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イベントスケジュール\2024_サーバ用\"/>
    </mc:Choice>
  </mc:AlternateContent>
  <bookViews>
    <workbookView xWindow="19896" yWindow="516" windowWidth="18840" windowHeight="10200"/>
  </bookViews>
  <sheets>
    <sheet name="Sheet1" sheetId="1" r:id="rId1"/>
  </sheets>
  <definedNames>
    <definedName name="_xlnm._FilterDatabase" localSheetId="0" hidden="1">Sheet1!$A$3:$AMK$366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8" i="1" l="1"/>
  <c r="M197" i="1"/>
  <c r="M196" i="1"/>
  <c r="M195" i="1"/>
  <c r="M194" i="1"/>
  <c r="M193" i="1"/>
  <c r="M192" i="1"/>
  <c r="M191" i="1"/>
  <c r="M190" i="1"/>
  <c r="M189" i="1"/>
  <c r="M188" i="1"/>
  <c r="M6" i="1" l="1"/>
  <c r="M5" i="1"/>
  <c r="M4" i="1"/>
  <c r="M352" i="1" l="1"/>
  <c r="M187" i="1" l="1"/>
  <c r="M186" i="1"/>
  <c r="M185" i="1"/>
  <c r="M184" i="1"/>
  <c r="M154" i="1"/>
  <c r="M182" i="1" l="1"/>
  <c r="M181" i="1"/>
</calcChain>
</file>

<file path=xl/sharedStrings.xml><?xml version="1.0" encoding="utf-8"?>
<sst xmlns="http://schemas.openxmlformats.org/spreadsheetml/2006/main" count="4095" uniqueCount="1164">
  <si>
    <t>No.</t>
    <phoneticPr fontId="2"/>
  </si>
  <si>
    <t>行事のカテゴリ</t>
    <rPh sb="0" eb="2">
      <t>ギョウジ</t>
    </rPh>
    <phoneticPr fontId="2"/>
  </si>
  <si>
    <t>花火大会</t>
    <rPh sb="0" eb="2">
      <t>ハナビ</t>
    </rPh>
    <rPh sb="2" eb="4">
      <t>タイカイ</t>
    </rPh>
    <phoneticPr fontId="2"/>
  </si>
  <si>
    <t>花火大会</t>
    <rPh sb="0" eb="2">
      <t>ハナビ</t>
    </rPh>
    <rPh sb="2" eb="4">
      <t>タイカイ</t>
    </rPh>
    <phoneticPr fontId="1"/>
  </si>
  <si>
    <t>花火大会</t>
    <rPh sb="0" eb="2">
      <t>ハナビ</t>
    </rPh>
    <rPh sb="2" eb="4">
      <t>タイカイ</t>
    </rPh>
    <phoneticPr fontId="5"/>
  </si>
  <si>
    <t>花火大会</t>
  </si>
  <si>
    <t>花火大会</t>
    <phoneticPr fontId="2"/>
  </si>
  <si>
    <t>花火大会</t>
    <rPh sb="0" eb="2">
      <t>ハナビ</t>
    </rPh>
    <rPh sb="2" eb="4">
      <t>タイカイ</t>
    </rPh>
    <phoneticPr fontId="6"/>
  </si>
  <si>
    <t>花火大会</t>
    <rPh sb="0" eb="2">
      <t>ハナビ</t>
    </rPh>
    <rPh sb="2" eb="4">
      <t>タイカイ</t>
    </rPh>
    <phoneticPr fontId="9"/>
  </si>
  <si>
    <t>エリア</t>
    <phoneticPr fontId="2"/>
  </si>
  <si>
    <t>北海道</t>
    <rPh sb="0" eb="3">
      <t>ホッカイドウ</t>
    </rPh>
    <phoneticPr fontId="2"/>
  </si>
  <si>
    <t>北海道</t>
    <rPh sb="0" eb="3">
      <t>ホッカイドウ</t>
    </rPh>
    <phoneticPr fontId="5"/>
  </si>
  <si>
    <t>東北</t>
    <rPh sb="0" eb="2">
      <t>トウホク</t>
    </rPh>
    <phoneticPr fontId="2"/>
  </si>
  <si>
    <t>東北</t>
    <rPh sb="0" eb="2">
      <t>トウホク</t>
    </rPh>
    <phoneticPr fontId="1"/>
  </si>
  <si>
    <t>東北</t>
  </si>
  <si>
    <t>関東</t>
    <rPh sb="0" eb="2">
      <t>カントウ</t>
    </rPh>
    <phoneticPr fontId="1"/>
  </si>
  <si>
    <t>関東</t>
    <rPh sb="0" eb="2">
      <t>カントウ</t>
    </rPh>
    <phoneticPr fontId="2"/>
  </si>
  <si>
    <t>北陸</t>
    <rPh sb="0" eb="2">
      <t>ホクリク</t>
    </rPh>
    <phoneticPr fontId="2"/>
  </si>
  <si>
    <t>北陸</t>
    <rPh sb="0" eb="2">
      <t>ホクリク</t>
    </rPh>
    <phoneticPr fontId="1"/>
  </si>
  <si>
    <t>中部</t>
    <rPh sb="0" eb="2">
      <t>チュウブ</t>
    </rPh>
    <phoneticPr fontId="6"/>
  </si>
  <si>
    <t>中部</t>
    <rPh sb="0" eb="2">
      <t>チュウブ</t>
    </rPh>
    <phoneticPr fontId="5"/>
  </si>
  <si>
    <t>中部</t>
    <rPh sb="0" eb="2">
      <t>チュウブ</t>
    </rPh>
    <phoneticPr fontId="2"/>
  </si>
  <si>
    <t>中部</t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</si>
  <si>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</si>
  <si>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</si>
  <si>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</si>
  <si>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四国</t>
  </si>
  <si>
    <t>九州</t>
    <rPh sb="0" eb="2">
      <t>キュウシュウ</t>
    </rPh>
    <phoneticPr fontId="2"/>
  </si>
  <si>
    <t>九州</t>
    <rPh sb="0" eb="2">
      <t>キュウシュウ</t>
    </rPh>
    <phoneticPr fontId="5"/>
  </si>
  <si>
    <t>九州</t>
    <rPh sb="0" eb="2">
      <t>キュウシュウ</t>
    </rPh>
    <phoneticPr fontId="1"/>
  </si>
  <si>
    <t>沖縄</t>
    <rPh sb="0" eb="2">
      <t>オキナワ</t>
    </rPh>
    <phoneticPr fontId="2"/>
  </si>
  <si>
    <t>最寄港</t>
    <rPh sb="0" eb="2">
      <t>モヨリ</t>
    </rPh>
    <rPh sb="2" eb="3">
      <t>コウ</t>
    </rPh>
    <phoneticPr fontId="2"/>
  </si>
  <si>
    <t>網走港</t>
    <rPh sb="0" eb="2">
      <t>アバシリ</t>
    </rPh>
    <rPh sb="2" eb="3">
      <t>コウ</t>
    </rPh>
    <phoneticPr fontId="2"/>
  </si>
  <si>
    <t>小樽港</t>
    <rPh sb="0" eb="2">
      <t>オタル</t>
    </rPh>
    <rPh sb="2" eb="3">
      <t>コウ</t>
    </rPh>
    <phoneticPr fontId="2"/>
  </si>
  <si>
    <t>函館港</t>
    <rPh sb="0" eb="2">
      <t>ハコダテ</t>
    </rPh>
    <rPh sb="2" eb="3">
      <t>コウ</t>
    </rPh>
    <phoneticPr fontId="1"/>
  </si>
  <si>
    <t>室蘭港</t>
    <rPh sb="0" eb="2">
      <t>ムロラン</t>
    </rPh>
    <rPh sb="2" eb="3">
      <t>コウ</t>
    </rPh>
    <phoneticPr fontId="5"/>
  </si>
  <si>
    <t>稚内港</t>
  </si>
  <si>
    <t>大湊港</t>
    <rPh sb="0" eb="3">
      <t>オオミナトコウ</t>
    </rPh>
    <phoneticPr fontId="2"/>
  </si>
  <si>
    <t>酒田港</t>
    <rPh sb="0" eb="3">
      <t>サカタコウ</t>
    </rPh>
    <phoneticPr fontId="2"/>
  </si>
  <si>
    <t>仙台塩釜港石巻港区</t>
    <rPh sb="0" eb="2">
      <t>センダイ</t>
    </rPh>
    <rPh sb="2" eb="4">
      <t>シオガマ</t>
    </rPh>
    <rPh sb="4" eb="5">
      <t>コウ</t>
    </rPh>
    <rPh sb="5" eb="7">
      <t>イシノマキ</t>
    </rPh>
    <rPh sb="7" eb="8">
      <t>コウ</t>
    </rPh>
    <rPh sb="8" eb="9">
      <t>ク</t>
    </rPh>
    <phoneticPr fontId="2"/>
  </si>
  <si>
    <t>八戸港</t>
    <rPh sb="0" eb="2">
      <t>ハチノヘ</t>
    </rPh>
    <rPh sb="2" eb="3">
      <t>ミナト</t>
    </rPh>
    <phoneticPr fontId="2"/>
  </si>
  <si>
    <t>船川港</t>
    <rPh sb="0" eb="3">
      <t>フナカワコウ</t>
    </rPh>
    <phoneticPr fontId="2"/>
  </si>
  <si>
    <t>宮古港</t>
  </si>
  <si>
    <t>小名浜港</t>
    <rPh sb="0" eb="4">
      <t>オナハマコウ</t>
    </rPh>
    <phoneticPr fontId="1"/>
  </si>
  <si>
    <t>相馬港</t>
  </si>
  <si>
    <t>茨城港</t>
    <rPh sb="0" eb="2">
      <t>イバラキ</t>
    </rPh>
    <rPh sb="2" eb="3">
      <t>コウ</t>
    </rPh>
    <phoneticPr fontId="1"/>
  </si>
  <si>
    <t>木更津港</t>
    <rPh sb="0" eb="3">
      <t>キサラヅ</t>
    </rPh>
    <rPh sb="3" eb="4">
      <t>コウ</t>
    </rPh>
    <phoneticPr fontId="2"/>
  </si>
  <si>
    <t>館山港</t>
    <rPh sb="0" eb="2">
      <t>タテヤマ</t>
    </rPh>
    <rPh sb="2" eb="3">
      <t>コウ</t>
    </rPh>
    <phoneticPr fontId="2"/>
  </si>
  <si>
    <t>東京港</t>
    <rPh sb="0" eb="2">
      <t>トウキョウ</t>
    </rPh>
    <rPh sb="2" eb="3">
      <t>コウ</t>
    </rPh>
    <phoneticPr fontId="1"/>
  </si>
  <si>
    <t>横浜港</t>
    <rPh sb="0" eb="2">
      <t>ヨコハマ</t>
    </rPh>
    <rPh sb="2" eb="3">
      <t>ミナト</t>
    </rPh>
    <phoneticPr fontId="2"/>
  </si>
  <si>
    <t>小木港</t>
    <rPh sb="0" eb="2">
      <t>オギ</t>
    </rPh>
    <rPh sb="2" eb="3">
      <t>コウ</t>
    </rPh>
    <phoneticPr fontId="2"/>
  </si>
  <si>
    <t>金沢港</t>
    <rPh sb="0" eb="2">
      <t>カナザワ</t>
    </rPh>
    <rPh sb="2" eb="3">
      <t>コウ</t>
    </rPh>
    <phoneticPr fontId="2"/>
  </si>
  <si>
    <t>敦賀港</t>
    <rPh sb="0" eb="2">
      <t>ツルガ</t>
    </rPh>
    <rPh sb="2" eb="3">
      <t>コウ</t>
    </rPh>
    <phoneticPr fontId="2"/>
  </si>
  <si>
    <t>七尾港</t>
    <rPh sb="0" eb="2">
      <t>ナナオ</t>
    </rPh>
    <rPh sb="2" eb="3">
      <t>コウ</t>
    </rPh>
    <phoneticPr fontId="2"/>
  </si>
  <si>
    <t>伏木富山港</t>
    <rPh sb="0" eb="2">
      <t>フシキ</t>
    </rPh>
    <rPh sb="2" eb="4">
      <t>トヤマ</t>
    </rPh>
    <rPh sb="4" eb="5">
      <t>コウ</t>
    </rPh>
    <phoneticPr fontId="1"/>
  </si>
  <si>
    <t>福井港</t>
    <rPh sb="0" eb="2">
      <t>フクイ</t>
    </rPh>
    <rPh sb="2" eb="3">
      <t>コウ</t>
    </rPh>
    <phoneticPr fontId="2"/>
  </si>
  <si>
    <t>伊東港</t>
    <rPh sb="0" eb="2">
      <t>イトウ</t>
    </rPh>
    <rPh sb="2" eb="3">
      <t>ミナト</t>
    </rPh>
    <phoneticPr fontId="5"/>
  </si>
  <si>
    <t>大井川港</t>
    <rPh sb="0" eb="3">
      <t>オオイガワ</t>
    </rPh>
    <rPh sb="3" eb="4">
      <t>コウ</t>
    </rPh>
    <phoneticPr fontId="2"/>
  </si>
  <si>
    <t>清水港</t>
    <rPh sb="0" eb="2">
      <t>シミズ</t>
    </rPh>
    <rPh sb="2" eb="3">
      <t>コウ</t>
    </rPh>
    <phoneticPr fontId="5"/>
  </si>
  <si>
    <t>田子の浦港</t>
    <rPh sb="0" eb="2">
      <t>タゴ</t>
    </rPh>
    <rPh sb="3" eb="5">
      <t>ウラコウ</t>
    </rPh>
    <phoneticPr fontId="6"/>
  </si>
  <si>
    <t>三河港</t>
    <rPh sb="0" eb="2">
      <t>ミカワ</t>
    </rPh>
    <rPh sb="2" eb="3">
      <t>コウ</t>
    </rPh>
    <phoneticPr fontId="1"/>
  </si>
  <si>
    <t>鳥羽港</t>
    <rPh sb="0" eb="2">
      <t>トバ</t>
    </rPh>
    <rPh sb="2" eb="3">
      <t>コウ</t>
    </rPh>
    <phoneticPr fontId="2"/>
  </si>
  <si>
    <t>御前崎港</t>
  </si>
  <si>
    <t>大阪港</t>
    <rPh sb="0" eb="3">
      <t>オオサカコウ</t>
    </rPh>
    <phoneticPr fontId="2"/>
  </si>
  <si>
    <t>京都舞鶴港</t>
    <rPh sb="0" eb="2">
      <t>キョウト</t>
    </rPh>
    <rPh sb="2" eb="4">
      <t>マイヅル</t>
    </rPh>
    <rPh sb="4" eb="5">
      <t>コウ</t>
    </rPh>
    <phoneticPr fontId="2"/>
  </si>
  <si>
    <t>新宮港</t>
    <rPh sb="0" eb="2">
      <t>シングウ</t>
    </rPh>
    <rPh sb="2" eb="3">
      <t>コウ</t>
    </rPh>
    <phoneticPr fontId="2"/>
  </si>
  <si>
    <t>日高港</t>
    <rPh sb="0" eb="2">
      <t>ヒダカ</t>
    </rPh>
    <rPh sb="2" eb="3">
      <t>コウ</t>
    </rPh>
    <phoneticPr fontId="2"/>
  </si>
  <si>
    <t>姫路港</t>
    <rPh sb="0" eb="3">
      <t>ヒメジコウ</t>
    </rPh>
    <phoneticPr fontId="2"/>
  </si>
  <si>
    <t>和歌山下津港</t>
    <rPh sb="0" eb="3">
      <t>ワカヤマ</t>
    </rPh>
    <rPh sb="3" eb="5">
      <t>シモツ</t>
    </rPh>
    <rPh sb="5" eb="6">
      <t>コウ</t>
    </rPh>
    <phoneticPr fontId="2"/>
  </si>
  <si>
    <t>岩国港</t>
    <rPh sb="0" eb="2">
      <t>イワクニ</t>
    </rPh>
    <rPh sb="2" eb="3">
      <t>コウ</t>
    </rPh>
    <phoneticPr fontId="2"/>
  </si>
  <si>
    <t>宇部港</t>
    <rPh sb="0" eb="2">
      <t>ウベ</t>
    </rPh>
    <rPh sb="2" eb="3">
      <t>コウ</t>
    </rPh>
    <phoneticPr fontId="2"/>
  </si>
  <si>
    <t>呉港</t>
    <rPh sb="0" eb="2">
      <t>クレコウ</t>
    </rPh>
    <phoneticPr fontId="2"/>
  </si>
  <si>
    <t>境港</t>
    <rPh sb="0" eb="1">
      <t>サカイ</t>
    </rPh>
    <rPh sb="1" eb="2">
      <t>コウ</t>
    </rPh>
    <phoneticPr fontId="2"/>
  </si>
  <si>
    <t>境港</t>
    <rPh sb="0" eb="2">
      <t>サカイミナト</t>
    </rPh>
    <phoneticPr fontId="2"/>
  </si>
  <si>
    <t>下関港（あるかぽーと）</t>
    <rPh sb="0" eb="2">
      <t>シモノセキ</t>
    </rPh>
    <rPh sb="2" eb="3">
      <t>コウ</t>
    </rPh>
    <phoneticPr fontId="2"/>
  </si>
  <si>
    <t>萩港</t>
    <rPh sb="0" eb="1">
      <t>ハギ</t>
    </rPh>
    <rPh sb="1" eb="2">
      <t>コウ</t>
    </rPh>
    <phoneticPr fontId="2"/>
  </si>
  <si>
    <t>浜田港</t>
    <rPh sb="0" eb="2">
      <t>ハマダ</t>
    </rPh>
    <rPh sb="2" eb="3">
      <t>コウ</t>
    </rPh>
    <phoneticPr fontId="2"/>
  </si>
  <si>
    <t>広島港</t>
    <rPh sb="0" eb="2">
      <t>ヒロシマ</t>
    </rPh>
    <rPh sb="2" eb="3">
      <t>コウ</t>
    </rPh>
    <phoneticPr fontId="2"/>
  </si>
  <si>
    <t>鳥取港</t>
    <phoneticPr fontId="2"/>
  </si>
  <si>
    <t>福山港</t>
    <phoneticPr fontId="2"/>
  </si>
  <si>
    <t>宿毛湾港</t>
    <rPh sb="0" eb="2">
      <t>スクモ</t>
    </rPh>
    <rPh sb="2" eb="3">
      <t>ワン</t>
    </rPh>
    <rPh sb="3" eb="4">
      <t>コウ</t>
    </rPh>
    <phoneticPr fontId="2"/>
  </si>
  <si>
    <t>高松港</t>
    <rPh sb="0" eb="2">
      <t>タカマツ</t>
    </rPh>
    <rPh sb="2" eb="3">
      <t>コウ</t>
    </rPh>
    <phoneticPr fontId="2"/>
  </si>
  <si>
    <t>新居浜港</t>
    <rPh sb="0" eb="3">
      <t>ニイハマ</t>
    </rPh>
    <rPh sb="3" eb="4">
      <t>コウ</t>
    </rPh>
    <phoneticPr fontId="2"/>
  </si>
  <si>
    <t>松山港</t>
    <rPh sb="0" eb="2">
      <t>マツヤマ</t>
    </rPh>
    <rPh sb="2" eb="3">
      <t>コウ</t>
    </rPh>
    <phoneticPr fontId="2"/>
  </si>
  <si>
    <t>坂出港</t>
  </si>
  <si>
    <t>伊万里港</t>
    <rPh sb="0" eb="3">
      <t>イマリ</t>
    </rPh>
    <rPh sb="3" eb="4">
      <t>コウ</t>
    </rPh>
    <phoneticPr fontId="2"/>
  </si>
  <si>
    <t>鹿児島港</t>
    <rPh sb="0" eb="4">
      <t>カゴシマコウ</t>
    </rPh>
    <phoneticPr fontId="2"/>
  </si>
  <si>
    <t>唐津港</t>
    <rPh sb="0" eb="3">
      <t>カラツコウ</t>
    </rPh>
    <phoneticPr fontId="2"/>
  </si>
  <si>
    <t>北九州港</t>
    <rPh sb="0" eb="3">
      <t>キタキュウシュウ</t>
    </rPh>
    <rPh sb="3" eb="4">
      <t>コウ</t>
    </rPh>
    <phoneticPr fontId="2"/>
  </si>
  <si>
    <t>佐伯港</t>
    <rPh sb="0" eb="2">
      <t>サイキ</t>
    </rPh>
    <rPh sb="2" eb="3">
      <t>コウ</t>
    </rPh>
    <phoneticPr fontId="1"/>
  </si>
  <si>
    <t>佐世保港</t>
    <rPh sb="0" eb="3">
      <t>サセボ</t>
    </rPh>
    <rPh sb="3" eb="4">
      <t>コウ</t>
    </rPh>
    <phoneticPr fontId="2"/>
  </si>
  <si>
    <t>長崎港</t>
    <rPh sb="0" eb="3">
      <t>ナガサキコウ</t>
    </rPh>
    <phoneticPr fontId="2"/>
  </si>
  <si>
    <t>中津港</t>
    <rPh sb="0" eb="2">
      <t>ナカツ</t>
    </rPh>
    <rPh sb="2" eb="3">
      <t>コウ</t>
    </rPh>
    <phoneticPr fontId="2"/>
  </si>
  <si>
    <t>八代港</t>
    <rPh sb="0" eb="2">
      <t>ヤツシロ</t>
    </rPh>
    <rPh sb="2" eb="3">
      <t>コウ</t>
    </rPh>
    <phoneticPr fontId="5"/>
  </si>
  <si>
    <t>油津港</t>
    <rPh sb="0" eb="2">
      <t>アブラツ</t>
    </rPh>
    <rPh sb="2" eb="3">
      <t>コウ</t>
    </rPh>
    <phoneticPr fontId="2"/>
  </si>
  <si>
    <t>本部港</t>
    <rPh sb="0" eb="2">
      <t>モトブ</t>
    </rPh>
    <rPh sb="2" eb="3">
      <t>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</si>
  <si>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</si>
  <si>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あばしりオホーツク夏まつり</t>
    <rPh sb="9" eb="10">
      <t>ナツ</t>
    </rPh>
    <phoneticPr fontId="2"/>
  </si>
  <si>
    <t>おたる潮まつり（花火大会）</t>
    <rPh sb="3" eb="4">
      <t>ウシオ</t>
    </rPh>
    <rPh sb="8" eb="10">
      <t>ハナビ</t>
    </rPh>
    <rPh sb="10" eb="12">
      <t>タイカイ</t>
    </rPh>
    <phoneticPr fontId="2"/>
  </si>
  <si>
    <t>函館新聞社函館港花火大会</t>
    <rPh sb="0" eb="2">
      <t>ハコダテ</t>
    </rPh>
    <rPh sb="2" eb="5">
      <t>シンブンシャ</t>
    </rPh>
    <rPh sb="5" eb="8">
      <t>ハコダテコウ</t>
    </rPh>
    <rPh sb="8" eb="10">
      <t>ハナビ</t>
    </rPh>
    <rPh sb="10" eb="12">
      <t>タイカイ</t>
    </rPh>
    <phoneticPr fontId="1"/>
  </si>
  <si>
    <t>函館港まつり道新花火大会</t>
    <rPh sb="0" eb="2">
      <t>ハコダテ</t>
    </rPh>
    <rPh sb="2" eb="3">
      <t>ミナト</t>
    </rPh>
    <rPh sb="6" eb="8">
      <t>ドウシン</t>
    </rPh>
    <rPh sb="8" eb="10">
      <t>ハナビ</t>
    </rPh>
    <rPh sb="10" eb="12">
      <t>タイカイ</t>
    </rPh>
    <phoneticPr fontId="1"/>
  </si>
  <si>
    <t>湯の川温泉花火大会</t>
    <rPh sb="0" eb="1">
      <t>ユ</t>
    </rPh>
    <rPh sb="2" eb="3">
      <t>カワ</t>
    </rPh>
    <rPh sb="3" eb="5">
      <t>オンセン</t>
    </rPh>
    <rPh sb="5" eb="7">
      <t>ハナビ</t>
    </rPh>
    <rPh sb="7" eb="9">
      <t>タイカイ</t>
    </rPh>
    <phoneticPr fontId="1"/>
  </si>
  <si>
    <t>洞爺湖ロングラン花火大会</t>
    <rPh sb="0" eb="3">
      <t>トウヤコ</t>
    </rPh>
    <rPh sb="8" eb="10">
      <t>ハナビ</t>
    </rPh>
    <rPh sb="10" eb="12">
      <t>タイカイ</t>
    </rPh>
    <phoneticPr fontId="5"/>
  </si>
  <si>
    <t>むろらん港まつり</t>
    <rPh sb="4" eb="5">
      <t>ミナト</t>
    </rPh>
    <phoneticPr fontId="5"/>
  </si>
  <si>
    <t>登別地獄まつり</t>
    <rPh sb="0" eb="2">
      <t>ノボリベツ</t>
    </rPh>
    <rPh sb="2" eb="4">
      <t>ジゴク</t>
    </rPh>
    <phoneticPr fontId="5"/>
  </si>
  <si>
    <t>稚内みなと南極まつり大花火大会</t>
    <phoneticPr fontId="2"/>
  </si>
  <si>
    <t>むつ市花火大会</t>
    <rPh sb="2" eb="3">
      <t>シ</t>
    </rPh>
    <rPh sb="3" eb="5">
      <t>ハナビ</t>
    </rPh>
    <rPh sb="5" eb="7">
      <t>タイカイ</t>
    </rPh>
    <phoneticPr fontId="2"/>
  </si>
  <si>
    <t>酒田花火ショー</t>
    <rPh sb="0" eb="2">
      <t>サカタ</t>
    </rPh>
    <rPh sb="2" eb="4">
      <t>ハナビ</t>
    </rPh>
    <phoneticPr fontId="2"/>
  </si>
  <si>
    <t>赤川花火大会</t>
    <rPh sb="0" eb="2">
      <t>アカガワ</t>
    </rPh>
    <rPh sb="2" eb="4">
      <t>ハナビ</t>
    </rPh>
    <rPh sb="4" eb="6">
      <t>タイカイ</t>
    </rPh>
    <phoneticPr fontId="2"/>
  </si>
  <si>
    <t>東松島市鳴瀬流灯花火大会</t>
    <rPh sb="0" eb="4">
      <t>ヒガシマツシマシ</t>
    </rPh>
    <rPh sb="4" eb="6">
      <t>ナルセ</t>
    </rPh>
    <rPh sb="6" eb="7">
      <t>リュウ</t>
    </rPh>
    <rPh sb="7" eb="8">
      <t>トウ</t>
    </rPh>
    <rPh sb="8" eb="10">
      <t>ハナビ</t>
    </rPh>
    <rPh sb="10" eb="12">
      <t>タイカイ</t>
    </rPh>
    <phoneticPr fontId="2"/>
  </si>
  <si>
    <t>八戸花火大会</t>
    <rPh sb="0" eb="2">
      <t>ハチノヘ</t>
    </rPh>
    <rPh sb="2" eb="4">
      <t>ハナビ</t>
    </rPh>
    <rPh sb="4" eb="6">
      <t>タイカイ</t>
    </rPh>
    <phoneticPr fontId="2"/>
  </si>
  <si>
    <t>男鹿日本海花火</t>
    <rPh sb="0" eb="2">
      <t>オガ</t>
    </rPh>
    <rPh sb="2" eb="4">
      <t>ニホン</t>
    </rPh>
    <rPh sb="4" eb="5">
      <t>カイ</t>
    </rPh>
    <rPh sb="5" eb="6">
      <t>ハナ</t>
    </rPh>
    <rPh sb="6" eb="7">
      <t>ビ</t>
    </rPh>
    <phoneticPr fontId="2"/>
  </si>
  <si>
    <t>宮古夏まつり海上花火大会</t>
  </si>
  <si>
    <t>いわき花火大会</t>
    <rPh sb="3" eb="5">
      <t>ハナビ</t>
    </rPh>
    <rPh sb="5" eb="7">
      <t>タイカイ</t>
    </rPh>
    <phoneticPr fontId="1"/>
  </si>
  <si>
    <t>遊海しんち花火大会</t>
  </si>
  <si>
    <t>大洗海上花火大会</t>
    <rPh sb="0" eb="2">
      <t>オオアライ</t>
    </rPh>
    <rPh sb="2" eb="4">
      <t>カイジョウ</t>
    </rPh>
    <rPh sb="4" eb="6">
      <t>ハナビ</t>
    </rPh>
    <rPh sb="6" eb="8">
      <t>タイカイ</t>
    </rPh>
    <phoneticPr fontId="2"/>
  </si>
  <si>
    <t>冬花火</t>
    <rPh sb="0" eb="1">
      <t>フユ</t>
    </rPh>
    <rPh sb="1" eb="3">
      <t>ハナビ</t>
    </rPh>
    <phoneticPr fontId="2"/>
  </si>
  <si>
    <t>館山湾花火大会</t>
    <rPh sb="0" eb="2">
      <t>タテヤマ</t>
    </rPh>
    <rPh sb="2" eb="3">
      <t>ワン</t>
    </rPh>
    <rPh sb="3" eb="5">
      <t>ハナビ</t>
    </rPh>
    <rPh sb="5" eb="7">
      <t>タイカイ</t>
    </rPh>
    <phoneticPr fontId="1"/>
  </si>
  <si>
    <t>隅田川花火大会</t>
    <rPh sb="0" eb="3">
      <t>スミダガワ</t>
    </rPh>
    <rPh sb="3" eb="5">
      <t>ハナビ</t>
    </rPh>
    <rPh sb="5" eb="7">
      <t>タイカイ</t>
    </rPh>
    <phoneticPr fontId="9"/>
  </si>
  <si>
    <t>金沢まつり花火大会</t>
    <rPh sb="0" eb="2">
      <t>カナザワ</t>
    </rPh>
    <rPh sb="5" eb="7">
      <t>ハナビ</t>
    </rPh>
    <rPh sb="7" eb="9">
      <t>タイカイ</t>
    </rPh>
    <phoneticPr fontId="2"/>
  </si>
  <si>
    <t>鉱山祭花火大会</t>
    <rPh sb="0" eb="2">
      <t>コウザン</t>
    </rPh>
    <rPh sb="2" eb="3">
      <t>マツリ</t>
    </rPh>
    <rPh sb="3" eb="5">
      <t>ハナビ</t>
    </rPh>
    <rPh sb="5" eb="7">
      <t>タイカイ</t>
    </rPh>
    <phoneticPr fontId="2"/>
  </si>
  <si>
    <t>両津七夕・川開き大花火大会</t>
    <rPh sb="0" eb="2">
      <t>リョウツ</t>
    </rPh>
    <rPh sb="2" eb="4">
      <t>タナバタ</t>
    </rPh>
    <rPh sb="5" eb="7">
      <t>カワビラ</t>
    </rPh>
    <rPh sb="8" eb="9">
      <t>ダイ</t>
    </rPh>
    <rPh sb="9" eb="11">
      <t>ハナビ</t>
    </rPh>
    <rPh sb="11" eb="13">
      <t>タイカイ</t>
    </rPh>
    <phoneticPr fontId="2"/>
  </si>
  <si>
    <t>赤泊港祭り納涼花火大会</t>
    <phoneticPr fontId="2"/>
  </si>
  <si>
    <t>佐渡の盆獅子ヶ城まつり花火ファンタジー</t>
    <rPh sb="0" eb="2">
      <t>サド</t>
    </rPh>
    <rPh sb="3" eb="4">
      <t>ボン</t>
    </rPh>
    <rPh sb="4" eb="6">
      <t>シシ</t>
    </rPh>
    <rPh sb="7" eb="8">
      <t>ジョウ</t>
    </rPh>
    <rPh sb="11" eb="13">
      <t>ハナビ</t>
    </rPh>
    <phoneticPr fontId="2"/>
  </si>
  <si>
    <t>いこいの村まつり花火大会</t>
    <rPh sb="4" eb="5">
      <t>ムラ</t>
    </rPh>
    <rPh sb="8" eb="10">
      <t>ハナビ</t>
    </rPh>
    <rPh sb="10" eb="12">
      <t>タイカイ</t>
    </rPh>
    <phoneticPr fontId="2"/>
  </si>
  <si>
    <t>小木港祭り大花火大会</t>
    <rPh sb="0" eb="2">
      <t>オギ</t>
    </rPh>
    <rPh sb="2" eb="3">
      <t>コウ</t>
    </rPh>
    <rPh sb="3" eb="4">
      <t>マツ</t>
    </rPh>
    <rPh sb="5" eb="8">
      <t>ダイハナビ</t>
    </rPh>
    <rPh sb="8" eb="10">
      <t>タイカイ</t>
    </rPh>
    <phoneticPr fontId="2"/>
  </si>
  <si>
    <t>北國花火大会　金沢大会</t>
    <rPh sb="0" eb="2">
      <t>ホッコク</t>
    </rPh>
    <rPh sb="2" eb="4">
      <t>ハナビ</t>
    </rPh>
    <rPh sb="4" eb="6">
      <t>タイカイ</t>
    </rPh>
    <rPh sb="7" eb="9">
      <t>カナザワ</t>
    </rPh>
    <rPh sb="9" eb="11">
      <t>タイカイ</t>
    </rPh>
    <phoneticPr fontId="2"/>
  </si>
  <si>
    <t>北國花火大会　川北大会</t>
    <rPh sb="0" eb="2">
      <t>ホッコク</t>
    </rPh>
    <rPh sb="2" eb="4">
      <t>ハナビ</t>
    </rPh>
    <rPh sb="4" eb="6">
      <t>タイカイ</t>
    </rPh>
    <rPh sb="7" eb="9">
      <t>カワキタ</t>
    </rPh>
    <rPh sb="9" eb="11">
      <t>タイカイ</t>
    </rPh>
    <phoneticPr fontId="2"/>
  </si>
  <si>
    <t>若狭マリンピア花火大会</t>
    <rPh sb="0" eb="2">
      <t>ワカサ</t>
    </rPh>
    <rPh sb="7" eb="9">
      <t>ハナビ</t>
    </rPh>
    <rPh sb="9" eb="11">
      <t>タイカイ</t>
    </rPh>
    <phoneticPr fontId="2"/>
  </si>
  <si>
    <t>とうろう流しと花火大会</t>
    <rPh sb="4" eb="5">
      <t>ナガ</t>
    </rPh>
    <rPh sb="7" eb="9">
      <t>ハナビ</t>
    </rPh>
    <rPh sb="9" eb="11">
      <t>タイカイ</t>
    </rPh>
    <phoneticPr fontId="2"/>
  </si>
  <si>
    <t>三国花火大会</t>
    <rPh sb="0" eb="2">
      <t>ミクニ</t>
    </rPh>
    <rPh sb="2" eb="4">
      <t>ハナビ</t>
    </rPh>
    <rPh sb="4" eb="6">
      <t>タイカイ</t>
    </rPh>
    <phoneticPr fontId="2"/>
  </si>
  <si>
    <t>七尾港まつり花火大会</t>
    <rPh sb="0" eb="2">
      <t>ナナオ</t>
    </rPh>
    <rPh sb="2" eb="3">
      <t>コウ</t>
    </rPh>
    <rPh sb="6" eb="8">
      <t>ハナビ</t>
    </rPh>
    <rPh sb="8" eb="10">
      <t>タイカイ</t>
    </rPh>
    <phoneticPr fontId="2"/>
  </si>
  <si>
    <t>和倉温泉夏花火</t>
    <rPh sb="0" eb="4">
      <t>ワクラオンセン</t>
    </rPh>
    <rPh sb="4" eb="5">
      <t>ナツ</t>
    </rPh>
    <phoneticPr fontId="2"/>
  </si>
  <si>
    <t>和倉温泉冬花火</t>
    <rPh sb="0" eb="4">
      <t>ワクラオンセン</t>
    </rPh>
    <rPh sb="4" eb="5">
      <t>フユ</t>
    </rPh>
    <rPh sb="5" eb="7">
      <t>ハナビ</t>
    </rPh>
    <phoneticPr fontId="2"/>
  </si>
  <si>
    <t>北日本新聞納涼花火大会</t>
  </si>
  <si>
    <t>富山新港花火大会</t>
    <rPh sb="0" eb="2">
      <t>トヤマ</t>
    </rPh>
    <rPh sb="2" eb="4">
      <t>シンコウ</t>
    </rPh>
    <rPh sb="4" eb="6">
      <t>ハナビ</t>
    </rPh>
    <rPh sb="6" eb="8">
      <t>タイカイ</t>
    </rPh>
    <phoneticPr fontId="2"/>
  </si>
  <si>
    <t>按針祭　海の花火大会</t>
    <rPh sb="0" eb="2">
      <t>アンジン</t>
    </rPh>
    <rPh sb="2" eb="3">
      <t>サイ</t>
    </rPh>
    <rPh sb="4" eb="5">
      <t>ウミ</t>
    </rPh>
    <rPh sb="6" eb="8">
      <t>ハナビ</t>
    </rPh>
    <rPh sb="8" eb="10">
      <t>タイカイ</t>
    </rPh>
    <phoneticPr fontId="5"/>
  </si>
  <si>
    <t>焼津海上花火大会</t>
    <rPh sb="0" eb="2">
      <t>ヤイヅ</t>
    </rPh>
    <rPh sb="2" eb="4">
      <t>カイジョウ</t>
    </rPh>
    <rPh sb="4" eb="6">
      <t>ハナビ</t>
    </rPh>
    <rPh sb="6" eb="8">
      <t>タイカイ</t>
    </rPh>
    <phoneticPr fontId="2"/>
  </si>
  <si>
    <t>安倍川花火大会</t>
    <rPh sb="0" eb="3">
      <t>アベカワ</t>
    </rPh>
    <rPh sb="3" eb="5">
      <t>ハナビ</t>
    </rPh>
    <rPh sb="5" eb="7">
      <t>タイカイ</t>
    </rPh>
    <phoneticPr fontId="5"/>
  </si>
  <si>
    <t>富士まつり</t>
    <rPh sb="0" eb="2">
      <t>フジ</t>
    </rPh>
    <phoneticPr fontId="6"/>
  </si>
  <si>
    <t>ふじかわ夏まつり</t>
    <rPh sb="4" eb="5">
      <t>ナツ</t>
    </rPh>
    <phoneticPr fontId="6"/>
  </si>
  <si>
    <t>蒲郡まつり納涼花火大会</t>
    <rPh sb="0" eb="2">
      <t>ガマゴオリ</t>
    </rPh>
    <rPh sb="5" eb="7">
      <t>ノウリョウ</t>
    </rPh>
    <rPh sb="7" eb="9">
      <t>ハナビ</t>
    </rPh>
    <rPh sb="9" eb="11">
      <t>タイカイ</t>
    </rPh>
    <phoneticPr fontId="1"/>
  </si>
  <si>
    <t>鳥羽みなとまつり</t>
    <rPh sb="0" eb="2">
      <t>トバ</t>
    </rPh>
    <phoneticPr fontId="2"/>
  </si>
  <si>
    <t>静波海水まつり花火大会</t>
  </si>
  <si>
    <t>遠州新居の手筒花火</t>
  </si>
  <si>
    <t>さがら海上花火大会</t>
  </si>
  <si>
    <t>大井川花火大会</t>
  </si>
  <si>
    <t xml:space="preserve">間人(たいざ)みなと祭                                           </t>
    <rPh sb="0" eb="2">
      <t>タイザ</t>
    </rPh>
    <rPh sb="10" eb="11">
      <t>マツ</t>
    </rPh>
    <phoneticPr fontId="2"/>
  </si>
  <si>
    <t xml:space="preserve">千日会観光祭                                                     </t>
    <rPh sb="0" eb="2">
      <t>センニチ</t>
    </rPh>
    <rPh sb="2" eb="3">
      <t>カイ</t>
    </rPh>
    <rPh sb="3" eb="5">
      <t>カンコウ</t>
    </rPh>
    <rPh sb="5" eb="6">
      <t>サイ</t>
    </rPh>
    <phoneticPr fontId="2"/>
  </si>
  <si>
    <t>宮津灯籠流し花火大会</t>
    <phoneticPr fontId="2"/>
  </si>
  <si>
    <t>日本三景天橋立ふゆ花火</t>
    <rPh sb="0" eb="2">
      <t>ニホン</t>
    </rPh>
    <rPh sb="2" eb="4">
      <t>サンケイ</t>
    </rPh>
    <rPh sb="4" eb="7">
      <t>アマノハシダテ</t>
    </rPh>
    <rPh sb="9" eb="11">
      <t>ハナビ</t>
    </rPh>
    <phoneticPr fontId="2"/>
  </si>
  <si>
    <t xml:space="preserve">あやべ水無月まつり </t>
    <rPh sb="3" eb="6">
      <t>ミナヅキ</t>
    </rPh>
    <phoneticPr fontId="2"/>
  </si>
  <si>
    <t>伊根花火</t>
    <rPh sb="0" eb="2">
      <t>イネ</t>
    </rPh>
    <rPh sb="2" eb="4">
      <t>ハナビ</t>
    </rPh>
    <phoneticPr fontId="2"/>
  </si>
  <si>
    <t>那智勝浦町花火大会</t>
    <rPh sb="0" eb="5">
      <t>ナチカツウラチョウ</t>
    </rPh>
    <rPh sb="5" eb="7">
      <t>ハナビ</t>
    </rPh>
    <rPh sb="7" eb="9">
      <t>タイカイ</t>
    </rPh>
    <phoneticPr fontId="2"/>
  </si>
  <si>
    <t>熊野徐福万燈祭（新宮花火大会）</t>
    <rPh sb="0" eb="2">
      <t>クマノ</t>
    </rPh>
    <rPh sb="2" eb="4">
      <t>ジョフク</t>
    </rPh>
    <rPh sb="4" eb="5">
      <t>マン</t>
    </rPh>
    <rPh sb="6" eb="7">
      <t>サイ</t>
    </rPh>
    <rPh sb="8" eb="10">
      <t>シングウ</t>
    </rPh>
    <rPh sb="10" eb="12">
      <t>ハナビ</t>
    </rPh>
    <rPh sb="12" eb="14">
      <t>タイカイ</t>
    </rPh>
    <phoneticPr fontId="2"/>
  </si>
  <si>
    <t>佐野柱松</t>
    <rPh sb="0" eb="2">
      <t>サノ</t>
    </rPh>
    <rPh sb="2" eb="3">
      <t>ハシラ</t>
    </rPh>
    <rPh sb="3" eb="4">
      <t>マツ</t>
    </rPh>
    <phoneticPr fontId="2"/>
  </si>
  <si>
    <t>熊野大花火大会</t>
    <rPh sb="0" eb="2">
      <t>クマノ</t>
    </rPh>
    <rPh sb="2" eb="3">
      <t>オオ</t>
    </rPh>
    <rPh sb="3" eb="5">
      <t>ハナビ</t>
    </rPh>
    <rPh sb="5" eb="7">
      <t>タイカイ</t>
    </rPh>
    <phoneticPr fontId="2"/>
  </si>
  <si>
    <t>白浜花火フェスティバル</t>
    <rPh sb="0" eb="2">
      <t>シラハマ</t>
    </rPh>
    <rPh sb="2" eb="4">
      <t>ハナビ</t>
    </rPh>
    <phoneticPr fontId="2"/>
  </si>
  <si>
    <t>白浜花火大会</t>
    <rPh sb="0" eb="2">
      <t>シラハマ</t>
    </rPh>
    <rPh sb="2" eb="4">
      <t>ハナビ</t>
    </rPh>
    <rPh sb="4" eb="6">
      <t>タイカイ</t>
    </rPh>
    <phoneticPr fontId="2"/>
  </si>
  <si>
    <t>南紀白浜温泉メッセージ花火</t>
    <rPh sb="0" eb="2">
      <t>ナンキ</t>
    </rPh>
    <rPh sb="2" eb="4">
      <t>シラハマ</t>
    </rPh>
    <rPh sb="4" eb="6">
      <t>オンセン</t>
    </rPh>
    <rPh sb="11" eb="13">
      <t>ハナビ</t>
    </rPh>
    <phoneticPr fontId="2"/>
  </si>
  <si>
    <t>カウントダウン花火</t>
    <rPh sb="7" eb="9">
      <t>ハナビ</t>
    </rPh>
    <phoneticPr fontId="2"/>
  </si>
  <si>
    <t>姫路みなと祭海上花火大会</t>
    <rPh sb="0" eb="2">
      <t>ヒメジ</t>
    </rPh>
    <rPh sb="5" eb="6">
      <t>マツリ</t>
    </rPh>
    <rPh sb="6" eb="8">
      <t>カイジョウ</t>
    </rPh>
    <rPh sb="8" eb="12">
      <t>ハナビタイカイ</t>
    </rPh>
    <phoneticPr fontId="2"/>
  </si>
  <si>
    <t>港まつり花火大会</t>
    <rPh sb="4" eb="6">
      <t>ハナビ</t>
    </rPh>
    <rPh sb="6" eb="8">
      <t>タイカイ</t>
    </rPh>
    <phoneticPr fontId="2"/>
  </si>
  <si>
    <t>岩国港みなと祭花火大会</t>
    <rPh sb="0" eb="2">
      <t>イワクニ</t>
    </rPh>
    <rPh sb="2" eb="3">
      <t>コウ</t>
    </rPh>
    <rPh sb="6" eb="7">
      <t>マツ</t>
    </rPh>
    <rPh sb="7" eb="9">
      <t>ハナビ</t>
    </rPh>
    <rPh sb="9" eb="11">
      <t>タイカイ</t>
    </rPh>
    <phoneticPr fontId="2"/>
  </si>
  <si>
    <t>宇部市花火大会</t>
    <rPh sb="0" eb="3">
      <t>ウベシ</t>
    </rPh>
    <rPh sb="3" eb="5">
      <t>ハナビ</t>
    </rPh>
    <rPh sb="5" eb="7">
      <t>タイカイ</t>
    </rPh>
    <phoneticPr fontId="2"/>
  </si>
  <si>
    <t>呉海上花火大会</t>
    <rPh sb="0" eb="1">
      <t>クレ</t>
    </rPh>
    <rPh sb="1" eb="3">
      <t>カイジョウ</t>
    </rPh>
    <rPh sb="3" eb="5">
      <t>ハナビ</t>
    </rPh>
    <rPh sb="5" eb="7">
      <t>タイカイ</t>
    </rPh>
    <phoneticPr fontId="2"/>
  </si>
  <si>
    <t>みなと祭花火大会</t>
    <rPh sb="3" eb="4">
      <t>マツリ</t>
    </rPh>
    <rPh sb="4" eb="6">
      <t>ハナビ</t>
    </rPh>
    <rPh sb="6" eb="8">
      <t>タイカイ</t>
    </rPh>
    <phoneticPr fontId="9"/>
  </si>
  <si>
    <t>米子がいな祭大花火大会</t>
    <phoneticPr fontId="9"/>
  </si>
  <si>
    <t>やすぎ月の輪まつり花火大会</t>
    <phoneticPr fontId="2"/>
  </si>
  <si>
    <t>関門海峡花火大会</t>
    <rPh sb="0" eb="2">
      <t>カンモン</t>
    </rPh>
    <rPh sb="2" eb="4">
      <t>カイキョウ</t>
    </rPh>
    <rPh sb="4" eb="6">
      <t>ハナビ</t>
    </rPh>
    <rPh sb="6" eb="8">
      <t>タイカイ</t>
    </rPh>
    <phoneticPr fontId="2"/>
  </si>
  <si>
    <t>萩・日本海大花火大会</t>
    <rPh sb="0" eb="1">
      <t>ハギ</t>
    </rPh>
    <rPh sb="2" eb="4">
      <t>ニホン</t>
    </rPh>
    <rPh sb="4" eb="5">
      <t>カイ</t>
    </rPh>
    <rPh sb="5" eb="6">
      <t>ダイ</t>
    </rPh>
    <rPh sb="6" eb="8">
      <t>ハナビ</t>
    </rPh>
    <rPh sb="8" eb="10">
      <t>タイカイ</t>
    </rPh>
    <phoneticPr fontId="2"/>
  </si>
  <si>
    <t>江の川祭　花火大会</t>
    <rPh sb="0" eb="1">
      <t>ゴウ</t>
    </rPh>
    <rPh sb="2" eb="3">
      <t>カワ</t>
    </rPh>
    <rPh sb="3" eb="4">
      <t>マツ</t>
    </rPh>
    <rPh sb="5" eb="7">
      <t>ハナビ</t>
    </rPh>
    <rPh sb="7" eb="9">
      <t>タイカイ</t>
    </rPh>
    <phoneticPr fontId="2"/>
  </si>
  <si>
    <t>益田水郷祭</t>
    <rPh sb="0" eb="2">
      <t>マスダ</t>
    </rPh>
    <rPh sb="2" eb="4">
      <t>スイゴウ</t>
    </rPh>
    <rPh sb="4" eb="5">
      <t>サイ</t>
    </rPh>
    <phoneticPr fontId="2"/>
  </si>
  <si>
    <t>福山鞆の浦弁天島花火大会</t>
    <phoneticPr fontId="2"/>
  </si>
  <si>
    <t>広島みなと夢花火大会</t>
    <phoneticPr fontId="2"/>
  </si>
  <si>
    <t>おのみち住吉花火まつり</t>
  </si>
  <si>
    <t>岩美花火大会</t>
    <phoneticPr fontId="2"/>
  </si>
  <si>
    <t>福山鞆の浦弁天島花火大会</t>
    <rPh sb="0" eb="2">
      <t>フクヤマ</t>
    </rPh>
    <rPh sb="2" eb="3">
      <t>トモ</t>
    </rPh>
    <rPh sb="4" eb="5">
      <t>ウラ</t>
    </rPh>
    <rPh sb="5" eb="8">
      <t>ベンテンジマ</t>
    </rPh>
    <rPh sb="8" eb="10">
      <t>ハナビ</t>
    </rPh>
    <rPh sb="10" eb="12">
      <t>タイカイ</t>
    </rPh>
    <phoneticPr fontId="2"/>
  </si>
  <si>
    <t>市民祭　あしずりまつり
（あしずり踊り・納涼花火大会）</t>
    <rPh sb="0" eb="2">
      <t>シミン</t>
    </rPh>
    <rPh sb="2" eb="3">
      <t>サイ</t>
    </rPh>
    <rPh sb="17" eb="18">
      <t>オド</t>
    </rPh>
    <rPh sb="20" eb="22">
      <t>ノウリョウ</t>
    </rPh>
    <rPh sb="22" eb="24">
      <t>ハナビ</t>
    </rPh>
    <rPh sb="24" eb="26">
      <t>タイカイ</t>
    </rPh>
    <phoneticPr fontId="2"/>
  </si>
  <si>
    <t>しまんと市民祭
（しまんと納涼花火大会）</t>
    <rPh sb="4" eb="6">
      <t>シミン</t>
    </rPh>
    <rPh sb="6" eb="7">
      <t>サイ</t>
    </rPh>
    <rPh sb="13" eb="15">
      <t>ノウリョウ</t>
    </rPh>
    <rPh sb="15" eb="17">
      <t>ハナビ</t>
    </rPh>
    <rPh sb="17" eb="19">
      <t>タイカイ</t>
    </rPh>
    <phoneticPr fontId="2"/>
  </si>
  <si>
    <t>さぬき高松まつり花火大会 どんどん高松</t>
    <rPh sb="3" eb="5">
      <t>タカマツ</t>
    </rPh>
    <rPh sb="8" eb="10">
      <t>ハナビ</t>
    </rPh>
    <rPh sb="10" eb="12">
      <t>タイカイ</t>
    </rPh>
    <rPh sb="17" eb="19">
      <t>タカマツ</t>
    </rPh>
    <phoneticPr fontId="2"/>
  </si>
  <si>
    <t>にいはま納涼花火大会</t>
    <rPh sb="4" eb="6">
      <t>ノウリョウ</t>
    </rPh>
    <rPh sb="6" eb="8">
      <t>ハナビ</t>
    </rPh>
    <rPh sb="8" eb="10">
      <t>タイカイ</t>
    </rPh>
    <phoneticPr fontId="2"/>
  </si>
  <si>
    <t>松山港まつり</t>
    <rPh sb="0" eb="2">
      <t>マツヤマ</t>
    </rPh>
    <rPh sb="2" eb="3">
      <t>コウ</t>
    </rPh>
    <phoneticPr fontId="2"/>
  </si>
  <si>
    <t>さかいで大橋まつり　海上花火大会</t>
  </si>
  <si>
    <t>伊万里市民納涼花火大会</t>
    <rPh sb="0" eb="5">
      <t>イマリシミン</t>
    </rPh>
    <rPh sb="5" eb="7">
      <t>ノウリョウ</t>
    </rPh>
    <rPh sb="7" eb="9">
      <t>ハナビ</t>
    </rPh>
    <rPh sb="9" eb="11">
      <t>タイカイ</t>
    </rPh>
    <phoneticPr fontId="2"/>
  </si>
  <si>
    <t>川内川花火大会
1959年に始まった、九州で最も大きな花火大会の一つ</t>
    <phoneticPr fontId="2"/>
  </si>
  <si>
    <t>かごしま錦江湾サマーナイト大花火大会
・2000年に始まり、九州最大の花火大会の一つ
・錦江湾と活火山桜島の壮観な自然を背景に約15,000発の花火が打ち上がる</t>
    <rPh sb="13" eb="14">
      <t>ダイ</t>
    </rPh>
    <rPh sb="75" eb="76">
      <t>ウ</t>
    </rPh>
    <rPh sb="77" eb="78">
      <t>ア</t>
    </rPh>
    <phoneticPr fontId="2"/>
  </si>
  <si>
    <t>九州花火大会</t>
    <rPh sb="0" eb="2">
      <t>キュウシュウ</t>
    </rPh>
    <rPh sb="2" eb="4">
      <t>ハナビ</t>
    </rPh>
    <rPh sb="4" eb="6">
      <t>タイカイ</t>
    </rPh>
    <phoneticPr fontId="2"/>
  </si>
  <si>
    <t>さいき火まつり(毎年開催）</t>
    <rPh sb="3" eb="4">
      <t>ヒ</t>
    </rPh>
    <rPh sb="8" eb="10">
      <t>マイネン</t>
    </rPh>
    <rPh sb="10" eb="12">
      <t>カイサイ</t>
    </rPh>
    <phoneticPr fontId="1"/>
  </si>
  <si>
    <t>させぼシーサイドフェスティバル</t>
    <phoneticPr fontId="2"/>
  </si>
  <si>
    <t>アメリカンフェスティバル</t>
    <phoneticPr fontId="2"/>
  </si>
  <si>
    <t>ハウステンボス　秋の九州一花火大会</t>
    <rPh sb="8" eb="9">
      <t>アキ</t>
    </rPh>
    <rPh sb="10" eb="12">
      <t>キュウシュウ</t>
    </rPh>
    <rPh sb="12" eb="13">
      <t>イチ</t>
    </rPh>
    <rPh sb="13" eb="15">
      <t>ハナビ</t>
    </rPh>
    <rPh sb="15" eb="17">
      <t>タイカイ</t>
    </rPh>
    <phoneticPr fontId="2"/>
  </si>
  <si>
    <t>ながさきみなとまつり</t>
    <phoneticPr fontId="2"/>
  </si>
  <si>
    <t>中津市民花火大会</t>
    <rPh sb="0" eb="1">
      <t>ナカ</t>
    </rPh>
    <rPh sb="1" eb="2">
      <t>ツ</t>
    </rPh>
    <rPh sb="2" eb="3">
      <t>シ</t>
    </rPh>
    <rPh sb="3" eb="4">
      <t>ミン</t>
    </rPh>
    <rPh sb="4" eb="6">
      <t>ハナビ</t>
    </rPh>
    <rPh sb="6" eb="8">
      <t>タイカイ</t>
    </rPh>
    <phoneticPr fontId="2"/>
  </si>
  <si>
    <t>やつしろ全国花火競技大会</t>
    <rPh sb="4" eb="6">
      <t>ゼンコク</t>
    </rPh>
    <rPh sb="6" eb="8">
      <t>ハナビ</t>
    </rPh>
    <rPh sb="8" eb="10">
      <t>キョウギ</t>
    </rPh>
    <rPh sb="10" eb="12">
      <t>タイカイ</t>
    </rPh>
    <phoneticPr fontId="5"/>
  </si>
  <si>
    <t>油津港まつり</t>
    <rPh sb="0" eb="2">
      <t>アブラツ</t>
    </rPh>
    <rPh sb="2" eb="3">
      <t>ミナト</t>
    </rPh>
    <phoneticPr fontId="2"/>
  </si>
  <si>
    <t>海洋博公園サマーフェスティバル</t>
    <rPh sb="0" eb="2">
      <t>カイヨウ</t>
    </rPh>
    <rPh sb="2" eb="3">
      <t>ハク</t>
    </rPh>
    <rPh sb="3" eb="5">
      <t>コウエン</t>
    </rPh>
    <phoneticPr fontId="2"/>
  </si>
  <si>
    <t>年</t>
    <rPh sb="0" eb="1">
      <t>ネン</t>
    </rPh>
    <phoneticPr fontId="2"/>
  </si>
  <si>
    <t>毎年</t>
    <rPh sb="0" eb="2">
      <t>マイトシ</t>
    </rPh>
    <phoneticPr fontId="2"/>
  </si>
  <si>
    <t>毎年</t>
    <rPh sb="0" eb="2">
      <t>マイトシ</t>
    </rPh>
    <phoneticPr fontId="5"/>
  </si>
  <si>
    <t>毎年</t>
    <phoneticPr fontId="2"/>
  </si>
  <si>
    <t>毎年</t>
  </si>
  <si>
    <t>毎年</t>
    <rPh sb="0" eb="2">
      <t>マイトシ</t>
    </rPh>
    <phoneticPr fontId="6"/>
  </si>
  <si>
    <t>毎年</t>
    <rPh sb="0" eb="2">
      <t>マイネン</t>
    </rPh>
    <phoneticPr fontId="2"/>
  </si>
  <si>
    <t>月</t>
    <rPh sb="0" eb="1">
      <t>ツキ</t>
    </rPh>
    <phoneticPr fontId="2"/>
  </si>
  <si>
    <t>9月</t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</si>
  <si>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</si>
  <si>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</si>
  <si>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</si>
  <si>
    <t>5月</t>
    <rPh sb="1" eb="2">
      <t>ガツ</t>
    </rPh>
    <phoneticPr fontId="2"/>
  </si>
  <si>
    <t>9月</t>
  </si>
  <si>
    <t>4月～10月</t>
    <rPh sb="1" eb="2">
      <t>ツキ</t>
    </rPh>
    <rPh sb="5" eb="6">
      <t>ツキ</t>
    </rPh>
    <phoneticPr fontId="5"/>
  </si>
  <si>
    <t>7月</t>
    <rPh sb="1" eb="2">
      <t>ガツ</t>
    </rPh>
    <phoneticPr fontId="5"/>
  </si>
  <si>
    <t>8月</t>
    <rPh sb="1" eb="2">
      <t>ガツ</t>
    </rPh>
    <phoneticPr fontId="5"/>
  </si>
  <si>
    <t>7月下旬</t>
    <rPh sb="1" eb="2">
      <t>ガツ</t>
    </rPh>
    <rPh sb="2" eb="4">
      <t>ゲジュン</t>
    </rPh>
    <phoneticPr fontId="1"/>
  </si>
  <si>
    <t>1月</t>
    <rPh sb="1" eb="2">
      <t>ガツ</t>
    </rPh>
    <phoneticPr fontId="2"/>
  </si>
  <si>
    <t>5月</t>
    <phoneticPr fontId="2"/>
  </si>
  <si>
    <t>９月</t>
    <rPh sb="1" eb="2">
      <t>ガツ</t>
    </rPh>
    <phoneticPr fontId="2"/>
  </si>
  <si>
    <t>８月</t>
    <rPh sb="1" eb="2">
      <t>ガツ</t>
    </rPh>
    <phoneticPr fontId="2"/>
  </si>
  <si>
    <t>7月・8月</t>
    <phoneticPr fontId="2"/>
  </si>
  <si>
    <t>８月</t>
    <rPh sb="1" eb="2">
      <t>ガツ</t>
    </rPh>
    <phoneticPr fontId="1"/>
  </si>
  <si>
    <t>８月</t>
  </si>
  <si>
    <t>7月</t>
    <rPh sb="1" eb="2">
      <t>ガツ</t>
    </rPh>
    <phoneticPr fontId="1"/>
  </si>
  <si>
    <t>12月下旬~2月中旬</t>
    <rPh sb="2" eb="3">
      <t>ガツ</t>
    </rPh>
    <rPh sb="3" eb="5">
      <t>ゲジュン</t>
    </rPh>
    <rPh sb="7" eb="8">
      <t>ガツ</t>
    </rPh>
    <rPh sb="8" eb="10">
      <t>チュウジュン</t>
    </rPh>
    <phoneticPr fontId="2"/>
  </si>
  <si>
    <t>12月</t>
    <rPh sb="2" eb="3">
      <t>ガツ</t>
    </rPh>
    <phoneticPr fontId="2"/>
  </si>
  <si>
    <t>8月</t>
    <phoneticPr fontId="2"/>
  </si>
  <si>
    <t>7月</t>
    <phoneticPr fontId="2"/>
  </si>
  <si>
    <t>8月</t>
    <rPh sb="1" eb="2">
      <t>ツキ</t>
    </rPh>
    <phoneticPr fontId="1"/>
  </si>
  <si>
    <t>7月</t>
  </si>
  <si>
    <t>7月</t>
    <rPh sb="1" eb="2">
      <t>ガツ</t>
    </rPh>
    <phoneticPr fontId="6"/>
  </si>
  <si>
    <t>8月</t>
    <rPh sb="1" eb="2">
      <t>ガツ</t>
    </rPh>
    <phoneticPr fontId="6"/>
  </si>
  <si>
    <t>8月</t>
  </si>
  <si>
    <t>７月</t>
    <rPh sb="1" eb="2">
      <t>ガツ</t>
    </rPh>
    <phoneticPr fontId="5"/>
  </si>
  <si>
    <t>5月</t>
  </si>
  <si>
    <t>7月又は８月</t>
    <rPh sb="2" eb="3">
      <t>マタ</t>
    </rPh>
    <phoneticPr fontId="9"/>
  </si>
  <si>
    <t>8月上旬</t>
    <rPh sb="1" eb="2">
      <t>ガツ</t>
    </rPh>
    <rPh sb="2" eb="4">
      <t>ジョウジュン</t>
    </rPh>
    <phoneticPr fontId="9"/>
  </si>
  <si>
    <t>8月中旬</t>
    <rPh sb="1" eb="2">
      <t>ガツ</t>
    </rPh>
    <rPh sb="2" eb="4">
      <t>チュウジュン</t>
    </rPh>
    <phoneticPr fontId="9"/>
  </si>
  <si>
    <t>8月</t>
    <rPh sb="1" eb="2">
      <t>ガツ</t>
    </rPh>
    <phoneticPr fontId="9"/>
  </si>
  <si>
    <t>８</t>
  </si>
  <si>
    <t>7月～8月</t>
    <rPh sb="1" eb="2">
      <t>ガツ</t>
    </rPh>
    <rPh sb="4" eb="5">
      <t>ガツ</t>
    </rPh>
    <phoneticPr fontId="2"/>
  </si>
  <si>
    <t>１０月</t>
    <rPh sb="2" eb="3">
      <t>ガツ</t>
    </rPh>
    <phoneticPr fontId="5"/>
  </si>
  <si>
    <t>予定日</t>
    <rPh sb="0" eb="3">
      <t>ヨテイビ</t>
    </rPh>
    <phoneticPr fontId="2"/>
  </si>
  <si>
    <t>9月上旬</t>
    <rPh sb="1" eb="2">
      <t>ガツ</t>
    </rPh>
    <rPh sb="2" eb="4">
      <t>ジョウジュン</t>
    </rPh>
    <phoneticPr fontId="2"/>
  </si>
  <si>
    <t>7月下旬</t>
    <rPh sb="1" eb="2">
      <t>ガツ</t>
    </rPh>
    <rPh sb="2" eb="4">
      <t>ゲジュン</t>
    </rPh>
    <phoneticPr fontId="2"/>
  </si>
  <si>
    <t>7月中旬</t>
    <rPh sb="1" eb="2">
      <t>ガツ</t>
    </rPh>
    <rPh sb="2" eb="4">
      <t>チュウジュン</t>
    </rPh>
    <phoneticPr fontId="2"/>
  </si>
  <si>
    <t>8月上旬</t>
    <rPh sb="1" eb="2">
      <t>ガツ</t>
    </rPh>
    <rPh sb="2" eb="4">
      <t>ジョウジュン</t>
    </rPh>
    <phoneticPr fontId="2"/>
  </si>
  <si>
    <t>7月（海の日の前日または海の日）</t>
    <rPh sb="1" eb="2">
      <t>ガツ</t>
    </rPh>
    <rPh sb="3" eb="4">
      <t>ウミ</t>
    </rPh>
    <rPh sb="5" eb="6">
      <t>ヒ</t>
    </rPh>
    <rPh sb="7" eb="9">
      <t>ゼンジツ</t>
    </rPh>
    <rPh sb="12" eb="13">
      <t>ウミ</t>
    </rPh>
    <rPh sb="14" eb="15">
      <t>ヒ</t>
    </rPh>
    <phoneticPr fontId="1"/>
  </si>
  <si>
    <t>8月中旬～下旬の土曜</t>
    <rPh sb="1" eb="2">
      <t>ガツ</t>
    </rPh>
    <rPh sb="2" eb="4">
      <t>チュウジュン</t>
    </rPh>
    <rPh sb="5" eb="7">
      <t>ゲジュン</t>
    </rPh>
    <rPh sb="8" eb="10">
      <t>ドヨウ</t>
    </rPh>
    <phoneticPr fontId="1"/>
  </si>
  <si>
    <t>7月下旬</t>
    <rPh sb="1" eb="2">
      <t>ガツ</t>
    </rPh>
    <rPh sb="2" eb="4">
      <t>ゲジュン</t>
    </rPh>
    <phoneticPr fontId="5"/>
  </si>
  <si>
    <t>8月下旬</t>
    <rPh sb="1" eb="2">
      <t>ツキ</t>
    </rPh>
    <rPh sb="2" eb="4">
      <t>ゲジュン</t>
    </rPh>
    <phoneticPr fontId="5"/>
  </si>
  <si>
    <t>8月下旬</t>
    <rPh sb="1" eb="2">
      <t>ガツ</t>
    </rPh>
    <rPh sb="2" eb="4">
      <t>ゲジュン</t>
    </rPh>
    <phoneticPr fontId="2"/>
  </si>
  <si>
    <t>8月上旬～中旬</t>
    <rPh sb="2" eb="4">
      <t>ジョウジュン</t>
    </rPh>
    <rPh sb="5" eb="7">
      <t>チュウジュン</t>
    </rPh>
    <phoneticPr fontId="2"/>
  </si>
  <si>
    <t>8月第1土曜日</t>
    <rPh sb="1" eb="2">
      <t>ガツ</t>
    </rPh>
    <rPh sb="2" eb="3">
      <t>ダイ</t>
    </rPh>
    <rPh sb="4" eb="7">
      <t>ドヨウビ</t>
    </rPh>
    <phoneticPr fontId="2"/>
  </si>
  <si>
    <t>8月中旬</t>
    <rPh sb="1" eb="2">
      <t>ガツ</t>
    </rPh>
    <rPh sb="2" eb="4">
      <t>チュウジュン</t>
    </rPh>
    <phoneticPr fontId="2"/>
  </si>
  <si>
    <t>９月中旬</t>
    <rPh sb="1" eb="2">
      <t>ガツ</t>
    </rPh>
    <rPh sb="2" eb="4">
      <t>チュウジュン</t>
    </rPh>
    <phoneticPr fontId="2"/>
  </si>
  <si>
    <t>８月上旬</t>
    <rPh sb="1" eb="2">
      <t>ガツ</t>
    </rPh>
    <rPh sb="2" eb="4">
      <t>ジョウジュン</t>
    </rPh>
    <phoneticPr fontId="2"/>
  </si>
  <si>
    <t>８月上旬</t>
  </si>
  <si>
    <t>毎週土曜日</t>
    <rPh sb="0" eb="2">
      <t>マイシュウ</t>
    </rPh>
    <rPh sb="2" eb="5">
      <t>ドヨウビ</t>
    </rPh>
    <phoneticPr fontId="2"/>
  </si>
  <si>
    <t>毎年7月下旬
※7月最終土曜日</t>
    <rPh sb="0" eb="2">
      <t>マイトシ</t>
    </rPh>
    <rPh sb="3" eb="4">
      <t>ガツ</t>
    </rPh>
    <rPh sb="4" eb="6">
      <t>ゲジュン</t>
    </rPh>
    <rPh sb="9" eb="10">
      <t>ガツ</t>
    </rPh>
    <rPh sb="10" eb="12">
      <t>サイシュウ</t>
    </rPh>
    <rPh sb="12" eb="15">
      <t>ドヨウビ</t>
    </rPh>
    <phoneticPr fontId="9"/>
  </si>
  <si>
    <t>７月最終土曜日</t>
    <rPh sb="1" eb="2">
      <t>ガツ</t>
    </rPh>
    <rPh sb="2" eb="4">
      <t>サイシュウ</t>
    </rPh>
    <rPh sb="4" eb="7">
      <t>ドヨウビ</t>
    </rPh>
    <phoneticPr fontId="2"/>
  </si>
  <si>
    <t>８月第１土曜日</t>
    <rPh sb="1" eb="2">
      <t>ガツ</t>
    </rPh>
    <rPh sb="2" eb="3">
      <t>ダイ</t>
    </rPh>
    <rPh sb="4" eb="7">
      <t>ドヨウビ</t>
    </rPh>
    <phoneticPr fontId="2"/>
  </si>
  <si>
    <t>毎年8/1</t>
    <rPh sb="0" eb="2">
      <t>マイトシ</t>
    </rPh>
    <phoneticPr fontId="2"/>
  </si>
  <si>
    <t>毎年8/16</t>
    <rPh sb="0" eb="2">
      <t>マイトシ</t>
    </rPh>
    <phoneticPr fontId="2"/>
  </si>
  <si>
    <t>8月第１木曜日</t>
    <rPh sb="1" eb="2">
      <t>ガツ</t>
    </rPh>
    <rPh sb="2" eb="3">
      <t>ダイ</t>
    </rPh>
    <rPh sb="4" eb="7">
      <t>モクヨウビ</t>
    </rPh>
    <phoneticPr fontId="2"/>
  </si>
  <si>
    <t>１月上旬</t>
    <rPh sb="1" eb="2">
      <t>ガツ</t>
    </rPh>
    <rPh sb="2" eb="4">
      <t>ジョウジュン</t>
    </rPh>
    <phoneticPr fontId="2"/>
  </si>
  <si>
    <t>7月最終土曜日</t>
    <rPh sb="1" eb="2">
      <t>ガツ</t>
    </rPh>
    <rPh sb="2" eb="4">
      <t>サイシュウ</t>
    </rPh>
    <rPh sb="4" eb="7">
      <t>ドヨウビ</t>
    </rPh>
    <phoneticPr fontId="2"/>
  </si>
  <si>
    <t>７月下旬</t>
    <rPh sb="1" eb="2">
      <t>ガツ</t>
    </rPh>
    <rPh sb="2" eb="4">
      <t>ゲジュン</t>
    </rPh>
    <phoneticPr fontId="5"/>
  </si>
  <si>
    <t>7月下旬</t>
    <rPh sb="1" eb="2">
      <t>ガツ</t>
    </rPh>
    <rPh sb="2" eb="4">
      <t>ゲジュン</t>
    </rPh>
    <phoneticPr fontId="6"/>
  </si>
  <si>
    <t>8月上旬</t>
    <rPh sb="1" eb="2">
      <t>ガツ</t>
    </rPh>
    <rPh sb="2" eb="4">
      <t>ジョウジュン</t>
    </rPh>
    <phoneticPr fontId="6"/>
  </si>
  <si>
    <t>7月最終日曜日</t>
    <rPh sb="1" eb="2">
      <t>ガツ</t>
    </rPh>
    <rPh sb="2" eb="4">
      <t>サイシュウ</t>
    </rPh>
    <rPh sb="4" eb="7">
      <t>ニチヨウビ</t>
    </rPh>
    <phoneticPr fontId="1"/>
  </si>
  <si>
    <t>2019年7月26日　※7月第4金曜日</t>
    <rPh sb="4" eb="5">
      <t>ネン</t>
    </rPh>
    <rPh sb="6" eb="7">
      <t>ガツ</t>
    </rPh>
    <rPh sb="9" eb="10">
      <t>ニチ</t>
    </rPh>
    <rPh sb="13" eb="14">
      <t>ガツ</t>
    </rPh>
    <rPh sb="14" eb="15">
      <t>ダイ</t>
    </rPh>
    <rPh sb="16" eb="19">
      <t>キンヨウビ</t>
    </rPh>
    <phoneticPr fontId="2"/>
  </si>
  <si>
    <t>7月最終金曜日</t>
  </si>
  <si>
    <t>7月下旬</t>
  </si>
  <si>
    <t>毎年　8月10日</t>
  </si>
  <si>
    <t>７月下旬～８月下旬</t>
    <rPh sb="1" eb="4">
      <t>ガツゲジュン</t>
    </rPh>
    <rPh sb="6" eb="9">
      <t>ガツゲジュン</t>
    </rPh>
    <phoneticPr fontId="2"/>
  </si>
  <si>
    <t>12月31日</t>
    <rPh sb="2" eb="3">
      <t>ツキ</t>
    </rPh>
    <rPh sb="5" eb="6">
      <t>ヒ</t>
    </rPh>
    <phoneticPr fontId="2"/>
  </si>
  <si>
    <t>7月下旬または８月上旬</t>
    <phoneticPr fontId="9"/>
  </si>
  <si>
    <t>８月下旬</t>
    <rPh sb="1" eb="2">
      <t>ガツ</t>
    </rPh>
    <rPh sb="2" eb="4">
      <t>ゲジュン</t>
    </rPh>
    <phoneticPr fontId="2"/>
  </si>
  <si>
    <t>8月13日</t>
    <rPh sb="1" eb="2">
      <t>ガツ</t>
    </rPh>
    <rPh sb="4" eb="5">
      <t>ニチ</t>
    </rPh>
    <phoneticPr fontId="2"/>
  </si>
  <si>
    <t>５月下旬</t>
    <rPh sb="1" eb="2">
      <t>ガツ</t>
    </rPh>
    <rPh sb="2" eb="4">
      <t>ゲジュン</t>
    </rPh>
    <phoneticPr fontId="2"/>
  </si>
  <si>
    <t>７月第４土曜日</t>
    <phoneticPr fontId="2"/>
  </si>
  <si>
    <t>7月末～８月上旬</t>
    <rPh sb="1" eb="2">
      <t>ガツ</t>
    </rPh>
    <rPh sb="2" eb="3">
      <t>スエ</t>
    </rPh>
    <rPh sb="5" eb="6">
      <t>ガツ</t>
    </rPh>
    <rPh sb="6" eb="8">
      <t>ジョウジュン</t>
    </rPh>
    <phoneticPr fontId="2"/>
  </si>
  <si>
    <t>7月下旬</t>
    <phoneticPr fontId="2"/>
  </si>
  <si>
    <t>5月最終土曜日</t>
    <rPh sb="1" eb="2">
      <t>ガツ</t>
    </rPh>
    <rPh sb="2" eb="4">
      <t>サイシュウ</t>
    </rPh>
    <rPh sb="4" eb="7">
      <t>ドヨウビ</t>
    </rPh>
    <phoneticPr fontId="2"/>
  </si>
  <si>
    <t>8月5～6日</t>
    <rPh sb="1" eb="2">
      <t>ガツ</t>
    </rPh>
    <rPh sb="5" eb="6">
      <t>ニチ</t>
    </rPh>
    <phoneticPr fontId="2"/>
  </si>
  <si>
    <t>2016年8月27日（土）
※8月最終土曜</t>
    <rPh sb="4" eb="5">
      <t>ネン</t>
    </rPh>
    <rPh sb="6" eb="7">
      <t>ガツ</t>
    </rPh>
    <rPh sb="9" eb="10">
      <t>ヒ</t>
    </rPh>
    <rPh sb="11" eb="12">
      <t>ド</t>
    </rPh>
    <rPh sb="16" eb="17">
      <t>ガツ</t>
    </rPh>
    <rPh sb="17" eb="19">
      <t>サイシュウ</t>
    </rPh>
    <rPh sb="19" eb="21">
      <t>ドヨウ</t>
    </rPh>
    <phoneticPr fontId="2"/>
  </si>
  <si>
    <t>例年 8月13日</t>
    <rPh sb="0" eb="2">
      <t>レイネン</t>
    </rPh>
    <rPh sb="4" eb="5">
      <t>ガツ</t>
    </rPh>
    <rPh sb="7" eb="8">
      <t>ニチ</t>
    </rPh>
    <phoneticPr fontId="2"/>
  </si>
  <si>
    <t>2018年をもちまして終了いたしました</t>
    <rPh sb="4" eb="5">
      <t>ネン</t>
    </rPh>
    <rPh sb="11" eb="13">
      <t>シュウリョウ</t>
    </rPh>
    <phoneticPr fontId="2"/>
  </si>
  <si>
    <t>８月第３ or 第４ 土曜日</t>
    <rPh sb="1" eb="2">
      <t>ガツ</t>
    </rPh>
    <rPh sb="2" eb="3">
      <t>ダイ</t>
    </rPh>
    <rPh sb="8" eb="9">
      <t>ダイ</t>
    </rPh>
    <rPh sb="11" eb="14">
      <t>ドヨウビ</t>
    </rPh>
    <phoneticPr fontId="2"/>
  </si>
  <si>
    <t>中旬</t>
    <rPh sb="0" eb="2">
      <t>チュウジュン</t>
    </rPh>
    <phoneticPr fontId="1"/>
  </si>
  <si>
    <t>９月下旬</t>
    <rPh sb="1" eb="2">
      <t>ガツ</t>
    </rPh>
    <rPh sb="2" eb="4">
      <t>ゲジュン</t>
    </rPh>
    <phoneticPr fontId="2"/>
  </si>
  <si>
    <t>7月下旬の土・日</t>
    <rPh sb="1" eb="2">
      <t>ツキ</t>
    </rPh>
    <rPh sb="2" eb="4">
      <t>ゲジュン</t>
    </rPh>
    <rPh sb="5" eb="6">
      <t>ツチ</t>
    </rPh>
    <rPh sb="7" eb="8">
      <t>ヒ</t>
    </rPh>
    <phoneticPr fontId="2"/>
  </si>
  <si>
    <t>7月下旬（中津祇園初日と同日開催）</t>
    <rPh sb="1" eb="2">
      <t>ガツ</t>
    </rPh>
    <rPh sb="2" eb="4">
      <t>ゲジュン</t>
    </rPh>
    <rPh sb="5" eb="7">
      <t>ナカツ</t>
    </rPh>
    <rPh sb="7" eb="9">
      <t>ギオン</t>
    </rPh>
    <rPh sb="9" eb="11">
      <t>ショニチ</t>
    </rPh>
    <rPh sb="12" eb="14">
      <t>ドウジツ</t>
    </rPh>
    <rPh sb="14" eb="16">
      <t>カイサイ</t>
    </rPh>
    <phoneticPr fontId="2"/>
  </si>
  <si>
    <t>１０月第３土曜日</t>
    <rPh sb="2" eb="3">
      <t>ガツ</t>
    </rPh>
    <rPh sb="3" eb="4">
      <t>ダイ</t>
    </rPh>
    <rPh sb="5" eb="7">
      <t>ドヨウ</t>
    </rPh>
    <rPh sb="7" eb="8">
      <t>ニチ</t>
    </rPh>
    <phoneticPr fontId="5"/>
  </si>
  <si>
    <t>7月中旬か下旬</t>
    <rPh sb="1" eb="2">
      <t>ガツ</t>
    </rPh>
    <rPh sb="2" eb="4">
      <t>チュウジュン</t>
    </rPh>
    <rPh sb="5" eb="7">
      <t>ゲジュン</t>
    </rPh>
    <phoneticPr fontId="2"/>
  </si>
  <si>
    <t>開催地</t>
    <rPh sb="0" eb="3">
      <t>カイサイチ</t>
    </rPh>
    <phoneticPr fontId="2"/>
  </si>
  <si>
    <t>網走市内</t>
    <rPh sb="0" eb="4">
      <t>アバシリシナイ</t>
    </rPh>
    <phoneticPr fontId="2"/>
  </si>
  <si>
    <t>小樽港第３号ふ頭</t>
    <rPh sb="0" eb="2">
      <t>オタル</t>
    </rPh>
    <rPh sb="2" eb="3">
      <t>コウ</t>
    </rPh>
    <rPh sb="3" eb="4">
      <t>ダイ</t>
    </rPh>
    <rPh sb="5" eb="6">
      <t>ゴウ</t>
    </rPh>
    <rPh sb="7" eb="8">
      <t>トウ</t>
    </rPh>
    <phoneticPr fontId="2"/>
  </si>
  <si>
    <t>ベイエリア付近</t>
    <rPh sb="5" eb="7">
      <t>フキン</t>
    </rPh>
    <phoneticPr fontId="1"/>
  </si>
  <si>
    <t>湯の川エリア</t>
    <rPh sb="0" eb="1">
      <t>ユ</t>
    </rPh>
    <rPh sb="2" eb="3">
      <t>カワ</t>
    </rPh>
    <phoneticPr fontId="1"/>
  </si>
  <si>
    <t>洞爺湖町</t>
    <rPh sb="0" eb="3">
      <t>トウヤコ</t>
    </rPh>
    <rPh sb="3" eb="4">
      <t>チョウ</t>
    </rPh>
    <phoneticPr fontId="5"/>
  </si>
  <si>
    <t>登別市</t>
    <rPh sb="0" eb="3">
      <t>ノボリベツシ</t>
    </rPh>
    <phoneticPr fontId="5"/>
  </si>
  <si>
    <t>室蘭市</t>
    <rPh sb="0" eb="3">
      <t>ムロランシ</t>
    </rPh>
    <phoneticPr fontId="5"/>
  </si>
  <si>
    <t>北防波堤ドーム公園</t>
  </si>
  <si>
    <t>酒田市</t>
    <rPh sb="0" eb="3">
      <t>サカタシ</t>
    </rPh>
    <phoneticPr fontId="2"/>
  </si>
  <si>
    <t>鶴岡市</t>
    <rPh sb="0" eb="3">
      <t>ツルオカシ</t>
    </rPh>
    <phoneticPr fontId="2"/>
  </si>
  <si>
    <t>東松島市小野　鳴瀬大橋付近河川敷</t>
    <rPh sb="0" eb="4">
      <t>ヒガシマツシマシ</t>
    </rPh>
    <rPh sb="4" eb="6">
      <t>オノ</t>
    </rPh>
    <rPh sb="7" eb="9">
      <t>ナルセ</t>
    </rPh>
    <rPh sb="9" eb="11">
      <t>オオハシ</t>
    </rPh>
    <rPh sb="11" eb="13">
      <t>フキン</t>
    </rPh>
    <rPh sb="13" eb="16">
      <t>カセンジキ</t>
    </rPh>
    <phoneticPr fontId="2"/>
  </si>
  <si>
    <t>八戸港館鼻岸壁</t>
    <rPh sb="0" eb="2">
      <t>ハチノヘ</t>
    </rPh>
    <rPh sb="2" eb="3">
      <t>ミナト</t>
    </rPh>
    <rPh sb="3" eb="4">
      <t>タテ</t>
    </rPh>
    <rPh sb="4" eb="5">
      <t>ハナ</t>
    </rPh>
    <rPh sb="5" eb="7">
      <t>ガンペキ</t>
    </rPh>
    <phoneticPr fontId="2"/>
  </si>
  <si>
    <t>OGAマリンパーク</t>
    <phoneticPr fontId="2"/>
  </si>
  <si>
    <t>出崎ふ頭</t>
  </si>
  <si>
    <t>中心市街地</t>
  </si>
  <si>
    <t>小名浜港</t>
    <rPh sb="0" eb="4">
      <t>オナハマコウ</t>
    </rPh>
    <phoneticPr fontId="2"/>
  </si>
  <si>
    <t>釣師浜海水浴場</t>
  </si>
  <si>
    <t>大洗サンビーチ</t>
    <rPh sb="0" eb="2">
      <t>オオアライ</t>
    </rPh>
    <phoneticPr fontId="2"/>
  </si>
  <si>
    <t>木更津港内港周辺</t>
    <rPh sb="0" eb="3">
      <t>キサラヅ</t>
    </rPh>
    <rPh sb="3" eb="4">
      <t>コウ</t>
    </rPh>
    <rPh sb="4" eb="6">
      <t>ナイコウ</t>
    </rPh>
    <rPh sb="6" eb="8">
      <t>シュウヘン</t>
    </rPh>
    <phoneticPr fontId="2"/>
  </si>
  <si>
    <t>館山湾</t>
    <rPh sb="0" eb="2">
      <t>タテヤマ</t>
    </rPh>
    <rPh sb="2" eb="3">
      <t>ワン</t>
    </rPh>
    <phoneticPr fontId="1"/>
  </si>
  <si>
    <t>浅草/両国周辺</t>
    <rPh sb="0" eb="2">
      <t>アサクサ</t>
    </rPh>
    <rPh sb="3" eb="5">
      <t>リョウゴク</t>
    </rPh>
    <rPh sb="5" eb="7">
      <t>シュウヘン</t>
    </rPh>
    <phoneticPr fontId="9"/>
  </si>
  <si>
    <t>海の公園</t>
    <rPh sb="0" eb="1">
      <t>ウミ</t>
    </rPh>
    <rPh sb="2" eb="4">
      <t>コウエン</t>
    </rPh>
    <phoneticPr fontId="2"/>
  </si>
  <si>
    <t>佐和田海水浴場</t>
    <rPh sb="0" eb="3">
      <t>サワタ</t>
    </rPh>
    <rPh sb="3" eb="6">
      <t>カイスイヨク</t>
    </rPh>
    <rPh sb="6" eb="7">
      <t>ジョウ</t>
    </rPh>
    <phoneticPr fontId="2"/>
  </si>
  <si>
    <t>相川</t>
    <rPh sb="0" eb="2">
      <t>アイカワ</t>
    </rPh>
    <phoneticPr fontId="2"/>
  </si>
  <si>
    <t>両津港</t>
    <rPh sb="0" eb="2">
      <t>リョウツ</t>
    </rPh>
    <rPh sb="2" eb="3">
      <t>コウ</t>
    </rPh>
    <phoneticPr fontId="2"/>
  </si>
  <si>
    <t>赤泊港</t>
    <rPh sb="0" eb="2">
      <t>アカドマリ</t>
    </rPh>
    <rPh sb="2" eb="3">
      <t>コウ</t>
    </rPh>
    <phoneticPr fontId="2"/>
  </si>
  <si>
    <t>多田港</t>
    <rPh sb="0" eb="2">
      <t>タダ</t>
    </rPh>
    <rPh sb="2" eb="3">
      <t>コウ</t>
    </rPh>
    <phoneticPr fontId="2"/>
  </si>
  <si>
    <t>犀川河川敷　石川県営まめだ簡易グランド</t>
    <rPh sb="0" eb="2">
      <t>サイガワ</t>
    </rPh>
    <rPh sb="2" eb="5">
      <t>カセンジキ</t>
    </rPh>
    <rPh sb="6" eb="8">
      <t>イシカワ</t>
    </rPh>
    <rPh sb="8" eb="10">
      <t>ケンエイ</t>
    </rPh>
    <rPh sb="13" eb="15">
      <t>カンイ</t>
    </rPh>
    <phoneticPr fontId="2"/>
  </si>
  <si>
    <t>手取川河川敷　川北町役場前</t>
    <rPh sb="0" eb="3">
      <t>テドリガワ</t>
    </rPh>
    <rPh sb="3" eb="6">
      <t>カセンジキ</t>
    </rPh>
    <rPh sb="7" eb="9">
      <t>カワキタ</t>
    </rPh>
    <rPh sb="9" eb="10">
      <t>マチ</t>
    </rPh>
    <rPh sb="10" eb="12">
      <t>ヤクバ</t>
    </rPh>
    <rPh sb="12" eb="13">
      <t>マエ</t>
    </rPh>
    <phoneticPr fontId="2"/>
  </si>
  <si>
    <t>小浜市</t>
    <rPh sb="0" eb="3">
      <t>オバマシ</t>
    </rPh>
    <phoneticPr fontId="2"/>
  </si>
  <si>
    <t>坂井市</t>
    <rPh sb="0" eb="3">
      <t>サカイシ</t>
    </rPh>
    <phoneticPr fontId="2"/>
  </si>
  <si>
    <t>敦賀市</t>
    <rPh sb="0" eb="3">
      <t>ツルガシ</t>
    </rPh>
    <phoneticPr fontId="2"/>
  </si>
  <si>
    <t>七尾マリンパーク</t>
    <rPh sb="0" eb="2">
      <t>ナナオ</t>
    </rPh>
    <phoneticPr fontId="2"/>
  </si>
  <si>
    <t>七尾市和倉町</t>
    <rPh sb="0" eb="3">
      <t>ナナオシ</t>
    </rPh>
    <rPh sb="3" eb="6">
      <t>ワクラマチ</t>
    </rPh>
    <phoneticPr fontId="2"/>
  </si>
  <si>
    <t>和倉温泉</t>
    <rPh sb="0" eb="4">
      <t>ワクラオンセン</t>
    </rPh>
    <phoneticPr fontId="2"/>
  </si>
  <si>
    <t>神通川有沢橋下流</t>
  </si>
  <si>
    <t>海王丸パーク</t>
    <rPh sb="0" eb="3">
      <t>カイオウマル</t>
    </rPh>
    <phoneticPr fontId="1"/>
  </si>
  <si>
    <t>伊東海岸一帯</t>
    <rPh sb="0" eb="2">
      <t>イトウ</t>
    </rPh>
    <rPh sb="2" eb="4">
      <t>カイガン</t>
    </rPh>
    <rPh sb="4" eb="6">
      <t>イッタイ</t>
    </rPh>
    <phoneticPr fontId="5"/>
  </si>
  <si>
    <t>焼津漁港</t>
    <rPh sb="0" eb="2">
      <t>ヤイヅ</t>
    </rPh>
    <rPh sb="2" eb="4">
      <t>ギョコウ</t>
    </rPh>
    <phoneticPr fontId="2"/>
  </si>
  <si>
    <t>安倍川河川敷</t>
    <rPh sb="0" eb="3">
      <t>アベカワ</t>
    </rPh>
    <rPh sb="3" eb="6">
      <t>カセンジキ</t>
    </rPh>
    <phoneticPr fontId="5"/>
  </si>
  <si>
    <t>中央公園及び中央公園前</t>
    <rPh sb="0" eb="2">
      <t>チュウオウ</t>
    </rPh>
    <rPh sb="2" eb="4">
      <t>コウエン</t>
    </rPh>
    <rPh sb="4" eb="5">
      <t>オヨ</t>
    </rPh>
    <rPh sb="6" eb="8">
      <t>チュウオウ</t>
    </rPh>
    <rPh sb="8" eb="10">
      <t>コウエン</t>
    </rPh>
    <rPh sb="10" eb="11">
      <t>マエ</t>
    </rPh>
    <phoneticPr fontId="6"/>
  </si>
  <si>
    <t>富士川憩いの広場</t>
    <rPh sb="0" eb="3">
      <t>フジカワ</t>
    </rPh>
    <rPh sb="3" eb="4">
      <t>イコ</t>
    </rPh>
    <rPh sb="6" eb="8">
      <t>ヒロバ</t>
    </rPh>
    <phoneticPr fontId="6"/>
  </si>
  <si>
    <t>蒲郡市民会館前緑地</t>
    <rPh sb="0" eb="2">
      <t>ガマゴオリ</t>
    </rPh>
    <rPh sb="2" eb="4">
      <t>シミン</t>
    </rPh>
    <rPh sb="4" eb="6">
      <t>カイカン</t>
    </rPh>
    <rPh sb="6" eb="7">
      <t>マエ</t>
    </rPh>
    <rPh sb="7" eb="9">
      <t>リョクチ</t>
    </rPh>
    <phoneticPr fontId="1"/>
  </si>
  <si>
    <t>鳥羽マリンターミナル</t>
    <rPh sb="0" eb="2">
      <t>トバ</t>
    </rPh>
    <phoneticPr fontId="2"/>
  </si>
  <si>
    <t>静波海水浴場</t>
  </si>
  <si>
    <t>新居小学校、新居中学校</t>
  </si>
  <si>
    <t>さがらサンビーチ</t>
  </si>
  <si>
    <t>大井川</t>
  </si>
  <si>
    <t>大川周辺</t>
    <rPh sb="0" eb="2">
      <t>オオカワ</t>
    </rPh>
    <rPh sb="2" eb="4">
      <t>シュウヘン</t>
    </rPh>
    <phoneticPr fontId="2"/>
  </si>
  <si>
    <t>淀川河川敷</t>
    <rPh sb="0" eb="2">
      <t>ヨドガワ</t>
    </rPh>
    <rPh sb="2" eb="5">
      <t>カセンジキ</t>
    </rPh>
    <phoneticPr fontId="2"/>
  </si>
  <si>
    <t>大阪天満宮</t>
    <rPh sb="0" eb="5">
      <t>オオサカテンマングウ</t>
    </rPh>
    <phoneticPr fontId="2"/>
  </si>
  <si>
    <t>京丹後市 間人漁港</t>
    <rPh sb="5" eb="7">
      <t>カンジン</t>
    </rPh>
    <rPh sb="7" eb="9">
      <t>ギョコウ</t>
    </rPh>
    <phoneticPr fontId="2"/>
  </si>
  <si>
    <t xml:space="preserve">京丹後市 久美浜湾 </t>
    <rPh sb="0" eb="4">
      <t>キョウタンゴシ</t>
    </rPh>
    <rPh sb="5" eb="8">
      <t>クミハマ</t>
    </rPh>
    <rPh sb="8" eb="9">
      <t>ワン</t>
    </rPh>
    <phoneticPr fontId="2"/>
  </si>
  <si>
    <t>宮津市 宮津湾、島崎公園</t>
    <rPh sb="0" eb="3">
      <t>ミヤヅシ</t>
    </rPh>
    <rPh sb="4" eb="7">
      <t>ミヤヅワン</t>
    </rPh>
    <rPh sb="8" eb="10">
      <t>シマザキ</t>
    </rPh>
    <rPh sb="10" eb="12">
      <t>コウエン</t>
    </rPh>
    <phoneticPr fontId="2"/>
  </si>
  <si>
    <t>宮津市 天橋立</t>
    <rPh sb="0" eb="3">
      <t>ミヤヅシ</t>
    </rPh>
    <rPh sb="4" eb="7">
      <t>アマノハシダテ</t>
    </rPh>
    <phoneticPr fontId="2"/>
  </si>
  <si>
    <t xml:space="preserve">綾部市 </t>
    <phoneticPr fontId="2"/>
  </si>
  <si>
    <t xml:space="preserve">伊根町 </t>
    <rPh sb="0" eb="2">
      <t>イネ</t>
    </rPh>
    <rPh sb="2" eb="3">
      <t>チョウ</t>
    </rPh>
    <phoneticPr fontId="2"/>
  </si>
  <si>
    <t>ブルービーチ那智
（那智勝浦町浜ノ宮）</t>
    <rPh sb="6" eb="8">
      <t>ナチ</t>
    </rPh>
    <rPh sb="10" eb="15">
      <t>ナチカツウラチョウ</t>
    </rPh>
    <rPh sb="15" eb="16">
      <t>ハマ</t>
    </rPh>
    <rPh sb="17" eb="18">
      <t>ミヤ</t>
    </rPh>
    <phoneticPr fontId="2"/>
  </si>
  <si>
    <t>新宮市（熊野川河川敷）</t>
    <rPh sb="0" eb="3">
      <t>シングウシ</t>
    </rPh>
    <rPh sb="4" eb="6">
      <t>クマノ</t>
    </rPh>
    <rPh sb="6" eb="7">
      <t>ガワ</t>
    </rPh>
    <rPh sb="7" eb="10">
      <t>カセンジキ</t>
    </rPh>
    <phoneticPr fontId="2"/>
  </si>
  <si>
    <t>新宮港埋立地</t>
    <rPh sb="0" eb="2">
      <t>シングウ</t>
    </rPh>
    <rPh sb="2" eb="3">
      <t>コウ</t>
    </rPh>
    <rPh sb="3" eb="6">
      <t>ウメタテチ</t>
    </rPh>
    <phoneticPr fontId="2"/>
  </si>
  <si>
    <t>三重県熊野市　七里御浜海岸</t>
    <phoneticPr fontId="2"/>
  </si>
  <si>
    <t>和歌山県白浜町</t>
    <rPh sb="0" eb="4">
      <t>ワカヤマケン</t>
    </rPh>
    <rPh sb="4" eb="7">
      <t>シラハマチョウ</t>
    </rPh>
    <phoneticPr fontId="2"/>
  </si>
  <si>
    <t>姫路港（飾磨地区）</t>
    <phoneticPr fontId="2"/>
  </si>
  <si>
    <t>和歌山港</t>
    <phoneticPr fontId="2"/>
  </si>
  <si>
    <t>岩国港ポートビル前</t>
    <rPh sb="0" eb="2">
      <t>イワクニ</t>
    </rPh>
    <rPh sb="2" eb="3">
      <t>コウ</t>
    </rPh>
    <rPh sb="8" eb="9">
      <t>マエ</t>
    </rPh>
    <phoneticPr fontId="2"/>
  </si>
  <si>
    <t>宇部港周辺</t>
    <rPh sb="0" eb="2">
      <t>ウベ</t>
    </rPh>
    <rPh sb="2" eb="3">
      <t>コウ</t>
    </rPh>
    <rPh sb="3" eb="5">
      <t>シュウヘン</t>
    </rPh>
    <phoneticPr fontId="2"/>
  </si>
  <si>
    <t>呉港湾内</t>
    <rPh sb="0" eb="2">
      <t>クレコウ</t>
    </rPh>
    <rPh sb="2" eb="4">
      <t>ワンナイ</t>
    </rPh>
    <phoneticPr fontId="2"/>
  </si>
  <si>
    <t>米子市湊山公園、米子港</t>
    <phoneticPr fontId="9"/>
  </si>
  <si>
    <t>安来市</t>
    <rPh sb="0" eb="3">
      <t>ヤスギシ</t>
    </rPh>
    <phoneticPr fontId="9"/>
  </si>
  <si>
    <t>関門海峡一帯</t>
    <rPh sb="0" eb="2">
      <t>カンモン</t>
    </rPh>
    <rPh sb="2" eb="4">
      <t>カイキョウ</t>
    </rPh>
    <rPh sb="4" eb="6">
      <t>イッタイ</t>
    </rPh>
    <phoneticPr fontId="2"/>
  </si>
  <si>
    <t>菊ヶ浜沖</t>
    <rPh sb="0" eb="1">
      <t>キク</t>
    </rPh>
    <rPh sb="2" eb="3">
      <t>ハマ</t>
    </rPh>
    <rPh sb="3" eb="4">
      <t>オキ</t>
    </rPh>
    <phoneticPr fontId="2"/>
  </si>
  <si>
    <t>江の川河口周辺
（江津市）</t>
    <rPh sb="0" eb="1">
      <t>ゴウ</t>
    </rPh>
    <rPh sb="2" eb="3">
      <t>カワ</t>
    </rPh>
    <rPh sb="3" eb="5">
      <t>カコウ</t>
    </rPh>
    <rPh sb="5" eb="7">
      <t>シュウヘン</t>
    </rPh>
    <rPh sb="9" eb="12">
      <t>ゴウツシ</t>
    </rPh>
    <phoneticPr fontId="2"/>
  </si>
  <si>
    <t>高津川河川敷（益田市）</t>
    <rPh sb="0" eb="2">
      <t>タカツ</t>
    </rPh>
    <rPh sb="2" eb="3">
      <t>カワ</t>
    </rPh>
    <rPh sb="3" eb="6">
      <t>カセンジキ</t>
    </rPh>
    <rPh sb="7" eb="10">
      <t>マスダシ</t>
    </rPh>
    <phoneticPr fontId="2"/>
  </si>
  <si>
    <t>鞆の浦弁天島（福山市）</t>
    <rPh sb="0" eb="1">
      <t>トモ</t>
    </rPh>
    <rPh sb="2" eb="3">
      <t>ウラ</t>
    </rPh>
    <rPh sb="3" eb="6">
      <t>ベンテンジマ</t>
    </rPh>
    <rPh sb="7" eb="10">
      <t>フクヤマシ</t>
    </rPh>
    <phoneticPr fontId="2"/>
  </si>
  <si>
    <t>広島港宇品外貿１万トンバース（広島市）</t>
    <rPh sb="0" eb="2">
      <t>ヒロシマ</t>
    </rPh>
    <rPh sb="2" eb="3">
      <t>コウ</t>
    </rPh>
    <rPh sb="3" eb="5">
      <t>ウジナ</t>
    </rPh>
    <rPh sb="5" eb="7">
      <t>ガイボウ</t>
    </rPh>
    <rPh sb="8" eb="9">
      <t>マン</t>
    </rPh>
    <rPh sb="15" eb="18">
      <t>ヒロシマシ</t>
    </rPh>
    <phoneticPr fontId="2"/>
  </si>
  <si>
    <t>尾道水道海上（尾道市）</t>
    <rPh sb="0" eb="2">
      <t>オノミチ</t>
    </rPh>
    <rPh sb="2" eb="4">
      <t>スイドウ</t>
    </rPh>
    <rPh sb="4" eb="6">
      <t>カイジョウ</t>
    </rPh>
    <rPh sb="7" eb="10">
      <t>オノミチシ</t>
    </rPh>
    <phoneticPr fontId="2"/>
  </si>
  <si>
    <t>鳥取県岩美郡岩美町浦富海岸沖合</t>
    <phoneticPr fontId="2"/>
  </si>
  <si>
    <t>福山市鞆町</t>
    <rPh sb="0" eb="3">
      <t>フクヤマシ</t>
    </rPh>
    <rPh sb="3" eb="4">
      <t>トモ</t>
    </rPh>
    <rPh sb="4" eb="5">
      <t>チョウ</t>
    </rPh>
    <phoneticPr fontId="2"/>
  </si>
  <si>
    <t xml:space="preserve">土佐清水市　清水港(鹿島周辺)
</t>
    <rPh sb="0" eb="5">
      <t>トサシミズシ</t>
    </rPh>
    <phoneticPr fontId="2"/>
  </si>
  <si>
    <t>四万十市　四万十川河川敷</t>
    <rPh sb="0" eb="3">
      <t>シマント</t>
    </rPh>
    <rPh sb="3" eb="4">
      <t>シ</t>
    </rPh>
    <rPh sb="5" eb="8">
      <t>シマント</t>
    </rPh>
    <rPh sb="8" eb="9">
      <t>ガワ</t>
    </rPh>
    <rPh sb="9" eb="12">
      <t>カセンジキ</t>
    </rPh>
    <phoneticPr fontId="2"/>
  </si>
  <si>
    <t>高松港クルーズ客船用岸壁沖</t>
    <rPh sb="0" eb="2">
      <t>タカマツ</t>
    </rPh>
    <rPh sb="2" eb="3">
      <t>コウ</t>
    </rPh>
    <rPh sb="7" eb="9">
      <t>キャクセン</t>
    </rPh>
    <rPh sb="9" eb="10">
      <t>ヨウ</t>
    </rPh>
    <rPh sb="10" eb="12">
      <t>ガンペキ</t>
    </rPh>
    <rPh sb="12" eb="13">
      <t>オキ</t>
    </rPh>
    <phoneticPr fontId="2"/>
  </si>
  <si>
    <t>国領川河川敷緑地</t>
    <rPh sb="0" eb="2">
      <t>コクリョウ</t>
    </rPh>
    <rPh sb="2" eb="3">
      <t>ガワ</t>
    </rPh>
    <rPh sb="3" eb="6">
      <t>カセンシキ</t>
    </rPh>
    <rPh sb="6" eb="8">
      <t>リョクチ</t>
    </rPh>
    <phoneticPr fontId="2"/>
  </si>
  <si>
    <t>松山市三津ふ頭</t>
    <rPh sb="0" eb="3">
      <t>マツヤマシ</t>
    </rPh>
    <rPh sb="3" eb="5">
      <t>ミツ</t>
    </rPh>
    <rPh sb="6" eb="7">
      <t>トウ</t>
    </rPh>
    <phoneticPr fontId="2"/>
  </si>
  <si>
    <t>坂出港中央埠頭</t>
  </si>
  <si>
    <t>川内川（薩摩川内市）</t>
    <rPh sb="0" eb="3">
      <t>センダイガワ</t>
    </rPh>
    <rPh sb="4" eb="9">
      <t>サツマセンダイシ</t>
    </rPh>
    <phoneticPr fontId="2"/>
  </si>
  <si>
    <t>鹿児島港</t>
    <rPh sb="0" eb="3">
      <t>カゴシマ</t>
    </rPh>
    <rPh sb="3" eb="4">
      <t>ミナト</t>
    </rPh>
    <phoneticPr fontId="2"/>
  </si>
  <si>
    <t>唐津市西の浜</t>
    <rPh sb="0" eb="3">
      <t>カラツシ</t>
    </rPh>
    <rPh sb="3" eb="4">
      <t>ニシ</t>
    </rPh>
    <rPh sb="5" eb="6">
      <t>ハマ</t>
    </rPh>
    <phoneticPr fontId="2"/>
  </si>
  <si>
    <t>北九州市門司区、下関市</t>
    <rPh sb="0" eb="4">
      <t>キタキュウシュウシ</t>
    </rPh>
    <rPh sb="4" eb="7">
      <t>モジク</t>
    </rPh>
    <rPh sb="8" eb="11">
      <t>シモノセキシ</t>
    </rPh>
    <phoneticPr fontId="2"/>
  </si>
  <si>
    <t>佐伯市</t>
    <rPh sb="0" eb="3">
      <t>サイキシ</t>
    </rPh>
    <phoneticPr fontId="1"/>
  </si>
  <si>
    <t>ハウステンボス</t>
    <phoneticPr fontId="2"/>
  </si>
  <si>
    <t>新みなと口広場</t>
    <rPh sb="0" eb="1">
      <t>シン</t>
    </rPh>
    <rPh sb="4" eb="5">
      <t>グチ</t>
    </rPh>
    <rPh sb="5" eb="7">
      <t>ヒロバ</t>
    </rPh>
    <phoneticPr fontId="2"/>
  </si>
  <si>
    <t>佐世保公園、ニミッツパーク</t>
    <rPh sb="0" eb="3">
      <t>サセボ</t>
    </rPh>
    <rPh sb="3" eb="5">
      <t>コウエン</t>
    </rPh>
    <phoneticPr fontId="2"/>
  </si>
  <si>
    <t>長崎港、水辺の森公園</t>
    <rPh sb="0" eb="2">
      <t>ナガサキ</t>
    </rPh>
    <rPh sb="2" eb="3">
      <t>ミナト</t>
    </rPh>
    <rPh sb="4" eb="6">
      <t>ミズベ</t>
    </rPh>
    <rPh sb="7" eb="8">
      <t>モリ</t>
    </rPh>
    <rPh sb="8" eb="10">
      <t>コウエン</t>
    </rPh>
    <phoneticPr fontId="2"/>
  </si>
  <si>
    <t>小祝漁港周辺</t>
    <rPh sb="0" eb="2">
      <t>コイワイ</t>
    </rPh>
    <rPh sb="2" eb="4">
      <t>ギョコウ</t>
    </rPh>
    <rPh sb="4" eb="6">
      <t>シュウヘン</t>
    </rPh>
    <phoneticPr fontId="2"/>
  </si>
  <si>
    <t>八代市球磨川河川緑地</t>
    <rPh sb="0" eb="3">
      <t>ヤツシロシ</t>
    </rPh>
    <rPh sb="3" eb="6">
      <t>クマガワ</t>
    </rPh>
    <rPh sb="6" eb="8">
      <t>カセン</t>
    </rPh>
    <rPh sb="8" eb="10">
      <t>リョクチ</t>
    </rPh>
    <phoneticPr fontId="5"/>
  </si>
  <si>
    <t>油津港周辺</t>
    <rPh sb="0" eb="2">
      <t>アブラツ</t>
    </rPh>
    <rPh sb="2" eb="3">
      <t>コウ</t>
    </rPh>
    <rPh sb="3" eb="5">
      <t>シュウヘン</t>
    </rPh>
    <phoneticPr fontId="2"/>
  </si>
  <si>
    <t>海洋博記念公園</t>
    <rPh sb="0" eb="2">
      <t>カイヨウ</t>
    </rPh>
    <rPh sb="2" eb="3">
      <t>ハク</t>
    </rPh>
    <rPh sb="3" eb="5">
      <t>キネン</t>
    </rPh>
    <rPh sb="5" eb="7">
      <t>コウエン</t>
    </rPh>
    <phoneticPr fontId="2"/>
  </si>
  <si>
    <t>最寄港からのアクセス</t>
    <rPh sb="0" eb="2">
      <t>モヨリ</t>
    </rPh>
    <rPh sb="2" eb="3">
      <t>コウ</t>
    </rPh>
    <phoneticPr fontId="2"/>
  </si>
  <si>
    <t>徒歩10分</t>
    <rPh sb="0" eb="2">
      <t>トホ</t>
    </rPh>
    <rPh sb="4" eb="5">
      <t>フン</t>
    </rPh>
    <phoneticPr fontId="2"/>
  </si>
  <si>
    <t>徒歩30分、タクシーで5分</t>
    <rPh sb="0" eb="2">
      <t>トホ</t>
    </rPh>
    <rPh sb="4" eb="5">
      <t>フン</t>
    </rPh>
    <rPh sb="12" eb="13">
      <t>フン</t>
    </rPh>
    <phoneticPr fontId="2"/>
  </si>
  <si>
    <t>徒歩１分</t>
    <rPh sb="0" eb="2">
      <t>トホ</t>
    </rPh>
    <rPh sb="3" eb="4">
      <t>フン</t>
    </rPh>
    <phoneticPr fontId="2"/>
  </si>
  <si>
    <t>徒歩15分</t>
    <rPh sb="0" eb="2">
      <t>トホ</t>
    </rPh>
    <rPh sb="4" eb="5">
      <t>フン</t>
    </rPh>
    <phoneticPr fontId="2"/>
  </si>
  <si>
    <t>若松ふ頭から徒歩5分
港町ふ頭からタクシーで20分
西ふ頭からタクシーで10分</t>
    <rPh sb="0" eb="2">
      <t>ワカマツ</t>
    </rPh>
    <rPh sb="3" eb="4">
      <t>トウ</t>
    </rPh>
    <rPh sb="6" eb="8">
      <t>トホ</t>
    </rPh>
    <rPh sb="9" eb="10">
      <t>フン</t>
    </rPh>
    <rPh sb="11" eb="13">
      <t>ミナトチョウ</t>
    </rPh>
    <rPh sb="14" eb="15">
      <t>トウ</t>
    </rPh>
    <rPh sb="24" eb="25">
      <t>フン</t>
    </rPh>
    <rPh sb="26" eb="27">
      <t>ニシ</t>
    </rPh>
    <rPh sb="28" eb="29">
      <t>トウ</t>
    </rPh>
    <rPh sb="38" eb="39">
      <t>フン</t>
    </rPh>
    <phoneticPr fontId="1"/>
  </si>
  <si>
    <t>若松ふ頭からタクシーで20分
港町ふ頭からタクシーで30分
西ふ頭からタクシーで20分</t>
    <rPh sb="0" eb="2">
      <t>ワカマツ</t>
    </rPh>
    <rPh sb="3" eb="4">
      <t>トウ</t>
    </rPh>
    <rPh sb="13" eb="14">
      <t>フン</t>
    </rPh>
    <rPh sb="15" eb="17">
      <t>ミナトチョウ</t>
    </rPh>
    <rPh sb="18" eb="19">
      <t>トウ</t>
    </rPh>
    <rPh sb="28" eb="29">
      <t>フン</t>
    </rPh>
    <rPh sb="30" eb="31">
      <t>ニシ</t>
    </rPh>
    <rPh sb="32" eb="33">
      <t>トウ</t>
    </rPh>
    <rPh sb="42" eb="43">
      <t>フン</t>
    </rPh>
    <phoneticPr fontId="1"/>
  </si>
  <si>
    <t>バスで60分</t>
    <rPh sb="5" eb="6">
      <t>フン</t>
    </rPh>
    <phoneticPr fontId="5"/>
  </si>
  <si>
    <t>バスで50分</t>
    <rPh sb="5" eb="6">
      <t>フン</t>
    </rPh>
    <phoneticPr fontId="5"/>
  </si>
  <si>
    <t>徒歩0分</t>
  </si>
  <si>
    <t>車で15分</t>
    <rPh sb="0" eb="1">
      <t>クルマ</t>
    </rPh>
    <rPh sb="4" eb="5">
      <t>フン</t>
    </rPh>
    <phoneticPr fontId="2"/>
  </si>
  <si>
    <t>車で60分</t>
    <rPh sb="0" eb="1">
      <t>クルマ</t>
    </rPh>
    <rPh sb="4" eb="5">
      <t>フン</t>
    </rPh>
    <phoneticPr fontId="2"/>
  </si>
  <si>
    <t>徒歩5分</t>
    <rPh sb="0" eb="2">
      <t>トホ</t>
    </rPh>
    <rPh sb="3" eb="4">
      <t>フン</t>
    </rPh>
    <phoneticPr fontId="2"/>
  </si>
  <si>
    <t>車で20分</t>
    <rPh sb="0" eb="1">
      <t>クルマ</t>
    </rPh>
    <rPh sb="4" eb="5">
      <t>フン</t>
    </rPh>
    <phoneticPr fontId="2"/>
  </si>
  <si>
    <t>車で約25分</t>
    <rPh sb="0" eb="1">
      <t>クルマ</t>
    </rPh>
    <rPh sb="2" eb="3">
      <t>ヤク</t>
    </rPh>
    <rPh sb="5" eb="6">
      <t>フン</t>
    </rPh>
    <phoneticPr fontId="2"/>
  </si>
  <si>
    <t>車で約10分</t>
    <rPh sb="0" eb="1">
      <t>クルマ</t>
    </rPh>
    <rPh sb="2" eb="3">
      <t>ヤク</t>
    </rPh>
    <rPh sb="5" eb="6">
      <t>フン</t>
    </rPh>
    <phoneticPr fontId="2"/>
  </si>
  <si>
    <t>車で約20分</t>
    <rPh sb="0" eb="1">
      <t>クルマ</t>
    </rPh>
    <rPh sb="2" eb="3">
      <t>ヤク</t>
    </rPh>
    <rPh sb="5" eb="6">
      <t>フン</t>
    </rPh>
    <phoneticPr fontId="2"/>
  </si>
  <si>
    <t>車で45分</t>
    <rPh sb="0" eb="1">
      <t>クルマ</t>
    </rPh>
    <rPh sb="4" eb="5">
      <t>フン</t>
    </rPh>
    <phoneticPr fontId="2"/>
  </si>
  <si>
    <t>港内で開催</t>
    <rPh sb="0" eb="2">
      <t>コウナイ</t>
    </rPh>
    <rPh sb="3" eb="5">
      <t>カイサイ</t>
    </rPh>
    <phoneticPr fontId="2"/>
  </si>
  <si>
    <t>車で10分</t>
    <rPh sb="0" eb="1">
      <t>クルマ</t>
    </rPh>
    <rPh sb="4" eb="5">
      <t>フン</t>
    </rPh>
    <phoneticPr fontId="2"/>
  </si>
  <si>
    <t>車・バスで15分</t>
    <rPh sb="0" eb="1">
      <t>クルマ</t>
    </rPh>
    <rPh sb="7" eb="8">
      <t>フン</t>
    </rPh>
    <phoneticPr fontId="2"/>
  </si>
  <si>
    <t>車・バスで40分</t>
    <rPh sb="0" eb="1">
      <t>クルマ</t>
    </rPh>
    <rPh sb="7" eb="8">
      <t>フン</t>
    </rPh>
    <phoneticPr fontId="2"/>
  </si>
  <si>
    <t>徒歩約30分</t>
    <rPh sb="0" eb="2">
      <t>トホ</t>
    </rPh>
    <rPh sb="2" eb="3">
      <t>ヤク</t>
    </rPh>
    <rPh sb="5" eb="6">
      <t>フン</t>
    </rPh>
    <phoneticPr fontId="2"/>
  </si>
  <si>
    <t>車で10分</t>
  </si>
  <si>
    <t>車で20分</t>
  </si>
  <si>
    <t>徒歩10分</t>
    <rPh sb="0" eb="2">
      <t>トホ</t>
    </rPh>
    <rPh sb="4" eb="5">
      <t>フン</t>
    </rPh>
    <phoneticPr fontId="1"/>
  </si>
  <si>
    <t>徒歩0分</t>
    <rPh sb="0" eb="2">
      <t>トホ</t>
    </rPh>
    <rPh sb="3" eb="4">
      <t>フン</t>
    </rPh>
    <phoneticPr fontId="1"/>
  </si>
  <si>
    <t>車で5分</t>
    <rPh sb="0" eb="1">
      <t>クルマ</t>
    </rPh>
    <rPh sb="3" eb="4">
      <t>フン</t>
    </rPh>
    <phoneticPr fontId="2"/>
  </si>
  <si>
    <t>バス・電車で40分（最寄駅：浅草駅/両国駅他）</t>
    <rPh sb="3" eb="5">
      <t>デンシャ</t>
    </rPh>
    <rPh sb="10" eb="12">
      <t>モヨリ</t>
    </rPh>
    <rPh sb="12" eb="13">
      <t>エキ</t>
    </rPh>
    <rPh sb="14" eb="17">
      <t>アサクサエキ</t>
    </rPh>
    <rPh sb="18" eb="21">
      <t>リョウゴクエキ</t>
    </rPh>
    <rPh sb="21" eb="22">
      <t>タ</t>
    </rPh>
    <phoneticPr fontId="9"/>
  </si>
  <si>
    <t>金沢文庫駅徒歩20分</t>
    <rPh sb="0" eb="5">
      <t>カナザワブンコエキ</t>
    </rPh>
    <rPh sb="5" eb="7">
      <t>トホ</t>
    </rPh>
    <rPh sb="9" eb="10">
      <t>フン</t>
    </rPh>
    <phoneticPr fontId="2"/>
  </si>
  <si>
    <t>バスで40分</t>
    <rPh sb="5" eb="6">
      <t>フン</t>
    </rPh>
    <phoneticPr fontId="2"/>
  </si>
  <si>
    <t>10分（バス）</t>
    <rPh sb="2" eb="3">
      <t>フン</t>
    </rPh>
    <phoneticPr fontId="2"/>
  </si>
  <si>
    <t>50分（バス）</t>
    <rPh sb="2" eb="3">
      <t>フン</t>
    </rPh>
    <phoneticPr fontId="2"/>
  </si>
  <si>
    <t>車で約50分</t>
    <rPh sb="0" eb="1">
      <t>クルマ</t>
    </rPh>
    <rPh sb="2" eb="3">
      <t>ヤク</t>
    </rPh>
    <rPh sb="5" eb="6">
      <t>フン</t>
    </rPh>
    <phoneticPr fontId="2"/>
  </si>
  <si>
    <t>車で約60分</t>
    <rPh sb="0" eb="1">
      <t>クルマ</t>
    </rPh>
    <rPh sb="2" eb="3">
      <t>ヤク</t>
    </rPh>
    <rPh sb="5" eb="6">
      <t>フン</t>
    </rPh>
    <phoneticPr fontId="2"/>
  </si>
  <si>
    <t>車で約70分</t>
    <rPh sb="0" eb="1">
      <t>クルマ</t>
    </rPh>
    <rPh sb="2" eb="3">
      <t>ヤク</t>
    </rPh>
    <rPh sb="5" eb="6">
      <t>フン</t>
    </rPh>
    <phoneticPr fontId="2"/>
  </si>
  <si>
    <t>車で約30分</t>
    <rPh sb="0" eb="1">
      <t>クルマ</t>
    </rPh>
    <rPh sb="2" eb="3">
      <t>ヤク</t>
    </rPh>
    <rPh sb="5" eb="6">
      <t>フン</t>
    </rPh>
    <phoneticPr fontId="2"/>
  </si>
  <si>
    <t>バスで40分</t>
    <rPh sb="5" eb="6">
      <t>フン</t>
    </rPh>
    <phoneticPr fontId="1"/>
  </si>
  <si>
    <t>バスで20分</t>
    <rPh sb="5" eb="6">
      <t>フン</t>
    </rPh>
    <phoneticPr fontId="2"/>
  </si>
  <si>
    <t>車で10分</t>
    <rPh sb="4" eb="5">
      <t>フン</t>
    </rPh>
    <phoneticPr fontId="2"/>
  </si>
  <si>
    <t>徒歩3分</t>
    <rPh sb="0" eb="2">
      <t>トホ</t>
    </rPh>
    <rPh sb="3" eb="4">
      <t>フン</t>
    </rPh>
    <phoneticPr fontId="5"/>
  </si>
  <si>
    <t>徒歩0分</t>
    <rPh sb="0" eb="2">
      <t>トホ</t>
    </rPh>
    <rPh sb="3" eb="4">
      <t>フン</t>
    </rPh>
    <phoneticPr fontId="2"/>
  </si>
  <si>
    <t>バス40分</t>
    <rPh sb="4" eb="5">
      <t>フン</t>
    </rPh>
    <phoneticPr fontId="5"/>
  </si>
  <si>
    <t>車で10分</t>
    <rPh sb="0" eb="1">
      <t>クルマ</t>
    </rPh>
    <rPh sb="4" eb="5">
      <t>フン</t>
    </rPh>
    <phoneticPr fontId="6"/>
  </si>
  <si>
    <t>車で20分</t>
    <rPh sb="0" eb="1">
      <t>クルマ</t>
    </rPh>
    <rPh sb="4" eb="5">
      <t>フン</t>
    </rPh>
    <phoneticPr fontId="6"/>
  </si>
  <si>
    <t>徒歩30分、バスで5分</t>
    <rPh sb="0" eb="2">
      <t>トホ</t>
    </rPh>
    <rPh sb="4" eb="5">
      <t>フン</t>
    </rPh>
    <rPh sb="10" eb="11">
      <t>フン</t>
    </rPh>
    <phoneticPr fontId="1"/>
  </si>
  <si>
    <t>徒歩0分</t>
    <rPh sb="0" eb="2">
      <t>トホ</t>
    </rPh>
    <phoneticPr fontId="2"/>
  </si>
  <si>
    <t>バスにて30分</t>
  </si>
  <si>
    <t>JR東海道線新居駅　徒歩20分</t>
  </si>
  <si>
    <t>バスにて20分</t>
  </si>
  <si>
    <t>バスにて45分</t>
  </si>
  <si>
    <t>地下鉄で約30分、車で30分</t>
    <rPh sb="0" eb="3">
      <t>チカテツ</t>
    </rPh>
    <rPh sb="4" eb="5">
      <t>ヤク</t>
    </rPh>
    <rPh sb="7" eb="8">
      <t>フン</t>
    </rPh>
    <phoneticPr fontId="2"/>
  </si>
  <si>
    <t>電車約50分、車で40分</t>
    <rPh sb="0" eb="2">
      <t>デンシャ</t>
    </rPh>
    <rPh sb="2" eb="3">
      <t>ヤク</t>
    </rPh>
    <rPh sb="5" eb="6">
      <t>フン</t>
    </rPh>
    <phoneticPr fontId="2"/>
  </si>
  <si>
    <t>車で約４0分</t>
    <rPh sb="0" eb="1">
      <t>クルマ</t>
    </rPh>
    <rPh sb="2" eb="3">
      <t>ヤク</t>
    </rPh>
    <rPh sb="5" eb="6">
      <t>フン</t>
    </rPh>
    <phoneticPr fontId="2"/>
  </si>
  <si>
    <t>車で20分</t>
    <rPh sb="0" eb="1">
      <t>クルマ</t>
    </rPh>
    <rPh sb="4" eb="5">
      <t>プン</t>
    </rPh>
    <phoneticPr fontId="2"/>
  </si>
  <si>
    <t>徒歩圏内</t>
    <rPh sb="0" eb="2">
      <t>トホ</t>
    </rPh>
    <rPh sb="2" eb="4">
      <t>ケンナイ</t>
    </rPh>
    <phoneticPr fontId="2"/>
  </si>
  <si>
    <t>0分</t>
    <rPh sb="1" eb="2">
      <t>フン</t>
    </rPh>
    <phoneticPr fontId="2"/>
  </si>
  <si>
    <t>電車（JR境線）で30分
または路線バスで30分</t>
    <rPh sb="0" eb="2">
      <t>デンシャ</t>
    </rPh>
    <rPh sb="5" eb="6">
      <t>サカイ</t>
    </rPh>
    <rPh sb="6" eb="7">
      <t>セン</t>
    </rPh>
    <rPh sb="11" eb="12">
      <t>フン</t>
    </rPh>
    <rPh sb="16" eb="18">
      <t>ロセン</t>
    </rPh>
    <rPh sb="23" eb="24">
      <t>フン</t>
    </rPh>
    <phoneticPr fontId="9"/>
  </si>
  <si>
    <t>バスで40分</t>
  </si>
  <si>
    <t>バスで60分</t>
    <rPh sb="5" eb="6">
      <t>フン</t>
    </rPh>
    <phoneticPr fontId="9"/>
  </si>
  <si>
    <t>車で約35分</t>
    <rPh sb="0" eb="1">
      <t>クルマ</t>
    </rPh>
    <rPh sb="2" eb="3">
      <t>ヤク</t>
    </rPh>
    <rPh sb="5" eb="6">
      <t>フン</t>
    </rPh>
    <phoneticPr fontId="2"/>
  </si>
  <si>
    <t>広島港宇品外貿からバスで約120分</t>
    <rPh sb="0" eb="2">
      <t>ヒロシマ</t>
    </rPh>
    <rPh sb="2" eb="3">
      <t>コウ</t>
    </rPh>
    <rPh sb="3" eb="5">
      <t>ウジナ</t>
    </rPh>
    <rPh sb="5" eb="7">
      <t>ガイボウ</t>
    </rPh>
    <rPh sb="12" eb="13">
      <t>ヤク</t>
    </rPh>
    <rPh sb="16" eb="17">
      <t>フン</t>
    </rPh>
    <phoneticPr fontId="2"/>
  </si>
  <si>
    <t>車で90分</t>
  </si>
  <si>
    <t>車で90分</t>
    <rPh sb="0" eb="1">
      <t>クルマ</t>
    </rPh>
    <rPh sb="4" eb="5">
      <t>フン</t>
    </rPh>
    <phoneticPr fontId="2"/>
  </si>
  <si>
    <t>車で45分・JR中村駅より徒歩20分
（例年、駅からのシャトルバス運行）</t>
    <rPh sb="0" eb="1">
      <t>クルマ</t>
    </rPh>
    <rPh sb="4" eb="5">
      <t>フン</t>
    </rPh>
    <phoneticPr fontId="2"/>
  </si>
  <si>
    <t>車で90分</t>
    <rPh sb="0" eb="1">
      <t>クルマ</t>
    </rPh>
    <rPh sb="4" eb="5">
      <t>ジブン</t>
    </rPh>
    <phoneticPr fontId="2"/>
  </si>
  <si>
    <t>船上で鑑賞</t>
    <rPh sb="0" eb="2">
      <t>センジョウ</t>
    </rPh>
    <rPh sb="3" eb="5">
      <t>カンショウ</t>
    </rPh>
    <phoneticPr fontId="2"/>
  </si>
  <si>
    <t>車10分</t>
    <rPh sb="0" eb="1">
      <t>クルマ</t>
    </rPh>
    <rPh sb="3" eb="4">
      <t>プン</t>
    </rPh>
    <phoneticPr fontId="1"/>
  </si>
  <si>
    <t>車20分</t>
    <rPh sb="0" eb="1">
      <t>クルマ</t>
    </rPh>
    <rPh sb="3" eb="4">
      <t>プン</t>
    </rPh>
    <phoneticPr fontId="1"/>
  </si>
  <si>
    <t>徒歩３分</t>
    <rPh sb="0" eb="2">
      <t>トホ</t>
    </rPh>
    <rPh sb="3" eb="4">
      <t>フン</t>
    </rPh>
    <phoneticPr fontId="2"/>
  </si>
  <si>
    <t>バス１０分</t>
    <rPh sb="4" eb="5">
      <t>フン</t>
    </rPh>
    <phoneticPr fontId="2"/>
  </si>
  <si>
    <t>車で約20分（約8km）</t>
    <rPh sb="0" eb="1">
      <t>クルマ</t>
    </rPh>
    <rPh sb="2" eb="3">
      <t>ヤク</t>
    </rPh>
    <rPh sb="5" eb="6">
      <t>フン</t>
    </rPh>
    <rPh sb="7" eb="8">
      <t>ヤク</t>
    </rPh>
    <phoneticPr fontId="2"/>
  </si>
  <si>
    <t>タクシーで5分</t>
    <rPh sb="6" eb="7">
      <t>フン</t>
    </rPh>
    <phoneticPr fontId="2"/>
  </si>
  <si>
    <t>油津港周辺</t>
    <rPh sb="0" eb="2">
      <t>アブラツ</t>
    </rPh>
    <rPh sb="2" eb="3">
      <t>ミナト</t>
    </rPh>
    <rPh sb="3" eb="5">
      <t>シュウヘン</t>
    </rPh>
    <phoneticPr fontId="2"/>
  </si>
  <si>
    <t>タクシーで15分</t>
    <rPh sb="7" eb="8">
      <t>フン</t>
    </rPh>
    <phoneticPr fontId="2"/>
  </si>
  <si>
    <t>部署名</t>
    <rPh sb="0" eb="2">
      <t>ブショ</t>
    </rPh>
    <rPh sb="2" eb="3">
      <t>メイ</t>
    </rPh>
    <phoneticPr fontId="2"/>
  </si>
  <si>
    <t>一般社団法人 網走市観光協会</t>
    <rPh sb="0" eb="2">
      <t>イッパン</t>
    </rPh>
    <rPh sb="2" eb="4">
      <t>シャダン</t>
    </rPh>
    <rPh sb="4" eb="6">
      <t>ホウジン</t>
    </rPh>
    <rPh sb="7" eb="10">
      <t>アバシリシ</t>
    </rPh>
    <rPh sb="10" eb="12">
      <t>カンコウ</t>
    </rPh>
    <rPh sb="12" eb="14">
      <t>キョウカイ</t>
    </rPh>
    <phoneticPr fontId="2"/>
  </si>
  <si>
    <t>おたる潮まつり実行委員会事務局</t>
    <rPh sb="3" eb="4">
      <t>ウシオ</t>
    </rPh>
    <rPh sb="7" eb="9">
      <t>ジッコウ</t>
    </rPh>
    <rPh sb="9" eb="12">
      <t>イインカイ</t>
    </rPh>
    <rPh sb="12" eb="15">
      <t>ジムキョク</t>
    </rPh>
    <phoneticPr fontId="2"/>
  </si>
  <si>
    <t>函館市港湾空港部港湾空港振興課</t>
    <rPh sb="0" eb="3">
      <t>ハコダテシ</t>
    </rPh>
    <rPh sb="3" eb="5">
      <t>コウワン</t>
    </rPh>
    <rPh sb="5" eb="7">
      <t>クウコウ</t>
    </rPh>
    <rPh sb="7" eb="8">
      <t>ブ</t>
    </rPh>
    <rPh sb="8" eb="10">
      <t>コウワン</t>
    </rPh>
    <rPh sb="10" eb="12">
      <t>クウコウ</t>
    </rPh>
    <rPh sb="12" eb="15">
      <t>シンコウカ</t>
    </rPh>
    <phoneticPr fontId="1"/>
  </si>
  <si>
    <t>（一社）登別国際観光コンベンション協会</t>
    <rPh sb="1" eb="2">
      <t>イチ</t>
    </rPh>
    <rPh sb="2" eb="3">
      <t>シャ</t>
    </rPh>
    <rPh sb="4" eb="6">
      <t>ノボリベツ</t>
    </rPh>
    <rPh sb="6" eb="8">
      <t>コクサイ</t>
    </rPh>
    <rPh sb="8" eb="10">
      <t>カンコウ</t>
    </rPh>
    <rPh sb="17" eb="19">
      <t>キョウカイ</t>
    </rPh>
    <phoneticPr fontId="5"/>
  </si>
  <si>
    <t>（一社）洞爺湖温泉観光協会</t>
    <rPh sb="1" eb="2">
      <t>イチ</t>
    </rPh>
    <rPh sb="2" eb="3">
      <t>シャ</t>
    </rPh>
    <rPh sb="4" eb="7">
      <t>トウヤコ</t>
    </rPh>
    <rPh sb="7" eb="9">
      <t>オンセン</t>
    </rPh>
    <rPh sb="9" eb="11">
      <t>カンコウ</t>
    </rPh>
    <rPh sb="11" eb="13">
      <t>キョウカイ</t>
    </rPh>
    <phoneticPr fontId="5"/>
  </si>
  <si>
    <t>むろらん港まつり実行委員会（室蘭観光協会内）</t>
    <rPh sb="4" eb="5">
      <t>ミナト</t>
    </rPh>
    <rPh sb="8" eb="10">
      <t>ジッコウ</t>
    </rPh>
    <rPh sb="10" eb="13">
      <t>イインカイ</t>
    </rPh>
    <rPh sb="14" eb="16">
      <t>ムロラン</t>
    </rPh>
    <rPh sb="16" eb="18">
      <t>カンコウ</t>
    </rPh>
    <rPh sb="18" eb="20">
      <t>キョウカイ</t>
    </rPh>
    <rPh sb="20" eb="21">
      <t>ナイ</t>
    </rPh>
    <phoneticPr fontId="5"/>
  </si>
  <si>
    <t>むつ市観光協会</t>
    <rPh sb="2" eb="3">
      <t>シ</t>
    </rPh>
    <rPh sb="3" eb="5">
      <t>カンコウ</t>
    </rPh>
    <rPh sb="5" eb="7">
      <t>キョウカイ</t>
    </rPh>
    <phoneticPr fontId="2"/>
  </si>
  <si>
    <t>やまがた観光情報センター</t>
    <phoneticPr fontId="2"/>
  </si>
  <si>
    <t>男鹿日本海花火実行委員会
(男鹿市観光文化スポーツ部男鹿まるごと売込課内)</t>
    <rPh sb="0" eb="2">
      <t>オガ</t>
    </rPh>
    <rPh sb="2" eb="4">
      <t>ニホン</t>
    </rPh>
    <rPh sb="4" eb="5">
      <t>カイ</t>
    </rPh>
    <rPh sb="5" eb="6">
      <t>ハナ</t>
    </rPh>
    <rPh sb="6" eb="7">
      <t>ビ</t>
    </rPh>
    <rPh sb="7" eb="9">
      <t>ジッコウ</t>
    </rPh>
    <rPh sb="9" eb="12">
      <t>イインカイ</t>
    </rPh>
    <rPh sb="14" eb="16">
      <t>オガ</t>
    </rPh>
    <rPh sb="16" eb="17">
      <t>シ</t>
    </rPh>
    <rPh sb="17" eb="21">
      <t>カンコウブンカ</t>
    </rPh>
    <rPh sb="25" eb="26">
      <t>ブ</t>
    </rPh>
    <rPh sb="26" eb="35">
      <t>マルゴト</t>
    </rPh>
    <rPh sb="35" eb="36">
      <t>ナイ</t>
    </rPh>
    <phoneticPr fontId="2"/>
  </si>
  <si>
    <t>宮古商工会議所</t>
  </si>
  <si>
    <t>福島県小名浜港湾建設事務所</t>
    <rPh sb="0" eb="3">
      <t>フクシマケン</t>
    </rPh>
    <rPh sb="3" eb="6">
      <t>オナハマ</t>
    </rPh>
    <rPh sb="6" eb="8">
      <t>コウワン</t>
    </rPh>
    <rPh sb="8" eb="10">
      <t>ケンセツ</t>
    </rPh>
    <rPh sb="10" eb="13">
      <t>ジムショ</t>
    </rPh>
    <phoneticPr fontId="2"/>
  </si>
  <si>
    <t>新地町企画振興課</t>
  </si>
  <si>
    <t>商工観光課</t>
    <rPh sb="0" eb="2">
      <t>ショウコウ</t>
    </rPh>
    <rPh sb="2" eb="5">
      <t>カンコウカ</t>
    </rPh>
    <phoneticPr fontId="1"/>
  </si>
  <si>
    <t>木更津市　経済部　観光振興課</t>
    <rPh sb="0" eb="3">
      <t>キサラヅ</t>
    </rPh>
    <rPh sb="3" eb="4">
      <t>シ</t>
    </rPh>
    <rPh sb="5" eb="7">
      <t>ケイザイ</t>
    </rPh>
    <rPh sb="7" eb="8">
      <t>ブ</t>
    </rPh>
    <rPh sb="9" eb="11">
      <t>カンコウ</t>
    </rPh>
    <rPh sb="11" eb="14">
      <t>シンコウカ</t>
    </rPh>
    <phoneticPr fontId="1"/>
  </si>
  <si>
    <t>館山観光まつり実行委員会</t>
    <rPh sb="0" eb="2">
      <t>タテヤマ</t>
    </rPh>
    <rPh sb="2" eb="4">
      <t>カンコウ</t>
    </rPh>
    <rPh sb="7" eb="9">
      <t>ジッコウ</t>
    </rPh>
    <rPh sb="9" eb="12">
      <t>イインカイ</t>
    </rPh>
    <phoneticPr fontId="1"/>
  </si>
  <si>
    <t>隅田川花火大会実行委員会</t>
    <rPh sb="0" eb="3">
      <t>スミダガワ</t>
    </rPh>
    <rPh sb="3" eb="5">
      <t>ハナビ</t>
    </rPh>
    <rPh sb="5" eb="7">
      <t>タイカイ</t>
    </rPh>
    <rPh sb="7" eb="9">
      <t>ジッコウ</t>
    </rPh>
    <rPh sb="9" eb="12">
      <t>イインカイ</t>
    </rPh>
    <phoneticPr fontId="9"/>
  </si>
  <si>
    <t>（一社）佐渡観光交流機構</t>
    <rPh sb="1" eb="2">
      <t>イチ</t>
    </rPh>
    <rPh sb="2" eb="3">
      <t>シャ</t>
    </rPh>
    <rPh sb="4" eb="6">
      <t>サド</t>
    </rPh>
    <rPh sb="6" eb="8">
      <t>カンコウ</t>
    </rPh>
    <rPh sb="8" eb="10">
      <t>コウリュウ</t>
    </rPh>
    <rPh sb="10" eb="12">
      <t>キコウ</t>
    </rPh>
    <phoneticPr fontId="2"/>
  </si>
  <si>
    <t>北國新聞社　事業局</t>
    <rPh sb="0" eb="2">
      <t>ホッコク</t>
    </rPh>
    <rPh sb="2" eb="4">
      <t>シンブン</t>
    </rPh>
    <rPh sb="4" eb="5">
      <t>シャ</t>
    </rPh>
    <rPh sb="6" eb="8">
      <t>ジギョウ</t>
    </rPh>
    <rPh sb="8" eb="9">
      <t>キョク</t>
    </rPh>
    <phoneticPr fontId="2"/>
  </si>
  <si>
    <t>福井県観光連盟</t>
    <rPh sb="0" eb="3">
      <t>フクイケン</t>
    </rPh>
    <rPh sb="3" eb="5">
      <t>カンコウ</t>
    </rPh>
    <rPh sb="5" eb="7">
      <t>レンメイ</t>
    </rPh>
    <phoneticPr fontId="2"/>
  </si>
  <si>
    <t>（一社）敦賀観光協会</t>
  </si>
  <si>
    <t>七尾市観光交流課・七尾市観光協会</t>
    <rPh sb="0" eb="3">
      <t>ナナオシ</t>
    </rPh>
    <rPh sb="3" eb="5">
      <t>カンコウ</t>
    </rPh>
    <rPh sb="5" eb="7">
      <t>コウリュウ</t>
    </rPh>
    <rPh sb="7" eb="8">
      <t>カ</t>
    </rPh>
    <rPh sb="9" eb="12">
      <t>ナナオシ</t>
    </rPh>
    <rPh sb="12" eb="14">
      <t>カンコウ</t>
    </rPh>
    <rPh sb="14" eb="16">
      <t>キョウカイ</t>
    </rPh>
    <phoneticPr fontId="2"/>
  </si>
  <si>
    <t>和倉温泉観光協会</t>
    <rPh sb="0" eb="4">
      <t>ワクラオンセン</t>
    </rPh>
    <rPh sb="4" eb="6">
      <t>カンコウ</t>
    </rPh>
    <rPh sb="6" eb="8">
      <t>キョウカイ</t>
    </rPh>
    <phoneticPr fontId="2"/>
  </si>
  <si>
    <t>北日本新聞社</t>
  </si>
  <si>
    <t>坂井市観光連盟</t>
    <rPh sb="0" eb="3">
      <t>サカイシ</t>
    </rPh>
    <rPh sb="3" eb="5">
      <t>カンコウ</t>
    </rPh>
    <rPh sb="5" eb="7">
      <t>レンメイ</t>
    </rPh>
    <phoneticPr fontId="2"/>
  </si>
  <si>
    <t>一般社団法人 伊東観光協会</t>
    <rPh sb="0" eb="2">
      <t>イッパン</t>
    </rPh>
    <rPh sb="2" eb="4">
      <t>シャダン</t>
    </rPh>
    <rPh sb="4" eb="6">
      <t>ホウジン</t>
    </rPh>
    <rPh sb="7" eb="9">
      <t>イトウ</t>
    </rPh>
    <rPh sb="9" eb="11">
      <t>カンコウ</t>
    </rPh>
    <rPh sb="11" eb="13">
      <t>キョウカイ</t>
    </rPh>
    <phoneticPr fontId="5"/>
  </si>
  <si>
    <t>焼津市観光協会</t>
    <rPh sb="0" eb="3">
      <t>ヤイヅシ</t>
    </rPh>
    <rPh sb="3" eb="5">
      <t>カンコウ</t>
    </rPh>
    <rPh sb="5" eb="7">
      <t>キョウカイ</t>
    </rPh>
    <phoneticPr fontId="2"/>
  </si>
  <si>
    <t>安倍川花火大会実行委員会</t>
    <rPh sb="0" eb="3">
      <t>アベカワ</t>
    </rPh>
    <rPh sb="3" eb="5">
      <t>ハナビ</t>
    </rPh>
    <rPh sb="5" eb="7">
      <t>タイカイ</t>
    </rPh>
    <rPh sb="7" eb="9">
      <t>ジッコウ</t>
    </rPh>
    <rPh sb="9" eb="12">
      <t>イインカイ</t>
    </rPh>
    <phoneticPr fontId="5"/>
  </si>
  <si>
    <t>富士まつり実行委員会事務局</t>
    <rPh sb="0" eb="2">
      <t>フジ</t>
    </rPh>
    <rPh sb="5" eb="7">
      <t>ジッコウ</t>
    </rPh>
    <rPh sb="7" eb="10">
      <t>イインカイ</t>
    </rPh>
    <rPh sb="10" eb="13">
      <t>ジムキョク</t>
    </rPh>
    <phoneticPr fontId="6"/>
  </si>
  <si>
    <t>ふじかわ夏まつり実行委員会</t>
    <rPh sb="4" eb="5">
      <t>ナツ</t>
    </rPh>
    <rPh sb="8" eb="10">
      <t>ジッコウ</t>
    </rPh>
    <rPh sb="10" eb="13">
      <t>イインカイ</t>
    </rPh>
    <phoneticPr fontId="6"/>
  </si>
  <si>
    <t>鳥羽市観光協会</t>
    <rPh sb="0" eb="3">
      <t>トバシ</t>
    </rPh>
    <rPh sb="3" eb="5">
      <t>カンコウ</t>
    </rPh>
    <rPh sb="5" eb="7">
      <t>キョウカイ</t>
    </rPh>
    <phoneticPr fontId="2"/>
  </si>
  <si>
    <t>牧之原市観光協会</t>
  </si>
  <si>
    <t>湖西市新居支所</t>
  </si>
  <si>
    <t>島田市観光協会</t>
  </si>
  <si>
    <t>なにわ淀川花火大会運営委員会</t>
    <rPh sb="3" eb="5">
      <t>ヨドガワ</t>
    </rPh>
    <rPh sb="5" eb="7">
      <t>ハナビ</t>
    </rPh>
    <rPh sb="7" eb="9">
      <t>タイカイ</t>
    </rPh>
    <rPh sb="9" eb="11">
      <t>ウンエイ</t>
    </rPh>
    <rPh sb="11" eb="14">
      <t>イインカイ</t>
    </rPh>
    <phoneticPr fontId="2"/>
  </si>
  <si>
    <t xml:space="preserve">間人みなと祭実行委員会 </t>
    <phoneticPr fontId="2"/>
  </si>
  <si>
    <t>久美浜町観光総合案内所</t>
    <rPh sb="0" eb="3">
      <t>クミハマ</t>
    </rPh>
    <rPh sb="3" eb="4">
      <t>マチ</t>
    </rPh>
    <rPh sb="4" eb="6">
      <t>カンコウ</t>
    </rPh>
    <rPh sb="6" eb="8">
      <t>ソウゴウ</t>
    </rPh>
    <rPh sb="8" eb="11">
      <t>アンナイジョ</t>
    </rPh>
    <phoneticPr fontId="2"/>
  </si>
  <si>
    <t>宮津燈籠流し花火大会実行委員会事務局 （宮津商工会議所内）</t>
    <phoneticPr fontId="2"/>
  </si>
  <si>
    <t xml:space="preserve">天橋立観光協会 </t>
    <phoneticPr fontId="2"/>
  </si>
  <si>
    <t xml:space="preserve">綾部商工会議所 </t>
    <phoneticPr fontId="2"/>
  </si>
  <si>
    <t>伊根町観光協会</t>
    <phoneticPr fontId="2"/>
  </si>
  <si>
    <t>新宮市役所（商工観光課）</t>
    <rPh sb="0" eb="2">
      <t>シングウ</t>
    </rPh>
    <rPh sb="2" eb="3">
      <t>シ</t>
    </rPh>
    <rPh sb="3" eb="5">
      <t>ヤクショ</t>
    </rPh>
    <rPh sb="6" eb="8">
      <t>ショウコウ</t>
    </rPh>
    <rPh sb="8" eb="10">
      <t>カンコウ</t>
    </rPh>
    <rPh sb="10" eb="11">
      <t>カ</t>
    </rPh>
    <phoneticPr fontId="2"/>
  </si>
  <si>
    <t>佐野柱松実行委員会</t>
    <rPh sb="0" eb="2">
      <t>サノ</t>
    </rPh>
    <rPh sb="2" eb="3">
      <t>ハシラ</t>
    </rPh>
    <rPh sb="3" eb="4">
      <t>マツ</t>
    </rPh>
    <rPh sb="4" eb="6">
      <t>ジッコウ</t>
    </rPh>
    <rPh sb="6" eb="9">
      <t>イインカイ</t>
    </rPh>
    <phoneticPr fontId="2"/>
  </si>
  <si>
    <t>熊野市観光協会</t>
    <rPh sb="0" eb="2">
      <t>クマノ</t>
    </rPh>
    <rPh sb="2" eb="3">
      <t>シ</t>
    </rPh>
    <rPh sb="3" eb="5">
      <t>カンコウ</t>
    </rPh>
    <rPh sb="5" eb="7">
      <t>キョウカイ</t>
    </rPh>
    <phoneticPr fontId="2"/>
  </si>
  <si>
    <t>和歌山県商工観光労働部局観光振興課</t>
    <rPh sb="12" eb="14">
      <t>カンコウ</t>
    </rPh>
    <phoneticPr fontId="2"/>
  </si>
  <si>
    <t>姫路市産業振興課</t>
    <rPh sb="0" eb="3">
      <t>ヒメジシ</t>
    </rPh>
    <rPh sb="3" eb="5">
      <t>サンギョウ</t>
    </rPh>
    <rPh sb="5" eb="8">
      <t>シンコウカ</t>
    </rPh>
    <phoneticPr fontId="2"/>
  </si>
  <si>
    <t>港まつり実行委員会／和歌山港振興協会</t>
    <rPh sb="0" eb="1">
      <t>ミナト</t>
    </rPh>
    <rPh sb="4" eb="6">
      <t>ジッコウ</t>
    </rPh>
    <rPh sb="6" eb="9">
      <t>イインカイ</t>
    </rPh>
    <rPh sb="10" eb="13">
      <t>ワカヤマ</t>
    </rPh>
    <phoneticPr fontId="2"/>
  </si>
  <si>
    <t>山口県観光政策課</t>
    <rPh sb="0" eb="3">
      <t>ヤマグチケン</t>
    </rPh>
    <rPh sb="3" eb="5">
      <t>カンコウ</t>
    </rPh>
    <rPh sb="5" eb="7">
      <t>セイサク</t>
    </rPh>
    <rPh sb="7" eb="8">
      <t>カ</t>
    </rPh>
    <phoneticPr fontId="2"/>
  </si>
  <si>
    <t>呉まつり協会(呉商工会議所内)</t>
    <rPh sb="0" eb="1">
      <t>クレ</t>
    </rPh>
    <rPh sb="4" eb="6">
      <t>キョウカイ</t>
    </rPh>
    <rPh sb="7" eb="8">
      <t>クレ</t>
    </rPh>
    <rPh sb="8" eb="13">
      <t>ショウコウカイギショ</t>
    </rPh>
    <rPh sb="13" eb="14">
      <t>ナイ</t>
    </rPh>
    <phoneticPr fontId="2"/>
  </si>
  <si>
    <t>米子がいな祭企画実行本部</t>
    <rPh sb="0" eb="2">
      <t>ヨナゴ</t>
    </rPh>
    <rPh sb="5" eb="6">
      <t>マツ</t>
    </rPh>
    <rPh sb="6" eb="8">
      <t>キカク</t>
    </rPh>
    <rPh sb="8" eb="10">
      <t>ジッコウ</t>
    </rPh>
    <rPh sb="10" eb="12">
      <t>ホンブ</t>
    </rPh>
    <phoneticPr fontId="9"/>
  </si>
  <si>
    <t>松江水郷祭推進会議 事務局</t>
  </si>
  <si>
    <t>安来市商工観光課</t>
    <rPh sb="0" eb="3">
      <t>ヤスギシ</t>
    </rPh>
    <rPh sb="3" eb="5">
      <t>ショウコウ</t>
    </rPh>
    <rPh sb="5" eb="8">
      <t>カンコウカ</t>
    </rPh>
    <phoneticPr fontId="9"/>
  </si>
  <si>
    <t>下関市観光政策課</t>
    <rPh sb="0" eb="3">
      <t>シモノセキシ</t>
    </rPh>
    <rPh sb="3" eb="5">
      <t>カンコウ</t>
    </rPh>
    <rPh sb="5" eb="7">
      <t>セイサク</t>
    </rPh>
    <rPh sb="7" eb="8">
      <t>カ</t>
    </rPh>
    <phoneticPr fontId="2"/>
  </si>
  <si>
    <t>江の川祭実行委員会</t>
    <rPh sb="0" eb="1">
      <t>ゴウ</t>
    </rPh>
    <rPh sb="2" eb="3">
      <t>カワ</t>
    </rPh>
    <rPh sb="3" eb="4">
      <t>マツ</t>
    </rPh>
    <rPh sb="4" eb="6">
      <t>ジッコウ</t>
    </rPh>
    <rPh sb="6" eb="9">
      <t>イインカイ</t>
    </rPh>
    <phoneticPr fontId="2"/>
  </si>
  <si>
    <t>益田水郷祭実行委員会</t>
    <rPh sb="0" eb="2">
      <t>マスダ</t>
    </rPh>
    <rPh sb="2" eb="4">
      <t>スイゴウ</t>
    </rPh>
    <rPh sb="4" eb="5">
      <t>サイ</t>
    </rPh>
    <rPh sb="5" eb="7">
      <t>ジッコウ</t>
    </rPh>
    <rPh sb="7" eb="10">
      <t>イインカイ</t>
    </rPh>
    <phoneticPr fontId="2"/>
  </si>
  <si>
    <t>福山鞆の浦弁天島花火大会（福山市観光課）</t>
    <rPh sb="13" eb="16">
      <t>フクヤマシ</t>
    </rPh>
    <rPh sb="16" eb="19">
      <t>カンコウカ</t>
    </rPh>
    <phoneticPr fontId="2"/>
  </si>
  <si>
    <t>広島祭委員会事務局事業推進本部（広島観光コンベンションビューロー）</t>
    <rPh sb="0" eb="2">
      <t>ヒロシマ</t>
    </rPh>
    <rPh sb="2" eb="3">
      <t>マツリ</t>
    </rPh>
    <rPh sb="3" eb="6">
      <t>イインカイ</t>
    </rPh>
    <rPh sb="6" eb="9">
      <t>ジムキョク</t>
    </rPh>
    <rPh sb="9" eb="11">
      <t>ジギョウ</t>
    </rPh>
    <rPh sb="11" eb="13">
      <t>スイシン</t>
    </rPh>
    <rPh sb="13" eb="15">
      <t>ホンブ</t>
    </rPh>
    <rPh sb="16" eb="18">
      <t>ヒロシマ</t>
    </rPh>
    <rPh sb="18" eb="20">
      <t>カンコウ</t>
    </rPh>
    <phoneticPr fontId="2"/>
  </si>
  <si>
    <t>尾道住吉会（尾道商工会議所内）</t>
    <rPh sb="0" eb="2">
      <t>オノミチ</t>
    </rPh>
    <rPh sb="2" eb="4">
      <t>スミヨシ</t>
    </rPh>
    <rPh sb="4" eb="5">
      <t>カイ</t>
    </rPh>
    <rPh sb="6" eb="8">
      <t>オノミチ</t>
    </rPh>
    <rPh sb="8" eb="10">
      <t>ショウコウ</t>
    </rPh>
    <rPh sb="10" eb="13">
      <t>カイギショ</t>
    </rPh>
    <rPh sb="13" eb="14">
      <t>ナイ</t>
    </rPh>
    <phoneticPr fontId="2"/>
  </si>
  <si>
    <t>鳥取県　観光戦略課</t>
    <phoneticPr fontId="2"/>
  </si>
  <si>
    <t>福山鞆の浦弁天島花火大会実行委員会</t>
    <rPh sb="0" eb="2">
      <t>フクヤマ</t>
    </rPh>
    <rPh sb="2" eb="3">
      <t>トモ</t>
    </rPh>
    <rPh sb="4" eb="5">
      <t>ウラ</t>
    </rPh>
    <rPh sb="5" eb="8">
      <t>ベンテンジマ</t>
    </rPh>
    <rPh sb="8" eb="10">
      <t>ハナビ</t>
    </rPh>
    <rPh sb="10" eb="12">
      <t>タイカイ</t>
    </rPh>
    <rPh sb="12" eb="14">
      <t>ジッコウ</t>
    </rPh>
    <rPh sb="14" eb="17">
      <t>イインカイ</t>
    </rPh>
    <phoneticPr fontId="2"/>
  </si>
  <si>
    <t>今治市民のまつり振興会事務局（今治商工会議所内）</t>
  </si>
  <si>
    <t>一般社団法人四万十市観光協会</t>
    <rPh sb="0" eb="2">
      <t>イッパン</t>
    </rPh>
    <rPh sb="2" eb="4">
      <t>シャダン</t>
    </rPh>
    <rPh sb="4" eb="6">
      <t>ホウジン</t>
    </rPh>
    <rPh sb="6" eb="9">
      <t>シマント</t>
    </rPh>
    <rPh sb="9" eb="10">
      <t>シ</t>
    </rPh>
    <rPh sb="10" eb="12">
      <t>カンコウ</t>
    </rPh>
    <rPh sb="12" eb="14">
      <t>キョウカイ</t>
    </rPh>
    <phoneticPr fontId="2"/>
  </si>
  <si>
    <t>市民祭あしずりまつり実行委員会
（土佐清水商工会議所内）</t>
    <rPh sb="26" eb="27">
      <t>ウチ</t>
    </rPh>
    <phoneticPr fontId="2"/>
  </si>
  <si>
    <t>高松まつり振興会事務局</t>
    <rPh sb="0" eb="2">
      <t>タカマツ</t>
    </rPh>
    <rPh sb="5" eb="7">
      <t>シンコウ</t>
    </rPh>
    <rPh sb="7" eb="8">
      <t>カイ</t>
    </rPh>
    <rPh sb="8" eb="11">
      <t>ジムキョク</t>
    </rPh>
    <phoneticPr fontId="2"/>
  </si>
  <si>
    <t>新居浜商工会議所</t>
    <rPh sb="0" eb="3">
      <t>ニイハマ</t>
    </rPh>
    <rPh sb="3" eb="5">
      <t>ショウコウ</t>
    </rPh>
    <rPh sb="5" eb="8">
      <t>カイギショ</t>
    </rPh>
    <phoneticPr fontId="2"/>
  </si>
  <si>
    <t>坂出まつり協賛会　事務局</t>
  </si>
  <si>
    <t>唐津駅観光案内所</t>
    <rPh sb="0" eb="2">
      <t>カラツ</t>
    </rPh>
    <rPh sb="2" eb="3">
      <t>エキ</t>
    </rPh>
    <rPh sb="3" eb="5">
      <t>カンコウ</t>
    </rPh>
    <rPh sb="5" eb="8">
      <t>アンナイショ</t>
    </rPh>
    <phoneticPr fontId="2"/>
  </si>
  <si>
    <t>関門海峡花火大会実行委員会門司事務局</t>
    <rPh sb="0" eb="2">
      <t>カンモン</t>
    </rPh>
    <rPh sb="2" eb="4">
      <t>カイキョウ</t>
    </rPh>
    <rPh sb="4" eb="6">
      <t>ハナビ</t>
    </rPh>
    <rPh sb="6" eb="8">
      <t>タイカイ</t>
    </rPh>
    <rPh sb="8" eb="10">
      <t>ジッコウ</t>
    </rPh>
    <rPh sb="10" eb="13">
      <t>イインカイ</t>
    </rPh>
    <rPh sb="13" eb="15">
      <t>モジ</t>
    </rPh>
    <rPh sb="15" eb="18">
      <t>ジムキョク</t>
    </rPh>
    <phoneticPr fontId="2"/>
  </si>
  <si>
    <t>佐伯商工会議所</t>
    <rPh sb="0" eb="2">
      <t>サイキ</t>
    </rPh>
    <rPh sb="2" eb="4">
      <t>ショウコウ</t>
    </rPh>
    <rPh sb="4" eb="7">
      <t>カイギショ</t>
    </rPh>
    <phoneticPr fontId="1"/>
  </si>
  <si>
    <t>させぼシーサイドフェスティバル実行委員会</t>
    <rPh sb="15" eb="17">
      <t>ジッコウ</t>
    </rPh>
    <rPh sb="17" eb="20">
      <t>イインカイ</t>
    </rPh>
    <phoneticPr fontId="2"/>
  </si>
  <si>
    <t>ながさきみなとまつり実行委員会事務局</t>
    <rPh sb="10" eb="12">
      <t>ジッコウ</t>
    </rPh>
    <rPh sb="12" eb="15">
      <t>イインカイ</t>
    </rPh>
    <rPh sb="15" eb="18">
      <t>ジムキョク</t>
    </rPh>
    <phoneticPr fontId="2"/>
  </si>
  <si>
    <t>中津市観光推進課</t>
    <rPh sb="0" eb="3">
      <t>ナカツシ</t>
    </rPh>
    <rPh sb="3" eb="5">
      <t>カンコウ</t>
    </rPh>
    <rPh sb="5" eb="7">
      <t>スイシン</t>
    </rPh>
    <rPh sb="7" eb="8">
      <t>カ</t>
    </rPh>
    <phoneticPr fontId="2"/>
  </si>
  <si>
    <t>やつしろ全国花火競技大会実行委員会事務局
（八代市イベント推進課）</t>
    <rPh sb="4" eb="6">
      <t>ゼンコク</t>
    </rPh>
    <rPh sb="6" eb="8">
      <t>ハナビ</t>
    </rPh>
    <rPh sb="8" eb="10">
      <t>キョウギ</t>
    </rPh>
    <rPh sb="10" eb="12">
      <t>タイカイ</t>
    </rPh>
    <rPh sb="12" eb="14">
      <t>ジッコウ</t>
    </rPh>
    <rPh sb="14" eb="17">
      <t>イインカイ</t>
    </rPh>
    <rPh sb="17" eb="20">
      <t>ジムキョク</t>
    </rPh>
    <rPh sb="22" eb="25">
      <t>ヤツシロシ</t>
    </rPh>
    <rPh sb="29" eb="31">
      <t>スイシン</t>
    </rPh>
    <rPh sb="31" eb="32">
      <t>カ</t>
    </rPh>
    <phoneticPr fontId="5"/>
  </si>
  <si>
    <t>日南市観光協会</t>
    <phoneticPr fontId="2"/>
  </si>
  <si>
    <t>海洋博公園管理センター</t>
    <phoneticPr fontId="2"/>
  </si>
  <si>
    <t>TEL/E-mail</t>
    <phoneticPr fontId="2"/>
  </si>
  <si>
    <t>0152-44-5849
info@abakanko.jp</t>
    <phoneticPr fontId="2"/>
  </si>
  <si>
    <t>0138-21-3493
port-dev@city.hakodate.hokkaido.jp</t>
    <phoneticPr fontId="2"/>
  </si>
  <si>
    <t>0142-75-2446</t>
  </si>
  <si>
    <t>0143-84-3311</t>
  </si>
  <si>
    <t>0143-23-0102</t>
  </si>
  <si>
    <t>0162-23-6482
kouwan@city.wakkanai.lg.jp</t>
    <phoneticPr fontId="2"/>
  </si>
  <si>
    <t>0175-23-1311</t>
    <phoneticPr fontId="2"/>
  </si>
  <si>
    <t>023-647-2333</t>
    <phoneticPr fontId="2"/>
  </si>
  <si>
    <t>0234-26-5759／kankou@city.sakata.lg.jp</t>
    <phoneticPr fontId="2"/>
  </si>
  <si>
    <t>0193-62-3233</t>
  </si>
  <si>
    <t>0246-53-7124</t>
    <phoneticPr fontId="2"/>
  </si>
  <si>
    <t>0244-62-2112
kanko@town.shinchi.lg.jp</t>
  </si>
  <si>
    <t>0438-23-8460
kankou@city.kisarazu.lg.jp</t>
  </si>
  <si>
    <t>0470-22-8330</t>
  </si>
  <si>
    <t>03-5246-1111</t>
  </si>
  <si>
    <t>045-788-7801</t>
    <phoneticPr fontId="2"/>
  </si>
  <si>
    <t>0259-27-5000
info@visitsado.com</t>
  </si>
  <si>
    <t>0259-27-5000
info@visitsado.com</t>
    <phoneticPr fontId="2"/>
  </si>
  <si>
    <t>076-260-3581
jigyo@hokkoku.co.jp</t>
    <phoneticPr fontId="2"/>
  </si>
  <si>
    <t>0776-23-3677/info@fuku-e.com</t>
    <phoneticPr fontId="2"/>
  </si>
  <si>
    <t>0770-22-8167/info@turuga.org</t>
  </si>
  <si>
    <t>0767-53-8424</t>
    <phoneticPr fontId="2"/>
  </si>
  <si>
    <t>0767-62-1555</t>
    <phoneticPr fontId="2"/>
  </si>
  <si>
    <t xml:space="preserve">076-445-3326 </t>
  </si>
  <si>
    <t>0766-51-6676</t>
  </si>
  <si>
    <t>0776-43-0753/info@kanko-sakai.com</t>
  </si>
  <si>
    <t>0557-85-2222
info@ataminews.gr.jp</t>
  </si>
  <si>
    <t>0557-37-6105</t>
  </si>
  <si>
    <t>054-626-6266</t>
  </si>
  <si>
    <t>054-221-7199</t>
  </si>
  <si>
    <t>0545-81-1280</t>
  </si>
  <si>
    <t>0545-55-2777</t>
  </si>
  <si>
    <t>0533-66-1120
kanko@city.gamagori.lg.jp</t>
  </si>
  <si>
    <t>0599－25-3019
info@toba.gr.jp</t>
    <phoneticPr fontId="2"/>
  </si>
  <si>
    <t>0548-22-5600</t>
  </si>
  <si>
    <t>053-594-1111</t>
  </si>
  <si>
    <t>0547-46-2844</t>
  </si>
  <si>
    <t>0548-63-2001</t>
  </si>
  <si>
    <t>06-6353-0025</t>
  </si>
  <si>
    <t xml:space="preserve">0772-75-8040 </t>
    <phoneticPr fontId="2"/>
  </si>
  <si>
    <t xml:space="preserve">0772-82-1781 </t>
    <phoneticPr fontId="2"/>
  </si>
  <si>
    <t xml:space="preserve">0772-22-5131 </t>
    <phoneticPr fontId="2"/>
  </si>
  <si>
    <t xml:space="preserve">0772-22-8030 </t>
  </si>
  <si>
    <t>0773-42-0701</t>
  </si>
  <si>
    <t>0772-32-0277</t>
    <phoneticPr fontId="2"/>
  </si>
  <si>
    <t>0735-23-3333
syoukou@city.shingu.lg.jp</t>
    <phoneticPr fontId="2"/>
  </si>
  <si>
    <t>0735-31-7366</t>
    <phoneticPr fontId="2"/>
  </si>
  <si>
    <t>0597-89-0100
kumanoshi-kankoukyoukai@ztv.ne.jp</t>
  </si>
  <si>
    <t>073-441-2775
e0624001@pref.wakayama.lg.jp</t>
    <phoneticPr fontId="2"/>
  </si>
  <si>
    <t>079-221-2504／
kouwan-sinkou@city.himeji.lg.jp</t>
    <phoneticPr fontId="2"/>
  </si>
  <si>
    <t>073-432-3116</t>
    <phoneticPr fontId="2"/>
  </si>
  <si>
    <t>083-933-3207/a16200@pref.yamaguchi.lg.jp</t>
    <phoneticPr fontId="2"/>
  </si>
  <si>
    <t>0823-21-0151</t>
  </si>
  <si>
    <t>0859-47-3880
jimuinfo@sakaiminato.net</t>
  </si>
  <si>
    <t>0859-22-0018</t>
  </si>
  <si>
    <t>0852−32−0504</t>
  </si>
  <si>
    <t xml:space="preserve">0854-37-0711 </t>
  </si>
  <si>
    <t>083-231-1350 / sgkanko@city.shimonoseki.yamaguchi.jp</t>
  </si>
  <si>
    <t>0855-24-1085</t>
  </si>
  <si>
    <t>0856-22-7120</t>
    <phoneticPr fontId="2"/>
  </si>
  <si>
    <t>0855-52-2268</t>
    <phoneticPr fontId="2"/>
  </si>
  <si>
    <t>082-247-6805
kankou-2@hiroshima-navi.or.jp</t>
    <phoneticPr fontId="2"/>
  </si>
  <si>
    <t>084-928-1042</t>
    <phoneticPr fontId="2"/>
  </si>
  <si>
    <t>0848-22-2165</t>
    <phoneticPr fontId="2"/>
  </si>
  <si>
    <t>0857-26-7421
kankou@pref.tottori.jp</t>
    <phoneticPr fontId="2"/>
  </si>
  <si>
    <t>0898-23-3939</t>
  </si>
  <si>
    <t>0880-35-4171
info@shimanto-kankou.com</t>
  </si>
  <si>
    <t>0880-82-5547
info@ashizuri-fes.com</t>
  </si>
  <si>
    <t>087-839-2416
kankou@city.takamatsu.lg.jp</t>
    <phoneticPr fontId="2"/>
  </si>
  <si>
    <t>0885-32-3809 / syoukou@city.komatsushima.i-tokushima.jp</t>
  </si>
  <si>
    <t>0897-33-5581</t>
    <phoneticPr fontId="2"/>
  </si>
  <si>
    <t>0955-72-4963</t>
    <phoneticPr fontId="2"/>
  </si>
  <si>
    <t>093-331-8781</t>
    <phoneticPr fontId="2"/>
  </si>
  <si>
    <t>０９７２－２２－１５５０</t>
  </si>
  <si>
    <t>0570-064-110</t>
    <phoneticPr fontId="2"/>
  </si>
  <si>
    <t>0956-46-6855</t>
    <phoneticPr fontId="2"/>
  </si>
  <si>
    <t>095-822-0111</t>
    <phoneticPr fontId="2"/>
  </si>
  <si>
    <t>0979-22-1111
kankou@city.nakatsu.lg.jp</t>
    <phoneticPr fontId="2"/>
  </si>
  <si>
    <t>0985-22-2161</t>
  </si>
  <si>
    <t>0965-33-4132
events@city.yatsushiro.lg.jp</t>
    <phoneticPr fontId="5"/>
  </si>
  <si>
    <t xml:space="preserve">0987-31-1134 </t>
    <phoneticPr fontId="2"/>
  </si>
  <si>
    <t>0980-48-2741</t>
  </si>
  <si>
    <t>URL</t>
    <phoneticPr fontId="2"/>
  </si>
  <si>
    <t>http://www.cci.knc.ne.jp/summer-festival/</t>
    <phoneticPr fontId="2"/>
  </si>
  <si>
    <t>http://otaru.ushiomatsuri.net/</t>
    <phoneticPr fontId="2"/>
  </si>
  <si>
    <t>http://www.city.wakkanai.hokkaido.jp/group/group_31.html</t>
    <phoneticPr fontId="2"/>
  </si>
  <si>
    <t>http://www.8hanabi.jp/</t>
    <phoneticPr fontId="2"/>
  </si>
  <si>
    <t>https://www.oganavi.com/hanabi/</t>
    <phoneticPr fontId="2"/>
  </si>
  <si>
    <t>https://www.city.kisarazu.lg.jp/shisei/soshiki/kakuka/1001968.html</t>
    <phoneticPr fontId="2"/>
  </si>
  <si>
    <t>https://tateyamacity.or.jp/</t>
    <phoneticPr fontId="2"/>
  </si>
  <si>
    <t>http://www.gotokyo.org/jp/kanko/taito/event/sumidahanabi.html</t>
    <phoneticPr fontId="2"/>
  </si>
  <si>
    <t>http://www.visitsado.com</t>
    <phoneticPr fontId="2"/>
  </si>
  <si>
    <t>http://hk-event.jp/</t>
    <phoneticPr fontId="2"/>
  </si>
  <si>
    <t>http://www.nihon-kankou.or.jp/fukui/detail/18204ba2212061265</t>
    <phoneticPr fontId="2"/>
  </si>
  <si>
    <t>http://www.nanaoh.net/index.php</t>
    <phoneticPr fontId="2"/>
  </si>
  <si>
    <t>http://www.wakura.or.jp/</t>
    <phoneticPr fontId="2"/>
  </si>
  <si>
    <t>http://www.info-toyama.com/event/10009/</t>
    <phoneticPr fontId="2"/>
  </si>
  <si>
    <t>http://www.info-toyama.com/event/20031/</t>
    <phoneticPr fontId="2"/>
  </si>
  <si>
    <t>http://www.yaizu.gr.jp/</t>
    <phoneticPr fontId="2"/>
  </si>
  <si>
    <t>http://www.yodohanabi.com/</t>
    <phoneticPr fontId="2"/>
  </si>
  <si>
    <t>http://kumihama.net/</t>
    <phoneticPr fontId="2"/>
  </si>
  <si>
    <t>http://www.town.nachikatsuura.wakayama.jp/forms/info/info.aspx?info_id=32484</t>
    <phoneticPr fontId="2"/>
  </si>
  <si>
    <t>https://www.city.shingu.lg.jp</t>
    <phoneticPr fontId="2"/>
  </si>
  <si>
    <t>http://kumanoshi-kankoukyoukai.info/tour/</t>
    <phoneticPr fontId="2"/>
  </si>
  <si>
    <t>http://w-hanabi.com/</t>
    <phoneticPr fontId="2"/>
  </si>
  <si>
    <t>http://kankou.iwakuni-city.net/</t>
    <phoneticPr fontId="2"/>
  </si>
  <si>
    <t>http://www.sakaiminato.net/</t>
    <phoneticPr fontId="2"/>
  </si>
  <si>
    <t>http://gainamatsuri.jp/</t>
    <phoneticPr fontId="2"/>
  </si>
  <si>
    <t>http://www.kankou-matsue.jp/event_calendar/events/201601-12/201607/2016_matsuesuigousai.html</t>
    <phoneticPr fontId="2"/>
  </si>
  <si>
    <t>http://www.yasugi-kankou.com/</t>
    <phoneticPr fontId="2"/>
  </si>
  <si>
    <t>http://www.fukuyama-kanko.com/event/eve010.html</t>
    <phoneticPr fontId="2"/>
  </si>
  <si>
    <t>http://www.minato-yumehanabi.com/index.html</t>
    <phoneticPr fontId="2"/>
  </si>
  <si>
    <t>http://onomichi-cci.or.jp/hanabi/</t>
    <phoneticPr fontId="2"/>
  </si>
  <si>
    <t>http://www.iwamikanko.org/</t>
    <phoneticPr fontId="2"/>
  </si>
  <si>
    <t>https://www.city.takamatsu.kagawa.jp/17760.html</t>
    <phoneticPr fontId="2"/>
  </si>
  <si>
    <t>http://www.niicci.or.jp/hanabitaikai/</t>
    <phoneticPr fontId="2"/>
  </si>
  <si>
    <t>http://www.city.matsuyama.ehime.jp/</t>
    <phoneticPr fontId="2"/>
  </si>
  <si>
    <t>http://www.kagoshima-kankou.com/for/areaguides/kagoshima.html</t>
    <phoneticPr fontId="2"/>
  </si>
  <si>
    <t>http://www.karatsu-kankou.jp/</t>
    <phoneticPr fontId="2"/>
  </si>
  <si>
    <t>http://hanabi.moji-retro.com/</t>
    <phoneticPr fontId="2"/>
  </si>
  <si>
    <t>https://www.huistenbosch.co.jp/</t>
    <phoneticPr fontId="2"/>
  </si>
  <si>
    <t>http://www.kankou-nichinan.jp/</t>
    <phoneticPr fontId="2"/>
  </si>
  <si>
    <t>http://oki-park.jp/kaiyohaku/</t>
    <phoneticPr fontId="2"/>
  </si>
  <si>
    <t>催行時期</t>
    <rPh sb="0" eb="2">
      <t>サイコウ</t>
    </rPh>
    <rPh sb="2" eb="4">
      <t>ジキ</t>
    </rPh>
    <phoneticPr fontId="2"/>
  </si>
  <si>
    <t>問合せ先</t>
    <rPh sb="0" eb="2">
      <t>トイアワ</t>
    </rPh>
    <rPh sb="3" eb="4">
      <t>サキ</t>
    </rPh>
    <phoneticPr fontId="2"/>
  </si>
  <si>
    <t>083-933-3207/a16200@pref.yamaguchi.lg.jp</t>
  </si>
  <si>
    <t>港周辺のイベントスケジュール</t>
    <rPh sb="0" eb="1">
      <t>ミナト</t>
    </rPh>
    <rPh sb="1" eb="3">
      <t>シュウヘン</t>
    </rPh>
    <phoneticPr fontId="2"/>
  </si>
  <si>
    <t>沖縄</t>
  </si>
  <si>
    <t>徒歩5分</t>
  </si>
  <si>
    <t>8月上旬</t>
  </si>
  <si>
    <t>毎年</t>
    <rPh sb="0" eb="2">
      <t>マイトシ</t>
    </rPh>
    <phoneticPr fontId="8"/>
  </si>
  <si>
    <t>8月</t>
    <rPh sb="1" eb="2">
      <t>ガツ</t>
    </rPh>
    <phoneticPr fontId="8"/>
  </si>
  <si>
    <t>https://miyazu-cci.or.jp/hanabi/</t>
    <phoneticPr fontId="2"/>
  </si>
  <si>
    <t>神湊港</t>
    <rPh sb="0" eb="1">
      <t>カミ</t>
    </rPh>
    <rPh sb="1" eb="2">
      <t>ミナト</t>
    </rPh>
    <rPh sb="2" eb="3">
      <t>コウ</t>
    </rPh>
    <phoneticPr fontId="2"/>
  </si>
  <si>
    <t>八丈町産業観光課観光係</t>
    <rPh sb="0" eb="11">
      <t>ハチジョウマチサンギョウカンコウカカンコウカカリ</t>
    </rPh>
    <phoneticPr fontId="2"/>
  </si>
  <si>
    <t>04996-2-1125</t>
    <phoneticPr fontId="2"/>
  </si>
  <si>
    <t>http://www.town.hachijo.tokyo.jp/</t>
    <phoneticPr fontId="2"/>
  </si>
  <si>
    <t>八丈納涼花火大会</t>
    <rPh sb="0" eb="2">
      <t>ハチジョウ</t>
    </rPh>
    <rPh sb="2" eb="4">
      <t>ノウリョウ</t>
    </rPh>
    <rPh sb="4" eb="6">
      <t>ハナビ</t>
    </rPh>
    <rPh sb="6" eb="8">
      <t>タイカイ</t>
    </rPh>
    <phoneticPr fontId="2"/>
  </si>
  <si>
    <t>八丈島 三根</t>
    <rPh sb="0" eb="3">
      <t>ハチジョウジマ</t>
    </rPh>
    <rPh sb="4" eb="6">
      <t>ミネ</t>
    </rPh>
    <phoneticPr fontId="2"/>
  </si>
  <si>
    <t>http://www.nanki-shirahama.com/event/</t>
    <phoneticPr fontId="2"/>
  </si>
  <si>
    <t>8月 10日</t>
    <rPh sb="0" eb="1">
      <t>ガツ</t>
    </rPh>
    <rPh sb="4" eb="5">
      <t>ニチ</t>
    </rPh>
    <phoneticPr fontId="5"/>
  </si>
  <si>
    <t>0856-22-7120</t>
  </si>
  <si>
    <r>
      <t>車にて</t>
    </r>
    <r>
      <rPr>
        <sz val="14"/>
        <color theme="1"/>
        <rFont val="メイリオ"/>
        <family val="3"/>
      </rPr>
      <t>15</t>
    </r>
    <r>
      <rPr>
        <sz val="14"/>
        <color theme="1"/>
        <rFont val="DejaVu Sans"/>
        <family val="2"/>
      </rPr>
      <t>分</t>
    </r>
  </si>
  <si>
    <t>バスで60分</t>
    <rPh sb="5" eb="6">
      <t>フン</t>
    </rPh>
    <phoneticPr fontId="2"/>
  </si>
  <si>
    <t>石州浜っ子夏まつり</t>
    <rPh sb="0" eb="2">
      <t>セキシュウ</t>
    </rPh>
    <rPh sb="2" eb="3">
      <t>ハマ</t>
    </rPh>
    <rPh sb="4" eb="5">
      <t>コ</t>
    </rPh>
    <rPh sb="5" eb="6">
      <t>ナツ</t>
    </rPh>
    <phoneticPr fontId="2"/>
  </si>
  <si>
    <t>浜っ子夏まつり実行委員会</t>
    <rPh sb="0" eb="1">
      <t>ハマ</t>
    </rPh>
    <rPh sb="2" eb="3">
      <t>コ</t>
    </rPh>
    <rPh sb="3" eb="4">
      <t>ナツ</t>
    </rPh>
    <rPh sb="7" eb="9">
      <t>ジッコウ</t>
    </rPh>
    <rPh sb="9" eb="12">
      <t>イインカイ</t>
    </rPh>
    <phoneticPr fontId="2"/>
  </si>
  <si>
    <t>花火大会</t>
    <rPh sb="0" eb="2">
      <t>ハナビ</t>
    </rPh>
    <rPh sb="2" eb="4">
      <t>タイカイ</t>
    </rPh>
    <phoneticPr fontId="8"/>
  </si>
  <si>
    <t>花火大会</t>
    <rPh sb="0" eb="2">
      <t>ハナビ</t>
    </rPh>
    <rPh sb="2" eb="4">
      <t>タイカイ</t>
    </rPh>
    <phoneticPr fontId="23"/>
  </si>
  <si>
    <t>中部</t>
    <rPh sb="0" eb="2">
      <t>チュウブ</t>
    </rPh>
    <phoneticPr fontId="23"/>
  </si>
  <si>
    <t>熱海港</t>
    <rPh sb="0" eb="3">
      <t>アタミコウ</t>
    </rPh>
    <phoneticPr fontId="23"/>
  </si>
  <si>
    <t>春季熱海海上花火大会</t>
    <rPh sb="0" eb="2">
      <t>シュンキ</t>
    </rPh>
    <rPh sb="2" eb="4">
      <t>アタミ</t>
    </rPh>
    <rPh sb="4" eb="6">
      <t>カイジョウ</t>
    </rPh>
    <rPh sb="6" eb="8">
      <t>ハナビ</t>
    </rPh>
    <rPh sb="8" eb="10">
      <t>タイカイ</t>
    </rPh>
    <phoneticPr fontId="23"/>
  </si>
  <si>
    <t>熱海湾</t>
    <rPh sb="0" eb="2">
      <t>アタミ</t>
    </rPh>
    <rPh sb="2" eb="3">
      <t>ワン</t>
    </rPh>
    <phoneticPr fontId="23"/>
  </si>
  <si>
    <t>徒歩10分</t>
    <rPh sb="0" eb="2">
      <t>トホ</t>
    </rPh>
    <rPh sb="4" eb="5">
      <t>フン</t>
    </rPh>
    <phoneticPr fontId="23"/>
  </si>
  <si>
    <t>熱海市観光協会</t>
    <rPh sb="0" eb="2">
      <t>アタミ</t>
    </rPh>
    <rPh sb="2" eb="3">
      <t>シ</t>
    </rPh>
    <rPh sb="3" eb="5">
      <t>カンコウ</t>
    </rPh>
    <rPh sb="5" eb="7">
      <t>キョウカイ</t>
    </rPh>
    <phoneticPr fontId="23"/>
  </si>
  <si>
    <t>夏季熱海海上花火大会</t>
    <rPh sb="0" eb="2">
      <t>カキ</t>
    </rPh>
    <rPh sb="2" eb="10">
      <t>アタミカイジョウハナビタイカイ</t>
    </rPh>
    <phoneticPr fontId="23"/>
  </si>
  <si>
    <t>12月</t>
    <rPh sb="2" eb="3">
      <t>ガツ</t>
    </rPh>
    <phoneticPr fontId="23"/>
  </si>
  <si>
    <t>秋季熱海海上花火大会</t>
    <rPh sb="0" eb="2">
      <t>シュウキ</t>
    </rPh>
    <rPh sb="2" eb="10">
      <t>アタミカイジョウハナビタイカイ</t>
    </rPh>
    <phoneticPr fontId="23"/>
  </si>
  <si>
    <t>9月</t>
    <rPh sb="1" eb="2">
      <t>ガツ</t>
    </rPh>
    <phoneticPr fontId="23"/>
  </si>
  <si>
    <t>徒歩15分</t>
    <rPh sb="0" eb="2">
      <t>トホ</t>
    </rPh>
    <rPh sb="4" eb="5">
      <t>フン</t>
    </rPh>
    <phoneticPr fontId="23"/>
  </si>
  <si>
    <t>7月～8月</t>
    <rPh sb="0" eb="1">
      <t>ガツ</t>
    </rPh>
    <rPh sb="3" eb="4">
      <t>ガツ</t>
    </rPh>
    <phoneticPr fontId="2"/>
  </si>
  <si>
    <t>中国</t>
  </si>
  <si>
    <t>山口県観光政策課</t>
  </si>
  <si>
    <t>毎年8月14日</t>
    <rPh sb="0" eb="2">
      <t>マイトシ</t>
    </rPh>
    <rPh sb="3" eb="4">
      <t>ガツ</t>
    </rPh>
    <rPh sb="6" eb="7">
      <t>ニチ</t>
    </rPh>
    <phoneticPr fontId="1"/>
  </si>
  <si>
    <t>8月下旬</t>
  </si>
  <si>
    <t>車で２１分</t>
    <rPh sb="0" eb="1">
      <t>クルマ</t>
    </rPh>
    <rPh sb="4" eb="5">
      <t>フン</t>
    </rPh>
    <phoneticPr fontId="2"/>
  </si>
  <si>
    <t>神津島港</t>
    <rPh sb="0" eb="3">
      <t>コウズシマ</t>
    </rPh>
    <rPh sb="3" eb="4">
      <t>コウ</t>
    </rPh>
    <phoneticPr fontId="2"/>
  </si>
  <si>
    <t>神津島観光協会</t>
    <rPh sb="0" eb="3">
      <t>コウヅシマ</t>
    </rPh>
    <rPh sb="3" eb="7">
      <t>カンコウキョ</t>
    </rPh>
    <phoneticPr fontId="2"/>
  </si>
  <si>
    <t>04992-8-0321</t>
    <phoneticPr fontId="2"/>
  </si>
  <si>
    <t>物忌奈命神社</t>
  </si>
  <si>
    <t>花火</t>
    <rPh sb="0" eb="2">
      <t>ハナビ</t>
    </rPh>
    <phoneticPr fontId="2"/>
  </si>
  <si>
    <t>渚の花火大会</t>
    <rPh sb="0" eb="1">
      <t>ナギサ</t>
    </rPh>
    <rPh sb="2" eb="6">
      <t>ハナビタイカイ</t>
    </rPh>
    <phoneticPr fontId="2"/>
  </si>
  <si>
    <t>アメリカンフェスティバル in Sasebo</t>
    <phoneticPr fontId="2"/>
  </si>
  <si>
    <t>https://ja-jp.facebook.com/saseboamefes/</t>
    <phoneticPr fontId="2"/>
  </si>
  <si>
    <t>御前崎港</t>
    <rPh sb="0" eb="4">
      <t>オマエザキコウ</t>
    </rPh>
    <phoneticPr fontId="8"/>
  </si>
  <si>
    <t>毎年</t>
    <rPh sb="0" eb="2">
      <t>マイトシ</t>
    </rPh>
    <phoneticPr fontId="23"/>
  </si>
  <si>
    <t>徒歩15分</t>
    <rPh sb="4" eb="5">
      <t>フン</t>
    </rPh>
    <phoneticPr fontId="13"/>
  </si>
  <si>
    <t>マリンパーク御前崎</t>
    <rPh sb="6" eb="9">
      <t>オマエザキ</t>
    </rPh>
    <phoneticPr fontId="8"/>
  </si>
  <si>
    <t>御前崎市観光協会</t>
    <rPh sb="0" eb="4">
      <t>オマエザキシ</t>
    </rPh>
    <rPh sb="4" eb="6">
      <t>カンコウ</t>
    </rPh>
    <rPh sb="6" eb="8">
      <t>キョウカイ</t>
    </rPh>
    <phoneticPr fontId="8"/>
  </si>
  <si>
    <t>花火大会</t>
    <rPh sb="0" eb="2">
      <t>ハナビ</t>
    </rPh>
    <rPh sb="2" eb="4">
      <t>タイカイ</t>
    </rPh>
    <phoneticPr fontId="13"/>
  </si>
  <si>
    <t>御前崎みなと夏祭り</t>
    <rPh sb="0" eb="3">
      <t>オマエザキ</t>
    </rPh>
    <rPh sb="6" eb="7">
      <t>ナツ</t>
    </rPh>
    <rPh sb="7" eb="8">
      <t>マツ</t>
    </rPh>
    <phoneticPr fontId="8"/>
  </si>
  <si>
    <t>8月</t>
    <rPh sb="1" eb="2">
      <t>ガツ</t>
    </rPh>
    <phoneticPr fontId="10"/>
  </si>
  <si>
    <t>8月上旬</t>
    <rPh sb="1" eb="2">
      <t>ガツ</t>
    </rPh>
    <rPh sb="2" eb="4">
      <t>ジョウジュン</t>
    </rPh>
    <phoneticPr fontId="8"/>
  </si>
  <si>
    <t>車で15分</t>
    <rPh sb="0" eb="1">
      <t>クルマ</t>
    </rPh>
    <rPh sb="4" eb="5">
      <t>フン</t>
    </rPh>
    <phoneticPr fontId="9"/>
  </si>
  <si>
    <t>境港市内</t>
    <rPh sb="0" eb="3">
      <t>サカイミナトシ</t>
    </rPh>
    <rPh sb="3" eb="4">
      <t>ナイ</t>
    </rPh>
    <phoneticPr fontId="9"/>
  </si>
  <si>
    <t>みなと祭実行委員会</t>
    <rPh sb="3" eb="4">
      <t>マツリ</t>
    </rPh>
    <rPh sb="4" eb="9">
      <t>ジッコウイインカイ</t>
    </rPh>
    <phoneticPr fontId="9"/>
  </si>
  <si>
    <t>松江水郷祭</t>
    <rPh sb="0" eb="2">
      <t>マツエ</t>
    </rPh>
    <rPh sb="2" eb="4">
      <t>スイゴウ</t>
    </rPh>
    <rPh sb="4" eb="5">
      <t>サイ</t>
    </rPh>
    <phoneticPr fontId="9"/>
  </si>
  <si>
    <t>宍道湖周辺</t>
    <rPh sb="0" eb="3">
      <t>シンジコ</t>
    </rPh>
    <rPh sb="3" eb="5">
      <t>シュウヘン</t>
    </rPh>
    <phoneticPr fontId="9"/>
  </si>
  <si>
    <t>7月下旬</t>
    <rPh sb="1" eb="2">
      <t>ガツ</t>
    </rPh>
    <rPh sb="2" eb="4">
      <t>ゲジュン</t>
    </rPh>
    <phoneticPr fontId="13"/>
  </si>
  <si>
    <t>https://www.kyotango.gr.jp/</t>
    <phoneticPr fontId="2"/>
  </si>
  <si>
    <t>10月最終日曜日</t>
    <rPh sb="2" eb="3">
      <t>ガツ</t>
    </rPh>
    <rPh sb="3" eb="5">
      <t>サイシュウ</t>
    </rPh>
    <rPh sb="5" eb="6">
      <t>ニチ</t>
    </rPh>
    <rPh sb="7" eb="8">
      <t>ヒ</t>
    </rPh>
    <phoneticPr fontId="13"/>
  </si>
  <si>
    <t>https://www.amanohashidate.jp/</t>
    <phoneticPr fontId="2"/>
  </si>
  <si>
    <t>7月第4土曜日</t>
    <rPh sb="1" eb="2">
      <t>ガツ</t>
    </rPh>
    <rPh sb="2" eb="3">
      <t>ダイ</t>
    </rPh>
    <rPh sb="4" eb="5">
      <t>ツチ</t>
    </rPh>
    <rPh sb="5" eb="7">
      <t>ヨウビ</t>
    </rPh>
    <phoneticPr fontId="13"/>
  </si>
  <si>
    <t>https://www.ine-kankou.jp/</t>
    <phoneticPr fontId="2"/>
  </si>
  <si>
    <t>九州</t>
    <rPh sb="0" eb="2">
      <t>キュウシュウ</t>
    </rPh>
    <phoneticPr fontId="8"/>
  </si>
  <si>
    <t>宮崎港</t>
    <rPh sb="0" eb="2">
      <t>ミヤザキ</t>
    </rPh>
    <rPh sb="2" eb="3">
      <t>ミナト</t>
    </rPh>
    <phoneticPr fontId="8"/>
  </si>
  <si>
    <t>バスで約10分</t>
    <rPh sb="3" eb="4">
      <t>ヤク</t>
    </rPh>
    <rPh sb="6" eb="7">
      <t>フン</t>
    </rPh>
    <phoneticPr fontId="8"/>
  </si>
  <si>
    <t>みやざき納涼花火大会</t>
    <rPh sb="4" eb="6">
      <t>ノウリョウ</t>
    </rPh>
    <rPh sb="6" eb="8">
      <t>ハナビ</t>
    </rPh>
    <rPh sb="8" eb="10">
      <t>タイカイ</t>
    </rPh>
    <phoneticPr fontId="8"/>
  </si>
  <si>
    <t>宮崎市鶴島大淀河畔</t>
    <rPh sb="0" eb="3">
      <t>ミヤザキシ</t>
    </rPh>
    <rPh sb="3" eb="4">
      <t>ツル</t>
    </rPh>
    <rPh sb="4" eb="5">
      <t>シマ</t>
    </rPh>
    <rPh sb="5" eb="7">
      <t>オオヨド</t>
    </rPh>
    <rPh sb="7" eb="9">
      <t>カハン</t>
    </rPh>
    <phoneticPr fontId="8"/>
  </si>
  <si>
    <t>宮崎商工会議所</t>
    <rPh sb="0" eb="2">
      <t>ミヤザキ</t>
    </rPh>
    <rPh sb="2" eb="4">
      <t>ショウコウ</t>
    </rPh>
    <rPh sb="4" eb="7">
      <t>カイギショ</t>
    </rPh>
    <phoneticPr fontId="8"/>
  </si>
  <si>
    <t>金沢まつり実行委員会事務局（金沢区役所）</t>
    <rPh sb="5" eb="10">
      <t>ジッコウイインカイ</t>
    </rPh>
    <rPh sb="10" eb="13">
      <t>ジムキョク</t>
    </rPh>
    <rPh sb="14" eb="16">
      <t>カナザワ</t>
    </rPh>
    <rPh sb="16" eb="19">
      <t>クヤクショ</t>
    </rPh>
    <phoneticPr fontId="2"/>
  </si>
  <si>
    <t>https://yokohama-kanazawakanko.com/</t>
    <phoneticPr fontId="2"/>
  </si>
  <si>
    <t>https://www.oarai-info.jp</t>
    <phoneticPr fontId="2"/>
  </si>
  <si>
    <t>四国</t>
    <rPh sb="0" eb="2">
      <t>シコク</t>
    </rPh>
    <phoneticPr fontId="25"/>
  </si>
  <si>
    <t>高知港</t>
    <rPh sb="0" eb="3">
      <t>コウチコウ</t>
    </rPh>
    <phoneticPr fontId="25"/>
  </si>
  <si>
    <t>毎年</t>
    <rPh sb="0" eb="2">
      <t>マイトシ</t>
    </rPh>
    <phoneticPr fontId="25"/>
  </si>
  <si>
    <t>高知市内</t>
    <rPh sb="0" eb="4">
      <t>コウチシナイ</t>
    </rPh>
    <phoneticPr fontId="25"/>
  </si>
  <si>
    <t>バス、タクシーで30分</t>
    <rPh sb="10" eb="11">
      <t>フン</t>
    </rPh>
    <phoneticPr fontId="25"/>
  </si>
  <si>
    <t>花火大会</t>
    <rPh sb="0" eb="2">
      <t>ハナビ</t>
    </rPh>
    <rPh sb="2" eb="4">
      <t>タイカイ</t>
    </rPh>
    <phoneticPr fontId="25"/>
  </si>
  <si>
    <t>高知市納涼花火大会</t>
    <rPh sb="0" eb="3">
      <t>コウチシ</t>
    </rPh>
    <rPh sb="3" eb="5">
      <t>ノウリョウ</t>
    </rPh>
    <rPh sb="5" eb="7">
      <t>ハナビ</t>
    </rPh>
    <rPh sb="7" eb="9">
      <t>タイカイ</t>
    </rPh>
    <phoneticPr fontId="25"/>
  </si>
  <si>
    <t>8月</t>
    <rPh sb="1" eb="2">
      <t>ガツ</t>
    </rPh>
    <phoneticPr fontId="25"/>
  </si>
  <si>
    <t>8月上旬</t>
    <rPh sb="1" eb="2">
      <t>ガツ</t>
    </rPh>
    <rPh sb="2" eb="4">
      <t>ジョウジュン</t>
    </rPh>
    <phoneticPr fontId="25"/>
  </si>
  <si>
    <t>高知市観光協会</t>
    <rPh sb="0" eb="3">
      <t>コウチシ</t>
    </rPh>
    <rPh sb="3" eb="5">
      <t>カンコウ</t>
    </rPh>
    <rPh sb="5" eb="7">
      <t>キョウカイ</t>
    </rPh>
    <phoneticPr fontId="25"/>
  </si>
  <si>
    <t>088-823-4016
info@welcome-kochi.jp</t>
  </si>
  <si>
    <t>北陸</t>
  </si>
  <si>
    <t>新潟港（西港区）</t>
  </si>
  <si>
    <t>車で約50分</t>
  </si>
  <si>
    <t>長岡市</t>
  </si>
  <si>
    <t>車で約10分</t>
  </si>
  <si>
    <t>新潟まつり花火大会</t>
  </si>
  <si>
    <t>新潟市中央区信濃川河畔</t>
  </si>
  <si>
    <t>新潟まつり実行委員会</t>
  </si>
  <si>
    <t>025-226-2608
kanko@city.niigata.lg.jp</t>
  </si>
  <si>
    <t>長岡まつり大花火大会</t>
  </si>
  <si>
    <t>2019年8月2日、3日</t>
  </si>
  <si>
    <t>車で約70分</t>
  </si>
  <si>
    <t>長岡花火財団</t>
  </si>
  <si>
    <t>0259-39-0823</t>
  </si>
  <si>
    <t>片貝まつり</t>
  </si>
  <si>
    <t>2019年9月9日、10日</t>
  </si>
  <si>
    <t>小千谷市</t>
  </si>
  <si>
    <t>片貝町煙火協会</t>
  </si>
  <si>
    <t>0258-84-3900</t>
  </si>
  <si>
    <t>ぎおん柏崎まつり海の花火大会</t>
  </si>
  <si>
    <t>柏崎市</t>
  </si>
  <si>
    <t>車で約90分</t>
  </si>
  <si>
    <t>ぎおん柏崎海の大花火大会事務局</t>
  </si>
  <si>
    <t>0257-22-0726</t>
  </si>
  <si>
    <t>新潟港（東港区）</t>
  </si>
  <si>
    <t>阿賀野川ござれや花火</t>
  </si>
  <si>
    <t>新潟市北区松浜
阿賀野川松浜橋上流側</t>
  </si>
  <si>
    <t>車で約20分</t>
  </si>
  <si>
    <t>阿賀野川ござれや花火実行委員会</t>
  </si>
  <si>
    <t>025-259-5811</t>
  </si>
  <si>
    <t>東松島市商工観光課</t>
    <rPh sb="0" eb="4">
      <t>ヒガシマツシマシ</t>
    </rPh>
    <rPh sb="4" eb="6">
      <t>ショウコウ</t>
    </rPh>
    <rPh sb="6" eb="9">
      <t>カンコウカ</t>
    </rPh>
    <phoneticPr fontId="2"/>
  </si>
  <si>
    <t>0225-82-1111</t>
    <phoneticPr fontId="2"/>
  </si>
  <si>
    <t>http://www.higashimatsushima.miyagi.jp/index.cfm/37,html</t>
    <phoneticPr fontId="2"/>
  </si>
  <si>
    <t>DMOさかい観光局</t>
  </si>
  <si>
    <t>0776-82-5515/info@dmo-sakai.com</t>
  </si>
  <si>
    <t>0134-32-4111（内線7267）</t>
    <rPh sb="13" eb="15">
      <t>ナイセン</t>
    </rPh>
    <phoneticPr fontId="2"/>
  </si>
  <si>
    <t>酒田市地域創生部交流観光課</t>
    <rPh sb="0" eb="3">
      <t>サカタシ</t>
    </rPh>
    <rPh sb="3" eb="5">
      <t>チイキ</t>
    </rPh>
    <rPh sb="5" eb="7">
      <t>ソウセイ</t>
    </rPh>
    <rPh sb="7" eb="8">
      <t>ブ</t>
    </rPh>
    <rPh sb="8" eb="10">
      <t>コウリュウ</t>
    </rPh>
    <rPh sb="10" eb="12">
      <t>カンコウ</t>
    </rPh>
    <rPh sb="12" eb="13">
      <t>カ</t>
    </rPh>
    <phoneticPr fontId="2"/>
  </si>
  <si>
    <r>
      <t>車で</t>
    </r>
    <r>
      <rPr>
        <sz val="14"/>
        <color theme="1"/>
        <rFont val="メイリオ"/>
        <family val="3"/>
      </rPr>
      <t>10</t>
    </r>
    <r>
      <rPr>
        <sz val="14"/>
        <color theme="1"/>
        <rFont val="DejaVu Sans"/>
        <family val="2"/>
      </rPr>
      <t>分</t>
    </r>
  </si>
  <si>
    <r>
      <t>8</t>
    </r>
    <r>
      <rPr>
        <sz val="14"/>
        <color theme="1"/>
        <rFont val="DejaVu Sans"/>
        <family val="2"/>
      </rPr>
      <t>月中旬</t>
    </r>
  </si>
  <si>
    <t>029-267-5111
kankou@town.oarai.lg.jp</t>
    <phoneticPr fontId="2"/>
  </si>
  <si>
    <t>（一財）VISITはちのへ</t>
    <rPh sb="0" eb="4">
      <t>イチザイ</t>
    </rPh>
    <phoneticPr fontId="2"/>
  </si>
  <si>
    <t>0178-70-1110</t>
    <phoneticPr fontId="2"/>
  </si>
  <si>
    <t>９～10月</t>
    <rPh sb="4" eb="5">
      <t>ガツ</t>
    </rPh>
    <phoneticPr fontId="2"/>
  </si>
  <si>
    <t>９月下旬～10月上旬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2"/>
  </si>
  <si>
    <t>毎年8月8日</t>
    <rPh sb="0" eb="2">
      <t>マイトシ</t>
    </rPh>
    <rPh sb="3" eb="4">
      <t>ガツ</t>
    </rPh>
    <rPh sb="5" eb="6">
      <t>ニチ</t>
    </rPh>
    <phoneticPr fontId="1"/>
  </si>
  <si>
    <t>射水市観光・定住課</t>
    <rPh sb="0" eb="2">
      <t>イミズ</t>
    </rPh>
    <rPh sb="2" eb="3">
      <t>シ</t>
    </rPh>
    <rPh sb="3" eb="5">
      <t>カンコウ</t>
    </rPh>
    <rPh sb="6" eb="9">
      <t>テイジュウカ</t>
    </rPh>
    <phoneticPr fontId="1"/>
  </si>
  <si>
    <t>4月</t>
    <rPh sb="1" eb="2">
      <t>ガツ</t>
    </rPh>
    <phoneticPr fontId="25"/>
  </si>
  <si>
    <t>7月</t>
    <phoneticPr fontId="25"/>
  </si>
  <si>
    <t>8月</t>
    <phoneticPr fontId="25"/>
  </si>
  <si>
    <t>10月</t>
    <rPh sb="2" eb="3">
      <t>ガツ</t>
    </rPh>
    <phoneticPr fontId="23"/>
  </si>
  <si>
    <t>冬季熱海海上花火大会</t>
    <rPh sb="0" eb="2">
      <t>トウキ</t>
    </rPh>
    <rPh sb="2" eb="10">
      <t>アタミカイジョウハナビタイカイ</t>
    </rPh>
    <phoneticPr fontId="23"/>
  </si>
  <si>
    <t>7月中旬</t>
  </si>
  <si>
    <t>https://ayabeminatsuki.org/</t>
    <phoneticPr fontId="2"/>
  </si>
  <si>
    <t>https://osakatemmangu.or.jp/1426</t>
    <phoneticPr fontId="2"/>
  </si>
  <si>
    <t>なにわ淀川花火大会</t>
    <rPh sb="3" eb="5">
      <t>ヨドガワ</t>
    </rPh>
    <rPh sb="5" eb="7">
      <t>ハナビ</t>
    </rPh>
    <rPh sb="7" eb="9">
      <t>タイカイ</t>
    </rPh>
    <phoneticPr fontId="2"/>
  </si>
  <si>
    <t>06-6307-5522</t>
    <phoneticPr fontId="2"/>
  </si>
  <si>
    <t>2023年8月5日（予定）
※8月第1土曜日</t>
    <rPh sb="4" eb="5">
      <t>ネン</t>
    </rPh>
    <rPh sb="6" eb="7">
      <t>ガツ</t>
    </rPh>
    <rPh sb="8" eb="9">
      <t>ニチ</t>
    </rPh>
    <rPh sb="10" eb="12">
      <t>ヨテイ</t>
    </rPh>
    <rPh sb="16" eb="17">
      <t>ガツ</t>
    </rPh>
    <rPh sb="17" eb="18">
      <t>ダイ</t>
    </rPh>
    <rPh sb="19" eb="22">
      <t>ドヨウビ</t>
    </rPh>
    <phoneticPr fontId="2"/>
  </si>
  <si>
    <t>https://www.kankou-hamada.org/guidepost/10351</t>
    <phoneticPr fontId="2"/>
  </si>
  <si>
    <t>2023年未定
※例年8月第1土曜日開催</t>
    <rPh sb="4" eb="5">
      <t>ネン</t>
    </rPh>
    <rPh sb="5" eb="7">
      <t>ミテイ</t>
    </rPh>
    <rPh sb="9" eb="11">
      <t>レイネン</t>
    </rPh>
    <rPh sb="12" eb="13">
      <t>ガツ</t>
    </rPh>
    <rPh sb="13" eb="14">
      <t>ダイ</t>
    </rPh>
    <rPh sb="15" eb="18">
      <t>ドヨウビ</t>
    </rPh>
    <rPh sb="18" eb="20">
      <t>カイサイ</t>
    </rPh>
    <phoneticPr fontId="2"/>
  </si>
  <si>
    <t>中国</t>
    <rPh sb="0" eb="2">
      <t>チュウゴク</t>
    </rPh>
    <phoneticPr fontId="31"/>
  </si>
  <si>
    <t>三田尻中関港</t>
  </si>
  <si>
    <t>毎年</t>
    <rPh sb="0" eb="2">
      <t>マイトシ</t>
    </rPh>
    <phoneticPr fontId="31"/>
  </si>
  <si>
    <t>車で15分</t>
    <rPh sb="0" eb="1">
      <t>クルマ</t>
    </rPh>
    <rPh sb="4" eb="5">
      <t>フン</t>
    </rPh>
    <phoneticPr fontId="32"/>
  </si>
  <si>
    <t>防府市おもてなし観光課</t>
  </si>
  <si>
    <t>花火大会</t>
    <rPh sb="0" eb="2">
      <t>ハナビ</t>
    </rPh>
    <rPh sb="2" eb="4">
      <t>タイカイ</t>
    </rPh>
    <phoneticPr fontId="31"/>
  </si>
  <si>
    <t>ふるさと想い出花火</t>
  </si>
  <si>
    <t>１０月</t>
    <rPh sb="2" eb="3">
      <t>ガツ</t>
    </rPh>
    <phoneticPr fontId="31"/>
  </si>
  <si>
    <t>１０月下旬</t>
    <rPh sb="2" eb="3">
      <t>ガツ</t>
    </rPh>
    <rPh sb="3" eb="5">
      <t>ゲジュン</t>
    </rPh>
    <phoneticPr fontId="31"/>
  </si>
  <si>
    <t>潮彩市場周辺</t>
  </si>
  <si>
    <t>0835-25-4547/kankou@city.hofu.yamaguchi.jp</t>
  </si>
  <si>
    <t>松山市産業経済部観光・国際交流課</t>
    <rPh sb="3" eb="5">
      <t>サンギョウ</t>
    </rPh>
    <rPh sb="5" eb="7">
      <t>ケイザイ</t>
    </rPh>
    <rPh sb="7" eb="8">
      <t>ブ</t>
    </rPh>
    <rPh sb="8" eb="10">
      <t>カンコウ</t>
    </rPh>
    <rPh sb="11" eb="15">
      <t>コクサイコウリュウ</t>
    </rPh>
    <rPh sb="15" eb="16">
      <t>カ</t>
    </rPh>
    <phoneticPr fontId="2"/>
  </si>
  <si>
    <t>089-948-6558</t>
    <phoneticPr fontId="2"/>
  </si>
  <si>
    <t>十和田市夏まつり花火大会</t>
    <rPh sb="0" eb="4">
      <t>トワダシ</t>
    </rPh>
    <rPh sb="4" eb="5">
      <t>ナツ</t>
    </rPh>
    <rPh sb="8" eb="10">
      <t>ハナビ</t>
    </rPh>
    <rPh sb="10" eb="12">
      <t>タイカイ</t>
    </rPh>
    <phoneticPr fontId="2"/>
  </si>
  <si>
    <t>十和田市陸上競技場</t>
    <rPh sb="0" eb="4">
      <t>トワダシ</t>
    </rPh>
    <rPh sb="4" eb="6">
      <t>リクジョウ</t>
    </rPh>
    <rPh sb="6" eb="9">
      <t>キョウギジョウ</t>
    </rPh>
    <phoneticPr fontId="2"/>
  </si>
  <si>
    <t>十和田商工会議所</t>
    <rPh sb="0" eb="3">
      <t>トワダ</t>
    </rPh>
    <rPh sb="3" eb="5">
      <t>ショウコウ</t>
    </rPh>
    <rPh sb="5" eb="8">
      <t>カイギショ</t>
    </rPh>
    <phoneticPr fontId="2"/>
  </si>
  <si>
    <t>0176-24-1111</t>
    <phoneticPr fontId="2"/>
  </si>
  <si>
    <t>https://hanabi-towada.info/</t>
    <phoneticPr fontId="2"/>
  </si>
  <si>
    <t>徳島小松島港</t>
    <rPh sb="0" eb="2">
      <t>トクシマ</t>
    </rPh>
    <rPh sb="2" eb="6">
      <t>コマツシマコウ</t>
    </rPh>
    <phoneticPr fontId="25"/>
  </si>
  <si>
    <t>小松島港まつり</t>
    <rPh sb="0" eb="3">
      <t>コマツシマ</t>
    </rPh>
    <rPh sb="3" eb="4">
      <t>ミナト</t>
    </rPh>
    <phoneticPr fontId="25"/>
  </si>
  <si>
    <t>7月</t>
    <rPh sb="1" eb="2">
      <t>ガツ</t>
    </rPh>
    <phoneticPr fontId="25"/>
  </si>
  <si>
    <t>7月第3日曜日</t>
    <rPh sb="1" eb="2">
      <t>ガツ</t>
    </rPh>
    <rPh sb="2" eb="3">
      <t>ダイ</t>
    </rPh>
    <rPh sb="4" eb="7">
      <t>ニチヨウビ</t>
    </rPh>
    <phoneticPr fontId="25"/>
  </si>
  <si>
    <t>小松島港周辺</t>
    <rPh sb="0" eb="4">
      <t>コマツシマコウ</t>
    </rPh>
    <rPh sb="4" eb="6">
      <t>シュウヘン</t>
    </rPh>
    <phoneticPr fontId="25"/>
  </si>
  <si>
    <t>赤石岸壁から車で約15分</t>
    <rPh sb="0" eb="2">
      <t>アカイシ</t>
    </rPh>
    <rPh sb="2" eb="4">
      <t>ガンペキ</t>
    </rPh>
    <rPh sb="6" eb="7">
      <t>クルマ</t>
    </rPh>
    <rPh sb="8" eb="9">
      <t>ヤク</t>
    </rPh>
    <rPh sb="11" eb="12">
      <t>フン</t>
    </rPh>
    <phoneticPr fontId="25"/>
  </si>
  <si>
    <t>小松島市商工観光課</t>
    <rPh sb="0" eb="4">
      <t>コマツシマシ</t>
    </rPh>
    <rPh sb="4" eb="6">
      <t>ショウコウ</t>
    </rPh>
    <rPh sb="6" eb="9">
      <t>カンコウカ</t>
    </rPh>
    <phoneticPr fontId="25"/>
  </si>
  <si>
    <t>今治港</t>
    <rPh sb="0" eb="2">
      <t>イマバリ</t>
    </rPh>
    <rPh sb="2" eb="3">
      <t>コウ</t>
    </rPh>
    <phoneticPr fontId="25"/>
  </si>
  <si>
    <t>今治市民のまつり「おんまく」</t>
    <rPh sb="0" eb="2">
      <t>イマバリ</t>
    </rPh>
    <rPh sb="2" eb="4">
      <t>シミン</t>
    </rPh>
    <phoneticPr fontId="25"/>
  </si>
  <si>
    <t>8月初旬</t>
    <rPh sb="1" eb="2">
      <t>ガツ</t>
    </rPh>
    <rPh sb="2" eb="4">
      <t>ショジュン</t>
    </rPh>
    <phoneticPr fontId="25"/>
  </si>
  <si>
    <t>中心市街地</t>
    <rPh sb="0" eb="2">
      <t>チュウシン</t>
    </rPh>
    <rPh sb="2" eb="5">
      <t>シガイチ</t>
    </rPh>
    <phoneticPr fontId="25"/>
  </si>
  <si>
    <t>車で10分</t>
    <rPh sb="0" eb="1">
      <t>クルマ</t>
    </rPh>
    <rPh sb="4" eb="5">
      <t>プン</t>
    </rPh>
    <phoneticPr fontId="25"/>
  </si>
  <si>
    <t>2024/7/27</t>
  </si>
  <si>
    <t>2025/7/26</t>
    <phoneticPr fontId="2"/>
  </si>
  <si>
    <t>8/1</t>
    <phoneticPr fontId="2"/>
  </si>
  <si>
    <t xml:space="preserve">https://hagicci.or.jp/natumaturi/ </t>
    <phoneticPr fontId="2"/>
  </si>
  <si>
    <t>８月最終土曜日</t>
    <rPh sb="1" eb="2">
      <t>ガツ</t>
    </rPh>
    <rPh sb="2" eb="4">
      <t>サイシュウ</t>
    </rPh>
    <rPh sb="4" eb="7">
      <t>ドヨウビ</t>
    </rPh>
    <phoneticPr fontId="13"/>
  </si>
  <si>
    <t>八代港から８㎞、車で２０分</t>
    <rPh sb="0" eb="2">
      <t>ヤツシロ</t>
    </rPh>
    <rPh sb="2" eb="3">
      <t>コウ</t>
    </rPh>
    <rPh sb="8" eb="9">
      <t>クルマ</t>
    </rPh>
    <rPh sb="12" eb="13">
      <t>フン</t>
    </rPh>
    <phoneticPr fontId="5"/>
  </si>
  <si>
    <t>蒲郡まつり実行委員会
事務局　蒲郡市観光まちづくり課</t>
    <rPh sb="0" eb="2">
      <t>ガマゴオリ</t>
    </rPh>
    <rPh sb="5" eb="7">
      <t>ジッコウ</t>
    </rPh>
    <rPh sb="7" eb="10">
      <t>イインカイ</t>
    </rPh>
    <rPh sb="11" eb="14">
      <t>ジムキョク</t>
    </rPh>
    <rPh sb="15" eb="18">
      <t>ガマゴオリシ</t>
    </rPh>
    <rPh sb="18" eb="20">
      <t>カンコウ</t>
    </rPh>
    <rPh sb="25" eb="26">
      <t>カ</t>
    </rPh>
    <phoneticPr fontId="1"/>
  </si>
  <si>
    <t>0877-44-5103
sangyoukankou@city.sakaide.lg.jp</t>
  </si>
  <si>
    <t>http://www.miyacci.or.jp/</t>
    <phoneticPr fontId="2"/>
  </si>
  <si>
    <t>http:www.shinchi-town.jp/</t>
    <phoneticPr fontId="2"/>
  </si>
  <si>
    <t>https://vill.kouzushima.tokyo.jp/travel/event.html</t>
    <phoneticPr fontId="2"/>
  </si>
  <si>
    <t>http://www.turuga.org/</t>
    <phoneticPr fontId="2"/>
  </si>
  <si>
    <t>http://niigata-matsuri.com/</t>
    <phoneticPr fontId="2"/>
  </si>
  <si>
    <t>http://nagaokamatsuri.com/</t>
    <phoneticPr fontId="2"/>
  </si>
  <si>
    <t>http://katakaimachi-enkakyokai.info/enka_info.html</t>
    <phoneticPr fontId="2"/>
  </si>
  <si>
    <t>http://www.city.kashiwazaki.lg.jp/kanko/event/7/gion/index.html</t>
    <phoneticPr fontId="2"/>
  </si>
  <si>
    <t>http://gozareya.jp/</t>
    <phoneticPr fontId="2"/>
  </si>
  <si>
    <t>http://www.ataminews.gr.jp/</t>
    <phoneticPr fontId="2"/>
  </si>
  <si>
    <t>http://itospa.com/</t>
    <phoneticPr fontId="2"/>
  </si>
  <si>
    <t>http://www.city.fuji.shizuoka.jp/machi/c0703/rn2ola0000001hfm.html</t>
    <phoneticPr fontId="2"/>
  </si>
  <si>
    <t>http://www.city.fuji.shizuoka.jp/fujijikan/enjoy/kb719c00000006jt.html</t>
    <phoneticPr fontId="2"/>
  </si>
  <si>
    <t>https://www.city.gamagori.lg.jp/unit/kankoshoko/gamamatu.html</t>
    <phoneticPr fontId="2"/>
  </si>
  <si>
    <t>http://r.goope.jp/tobaminatofes</t>
    <phoneticPr fontId="2"/>
  </si>
  <si>
    <t>http://www.makinoharashi-kankoukyoukai.com/index.html</t>
    <phoneticPr fontId="2"/>
  </si>
  <si>
    <t>http://www.city.kosai.shizuoka.jp/1.htm</t>
    <phoneticPr fontId="2"/>
  </si>
  <si>
    <t>http://www.shimada-ta.jp/index.php</t>
    <phoneticPr fontId="2"/>
  </si>
  <si>
    <t>http://kankou.iwakuni-city.net/</t>
    <phoneticPr fontId="2"/>
  </si>
  <si>
    <t>https://visit-hofu.jp/</t>
    <phoneticPr fontId="2"/>
  </si>
  <si>
    <t>http://ube-kankou.or.jp/</t>
    <phoneticPr fontId="2"/>
  </si>
  <si>
    <t>https://shimonoseki.travel/spot/detail.php?uid=332</t>
    <phoneticPr fontId="2"/>
  </si>
  <si>
    <t>https://masudashi.com/</t>
    <phoneticPr fontId="2"/>
  </si>
  <si>
    <t>http://www.iwami.or.jp/gotsucci/gonogawa/</t>
    <phoneticPr fontId="2"/>
  </si>
  <si>
    <t>http://www.onmaku.jp/</t>
    <phoneticPr fontId="2"/>
  </si>
  <si>
    <t>http://www.welcome-kochi.jp/index.html</t>
    <phoneticPr fontId="2"/>
  </si>
  <si>
    <t>http://www.shimanto-kankou.com/</t>
    <phoneticPr fontId="2"/>
  </si>
  <si>
    <t>http://ashizuri-fes.com/index.php</t>
    <phoneticPr fontId="2"/>
  </si>
  <si>
    <t>https://www.city.komatsushima.lg.jp/</t>
    <phoneticPr fontId="2"/>
  </si>
  <si>
    <t>https://www.city.sakaide.lg.jp/index.html</t>
    <phoneticPr fontId="2"/>
  </si>
  <si>
    <t>http://www.kagoshima-kankou.com/event/20352/</t>
    <phoneticPr fontId="2"/>
  </si>
  <si>
    <t>http://seafes.com/</t>
    <phoneticPr fontId="2"/>
  </si>
  <si>
    <t>http://www.minatomatsuri.com/</t>
    <phoneticPr fontId="2"/>
  </si>
  <si>
    <t>http://www.miyazaki-cci.or.jp/miyazaki/</t>
    <phoneticPr fontId="2"/>
  </si>
  <si>
    <t>http://www.kinasse-yatsushiro.jp/hanabi/</t>
    <phoneticPr fontId="2"/>
  </si>
  <si>
    <t>佐世保総合グラウンド</t>
    <rPh sb="0" eb="3">
      <t>サセボ</t>
    </rPh>
    <rPh sb="3" eb="5">
      <t>ソウゴウ</t>
    </rPh>
    <phoneticPr fontId="2"/>
  </si>
  <si>
    <t>バス30分</t>
    <rPh sb="4" eb="5">
      <t>フン</t>
    </rPh>
    <phoneticPr fontId="2"/>
  </si>
  <si>
    <t>SASEBO JAM FESTIVAL</t>
    <phoneticPr fontId="2"/>
  </si>
  <si>
    <t>6月</t>
    <rPh sb="1" eb="2">
      <t>ツキ</t>
    </rPh>
    <phoneticPr fontId="2"/>
  </si>
  <si>
    <t>６月中旬</t>
    <rPh sb="1" eb="2">
      <t>ガツ</t>
    </rPh>
    <rPh sb="2" eb="4">
      <t>チュウジュン</t>
    </rPh>
    <phoneticPr fontId="2"/>
  </si>
  <si>
    <t>佐世保中央公園</t>
    <rPh sb="0" eb="3">
      <t>サセボ</t>
    </rPh>
    <rPh sb="3" eb="5">
      <t>チュウオウ</t>
    </rPh>
    <rPh sb="5" eb="7">
      <t>コウエン</t>
    </rPh>
    <phoneticPr fontId="2"/>
  </si>
  <si>
    <t>0956-46-6868</t>
    <phoneticPr fontId="2"/>
  </si>
  <si>
    <t>https://sasebo-jam-festival.studio.site/</t>
    <phoneticPr fontId="2"/>
  </si>
  <si>
    <t>毎年</t>
    <phoneticPr fontId="26"/>
  </si>
  <si>
    <t>８月</t>
    <rPh sb="1" eb="2">
      <t>ガツ</t>
    </rPh>
    <phoneticPr fontId="26"/>
  </si>
  <si>
    <t>下関市観光政策課</t>
  </si>
  <si>
    <t>下関港（あるかぽーと）</t>
  </si>
  <si>
    <t>関門海峡花火大会</t>
  </si>
  <si>
    <t>8月13日</t>
  </si>
  <si>
    <t>関門海峡一帯</t>
  </si>
  <si>
    <t>https://shimonoseki.travel/spot/detail.php?uid=332</t>
  </si>
  <si>
    <t>萩港</t>
  </si>
  <si>
    <t>萩・日本海大花火大会</t>
  </si>
  <si>
    <t>8/1</t>
  </si>
  <si>
    <t>菊ヶ浜沖</t>
  </si>
  <si>
    <t xml:space="preserve">https://hagicci.or.jp/natumaturi/ </t>
  </si>
  <si>
    <t>浜田港</t>
  </si>
  <si>
    <t>石州浜っ子夏まつり</t>
  </si>
  <si>
    <t>2023年8月5日（予定）
※8月第1土曜日</t>
  </si>
  <si>
    <t>浜っ子夏まつり実行委員会</t>
  </si>
  <si>
    <t>https://www.kankou-hamada.org/guidepost/10351</t>
  </si>
  <si>
    <t>https://masudashi.com/</t>
  </si>
  <si>
    <t>江の川祭　花火大会</t>
  </si>
  <si>
    <t>8月中旬</t>
  </si>
  <si>
    <t>江の川河口周辺
（江津市）</t>
  </si>
  <si>
    <t>車で約35分</t>
  </si>
  <si>
    <t>江の川祭実行委員会</t>
  </si>
  <si>
    <t>0855-52-2268</t>
  </si>
  <si>
    <t>http://www.iwami.or.jp/gotsucci/gonogawa/</t>
  </si>
  <si>
    <t>益田水郷祭</t>
  </si>
  <si>
    <t>2023年未定
※例年8月第1土曜日開催</t>
  </si>
  <si>
    <t>高津川河川敷（益田市）</t>
  </si>
  <si>
    <t>益田水郷祭実行委員会</t>
  </si>
  <si>
    <t>7月～8月</t>
  </si>
  <si>
    <t>広島港</t>
  </si>
  <si>
    <t>広島港宇品外貿からバスで約120分</t>
  </si>
  <si>
    <t>082-247-6805
kankou-2@hiroshima-navi.or.jp</t>
  </si>
  <si>
    <t>福山鞆の浦弁天島花火大会</t>
  </si>
  <si>
    <t>５月下旬</t>
  </si>
  <si>
    <t>鞆の浦弁天島（福山市）</t>
  </si>
  <si>
    <t>福山鞆の浦弁天島花火大会（福山市観光課）</t>
  </si>
  <si>
    <t>084-928-1042</t>
  </si>
  <si>
    <t>http://www.fukuyama-kanko.com/event/eve010.html</t>
  </si>
  <si>
    <t>広島みなと夢花火大会</t>
  </si>
  <si>
    <t>７月第４土曜日</t>
  </si>
  <si>
    <t>広島港宇品外貿１万トンバース（広島市）</t>
  </si>
  <si>
    <t>広島祭委員会事務局事業推進本部（広島観光コンベンションビューロー）</t>
  </si>
  <si>
    <t>http://www.minato-yumehanabi.com/index.html</t>
  </si>
  <si>
    <t>7月末～８月上旬</t>
  </si>
  <si>
    <t>尾道水道海上（尾道市）</t>
  </si>
  <si>
    <t>尾道住吉会（尾道商工会議所内）</t>
  </si>
  <si>
    <t>0848-22-2165</t>
  </si>
  <si>
    <t>http://onomichi-cci.or.jp/hanabi/</t>
  </si>
  <si>
    <t>鳥取港</t>
  </si>
  <si>
    <t>岩美花火大会</t>
  </si>
  <si>
    <t>鳥取県岩美郡岩美町浦富海岸沖合</t>
  </si>
  <si>
    <t>鳥取県　観光戦略課</t>
  </si>
  <si>
    <t>0857-26-7421
kankou@pref.tottori.jp</t>
  </si>
  <si>
    <t>http://www.iwamikanko.org/</t>
  </si>
  <si>
    <t>福山港</t>
  </si>
  <si>
    <t>福山市鞆町</t>
  </si>
  <si>
    <t>5月最終土曜日</t>
  </si>
  <si>
    <t>福山鞆の浦弁天島花火大会実行委員会</t>
  </si>
  <si>
    <t>今治港</t>
  </si>
  <si>
    <t>今治市民のまつり「おんまく」</t>
  </si>
  <si>
    <t>8月初旬</t>
  </si>
  <si>
    <t>http://www.onmaku.jp/</t>
  </si>
  <si>
    <t>高知港</t>
  </si>
  <si>
    <t>高知市内</t>
  </si>
  <si>
    <t>バス、タクシーで30分</t>
  </si>
  <si>
    <t>高知市納涼花火大会</t>
  </si>
  <si>
    <t>高知市観光協会</t>
  </si>
  <si>
    <t>http://www.welcome-kochi.jp/index.html</t>
  </si>
  <si>
    <t>宿毛湾港</t>
  </si>
  <si>
    <t>一般社団法人四万十市観光協会</t>
  </si>
  <si>
    <t>http://www.shimanto-kankou.com/</t>
  </si>
  <si>
    <t>市民祭　あしずりまつり
（あしずり踊り・納涼花火大会）</t>
  </si>
  <si>
    <t>8月5～6日</t>
  </si>
  <si>
    <t xml:space="preserve">土佐清水市　清水港(鹿島周辺)
</t>
  </si>
  <si>
    <t>市民祭あしずりまつり実行委員会
（土佐清水商工会議所内）</t>
  </si>
  <si>
    <t>http://ashizuri-fes.com/index.php</t>
  </si>
  <si>
    <t>しまんと市民祭
（しまんと納涼花火大会）</t>
  </si>
  <si>
    <t>2016年8月27日（土）
※8月最終土曜</t>
  </si>
  <si>
    <t>四万十市　四万十川河川敷</t>
  </si>
  <si>
    <t>車で45分・JR中村駅より徒歩20分
（例年、駅からのシャトルバス運行）</t>
  </si>
  <si>
    <t>高松港</t>
  </si>
  <si>
    <t>さぬき高松まつり花火大会 どんどん高松</t>
  </si>
  <si>
    <t>例年 8月13日</t>
  </si>
  <si>
    <t>高松港クルーズ客船用岸壁沖</t>
  </si>
  <si>
    <t>高松まつり振興会事務局</t>
  </si>
  <si>
    <t>087-839-2416
kankou@city.takamatsu.lg.jp</t>
  </si>
  <si>
    <t>https://www.city.takamatsu.kagawa.jp/17760.html</t>
  </si>
  <si>
    <t>徳島小松島港</t>
  </si>
  <si>
    <t>小松島港まつり</t>
  </si>
  <si>
    <t>7月第3日曜日</t>
  </si>
  <si>
    <t>小松島港周辺</t>
  </si>
  <si>
    <t>赤石岸壁から車で約15分</t>
  </si>
  <si>
    <t>小松島市商工観光課</t>
  </si>
  <si>
    <t>https://www.city.komatsushima.lg.jp/</t>
  </si>
  <si>
    <t>新居浜港</t>
  </si>
  <si>
    <t>国領川河川敷緑地</t>
  </si>
  <si>
    <t>にいはま納涼花火大会</t>
  </si>
  <si>
    <t>新居浜商工会議所</t>
  </si>
  <si>
    <t>0897-33-5581</t>
  </si>
  <si>
    <t>http://www.niicci.or.jp/hanabitaikai/</t>
  </si>
  <si>
    <t>松山港</t>
  </si>
  <si>
    <t>松山港まつり</t>
  </si>
  <si>
    <t>8月第1土曜日</t>
  </si>
  <si>
    <t>松山市三津ふ頭</t>
  </si>
  <si>
    <t>徒歩15分</t>
  </si>
  <si>
    <t>松山市産業経済部観光・国際交流課</t>
  </si>
  <si>
    <t>089-948-6558</t>
  </si>
  <si>
    <t>http://www.city.matsuyama.ehime.jp/</t>
  </si>
  <si>
    <t>8月　</t>
  </si>
  <si>
    <t>11日頃</t>
  </si>
  <si>
    <t>https://www.city.sakaide.lg.jp/index.html</t>
  </si>
  <si>
    <t>九州</t>
  </si>
  <si>
    <t>伊万里港</t>
  </si>
  <si>
    <t>伊万里市民納涼花火大会</t>
  </si>
  <si>
    <t>2018年をもちまして終了いたしました</t>
  </si>
  <si>
    <t>鹿児島港</t>
  </si>
  <si>
    <t>車で約25分</t>
  </si>
  <si>
    <t>http://www.kagoshima-kankou.com/for/areaguides/kagoshima.html</t>
  </si>
  <si>
    <t>川内川花火大会
1959年に始まった、九州で最も大きな花火大会の一つ</t>
  </si>
  <si>
    <t>川内川（薩摩川内市）</t>
  </si>
  <si>
    <t>http://www.kagoshima-kankou.com/event/20352/</t>
  </si>
  <si>
    <t>かごしま錦江湾サマーナイト大花火大会
・2000年に始まり、九州最大の花火大会の一つ
・錦江湾と活火山桜島の壮観な自然を背景に約15,000発の花火が打ち上がる</t>
  </si>
  <si>
    <t>８月第３ or 第４ 土曜日</t>
  </si>
  <si>
    <t>唐津港</t>
  </si>
  <si>
    <t>唐津駅観光案内所</t>
  </si>
  <si>
    <t>0955-72-4963</t>
  </si>
  <si>
    <t>http://www.karatsu-kankou.jp/</t>
  </si>
  <si>
    <t>九州花火大会</t>
  </si>
  <si>
    <t>唐津市西の浜</t>
  </si>
  <si>
    <t>北九州港</t>
  </si>
  <si>
    <t>北九州市門司区、下関市</t>
  </si>
  <si>
    <t>船上で鑑賞</t>
  </si>
  <si>
    <t>関門海峡花火大会実行委員会門司事務局</t>
  </si>
  <si>
    <t>093-331-8781</t>
  </si>
  <si>
    <t>http://hanabi.moji-retro.com/</t>
  </si>
  <si>
    <t>佐伯港</t>
  </si>
  <si>
    <t>中旬</t>
  </si>
  <si>
    <t>佐伯市</t>
  </si>
  <si>
    <t>車10分</t>
  </si>
  <si>
    <t>車20分</t>
  </si>
  <si>
    <t>さいき火まつり(毎年開催）</t>
  </si>
  <si>
    <t>佐伯商工会議所</t>
  </si>
  <si>
    <t>佐世保港</t>
  </si>
  <si>
    <t>ハウステンボス</t>
  </si>
  <si>
    <t>0570-064-110</t>
  </si>
  <si>
    <t>https://www.huistenbosch.co.jp/</t>
  </si>
  <si>
    <t>させぼシーサイドフェスティバル</t>
  </si>
  <si>
    <t>新みなと口広場</t>
  </si>
  <si>
    <t>徒歩３分</t>
  </si>
  <si>
    <t>させぼシーサイドフェスティバル実行委員会</t>
  </si>
  <si>
    <t>0956-46-6855</t>
  </si>
  <si>
    <t>http://seafes.com/</t>
  </si>
  <si>
    <t>アメリカンフェスティバル</t>
  </si>
  <si>
    <t>９月</t>
  </si>
  <si>
    <t>９月中旬</t>
  </si>
  <si>
    <t>佐世保公園、ニミッツパーク</t>
  </si>
  <si>
    <t>バス１０分</t>
  </si>
  <si>
    <t>アメリカンフェスティバル in Sasebo</t>
  </si>
  <si>
    <t>https://ja-jp.facebook.com/saseboamefes/</t>
  </si>
  <si>
    <t>ハウステンボス　秋の九州一花火大会</t>
  </si>
  <si>
    <t>９月下旬</t>
  </si>
  <si>
    <t>１０月</t>
  </si>
  <si>
    <t>長崎港</t>
  </si>
  <si>
    <t>095-822-0111</t>
  </si>
  <si>
    <t>ながさきみなとまつり</t>
  </si>
  <si>
    <t>7月下旬の土・日</t>
  </si>
  <si>
    <t>長崎港、水辺の森公園</t>
  </si>
  <si>
    <t>ながさきみなとまつり実行委員会事務局</t>
  </si>
  <si>
    <t>http://www.minatomatsuri.com/</t>
  </si>
  <si>
    <t>中津港</t>
  </si>
  <si>
    <t>中津市観光推進課</t>
  </si>
  <si>
    <t>0979-22-1111
kankou@city.nakatsu.lg.jp</t>
  </si>
  <si>
    <t>中津市民花火大会</t>
  </si>
  <si>
    <t>7月下旬（中津祇園初日と同日開催）</t>
  </si>
  <si>
    <t>小祝漁港周辺</t>
  </si>
  <si>
    <t>車で約20分（約8km）</t>
  </si>
  <si>
    <t>宮崎港</t>
  </si>
  <si>
    <t>バスで約10分</t>
  </si>
  <si>
    <t>みやざき納涼花火大会</t>
  </si>
  <si>
    <t>宮崎市鶴島大淀河畔</t>
  </si>
  <si>
    <t>宮崎商工会議所</t>
  </si>
  <si>
    <t>http://www.miyazaki-cci.or.jp/miyazaki/</t>
  </si>
  <si>
    <t>八代港</t>
  </si>
  <si>
    <t>やつしろ全国花火競技大会</t>
  </si>
  <si>
    <t>１０月第３土曜日</t>
  </si>
  <si>
    <t>八代市球磨川河川緑地</t>
  </si>
  <si>
    <t>八代港から８㎞、車で２０分</t>
  </si>
  <si>
    <t>やつしろ全国花火競技大会実行委員会事務局
（八代市イベント推進課）</t>
  </si>
  <si>
    <t>0965-33-4132
events@city.yatsushiro.lg.jp</t>
  </si>
  <si>
    <t>http://www.kinasse-yatsushiro.jp/hanabi/</t>
  </si>
  <si>
    <t>油津港</t>
  </si>
  <si>
    <t>日南市観光協会</t>
  </si>
  <si>
    <t xml:space="preserve">0987-31-1134 </t>
  </si>
  <si>
    <t>http://www.kankou-nichinan.jp/</t>
  </si>
  <si>
    <t>油津港まつり</t>
  </si>
  <si>
    <t>7月中旬か下旬</t>
  </si>
  <si>
    <t>油津港周辺</t>
  </si>
  <si>
    <t>本部港</t>
  </si>
  <si>
    <t>海洋博公園サマーフェスティバル</t>
  </si>
  <si>
    <t>海洋博記念公園</t>
  </si>
  <si>
    <t>タクシーで15分</t>
  </si>
  <si>
    <t>海洋博公園管理センター</t>
  </si>
  <si>
    <t>http://oki-park.jp/kaiyohaku/</t>
  </si>
  <si>
    <t>８月中旬</t>
    <rPh sb="1" eb="2">
      <t>ガツ</t>
    </rPh>
    <rPh sb="2" eb="4">
      <t>チュウジュン</t>
    </rPh>
    <phoneticPr fontId="9"/>
  </si>
  <si>
    <t>0859-22-0018</t>
    <phoneticPr fontId="2"/>
  </si>
  <si>
    <t>http://gainamatsuri.net/</t>
    <phoneticPr fontId="2"/>
  </si>
  <si>
    <t>https://suigosai.com/</t>
    <phoneticPr fontId="2"/>
  </si>
  <si>
    <t>月の輪まつり実行委員会</t>
    <rPh sb="0" eb="1">
      <t>ツキ</t>
    </rPh>
    <rPh sb="2" eb="3">
      <t>ワ</t>
    </rPh>
    <rPh sb="6" eb="8">
      <t>ジッコウ</t>
    </rPh>
    <rPh sb="8" eb="11">
      <t>イインカイ</t>
    </rPh>
    <phoneticPr fontId="34"/>
  </si>
  <si>
    <t>080-2891-8428</t>
  </si>
  <si>
    <t>毎年　8月</t>
    <phoneticPr fontId="2"/>
  </si>
  <si>
    <t>088-823-4016
info@welcome-kochi.jp</t>
    <phoneticPr fontId="2"/>
  </si>
  <si>
    <t>中央埠頭から徒歩0分
祝津埠頭からバスで10分</t>
    <rPh sb="0" eb="2">
      <t>チュウオウ</t>
    </rPh>
    <rPh sb="2" eb="4">
      <t>フトウ</t>
    </rPh>
    <rPh sb="6" eb="8">
      <t>トホ</t>
    </rPh>
    <rPh sb="9" eb="10">
      <t>フン</t>
    </rPh>
    <rPh sb="11" eb="13">
      <t>シュクツ</t>
    </rPh>
    <rPh sb="13" eb="15">
      <t>フトウ</t>
    </rPh>
    <rPh sb="22" eb="23">
      <t>フン</t>
    </rPh>
    <phoneticPr fontId="5"/>
  </si>
  <si>
    <t>酒田の花火</t>
    <rPh sb="0" eb="2">
      <t>サカタ</t>
    </rPh>
    <rPh sb="3" eb="5">
      <t>ハナビ</t>
    </rPh>
    <phoneticPr fontId="2"/>
  </si>
  <si>
    <t>東北</t>
    <rPh sb="0" eb="2">
      <t>トウホク</t>
    </rPh>
    <phoneticPr fontId="25"/>
  </si>
  <si>
    <t>秋田港</t>
    <rPh sb="0" eb="3">
      <t>アキタコウ</t>
    </rPh>
    <phoneticPr fontId="25"/>
  </si>
  <si>
    <t>全国花火競技大会「大曲の花火」</t>
    <rPh sb="0" eb="2">
      <t>ゼンコク</t>
    </rPh>
    <rPh sb="2" eb="4">
      <t>ハナビ</t>
    </rPh>
    <rPh sb="4" eb="6">
      <t>キョウギ</t>
    </rPh>
    <rPh sb="6" eb="8">
      <t>タイカイ</t>
    </rPh>
    <rPh sb="9" eb="11">
      <t>オオマガリ</t>
    </rPh>
    <rPh sb="12" eb="14">
      <t>ハナビ</t>
    </rPh>
    <phoneticPr fontId="25"/>
  </si>
  <si>
    <t>8月第4土曜日</t>
    <rPh sb="1" eb="2">
      <t>ガツ</t>
    </rPh>
    <rPh sb="2" eb="3">
      <t>ダイ</t>
    </rPh>
    <rPh sb="4" eb="7">
      <t>ドヨウビ</t>
    </rPh>
    <phoneticPr fontId="25"/>
  </si>
  <si>
    <t>大仙市 大曲雄物川河畔</t>
    <rPh sb="0" eb="3">
      <t>ダイセンシ</t>
    </rPh>
    <rPh sb="4" eb="6">
      <t>オオマガリ</t>
    </rPh>
    <rPh sb="6" eb="9">
      <t>オモノガワ</t>
    </rPh>
    <rPh sb="9" eb="11">
      <t>カハン</t>
    </rPh>
    <phoneticPr fontId="25"/>
  </si>
  <si>
    <t>車で：港より約70分
公共交通機関で：JR大曲角駅から徒歩約30分</t>
    <rPh sb="21" eb="23">
      <t>オオマガリ</t>
    </rPh>
    <phoneticPr fontId="25"/>
  </si>
  <si>
    <t>大曲商工会議所 花火振興事業部</t>
    <rPh sb="8" eb="10">
      <t>ハナビ</t>
    </rPh>
    <rPh sb="10" eb="12">
      <t>シンコウ</t>
    </rPh>
    <rPh sb="12" eb="15">
      <t>ジギョウブ</t>
    </rPh>
    <phoneticPr fontId="25"/>
  </si>
  <si>
    <t>0187-88-8073</t>
  </si>
  <si>
    <t>https://www.oomagari-hanabi.com/</t>
  </si>
  <si>
    <t>能代港</t>
    <rPh sb="0" eb="3">
      <t>ノシロコウ</t>
    </rPh>
    <phoneticPr fontId="25"/>
  </si>
  <si>
    <t>秋田県観光連盟</t>
    <rPh sb="0" eb="3">
      <t>アキタケン</t>
    </rPh>
    <rPh sb="3" eb="5">
      <t>カンコウ</t>
    </rPh>
    <rPh sb="5" eb="7">
      <t>レンメイ</t>
    </rPh>
    <phoneticPr fontId="25"/>
  </si>
  <si>
    <t>018-860-2267
info@akita-kanko.com</t>
  </si>
  <si>
    <t>http://www.akitafan.com/en/index.html</t>
  </si>
  <si>
    <t>能代の花火(15,000発 三尺玉有り)</t>
    <rPh sb="0" eb="2">
      <t>ノシロ</t>
    </rPh>
    <rPh sb="3" eb="5">
      <t>ハナビ</t>
    </rPh>
    <rPh sb="12" eb="13">
      <t>ハツ</t>
    </rPh>
    <rPh sb="14" eb="16">
      <t>サンジャク</t>
    </rPh>
    <rPh sb="16" eb="17">
      <t>ダマ</t>
    </rPh>
    <rPh sb="17" eb="18">
      <t>ア</t>
    </rPh>
    <phoneticPr fontId="25"/>
  </si>
  <si>
    <t>７月下旬</t>
    <rPh sb="2" eb="4">
      <t>ゲジュン</t>
    </rPh>
    <phoneticPr fontId="25"/>
  </si>
  <si>
    <t>能代市　能代港下浜埠頭</t>
    <rPh sb="0" eb="3">
      <t>ノシロシ</t>
    </rPh>
    <rPh sb="4" eb="7">
      <t>ノシロコウ</t>
    </rPh>
    <rPh sb="7" eb="9">
      <t>シモハマ</t>
    </rPh>
    <rPh sb="9" eb="11">
      <t>フトウ</t>
    </rPh>
    <phoneticPr fontId="25"/>
  </si>
  <si>
    <t>徒歩10分</t>
    <rPh sb="0" eb="2">
      <t>トホ</t>
    </rPh>
    <rPh sb="4" eb="5">
      <t>フン</t>
    </rPh>
    <phoneticPr fontId="25"/>
  </si>
  <si>
    <t>8月2日、3日</t>
    <phoneticPr fontId="2"/>
  </si>
  <si>
    <t>9月中旬</t>
    <rPh sb="2" eb="4">
      <t>チュウジュン</t>
    </rPh>
    <phoneticPr fontId="2"/>
  </si>
  <si>
    <t>安倍川花火大会本部</t>
    <rPh sb="0" eb="3">
      <t>アベカワ</t>
    </rPh>
    <rPh sb="3" eb="5">
      <t>ハナビ</t>
    </rPh>
    <rPh sb="5" eb="7">
      <t>タイカイ</t>
    </rPh>
    <rPh sb="7" eb="9">
      <t>ホンブ</t>
    </rPh>
    <phoneticPr fontId="5"/>
  </si>
  <si>
    <t>0185-24-9143
syoukou@city.oga.akita.jp</t>
    <phoneticPr fontId="2"/>
  </si>
  <si>
    <t>11月</t>
    <rPh sb="2" eb="3">
      <t>ガツ</t>
    </rPh>
    <phoneticPr fontId="23"/>
  </si>
  <si>
    <t>https://www.hakobura.jp/events/350</t>
    <phoneticPr fontId="2"/>
  </si>
  <si>
    <t>https://www.hakobura.jp/events/354</t>
    <phoneticPr fontId="2"/>
  </si>
  <si>
    <t>https://www.hakobura.jp/events/351</t>
    <phoneticPr fontId="2"/>
  </si>
  <si>
    <t>※8月第1土曜日</t>
    <rPh sb="2" eb="3">
      <t>ガツ</t>
    </rPh>
    <rPh sb="3" eb="4">
      <t>ダイ</t>
    </rPh>
    <rPh sb="5" eb="8">
      <t>ドヨウビ</t>
    </rPh>
    <phoneticPr fontId="2"/>
  </si>
  <si>
    <t>北陸</t>
    <rPh sb="0" eb="2">
      <t>ホクリク</t>
    </rPh>
    <phoneticPr fontId="35"/>
  </si>
  <si>
    <t>福井港</t>
    <rPh sb="0" eb="2">
      <t>フクイ</t>
    </rPh>
    <rPh sb="2" eb="3">
      <t>コウ</t>
    </rPh>
    <phoneticPr fontId="35"/>
  </si>
  <si>
    <t>毎年</t>
    <rPh sb="0" eb="2">
      <t>マイトシ</t>
    </rPh>
    <phoneticPr fontId="35"/>
  </si>
  <si>
    <t>坂井市</t>
    <rPh sb="0" eb="3">
      <t>サカイシ</t>
    </rPh>
    <phoneticPr fontId="35"/>
  </si>
  <si>
    <t>車で10分</t>
    <rPh sb="4" eb="5">
      <t>フン</t>
    </rPh>
    <phoneticPr fontId="35"/>
  </si>
  <si>
    <t>花火大会</t>
    <rPh sb="0" eb="2">
      <t>ハナビ</t>
    </rPh>
    <rPh sb="2" eb="4">
      <t>タイカイ</t>
    </rPh>
    <phoneticPr fontId="35"/>
  </si>
  <si>
    <t>三国花火大会</t>
    <rPh sb="0" eb="2">
      <t>ミクニ</t>
    </rPh>
    <rPh sb="2" eb="4">
      <t>ハナビ</t>
    </rPh>
    <rPh sb="4" eb="6">
      <t>タイカイ</t>
    </rPh>
    <phoneticPr fontId="35"/>
  </si>
  <si>
    <t>8月</t>
    <rPh sb="1" eb="2">
      <t>ガツ</t>
    </rPh>
    <phoneticPr fontId="35"/>
  </si>
  <si>
    <r>
      <t>天神祭奉納花火</t>
    </r>
    <r>
      <rPr>
        <b/>
        <sz val="14"/>
        <color theme="1"/>
        <rFont val="游ゴシック"/>
        <family val="3"/>
        <charset val="128"/>
        <scheme val="minor"/>
      </rPr>
      <t>　※</t>
    </r>
    <rPh sb="0" eb="2">
      <t>テンジン</t>
    </rPh>
    <rPh sb="2" eb="3">
      <t>マツ</t>
    </rPh>
    <rPh sb="3" eb="5">
      <t>ホウノウ</t>
    </rPh>
    <rPh sb="5" eb="7">
      <t>ハナビ</t>
    </rPh>
    <phoneticPr fontId="2"/>
  </si>
  <si>
    <t>車にて15分</t>
  </si>
  <si>
    <t>【公式】広島ドリーム花火 2023 (minato-yumehanabi.com)</t>
    <phoneticPr fontId="2"/>
  </si>
  <si>
    <t>福山鞆の浦弁天島花火大会（ふくやまとものうらべんてんじまはなびたいかい） - 福山市ホームページ (city.fukuyama.hiroshima.jp)</t>
    <phoneticPr fontId="2"/>
  </si>
  <si>
    <r>
      <t>稚内市建設産業部</t>
    </r>
    <r>
      <rPr>
        <strike/>
        <sz val="14"/>
        <color theme="1"/>
        <rFont val="メイリオ"/>
        <family val="3"/>
        <charset val="128"/>
      </rPr>
      <t>港</t>
    </r>
    <r>
      <rPr>
        <sz val="14"/>
        <color theme="1"/>
        <rFont val="メイリオ"/>
        <family val="3"/>
        <charset val="128"/>
      </rPr>
      <t>湾空港課</t>
    </r>
    <rPh sb="8" eb="12">
      <t>コウワンクウコウ</t>
    </rPh>
    <phoneticPr fontId="2"/>
  </si>
  <si>
    <r>
      <t>天神祭奉納花火</t>
    </r>
    <r>
      <rPr>
        <b/>
        <sz val="14"/>
        <color theme="1"/>
        <rFont val="メイリオ"/>
        <family val="3"/>
        <charset val="128"/>
      </rPr>
      <t>　</t>
    </r>
    <r>
      <rPr>
        <b/>
        <strike/>
        <sz val="14"/>
        <color theme="1"/>
        <rFont val="メイリオ"/>
        <family val="3"/>
        <charset val="128"/>
      </rPr>
      <t>※</t>
    </r>
    <rPh sb="0" eb="2">
      <t>テンジン</t>
    </rPh>
    <rPh sb="2" eb="3">
      <t>マツ</t>
    </rPh>
    <rPh sb="3" eb="5">
      <t>ホウノウ</t>
    </rPh>
    <rPh sb="5" eb="7">
      <t>ハナビ</t>
    </rPh>
    <phoneticPr fontId="2"/>
  </si>
  <si>
    <r>
      <t>8</t>
    </r>
    <r>
      <rPr>
        <sz val="14"/>
        <color theme="1"/>
        <rFont val="DejaVu Sans"/>
        <family val="2"/>
      </rPr>
      <t>月　</t>
    </r>
  </si>
  <si>
    <r>
      <t>11</t>
    </r>
    <r>
      <rPr>
        <sz val="14"/>
        <color theme="1"/>
        <rFont val="DejaVu Sans"/>
        <family val="2"/>
      </rPr>
      <t>日頃</t>
    </r>
  </si>
  <si>
    <t>みなと祭実行委員会（境港観光協会内）</t>
    <rPh sb="3" eb="4">
      <t>マツリ</t>
    </rPh>
    <rPh sb="4" eb="9">
      <t>ジッコウイインカイ</t>
    </rPh>
    <phoneticPr fontId="9"/>
  </si>
  <si>
    <t>米子がいな祭企画実行本部
（米子市商工課）</t>
    <rPh sb="0" eb="2">
      <t>ヨナゴ</t>
    </rPh>
    <rPh sb="5" eb="6">
      <t>マツ</t>
    </rPh>
    <rPh sb="6" eb="8">
      <t>キカク</t>
    </rPh>
    <rPh sb="8" eb="10">
      <t>ジッコウ</t>
    </rPh>
    <rPh sb="10" eb="12">
      <t>ホンブ</t>
    </rPh>
    <rPh sb="14" eb="17">
      <t>ヨナゴシ</t>
    </rPh>
    <rPh sb="17" eb="20">
      <t>ショウコウカ</t>
    </rPh>
    <phoneticPr fontId="9"/>
  </si>
  <si>
    <t>2024年未定
※例年8月第1土曜日開催</t>
    <rPh sb="4" eb="5">
      <t>ネン</t>
    </rPh>
    <rPh sb="5" eb="7">
      <t>ミテイ</t>
    </rPh>
    <rPh sb="9" eb="11">
      <t>レイネン</t>
    </rPh>
    <rPh sb="12" eb="13">
      <t>ガツ</t>
    </rPh>
    <rPh sb="13" eb="14">
      <t>ダイ</t>
    </rPh>
    <rPh sb="15" eb="18">
      <t>ドヨウビ</t>
    </rPh>
    <rPh sb="18" eb="20">
      <t>カイサイ</t>
    </rPh>
    <phoneticPr fontId="2"/>
  </si>
  <si>
    <r>
      <t>車にて</t>
    </r>
    <r>
      <rPr>
        <sz val="14"/>
        <color theme="1"/>
        <rFont val="メイリオ"/>
        <family val="3"/>
        <charset val="1"/>
      </rPr>
      <t>15</t>
    </r>
    <r>
      <rPr>
        <sz val="14"/>
        <color theme="1"/>
        <rFont val="游ゴシック"/>
        <family val="2"/>
        <charset val="128"/>
      </rPr>
      <t>分</t>
    </r>
  </si>
  <si>
    <t>松山港まつり・三津浜花火大会</t>
    <rPh sb="0" eb="2">
      <t>マツヤマ</t>
    </rPh>
    <rPh sb="2" eb="3">
      <t>コウ</t>
    </rPh>
    <rPh sb="7" eb="14">
      <t>ミツハマハナビタイカイ</t>
    </rPh>
    <phoneticPr fontId="2"/>
  </si>
  <si>
    <r>
      <t>0880-82-</t>
    </r>
    <r>
      <rPr>
        <strike/>
        <sz val="14"/>
        <color theme="1"/>
        <rFont val="メイリオ"/>
        <family val="3"/>
        <charset val="128"/>
      </rPr>
      <t>5547</t>
    </r>
    <r>
      <rPr>
        <sz val="14"/>
        <color theme="1"/>
        <rFont val="メイリオ"/>
        <family val="3"/>
        <charset val="128"/>
      </rPr>
      <t xml:space="preserve"> 0279
info@ashizuri-fes.com</t>
    </r>
    <phoneticPr fontId="2"/>
  </si>
  <si>
    <r>
      <rPr>
        <strike/>
        <sz val="14"/>
        <color theme="1"/>
        <rFont val="メイリオ"/>
        <family val="3"/>
        <charset val="128"/>
      </rPr>
      <t>※</t>
    </r>
    <r>
      <rPr>
        <sz val="14"/>
        <color theme="1"/>
        <rFont val="メイリオ"/>
        <family val="3"/>
        <charset val="128"/>
      </rPr>
      <t>8月最終土曜</t>
    </r>
    <rPh sb="2" eb="3">
      <t>ガツ</t>
    </rPh>
    <rPh sb="3" eb="5">
      <t>サイシュウ</t>
    </rPh>
    <rPh sb="5" eb="7">
      <t>ドヨウ</t>
    </rPh>
    <phoneticPr fontId="2"/>
  </si>
  <si>
    <t>北日本新聞納涼花火大会富山会場</t>
    <rPh sb="11" eb="15">
      <t>トヤマカイジョウ</t>
    </rPh>
    <phoneticPr fontId="2"/>
  </si>
  <si>
    <t>https://www.info-toyama.com/events/10009/</t>
    <phoneticPr fontId="2"/>
  </si>
  <si>
    <t>https://www.info-toyama.com/events/20031/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</si>
</sst>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[$-409]mmmm\ d\,\ yyyy;@"/>
    <numFmt numFmtId="177" formatCode="mmmm\ d&quot;, &quot;yyyy;@"/>
    <numFmt numFmtId="178" formatCode="yyyy/mm/dd"/>
    <numFmt numFmtId="179" formatCode="yyyy/m/d;@"/>
    <numFmt numFmtId="181" formatCode="m&quot;月&quot;d&quot;日&quot;;@"/>
    <numFmt numFmtId="182" formatCode="yyyy&quot;年&quot;m&quot;月&quot;d&quot;日&quot;;@"/>
    <numFmt numFmtId="184" formatCode="[$-F800]dddd\,\ mmmm\ dd\,\ yyyy"/>
    <numFmt numFmtId="185" formatCode="mm/dd/yy;@"/>
    <numFmt numFmtId="187" formatCode="[$-F400]h:mm:ss\ AM/PM"/>
    <numFmt numFmtId="188" formatCode="[$-411]ggge&quot;年&quot;m&quot;月&quot;d&quot;日&quot;\(aaa\)"/>
    <numFmt numFmtId="189" formatCode="[$-409]mmmm\ d&quot;, &quot;yyyy;@"/>
    <numFmt numFmtId="190" formatCode="mm&quot;月&quot;dd&quot;日&quot;"/>
    <numFmt numFmtId="191" formatCode="yyyy&quot;年&quot;mm&quot;月&quot;dd&quot;日&quot;"/>
    <numFmt numFmtId="193" formatCode="dddd&quot;, &quot;mmmm\ dd&quot;, &quot;yyyy"/>
  </numFmts>
  <fonts count="45">
    <font>
      <sz val="11"/>
      <color theme="1"/>
      <name val="游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</font>
    <font>
      <sz val="6"/>
      <name val="ＭＳ Ｐゴシック"/>
      <family val="3"/>
    </font>
    <font>
      <sz val="9"/>
      <color theme="1"/>
      <name val="メイリオ"/>
      <family val="3"/>
      <charset val="128"/>
    </font>
    <font>
      <b/>
      <sz val="25"/>
      <name val="メイリオ"/>
      <family val="3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4"/>
      <color theme="1"/>
      <name val="メイリオ"/>
      <family val="3"/>
    </font>
    <font>
      <u/>
      <sz val="14"/>
      <color theme="1"/>
      <name val="游ゴシック"/>
      <family val="3"/>
      <scheme val="minor"/>
    </font>
    <font>
      <sz val="14"/>
      <color theme="1"/>
      <name val="DejaVu Sans"/>
      <family val="2"/>
    </font>
    <font>
      <b/>
      <sz val="14"/>
      <color theme="1"/>
      <name val="メイリオ"/>
      <family val="3"/>
      <charset val="128"/>
    </font>
    <font>
      <b/>
      <sz val="20"/>
      <name val="メイリオ"/>
      <family val="3"/>
    </font>
    <font>
      <sz val="14"/>
      <color theme="1"/>
      <name val="游ゴシック"/>
      <family val="3"/>
      <scheme val="minor"/>
    </font>
    <font>
      <sz val="6"/>
      <name val="游ゴシック"/>
      <family val="3"/>
    </font>
    <font>
      <sz val="6"/>
      <name val="游ゴシック"/>
      <family val="2"/>
      <charset val="128"/>
    </font>
    <font>
      <sz val="14"/>
      <color theme="1"/>
      <name val="游ゴシック"/>
      <family val="2"/>
    </font>
    <font>
      <strike/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</font>
    <font>
      <strike/>
      <u/>
      <sz val="14"/>
      <color theme="1"/>
      <name val="メイリオ"/>
      <family val="3"/>
      <charset val="128"/>
    </font>
    <font>
      <sz val="6"/>
      <color rgb="FF000000"/>
      <name val="游ゴシック"/>
      <family val="3"/>
      <charset val="128"/>
    </font>
    <font>
      <b/>
      <sz val="25"/>
      <color rgb="FF000000"/>
      <name val="メイリオ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9"/>
      <color theme="1"/>
      <name val="メイリオ"/>
      <family val="3"/>
    </font>
    <font>
      <sz val="6"/>
      <color rgb="FF000000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trike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b/>
      <strike/>
      <sz val="14"/>
      <color theme="1"/>
      <name val="メイリオ"/>
      <family val="3"/>
      <charset val="128"/>
    </font>
    <font>
      <u/>
      <sz val="14"/>
      <color theme="1"/>
      <name val="游ゴシック"/>
      <family val="2"/>
      <charset val="128"/>
    </font>
    <font>
      <sz val="14"/>
      <color theme="1"/>
      <name val="メイリオ"/>
      <family val="3"/>
      <charset val="1"/>
    </font>
    <font>
      <sz val="14"/>
      <color theme="1"/>
      <name val="游ゴシック"/>
      <family val="3"/>
      <charset val="1"/>
    </font>
    <font>
      <sz val="14"/>
      <color theme="1"/>
      <name val="游ゴシック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49" fontId="15" fillId="0" borderId="1" xfId="5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5" fillId="0" borderId="1" xfId="5" applyFont="1" applyFill="1" applyBorder="1" applyAlignment="1">
      <alignment vertical="center" wrapText="1"/>
    </xf>
    <xf numFmtId="0" fontId="15" fillId="0" borderId="1" xfId="5" applyFont="1" applyFill="1" applyBorder="1" applyAlignment="1" applyProtection="1">
      <alignment vertical="center"/>
    </xf>
    <xf numFmtId="0" fontId="15" fillId="0" borderId="1" xfId="5" applyFont="1" applyFill="1" applyBorder="1" applyAlignment="1">
      <alignment vertical="center" shrinkToFit="1"/>
    </xf>
    <xf numFmtId="49" fontId="36" fillId="0" borderId="1" xfId="5" quotePrefix="1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5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 shrinkToFit="1"/>
    </xf>
    <xf numFmtId="49" fontId="11" fillId="0" borderId="1" xfId="0" applyNumberFormat="1" applyFont="1" applyFill="1" applyBorder="1" applyAlignment="1">
      <alignment vertical="center" wrapText="1"/>
    </xf>
    <xf numFmtId="0" fontId="36" fillId="0" borderId="1" xfId="5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6" fillId="0" borderId="1" xfId="5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 wrapText="1"/>
    </xf>
    <xf numFmtId="49" fontId="36" fillId="0" borderId="1" xfId="5" applyNumberFormat="1" applyFont="1" applyFill="1" applyBorder="1" applyAlignment="1" applyProtection="1">
      <alignment vertical="center" wrapText="1"/>
    </xf>
    <xf numFmtId="0" fontId="36" fillId="0" borderId="1" xfId="5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 shrinkToFit="1"/>
    </xf>
    <xf numFmtId="0" fontId="36" fillId="0" borderId="1" xfId="5" applyFont="1" applyFill="1" applyBorder="1" applyAlignment="1">
      <alignment vertical="center" shrinkToFit="1"/>
    </xf>
    <xf numFmtId="56" fontId="11" fillId="0" borderId="1" xfId="0" applyNumberFormat="1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8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90" fontId="3" fillId="0" borderId="1" xfId="0" applyNumberFormat="1" applyFont="1" applyFill="1" applyBorder="1" applyAlignment="1">
      <alignment vertical="center" wrapText="1"/>
    </xf>
    <xf numFmtId="0" fontId="41" fillId="0" borderId="1" xfId="5" applyFont="1" applyFill="1" applyBorder="1" applyAlignment="1" applyProtection="1">
      <alignment vertical="center" wrapText="1"/>
    </xf>
    <xf numFmtId="0" fontId="42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vertical="center" wrapText="1"/>
    </xf>
    <xf numFmtId="0" fontId="3" fillId="0" borderId="1" xfId="7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20" fillId="0" borderId="1" xfId="5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vertical="center" wrapText="1"/>
    </xf>
    <xf numFmtId="0" fontId="15" fillId="0" borderId="1" xfId="5" applyFont="1" applyFill="1" applyBorder="1" applyAlignment="1">
      <alignment vertical="center"/>
    </xf>
    <xf numFmtId="0" fontId="15" fillId="0" borderId="1" xfId="5" applyFont="1" applyFill="1" applyBorder="1" applyAlignment="1">
      <alignment vertical="center" wrapText="1" shrinkToFit="1"/>
    </xf>
    <xf numFmtId="0" fontId="3" fillId="0" borderId="1" xfId="5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7" fillId="0" borderId="1" xfId="5" applyFont="1" applyFill="1" applyBorder="1" applyAlignment="1">
      <alignment vertical="center" wrapText="1" shrinkToFit="1"/>
    </xf>
    <xf numFmtId="0" fontId="17" fillId="0" borderId="1" xfId="5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6" fillId="0" borderId="1" xfId="5" applyFont="1" applyFill="1" applyBorder="1" applyAlignment="1">
      <alignment vertical="center" wrapText="1" shrinkToFit="1"/>
    </xf>
    <xf numFmtId="0" fontId="11" fillId="0" borderId="0" xfId="0" applyFont="1" applyFill="1" applyAlignment="1">
      <alignment vertical="center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/>
    </xf>
    <xf numFmtId="56" fontId="11" fillId="0" borderId="1" xfId="0" applyNumberFormat="1" applyFont="1" applyFill="1" applyBorder="1" applyAlignment="1">
      <alignment vertical="center"/>
    </xf>
    <xf numFmtId="0" fontId="36" fillId="0" borderId="1" xfId="5" applyFont="1" applyFill="1" applyBorder="1" applyAlignment="1">
      <alignment vertical="center"/>
    </xf>
    <xf numFmtId="0" fontId="11" fillId="0" borderId="1" xfId="2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vertical="center" wrapText="1"/>
    </xf>
    <xf numFmtId="0" fontId="36" fillId="0" borderId="1" xfId="5" applyFont="1" applyFill="1" applyBorder="1" applyAlignment="1" applyProtection="1">
      <alignment vertical="center" wrapText="1" shrinkToFit="1"/>
    </xf>
    <xf numFmtId="0" fontId="2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6" fillId="0" borderId="2" xfId="5" applyFont="1" applyFill="1" applyBorder="1" applyAlignment="1">
      <alignment vertical="center"/>
    </xf>
    <xf numFmtId="181" fontId="11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189" fontId="11" fillId="0" borderId="1" xfId="0" applyNumberFormat="1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190" fontId="11" fillId="0" borderId="1" xfId="0" applyNumberFormat="1" applyFont="1" applyFill="1" applyBorder="1" applyAlignment="1">
      <alignment vertical="center" wrapText="1"/>
    </xf>
    <xf numFmtId="191" fontId="11" fillId="0" borderId="1" xfId="0" applyNumberFormat="1" applyFont="1" applyFill="1" applyBorder="1" applyAlignment="1">
      <alignment vertical="center" wrapText="1"/>
    </xf>
    <xf numFmtId="184" fontId="11" fillId="0" borderId="1" xfId="2" applyNumberFormat="1" applyFont="1" applyFill="1" applyBorder="1" applyAlignment="1">
      <alignment vertical="center" wrapText="1"/>
    </xf>
    <xf numFmtId="182" fontId="11" fillId="0" borderId="1" xfId="2" quotePrefix="1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/>
    </xf>
    <xf numFmtId="176" fontId="11" fillId="0" borderId="1" xfId="2" applyNumberFormat="1" applyFont="1" applyFill="1" applyBorder="1" applyAlignment="1">
      <alignment vertical="center" wrapText="1"/>
    </xf>
    <xf numFmtId="182" fontId="11" fillId="0" borderId="1" xfId="0" applyNumberFormat="1" applyFont="1" applyFill="1" applyBorder="1" applyAlignment="1">
      <alignment vertical="center" wrapText="1"/>
    </xf>
    <xf numFmtId="188" fontId="11" fillId="0" borderId="3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8" fontId="11" fillId="0" borderId="1" xfId="0" applyNumberFormat="1" applyFont="1" applyFill="1" applyBorder="1" applyAlignment="1">
      <alignment vertical="center" wrapText="1"/>
    </xf>
    <xf numFmtId="31" fontId="11" fillId="0" borderId="1" xfId="0" applyNumberFormat="1" applyFont="1" applyFill="1" applyBorder="1" applyAlignment="1">
      <alignment vertical="center" wrapText="1"/>
    </xf>
    <xf numFmtId="56" fontId="11" fillId="0" borderId="1" xfId="3" applyNumberFormat="1" applyFont="1" applyFill="1" applyBorder="1" applyAlignment="1">
      <alignment vertical="center" wrapText="1"/>
    </xf>
    <xf numFmtId="56" fontId="11" fillId="0" borderId="1" xfId="4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 shrinkToFit="1"/>
    </xf>
    <xf numFmtId="56" fontId="11" fillId="0" borderId="1" xfId="0" quotePrefix="1" applyNumberFormat="1" applyFont="1" applyFill="1" applyBorder="1" applyAlignment="1">
      <alignment vertical="center" wrapText="1" shrinkToFit="1"/>
    </xf>
    <xf numFmtId="56" fontId="11" fillId="0" borderId="1" xfId="0" applyNumberFormat="1" applyFont="1" applyFill="1" applyBorder="1" applyAlignment="1">
      <alignment vertical="center" wrapText="1" shrinkToFit="1"/>
    </xf>
    <xf numFmtId="0" fontId="38" fillId="0" borderId="1" xfId="5" applyFont="1" applyFill="1" applyBorder="1" applyAlignment="1">
      <alignment vertical="center"/>
    </xf>
    <xf numFmtId="185" fontId="11" fillId="0" borderId="1" xfId="0" applyNumberFormat="1" applyFont="1" applyFill="1" applyBorder="1" applyAlignment="1">
      <alignment vertical="center" wrapText="1"/>
    </xf>
    <xf numFmtId="0" fontId="39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187" fontId="11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 shrinkToFit="1"/>
    </xf>
    <xf numFmtId="179" fontId="11" fillId="0" borderId="1" xfId="0" applyNumberFormat="1" applyFont="1" applyFill="1" applyBorder="1" applyAlignment="1">
      <alignment vertical="center" wrapText="1"/>
    </xf>
    <xf numFmtId="184" fontId="11" fillId="0" borderId="1" xfId="0" applyNumberFormat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177" fontId="21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5" fillId="0" borderId="1" xfId="5" applyFont="1" applyFill="1" applyBorder="1" applyAlignment="1" applyProtection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20" fillId="0" borderId="1" xfId="5" applyFont="1" applyFill="1" applyBorder="1" applyAlignment="1">
      <alignment vertical="center"/>
    </xf>
    <xf numFmtId="0" fontId="20" fillId="0" borderId="1" xfId="5" applyFont="1" applyFill="1" applyBorder="1" applyAlignment="1">
      <alignment vertical="center" wrapText="1" shrinkToFit="1"/>
    </xf>
    <xf numFmtId="0" fontId="15" fillId="0" borderId="2" xfId="5" applyFont="1" applyFill="1" applyBorder="1" applyAlignment="1">
      <alignment vertical="center"/>
    </xf>
    <xf numFmtId="189" fontId="3" fillId="0" borderId="1" xfId="0" applyNumberFormat="1" applyFont="1" applyFill="1" applyBorder="1" applyAlignment="1">
      <alignment vertical="center" wrapText="1"/>
    </xf>
    <xf numFmtId="191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shrinkToFit="1"/>
    </xf>
    <xf numFmtId="181" fontId="3" fillId="0" borderId="1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 shrinkToFit="1"/>
    </xf>
    <xf numFmtId="56" fontId="3" fillId="0" borderId="4" xfId="0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176" fontId="3" fillId="0" borderId="1" xfId="2" applyNumberFormat="1" applyFont="1" applyFill="1" applyBorder="1" applyAlignment="1">
      <alignment vertical="center" wrapText="1"/>
    </xf>
    <xf numFmtId="184" fontId="3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176" fontId="7" fillId="0" borderId="1" xfId="2" applyNumberFormat="1" applyFont="1" applyFill="1" applyBorder="1" applyAlignment="1">
      <alignment vertical="center" wrapText="1"/>
    </xf>
    <xf numFmtId="0" fontId="19" fillId="0" borderId="1" xfId="5" applyFont="1" applyFill="1" applyBorder="1" applyAlignment="1">
      <alignment vertical="center" wrapText="1"/>
    </xf>
    <xf numFmtId="188" fontId="7" fillId="0" borderId="3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84" fontId="7" fillId="0" borderId="1" xfId="2" applyNumberFormat="1" applyFont="1" applyFill="1" applyBorder="1" applyAlignment="1">
      <alignment vertical="center" wrapText="1"/>
    </xf>
    <xf numFmtId="182" fontId="3" fillId="0" borderId="1" xfId="2" quotePrefix="1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/>
    </xf>
    <xf numFmtId="56" fontId="3" fillId="0" borderId="1" xfId="3" applyNumberFormat="1" applyFont="1" applyFill="1" applyBorder="1" applyAlignment="1">
      <alignment vertical="center" wrapText="1"/>
    </xf>
    <xf numFmtId="56" fontId="3" fillId="0" borderId="1" xfId="4" applyNumberFormat="1" applyFont="1" applyFill="1" applyBorder="1" applyAlignment="1">
      <alignment vertical="center" wrapText="1"/>
    </xf>
    <xf numFmtId="31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 shrinkToFit="1"/>
    </xf>
    <xf numFmtId="56" fontId="3" fillId="0" borderId="1" xfId="0" quotePrefix="1" applyNumberFormat="1" applyFont="1" applyFill="1" applyBorder="1" applyAlignment="1">
      <alignment vertical="center" wrapText="1" shrinkToFit="1"/>
    </xf>
    <xf numFmtId="56" fontId="3" fillId="0" borderId="1" xfId="0" applyNumberFormat="1" applyFont="1" applyFill="1" applyBorder="1" applyAlignment="1">
      <alignment vertical="center" wrapText="1" shrinkToFit="1"/>
    </xf>
    <xf numFmtId="0" fontId="30" fillId="0" borderId="1" xfId="5" applyFont="1" applyFill="1" applyBorder="1" applyAlignment="1">
      <alignment vertical="center"/>
    </xf>
    <xf numFmtId="185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187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 shrinkToFit="1"/>
    </xf>
    <xf numFmtId="14" fontId="7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184" fontId="3" fillId="0" borderId="1" xfId="0" applyNumberFormat="1" applyFont="1" applyFill="1" applyBorder="1" applyAlignment="1">
      <alignment vertical="center" wrapText="1"/>
    </xf>
    <xf numFmtId="182" fontId="7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 wrapText="1"/>
    </xf>
    <xf numFmtId="0" fontId="41" fillId="0" borderId="1" xfId="5" applyFont="1" applyFill="1" applyBorder="1" applyAlignment="1" applyProtection="1">
      <alignment vertical="center"/>
    </xf>
    <xf numFmtId="0" fontId="17" fillId="0" borderId="1" xfId="5" applyFont="1" applyFill="1" applyBorder="1" applyAlignment="1" applyProtection="1">
      <alignment vertical="center"/>
    </xf>
    <xf numFmtId="0" fontId="41" fillId="0" borderId="1" xfId="5" applyFont="1" applyFill="1" applyBorder="1" applyAlignment="1" applyProtection="1">
      <alignment vertical="center" wrapText="1" shrinkToFit="1"/>
    </xf>
    <xf numFmtId="0" fontId="17" fillId="0" borderId="1" xfId="5" applyFont="1" applyFill="1" applyBorder="1" applyAlignment="1" applyProtection="1">
      <alignment vertical="center" wrapText="1" shrinkToFit="1"/>
    </xf>
    <xf numFmtId="19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 shrinkToFit="1"/>
    </xf>
    <xf numFmtId="177" fontId="3" fillId="0" borderId="1" xfId="0" applyNumberFormat="1" applyFont="1" applyFill="1" applyBorder="1" applyAlignment="1">
      <alignment vertical="center" wrapText="1" shrinkToFit="1"/>
    </xf>
    <xf numFmtId="177" fontId="42" fillId="0" borderId="1" xfId="0" applyNumberFormat="1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178" fontId="42" fillId="0" borderId="1" xfId="0" applyNumberFormat="1" applyFont="1" applyFill="1" applyBorder="1" applyAlignment="1">
      <alignment vertical="center" wrapText="1"/>
    </xf>
    <xf numFmtId="193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177" fontId="29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182" fontId="42" fillId="0" borderId="1" xfId="0" applyNumberFormat="1" applyFont="1" applyFill="1" applyBorder="1" applyAlignment="1">
      <alignment vertical="center" wrapText="1"/>
    </xf>
    <xf numFmtId="0" fontId="44" fillId="0" borderId="0" xfId="0" applyFont="1" applyFill="1" applyAlignment="1">
      <alignment vertical="center"/>
    </xf>
    <xf numFmtId="0" fontId="3" fillId="0" borderId="1" xfId="7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shrinkToFit="1"/>
    </xf>
    <xf numFmtId="0" fontId="11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0" fontId="36" fillId="0" borderId="1" xfId="5" applyFont="1" applyFill="1" applyBorder="1" applyAlignment="1">
      <alignment horizontal="left" vertical="center" shrinkToFit="1"/>
    </xf>
    <xf numFmtId="181" fontId="11" fillId="0" borderId="1" xfId="0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0" fontId="22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8">
    <cellStyle name="ハイパーリンク" xfId="5" builtinId="8"/>
    <cellStyle name="ハイパーリンク 2" xfId="6"/>
    <cellStyle name="説明文" xfId="7" builtinId="53"/>
    <cellStyle name="標準" xfId="0" builtinId="0"/>
    <cellStyle name="標準 2" xfId="2"/>
    <cellStyle name="標準 2 2" xfId="4"/>
    <cellStyle name="標準 3" xfId="3"/>
    <cellStyle name="標準_Sheet1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355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23E0027-FF24-420C-967D-53FE0927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C49E31-FDDF-4316-8B4E-7BC8CB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C069FB5-D197-47FB-B32E-AC36C8E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774EF4-4F9F-4546-801F-79A0543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B30556-E7A0-479B-9B95-40A5D602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82E034-6D28-44D0-9B5D-0164CB2CF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4E8C8B-DB3A-4882-96EE-EE915335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5BFCEA-3BFF-4BA3-B422-5DE085E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379A2A-0C70-4CFD-BCA9-A38F184B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92E2D4-E394-4385-A2DB-FC343071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8CBEBB-1271-463B-B04B-F3395486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B0A17-87B8-47EF-BA8C-AA893E57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215BF1-5E68-4485-A49A-ED0E3C8F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C10A493-03DC-4763-9879-6D518955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D710A1-535F-44F5-A97C-202426CD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77F9B-ABF7-4F6B-A63D-BA17216D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0F14F2-E901-4F1F-9BEF-BA54493C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BD9CDF2-3983-44B1-8293-437327B2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BE70D1-3F1D-4454-A126-CAACC87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AF2EF-677A-4725-BD2E-2F8DBD45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19F95C-97DD-4983-BDFE-BFDF89A8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8FEDE3-6B09-4981-BC84-CD255E68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D29A03-9BC5-4E57-8F21-841F1A67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FE61E6-AEE0-4E28-829E-FBFCEE2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FB5F7C-C212-4EFC-BFDE-12C3157F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4A795B-ECB3-4527-BFBA-0F6A4233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FB091B2-3355-4A29-8F36-88F56D25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FC1D80-BB3A-4BF6-9A1E-719EB034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0B209A-78FA-41B8-84B6-F99F0A0D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8BD5E7-D516-4666-A9C6-A30B83C3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227D30-2416-4CF5-BBB1-E5121E4B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F25D84-1502-45E1-BB8F-B1292570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25763B-6373-4C92-B6BD-7F01098C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F9438-54B2-455C-91FE-9894149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E8C067-3E62-4F30-989D-A1CC535F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72C0136-300F-4F1F-B709-0A8292D1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0" name="図 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512697-6B65-4EB0-A52D-72A26F78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1" name="図 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EAF27B7-CDA9-4E62-9DA1-6E2BFB9D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2" name="図 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65DE69-362D-4347-B8CA-919F3053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3" name="図 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13B1CF-C8FC-46AE-A86F-9A3170D7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4" name="図 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851A09-DD49-4048-991A-E38C8F0B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5" name="図 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335E11-793F-4E5A-9666-92784031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6" name="図 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A782F0-BBD3-4B8F-B352-0357E8F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7" name="図 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AC493-827C-4995-9EDF-4A46FA72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8" name="図 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AC03A0-7608-470A-A3DA-C20ECB6B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59" name="図 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A66F37-F490-45E9-A2E2-0621952F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60" name="図 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260F60-AB2C-455B-A80B-30975320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200</xdr:row>
      <xdr:rowOff>0</xdr:rowOff>
    </xdr:from>
    <xdr:ext cx="8890" cy="0"/>
    <xdr:pic>
      <xdr:nvPicPr>
        <xdr:cNvPr id="61" name="図 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D4AB1DE-2B32-49E7-8004-9021EB2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2" name="図 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4BD304-6815-49D8-A567-68294A9C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3" name="図 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D4B8B0-EC46-4CA8-A984-528482BD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4" name="図 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6A38FC-2C7C-4B49-8D87-2F778B1B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5" name="図 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BC4D5C-E083-4DE3-9741-3B09D5E6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6" name="図 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F1C850-F3E2-4EF0-BEA3-DFF6CCD9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7" name="図 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00EF80-94FB-4342-9332-055D5ACB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8" name="図 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56081F-6D1E-435D-954D-AC09C4F9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69" name="図 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D74BE86-A832-45C7-AA78-6833E2A3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0" name="図 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6544F6-8DC8-4332-AA0A-BAB9F874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1" name="図 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4A2046-0B63-4160-A4B6-FE40108B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2" name="図 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D26753-CB4E-4EE1-82A2-2A774DEC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3" name="図 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FC6D58-7842-45A1-9728-7EBDE146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4" name="図 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42E604-8AD2-4D31-BB17-188949A0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5" name="図 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839CB3-AAED-4261-B5EA-98B3A32B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6" name="図 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235F67-2E65-4E8E-8784-09F0D69A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7" name="図 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9D0E5F-11E9-49B4-AABC-B56A245D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8" name="図 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2216E7-E58B-4528-B198-C1855647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79" name="図 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B8C591-6BB1-4694-A422-F4F1E033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80" name="図 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3497A81-D22D-4E05-B701-AB12C06A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81" name="図 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87F414-F829-4406-9C1D-B5B5011B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82" name="図 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447D97-4DD9-4BAF-A07B-84E5416A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83" name="図 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301D0E-3A0B-483B-9B50-194EE98F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84" name="図 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C9C440-0B89-47C8-AB89-8F58B13A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154</xdr:row>
      <xdr:rowOff>0</xdr:rowOff>
    </xdr:from>
    <xdr:ext cx="9525" cy="0"/>
    <xdr:pic>
      <xdr:nvPicPr>
        <xdr:cNvPr id="85" name="図 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ADE4F0-746B-4B8D-A1D3-C101D469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86" name="図 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1F87A-ABFD-41D2-AF8C-B68565E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87" name="図 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F90E09-F48A-4CC2-A7C5-E13F534D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88" name="図 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F53F7-97FA-4495-9918-D6FD33AD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89" name="図 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5C66FC-4BAF-4771-B603-E08F7E73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0" name="図 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93BDCD-3C25-4D96-B106-5364AD9F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1" name="図 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A924AB-EDF8-4CF8-A9B2-FAD2B7C9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2" name="図 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94E27F-6D0A-40D2-8632-2D5A43B7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3" name="図 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0B724D-3D6C-471F-A899-2191B082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4" name="図 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E04536-2C4A-4040-AAFC-0D2C4FC5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5" name="図 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F09AB5-C2CF-4963-B035-026878B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6" name="図 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66411F-006F-41E2-9DBE-E9A7721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355</xdr:row>
      <xdr:rowOff>0</xdr:rowOff>
    </xdr:from>
    <xdr:ext cx="9525" cy="0"/>
    <xdr:pic>
      <xdr:nvPicPr>
        <xdr:cNvPr id="97" name="図 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56D518-E1BF-4C38-8DB0-18085D8E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38" name="図 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A42358-C94B-4294-A144-016FEC7A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39" name="図 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99FB24-C2C9-43F6-AD8C-C9CE3318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0" name="図 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E29A468-6BDA-4938-ABB0-84E6DC80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1" name="図 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A7F5BC-21E3-4468-B551-D2B966DE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2" name="図 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9441BA-F10D-43A4-B07C-ADB79BB6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3" name="図 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297722-6CE5-4B01-9762-3A69353A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4" name="図 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DE9C99-99CE-4E46-A1D8-DAFB385F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5" name="図 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B29E97-4C4A-473F-B623-CFC50A77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6" name="図 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CEEEA7-99D8-4BFC-B324-9651B8F0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7" name="図 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E7A5CD-02AD-4388-9809-0A4D8912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8" name="図 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6B5AD1-0BD8-43BC-BD9C-0937B802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49" name="図 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4381F5-EFB3-4EE1-A8E4-3446811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98" name="図 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F9DF3A-C1A3-4A85-967B-80562859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99" name="図 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1FFCBD-42C3-48E8-A849-BA731926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0" name="図 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9CBC8C-0F0D-4EC8-814C-35A1C2C4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1" name="図 1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6A6B3F-826F-4F31-8ED4-5343403A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2" name="図 1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2CEAA5-3C09-4ADB-98AF-F09E15E8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3" name="図 1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93C6FE-072E-45A3-A967-D169D79B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4" name="図 1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2F888D-F6FE-49DF-B4B7-81F229BC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5" name="図 1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C18424-3154-4A6B-8E41-FD7FFD62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6" name="図 1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F83CE2-C14D-48C3-BD2A-2C6CDF4E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7" name="図 1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50BE8A-1251-4107-85F7-577D007A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8" name="図 1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EB6CA5-7D12-4669-B2B7-F17C3E01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153</xdr:row>
      <xdr:rowOff>0</xdr:rowOff>
    </xdr:from>
    <xdr:ext cx="9525" cy="0"/>
    <xdr:pic>
      <xdr:nvPicPr>
        <xdr:cNvPr id="109" name="図 1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166F4D-9CA2-4389-88FB-1320EF2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0" name="図 1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89D259-31F4-4216-9BE0-57D35BDF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1" name="図 1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0B2908-2045-46C2-A2EB-4A81F0AA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2" name="図 1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35DE489-D11C-442D-99D7-9CA261FB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3" name="図 1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87A16F-B45F-4972-A7C4-CD03739D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4" name="図 1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16C4C2-F06B-473A-97C9-838971D0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5" name="図 1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D5F6AE-F589-4262-B359-54D87A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6" name="図 1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D182E-9896-4130-A414-8B4C0524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7" name="図 1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88F4E3-642E-4016-A64F-5AED07AF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8" name="図 1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105B48-91FF-4E51-9CE4-4128F00F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19" name="図 1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1A4B19-3657-451C-A40B-F5268292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20" name="図 1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D9BD22-9E0E-44A1-A0F6-6BA86736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199</xdr:row>
      <xdr:rowOff>0</xdr:rowOff>
    </xdr:from>
    <xdr:ext cx="8255" cy="0"/>
    <xdr:pic>
      <xdr:nvPicPr>
        <xdr:cNvPr id="121" name="図 1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4D4638-C7DE-48AA-A18C-52E03E24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24" name="図 1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15ED49-AFA3-4C1C-AB94-3790EDBB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25" name="図 1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76F60F-BADE-4841-8327-A4364DB8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26" name="図 1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A445ECA-842D-420D-8414-AD321991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27" name="図 1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C04070-0078-4BF8-A0D3-AF4D8528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28" name="図 1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ADF8F-315D-4C8C-8F2B-BC3A9C86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29" name="図 1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5BCC63-DF4D-453E-95AA-0A63BC5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30" name="図 1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96FC0-3B83-436B-B63A-08A8801B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31" name="図 1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8B1F13-3651-4D4E-95DD-77AAA35C8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32" name="図 1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72D127-A5BE-43A8-9DDF-10DD372F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33" name="図 1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FCAB44-C361-4AFE-BC61-5FD9618B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34" name="図 1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EE157-3FE9-4FDB-AC99-F753DEE3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199</xdr:row>
      <xdr:rowOff>0</xdr:rowOff>
    </xdr:from>
    <xdr:ext cx="8255" cy="0"/>
    <xdr:pic>
      <xdr:nvPicPr>
        <xdr:cNvPr id="135" name="図 1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87F4AF-282A-47B9-9075-7FC02A9C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36" name="図 1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83B340-42FE-4C3C-BA07-394F4A25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37" name="図 1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E61FA03-7F5C-4F82-BBF7-9F80C37F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38" name="図 1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379A0E-227A-4CDC-BC76-EB76FC43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39" name="図 1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167E98-6808-400B-9678-748BCFC1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0" name="図 1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F16214-D15F-42E2-BFF8-272C83C7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1" name="図 1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76546C-394A-4942-8C03-017F8E15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2" name="図 1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31FD6F-9AC9-43CA-8338-2EDAE2D1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3" name="図 1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070712-E544-46C0-AD93-F1CB56EC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4" name="図 1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391C2F-A6F8-47C9-B775-8435147A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5" name="図 1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7B4A49-D3EC-4B6C-8A2E-4AFC7053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6" name="図 1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B714B9D-9996-4EF6-BB20-C9584ED3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7" name="図 1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F04894-07E3-4322-8274-81BF8CE7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8" name="図 1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A06EDD-C2B1-43CB-8236-F40FCAA9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49" name="図 1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263D95-5AF5-4E68-9AFC-36CBFC43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0" name="図 1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EC8936F-438C-421E-90DB-A0A614AA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1" name="図 1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B8377E-65D2-4B0F-AD15-F941DC3B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2" name="図 1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899ABA-DEBE-46C4-8B1C-2255C6E8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3" name="図 1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5BB95A-D76A-4F32-ACCE-7D688F1C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4" name="図 1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89C03B-0033-4351-9256-B7D68A90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5" name="図 1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7E346B-3572-4C70-8552-C8B7D63B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6" name="図 1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BF200C-35CD-4F13-BF9C-1B19FC31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7" name="図 1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CF0989-4A84-45C1-BD64-E53F88DF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8" name="図 1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4DD55E-4D93-4D1C-A5F6-7307271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261</xdr:row>
      <xdr:rowOff>0</xdr:rowOff>
    </xdr:from>
    <xdr:ext cx="9525" cy="0"/>
    <xdr:pic>
      <xdr:nvPicPr>
        <xdr:cNvPr id="159" name="図 1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1720E-C486-415C-AB55-BA155692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0" name="図 1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6F05D9-C069-481C-A458-FEB31A48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1" name="図 1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C5805E-8489-49BD-95F3-1FE3085E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2" name="図 1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98AEFB-D98F-4833-9AFE-5D5189DE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3" name="図 1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120F92-0202-4CA7-8058-2FBB1EAC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4" name="図 1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23231D-3E9A-4229-AF35-DC8C866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5" name="図 1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42AD9A-494A-41BB-848E-2A20EB06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6" name="図 1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B244FC-8A04-451A-97C9-616B1A5C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7" name="図 1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835844-1B9C-4A1C-8C37-FA306367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8" name="図 1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DB3060-775A-497D-BEBE-029F6533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69" name="図 1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2235F2-DCBD-4C08-9CE8-58F4B0FC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70" name="図 1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7E1C36-9177-42B5-AB86-53D053C1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171" name="図 1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832E6A-0BD0-41F5-BAB5-E2C0864A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2" name="図 1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CEDCA5-481F-44AA-87D1-6333B92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3" name="図 1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7FB853-9616-409D-8BE6-7E54F301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4" name="図 1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D9787F-D6F5-4A71-A47D-707BE67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5" name="図 1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5C2CB4-1E44-4835-B228-497AF974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6" name="図 1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A0417A-A869-4F43-A50F-79E76AB0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7" name="図 1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E14E78-7F5E-466D-8C49-FE7E3C91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8" name="図 1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AF3915-BBFA-4BAF-94D3-9F1EABAF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9" name="図 1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6B553A-33F6-436C-A9F5-9631EF7B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0" name="図 1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6DB58A-7CB5-4BBC-B938-7C8C2A0E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1" name="図 1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B5B8B21-BA4C-42A2-B4DC-F84A4458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2" name="図 1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0D7C49-8CF8-4394-9083-9AD3F3E8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3" name="図 1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133984-9935-4343-967E-0D99FE19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4" name="図 1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99E907B-1FEE-49AF-8D6B-E1535939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5" name="図 1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E21247-DD1C-46DF-BDD9-5A028365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6" name="図 1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24A401-A4F3-408B-AB0A-988821A8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7" name="図 1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34C0FD-464E-4704-90AC-A7F7F80E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8" name="図 1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AE184E-C963-4013-B312-43C75C3B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9" name="図 1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491229-D662-49FC-9F93-74107D9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0" name="図 1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63D7D4-78A4-43B4-925B-3A1D730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1" name="図 1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DBC26E-F1CD-45F7-A763-4284DF87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2" name="図 1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CDBF15-653A-42B1-AD61-E0B84936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3" name="図 1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503CA8-6739-410D-BB13-9559EC9D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4" name="図 1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43D85-7E20-4CF9-948E-F47937AF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5" name="図 1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44AE690-06B1-4E71-9621-B9DA242A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196" name="図 1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84771DE-C37B-4E1E-8F0B-3EB4DF60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197" name="図 1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F80F30-43DD-4C40-9652-6129AEF5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198" name="図 1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CCC2A2-8DD7-4F74-8780-01643781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199" name="図 1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A187CF-2B2A-494B-B650-44979252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0" name="図 1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072586-49F4-43DB-89BF-50ECC552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1" name="図 2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8F2AD5-6099-4D0A-A9BC-A57420E2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2" name="図 2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0D99854-93F0-45E6-8CAE-BE5CD8F6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3" name="図 2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739DCE-854E-440C-9EA4-30E7510A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4" name="図 2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544133-A5F7-47B0-B4FB-BF83C7E7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5" name="図 2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60653E-DF2C-44E9-9A34-8ACC90BD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6" name="図 2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DCF490-8F2E-40D3-A7CE-5A913F4D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890" cy="0"/>
    <xdr:pic>
      <xdr:nvPicPr>
        <xdr:cNvPr id="207" name="図 2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57D6DB-8A7E-4F0D-B8EC-2B87EEB3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08" name="図 2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36BCD2-F2B1-4147-9F85-6FCEC57D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09" name="図 2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23198-C21A-43FA-9B77-7B3E9852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0" name="図 2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6395CA-5062-4FE3-9B2B-E11A6898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1" name="図 2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109602-33EE-4829-BF7B-A8D1D427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2" name="図 2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BF8E39-C236-4494-80A7-03D2A38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3" name="図 2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504807-42FB-4E32-8552-6FEB5F6D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4" name="図 2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16E060-9225-4AE3-93BE-837DB312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5" name="図 2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9E33E5-6048-480F-8A29-990C9224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6" name="図 2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145FB-104C-4576-8C49-E0212D27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7" name="図 2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B0C17-709A-4B2E-9A12-6C13AC7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8" name="図 2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BDC6E4-38FB-481D-9B49-DA247462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9" name="図 2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A61242-CBA7-45AC-A3DC-493CA51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0" name="図 2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5C4201-7807-4919-9494-E5F3F55A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1" name="図 2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4FF5D7-24E7-4038-B206-301FA71F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2" name="図 2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F64483-8E65-4F3A-B768-3097465D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3" name="図 2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4415EC-34A5-445B-9896-70910B3F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4" name="図 2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CF1557-E9EE-4B06-8570-14F704BF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5" name="図 2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81182D-6917-4654-AD20-AF0247ED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6" name="図 2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67CE9C-75A6-4355-A84C-9E20510A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7" name="図 2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03ABCD-2B75-493B-BA5B-9A9EA7C8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8" name="図 2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5C1A07-A979-4569-8345-CC42D2F6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9" name="図 2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F90BC9-D2F8-4568-B583-04BE23A7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30" name="図 2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D1A5C3-9413-4989-AD4C-8FB3EA42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31" name="図 2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76D2B8-C75C-462A-952E-5962FF9F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2" name="図 2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A28C817-1C1D-4605-BFB4-D7B0E2B4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3" name="図 2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58A6D1-D8CD-402B-9AA8-B3A05762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4" name="図 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423D6F-32C9-4F32-A1D8-942EA333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5" name="図 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910445-D30E-41C6-A936-09C3A310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6" name="図 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2141B1-878E-499B-99BD-44127F2E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7" name="図 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9CC703-F0DF-4451-8B5F-5D552263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8" name="図 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EDA716-6146-407D-AEBC-F13D6F7B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39" name="図 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A36F36-6BBC-4FC7-9F1B-620A43A1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40" name="図 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FD65026-170E-4104-B431-A44EA579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41" name="図 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06ACD9-FE6D-4CDF-9CB3-45D0000A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42" name="図 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46B6AC-9FC0-4019-A1EC-449341EC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128</xdr:row>
      <xdr:rowOff>0</xdr:rowOff>
    </xdr:from>
    <xdr:ext cx="9525" cy="0"/>
    <xdr:pic>
      <xdr:nvPicPr>
        <xdr:cNvPr id="243" name="図 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659405-674F-44FB-8657-8A1867D2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44" name="図 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BA3A56-7ED0-4757-A70A-B6176B6D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45" name="図 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708C1A1-C80E-4685-8F0D-FC731CDC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46" name="図 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DC3517-7D77-4C2B-A2CB-A50E2CA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47" name="図 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AE31FE0-1071-42E8-8B6F-13DA9A09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48" name="図 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67DAAC-0940-4126-BDDC-B7F6367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49" name="図 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1E7DA1-D430-49F2-AC50-63FB1FA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0" name="図 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C4F419-7031-402A-9491-082A2010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1" name="図 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EC77B3-3C00-4449-A34E-2030F4A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2" name="図 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7FA4F-C315-4095-BE83-8F7943DD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3" name="図 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834278-29BC-4B42-8BDC-683978C1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4" name="図 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6CC141-8840-4E12-AE46-010F5B80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5" name="図 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AD649E-F870-4C14-8778-B8233B74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6" name="図 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E927CA9-4BA3-4F2D-8BB9-5EB0F567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7" name="図 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A252D5-9BC4-4343-B2A1-D3D985C0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8" name="図 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A864AD-1C01-4D53-B794-D262C276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59" name="図 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F43463-79DA-4348-9433-152CCFC2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0" name="図 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7909E3-8C71-42CA-911B-83697158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1" name="図 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4C026EC-FB78-4692-974E-A6F244C2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2" name="図 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BF49F9-1D55-426F-835B-C42B08490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3" name="図 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A13035-6B51-44E7-B500-C65A940F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4" name="図 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5979F2-0135-4418-BBAF-586C4896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5" name="図 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AFAF148-7161-4CA1-89DB-E5C195C3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6" name="図 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76E400-9F5C-4B15-BF3C-4EC2D49C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67" name="図 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7C0C98-15F9-41C1-BD33-040567E7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68" name="図 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4223A0-1912-44B0-A23E-A1BE6524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69" name="図 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3774A44-89AF-4AA4-91DB-16C2825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0" name="図 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82FCF73-8A30-4943-835A-6054E28A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1" name="図 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3CB462-28E0-4F8C-84C1-49783155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2" name="図 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6596FB-C05A-4034-AEAD-03ED3B4E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3" name="図 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B690E7-6FF9-4A68-AE87-5EBD01E7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4" name="図 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3F514B-D4B9-4473-AA4F-EE675D65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5" name="図 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A9340D-D3C0-4683-826C-45663EC1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6" name="図 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70F4DC-CDD1-4548-B5AB-8B5775F2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7" name="図 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C94C82-6B3A-4661-AED1-6CA1E475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8" name="図 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302A345-B972-45D9-8BA7-56641A0A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66</xdr:row>
      <xdr:rowOff>0</xdr:rowOff>
    </xdr:from>
    <xdr:ext cx="8255" cy="0"/>
    <xdr:pic>
      <xdr:nvPicPr>
        <xdr:cNvPr id="279" name="図 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33905A-5E26-4F9D-82FF-0D473E30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hanabi.moji-retro.com/" TargetMode="External"/><Relationship Id="rId299" Type="http://schemas.openxmlformats.org/officeDocument/2006/relationships/hyperlink" Target="http://www.ataminews.gr.jp/" TargetMode="External"/><Relationship Id="rId303" Type="http://schemas.openxmlformats.org/officeDocument/2006/relationships/hyperlink" Target="http://r.goope.jp/tobaminatofes" TargetMode="External"/><Relationship Id="rId21" Type="http://schemas.openxmlformats.org/officeDocument/2006/relationships/hyperlink" Target="http://www.akitafan.com/pages/contact" TargetMode="External"/><Relationship Id="rId42" Type="http://schemas.openxmlformats.org/officeDocument/2006/relationships/hyperlink" Target="http://kankou.iwakuni-city.net/" TargetMode="External"/><Relationship Id="rId63" Type="http://schemas.openxmlformats.org/officeDocument/2006/relationships/hyperlink" Target="http://onomichi-cci.or.jp/hanabi/" TargetMode="External"/><Relationship Id="rId84" Type="http://schemas.openxmlformats.org/officeDocument/2006/relationships/hyperlink" Target="http://www.kinasse-yatsushiro.jp/hanabi/" TargetMode="External"/><Relationship Id="rId138" Type="http://schemas.openxmlformats.org/officeDocument/2006/relationships/hyperlink" Target="https://www.huistenbosch.co.jp/" TargetMode="External"/><Relationship Id="rId159" Type="http://schemas.openxmlformats.org/officeDocument/2006/relationships/hyperlink" Target="https://www.ine-kankou.jp/" TargetMode="External"/><Relationship Id="rId324" Type="http://schemas.openxmlformats.org/officeDocument/2006/relationships/hyperlink" Target="mailto:0259-27-5000/info@visitsado.com" TargetMode="External"/><Relationship Id="rId170" Type="http://schemas.openxmlformats.org/officeDocument/2006/relationships/hyperlink" Target="https://www.city.komatsushima.lg.jp/" TargetMode="External"/><Relationship Id="rId191" Type="http://schemas.openxmlformats.org/officeDocument/2006/relationships/hyperlink" Target="mailto:e0624001@pref.wakayama.lg.jp" TargetMode="External"/><Relationship Id="rId205" Type="http://schemas.openxmlformats.org/officeDocument/2006/relationships/hyperlink" Target="http://hanabi.moji-retro.com/" TargetMode="External"/><Relationship Id="rId226" Type="http://schemas.openxmlformats.org/officeDocument/2006/relationships/hyperlink" Target="http://www.town.hachijo.tokyo.jp/" TargetMode="External"/><Relationship Id="rId247" Type="http://schemas.openxmlformats.org/officeDocument/2006/relationships/hyperlink" Target="https://www.oarai-info.jp/" TargetMode="External"/><Relationship Id="rId107" Type="http://schemas.openxmlformats.org/officeDocument/2006/relationships/hyperlink" Target="http://www.higashimatsushima.miyagi.jp/index.cfm/37,html" TargetMode="External"/><Relationship Id="rId268" Type="http://schemas.openxmlformats.org/officeDocument/2006/relationships/hyperlink" Target="https://ayabeminatsuki.org/" TargetMode="External"/><Relationship Id="rId289" Type="http://schemas.openxmlformats.org/officeDocument/2006/relationships/hyperlink" Target="http://katakaimachi-enkakyokai.info/enka_info.html" TargetMode="External"/><Relationship Id="rId11" Type="http://schemas.openxmlformats.org/officeDocument/2006/relationships/hyperlink" Target="http://hk-event.jp/" TargetMode="External"/><Relationship Id="rId32" Type="http://schemas.openxmlformats.org/officeDocument/2006/relationships/hyperlink" Target="http://kankou.iwakuni-city.net/" TargetMode="External"/><Relationship Id="rId53" Type="http://schemas.openxmlformats.org/officeDocument/2006/relationships/hyperlink" Target="https://www.city.sakaide.lg.jp/index.html" TargetMode="External"/><Relationship Id="rId74" Type="http://schemas.openxmlformats.org/officeDocument/2006/relationships/hyperlink" Target="https://www.city.sakaide.lg.jp/index.html" TargetMode="External"/><Relationship Id="rId128" Type="http://schemas.openxmlformats.org/officeDocument/2006/relationships/hyperlink" Target="http://www.kankou-nichinan.jp/" TargetMode="External"/><Relationship Id="rId149" Type="http://schemas.openxmlformats.org/officeDocument/2006/relationships/hyperlink" Target="https://www.kankou-hamada.org/guidepost/10351" TargetMode="External"/><Relationship Id="rId314" Type="http://schemas.openxmlformats.org/officeDocument/2006/relationships/hyperlink" Target="http://www.iwami.or.jp/gotsucci/gonogawa/" TargetMode="External"/><Relationship Id="rId335" Type="http://schemas.openxmlformats.org/officeDocument/2006/relationships/hyperlink" Target="http://www.nanki-shirahama.com/event/" TargetMode="External"/><Relationship Id="rId5" Type="http://schemas.openxmlformats.org/officeDocument/2006/relationships/hyperlink" Target="http://www.wakura.or.jp/" TargetMode="External"/><Relationship Id="rId95" Type="http://schemas.openxmlformats.org/officeDocument/2006/relationships/hyperlink" Target="http://www.welcome-kochi.jp/index.html" TargetMode="External"/><Relationship Id="rId160" Type="http://schemas.openxmlformats.org/officeDocument/2006/relationships/hyperlink" Target="http://kankou.iwakuni-city.net/" TargetMode="External"/><Relationship Id="rId181" Type="http://schemas.openxmlformats.org/officeDocument/2006/relationships/hyperlink" Target="https://masudashi.com/" TargetMode="External"/><Relationship Id="rId216" Type="http://schemas.openxmlformats.org/officeDocument/2006/relationships/hyperlink" Target="https://www.city.kisarazu.lg.jp/shisei/soshiki/kakuka/1001968.html" TargetMode="External"/><Relationship Id="rId237" Type="http://schemas.openxmlformats.org/officeDocument/2006/relationships/hyperlink" Target="https://www.city.shingu.lg.jp/" TargetMode="External"/><Relationship Id="rId258" Type="http://schemas.openxmlformats.org/officeDocument/2006/relationships/hyperlink" Target="http://www.visitsado.com/" TargetMode="External"/><Relationship Id="rId279" Type="http://schemas.openxmlformats.org/officeDocument/2006/relationships/hyperlink" Target="http://www.fukuyama-kanko.com/event/eve010.html" TargetMode="External"/><Relationship Id="rId22" Type="http://schemas.openxmlformats.org/officeDocument/2006/relationships/hyperlink" Target="http://www.akitafan.com/pages/contact" TargetMode="External"/><Relationship Id="rId43" Type="http://schemas.openxmlformats.org/officeDocument/2006/relationships/hyperlink" Target="http://ube-kankou.or.jp/" TargetMode="External"/><Relationship Id="rId64" Type="http://schemas.openxmlformats.org/officeDocument/2006/relationships/hyperlink" Target="http://www.iwamikanko.org/" TargetMode="External"/><Relationship Id="rId118" Type="http://schemas.openxmlformats.org/officeDocument/2006/relationships/hyperlink" Target="http://www.minatomatsuri.com/" TargetMode="External"/><Relationship Id="rId139" Type="http://schemas.openxmlformats.org/officeDocument/2006/relationships/hyperlink" Target="http://www.welcome-kochi.jp/index.html" TargetMode="External"/><Relationship Id="rId290" Type="http://schemas.openxmlformats.org/officeDocument/2006/relationships/hyperlink" Target="http://www.city.kashiwazaki.lg.jp/kanko/event/7/gion/index.html" TargetMode="External"/><Relationship Id="rId304" Type="http://schemas.openxmlformats.org/officeDocument/2006/relationships/hyperlink" Target="https://www.kyotango.gr.jp/" TargetMode="External"/><Relationship Id="rId325" Type="http://schemas.openxmlformats.org/officeDocument/2006/relationships/hyperlink" Target="mailto:0259-27-5000/info@visitsado.com" TargetMode="External"/><Relationship Id="rId85" Type="http://schemas.openxmlformats.org/officeDocument/2006/relationships/hyperlink" Target="http://www.kankou-nichinan.jp/" TargetMode="External"/><Relationship Id="rId150" Type="http://schemas.openxmlformats.org/officeDocument/2006/relationships/hyperlink" Target="http://kankou.iwakuni-city.net/" TargetMode="External"/><Relationship Id="rId171" Type="http://schemas.openxmlformats.org/officeDocument/2006/relationships/hyperlink" Target="https://www.city.sakaide.lg.jp/index.html" TargetMode="External"/><Relationship Id="rId192" Type="http://schemas.openxmlformats.org/officeDocument/2006/relationships/hyperlink" Target="mailto:e0624001@pref.wakayama.lg.jp" TargetMode="External"/><Relationship Id="rId206" Type="http://schemas.openxmlformats.org/officeDocument/2006/relationships/hyperlink" Target="http://www.minatomatsuri.com/" TargetMode="External"/><Relationship Id="rId227" Type="http://schemas.openxmlformats.org/officeDocument/2006/relationships/hyperlink" Target="http://www.akitafan.com/pages/contact" TargetMode="External"/><Relationship Id="rId248" Type="http://schemas.openxmlformats.org/officeDocument/2006/relationships/hyperlink" Target="https://tateyamacity.or.jp/" TargetMode="External"/><Relationship Id="rId269" Type="http://schemas.openxmlformats.org/officeDocument/2006/relationships/hyperlink" Target="https://osakatemmangu.or.jp/1426" TargetMode="External"/><Relationship Id="rId12" Type="http://schemas.openxmlformats.org/officeDocument/2006/relationships/hyperlink" Target="http://hk-event.jp/" TargetMode="External"/><Relationship Id="rId33" Type="http://schemas.openxmlformats.org/officeDocument/2006/relationships/hyperlink" Target="https://hanabi-towada.info/" TargetMode="External"/><Relationship Id="rId108" Type="http://schemas.openxmlformats.org/officeDocument/2006/relationships/hyperlink" Target="mailto:0185-24-9142/syoukou@city.oga.akita.jp" TargetMode="External"/><Relationship Id="rId129" Type="http://schemas.openxmlformats.org/officeDocument/2006/relationships/hyperlink" Target="http://w-hanabi.com/" TargetMode="External"/><Relationship Id="rId280" Type="http://schemas.openxmlformats.org/officeDocument/2006/relationships/hyperlink" Target="http://www.minato-yumehanabi.com/index.html" TargetMode="External"/><Relationship Id="rId315" Type="http://schemas.openxmlformats.org/officeDocument/2006/relationships/hyperlink" Target="https://masudashi.com/" TargetMode="External"/><Relationship Id="rId336" Type="http://schemas.openxmlformats.org/officeDocument/2006/relationships/hyperlink" Target="http://www.nanki-shirahama.com/event/" TargetMode="External"/><Relationship Id="rId54" Type="http://schemas.openxmlformats.org/officeDocument/2006/relationships/hyperlink" Target="https://yokohama-kanazawakanko.com/" TargetMode="External"/><Relationship Id="rId75" Type="http://schemas.openxmlformats.org/officeDocument/2006/relationships/hyperlink" Target="http://www.kagoshima-kankou.com/event/20352/" TargetMode="External"/><Relationship Id="rId96" Type="http://schemas.openxmlformats.org/officeDocument/2006/relationships/hyperlink" Target="http://www.shimanto-kankou.com/" TargetMode="External"/><Relationship Id="rId140" Type="http://schemas.openxmlformats.org/officeDocument/2006/relationships/hyperlink" Target="https://miyazu-cci.or.jp/hanabi/" TargetMode="External"/><Relationship Id="rId161" Type="http://schemas.openxmlformats.org/officeDocument/2006/relationships/hyperlink" Target="http://kankou.iwakuni-city.net/" TargetMode="External"/><Relationship Id="rId182" Type="http://schemas.openxmlformats.org/officeDocument/2006/relationships/hyperlink" Target="https://miyazu-cci.or.jp/hanabi/" TargetMode="External"/><Relationship Id="rId217" Type="http://schemas.openxmlformats.org/officeDocument/2006/relationships/hyperlink" Target="http://www.kagoshima-kankou.com/for/areaguides/kagoshima.html" TargetMode="External"/><Relationship Id="rId6" Type="http://schemas.openxmlformats.org/officeDocument/2006/relationships/hyperlink" Target="http://www.wakura.or.jp/" TargetMode="External"/><Relationship Id="rId238" Type="http://schemas.openxmlformats.org/officeDocument/2006/relationships/hyperlink" Target="http://www.town.nachikatsuura.wakayama.jp/forms/info/info.aspx?info_id=32484" TargetMode="External"/><Relationship Id="rId259" Type="http://schemas.openxmlformats.org/officeDocument/2006/relationships/hyperlink" Target="http://www.visitsado.com/" TargetMode="External"/><Relationship Id="rId23" Type="http://schemas.openxmlformats.org/officeDocument/2006/relationships/hyperlink" Target="http://w-hanabi.com/" TargetMode="External"/><Relationship Id="rId119" Type="http://schemas.openxmlformats.org/officeDocument/2006/relationships/hyperlink" Target="https://www.city.takamatsu.kagawa.jp/17760.html" TargetMode="External"/><Relationship Id="rId270" Type="http://schemas.openxmlformats.org/officeDocument/2006/relationships/hyperlink" Target="http://www.yodohanabi.com/" TargetMode="External"/><Relationship Id="rId291" Type="http://schemas.openxmlformats.org/officeDocument/2006/relationships/hyperlink" Target="http://gozareya.jp/" TargetMode="External"/><Relationship Id="rId305" Type="http://schemas.openxmlformats.org/officeDocument/2006/relationships/hyperlink" Target="https://www.amanohashidate.jp/" TargetMode="External"/><Relationship Id="rId326" Type="http://schemas.openxmlformats.org/officeDocument/2006/relationships/hyperlink" Target="mailto:0259-27-5000/info@visitsado.com" TargetMode="External"/><Relationship Id="rId44" Type="http://schemas.openxmlformats.org/officeDocument/2006/relationships/hyperlink" Target="http://ube-kankou.or.jp/" TargetMode="External"/><Relationship Id="rId65" Type="http://schemas.openxmlformats.org/officeDocument/2006/relationships/hyperlink" Target="tel:0898-23-3939" TargetMode="External"/><Relationship Id="rId86" Type="http://schemas.openxmlformats.org/officeDocument/2006/relationships/hyperlink" Target="http://oki-park.jp/kaiyohaku/" TargetMode="External"/><Relationship Id="rId130" Type="http://schemas.openxmlformats.org/officeDocument/2006/relationships/hyperlink" Target="http://www.nanki-shirahama.com/event/" TargetMode="External"/><Relationship Id="rId151" Type="http://schemas.openxmlformats.org/officeDocument/2006/relationships/hyperlink" Target="http://www.city.matsuyama.ehime.jp/" TargetMode="External"/><Relationship Id="rId172" Type="http://schemas.openxmlformats.org/officeDocument/2006/relationships/hyperlink" Target="http://seafes.com/" TargetMode="External"/><Relationship Id="rId193" Type="http://schemas.openxmlformats.org/officeDocument/2006/relationships/hyperlink" Target="mailto:0776-23-3677/info@fuku-e.com" TargetMode="External"/><Relationship Id="rId207" Type="http://schemas.openxmlformats.org/officeDocument/2006/relationships/hyperlink" Target="http://m2.hachigamenet.ne.jp/~i-kan2/" TargetMode="External"/><Relationship Id="rId228" Type="http://schemas.openxmlformats.org/officeDocument/2006/relationships/hyperlink" Target="http://www.akitafan.com/pages/contact" TargetMode="External"/><Relationship Id="rId249" Type="http://schemas.openxmlformats.org/officeDocument/2006/relationships/hyperlink" Target="https://yokohama-kanazawakanko.com/" TargetMode="External"/><Relationship Id="rId13" Type="http://schemas.openxmlformats.org/officeDocument/2006/relationships/hyperlink" Target="https://www.city.takamatsu.kagawa.jp/17760.html" TargetMode="External"/><Relationship Id="rId109" Type="http://schemas.openxmlformats.org/officeDocument/2006/relationships/hyperlink" Target="https://www.oganavi.com/hanabi/" TargetMode="External"/><Relationship Id="rId260" Type="http://schemas.openxmlformats.org/officeDocument/2006/relationships/hyperlink" Target="http://www.makinoharashi-kankoukyoukai.com/index.html" TargetMode="External"/><Relationship Id="rId281" Type="http://schemas.openxmlformats.org/officeDocument/2006/relationships/hyperlink" Target="http://onomichi-cci.or.jp/hanabi/" TargetMode="External"/><Relationship Id="rId316" Type="http://schemas.openxmlformats.org/officeDocument/2006/relationships/hyperlink" Target="http://www.onmaku.jp/" TargetMode="External"/><Relationship Id="rId337" Type="http://schemas.openxmlformats.org/officeDocument/2006/relationships/hyperlink" Target="tel:0898-23-3939" TargetMode="External"/><Relationship Id="rId34" Type="http://schemas.openxmlformats.org/officeDocument/2006/relationships/hyperlink" Target="http://www.miyazaki-cci.or.jp/miyazaki/" TargetMode="External"/><Relationship Id="rId55" Type="http://schemas.openxmlformats.org/officeDocument/2006/relationships/hyperlink" Target="mailto:083-231-1350/sgkanko@city.shimonoseki.yamaguchi.jp" TargetMode="External"/><Relationship Id="rId76" Type="http://schemas.openxmlformats.org/officeDocument/2006/relationships/hyperlink" Target="http://www.kagoshima-kankou.com/for/areaguides/kagoshima.html" TargetMode="External"/><Relationship Id="rId97" Type="http://schemas.openxmlformats.org/officeDocument/2006/relationships/hyperlink" Target="http://ashizuri-fes.com/index.php" TargetMode="External"/><Relationship Id="rId120" Type="http://schemas.openxmlformats.org/officeDocument/2006/relationships/hyperlink" Target="http://www.niicci.or.jp/hanabitaikai/" TargetMode="External"/><Relationship Id="rId141" Type="http://schemas.openxmlformats.org/officeDocument/2006/relationships/hyperlink" Target="http://kumihama.net/" TargetMode="External"/><Relationship Id="rId7" Type="http://schemas.openxmlformats.org/officeDocument/2006/relationships/hyperlink" Target="http://www.iwamikanko.org/" TargetMode="External"/><Relationship Id="rId162" Type="http://schemas.openxmlformats.org/officeDocument/2006/relationships/hyperlink" Target="http://kankou.iwakuni-city.net/" TargetMode="External"/><Relationship Id="rId183" Type="http://schemas.openxmlformats.org/officeDocument/2006/relationships/hyperlink" Target="http://kumihama.net/" TargetMode="External"/><Relationship Id="rId218" Type="http://schemas.openxmlformats.org/officeDocument/2006/relationships/hyperlink" Target="http://www.kagoshima-kankou.com/event/20352/" TargetMode="External"/><Relationship Id="rId239" Type="http://schemas.openxmlformats.org/officeDocument/2006/relationships/hyperlink" Target="http://www.ataminews.gr.jp/" TargetMode="External"/><Relationship Id="rId250" Type="http://schemas.openxmlformats.org/officeDocument/2006/relationships/hyperlink" Target="mailto:0259-27-5000/info@visitsado.com" TargetMode="External"/><Relationship Id="rId271" Type="http://schemas.openxmlformats.org/officeDocument/2006/relationships/hyperlink" Target="http://gainamatsuri.jp/" TargetMode="External"/><Relationship Id="rId292" Type="http://schemas.openxmlformats.org/officeDocument/2006/relationships/hyperlink" Target="http://www.ataminews.gr.jp/" TargetMode="External"/><Relationship Id="rId306" Type="http://schemas.openxmlformats.org/officeDocument/2006/relationships/hyperlink" Target="https://www.ine-kankou.jp/" TargetMode="External"/><Relationship Id="rId24" Type="http://schemas.openxmlformats.org/officeDocument/2006/relationships/hyperlink" Target="http://www.karatsu-kankou.jp/" TargetMode="External"/><Relationship Id="rId45" Type="http://schemas.openxmlformats.org/officeDocument/2006/relationships/hyperlink" Target="http://ube-kankou.or.jp/" TargetMode="External"/><Relationship Id="rId66" Type="http://schemas.openxmlformats.org/officeDocument/2006/relationships/hyperlink" Target="http://www.onmaku.jp/" TargetMode="External"/><Relationship Id="rId87" Type="http://schemas.openxmlformats.org/officeDocument/2006/relationships/hyperlink" Target="http://gainamatsuri.net/" TargetMode="External"/><Relationship Id="rId110" Type="http://schemas.openxmlformats.org/officeDocument/2006/relationships/hyperlink" Target="mailto:083-231-1350/sgkanko@city.shimonoseki.yamaguchi.jp" TargetMode="External"/><Relationship Id="rId131" Type="http://schemas.openxmlformats.org/officeDocument/2006/relationships/hyperlink" Target="http://www.nanki-shirahama.com/event/" TargetMode="External"/><Relationship Id="rId327" Type="http://schemas.openxmlformats.org/officeDocument/2006/relationships/hyperlink" Target="http://www.visitsado.com/" TargetMode="External"/><Relationship Id="rId152" Type="http://schemas.openxmlformats.org/officeDocument/2006/relationships/hyperlink" Target="http://www.fukuyama-kanko.com/event/eve010.html" TargetMode="External"/><Relationship Id="rId173" Type="http://schemas.openxmlformats.org/officeDocument/2006/relationships/hyperlink" Target="https://ja-jp.facebook.com/saseboamefes/" TargetMode="External"/><Relationship Id="rId194" Type="http://schemas.openxmlformats.org/officeDocument/2006/relationships/hyperlink" Target="mailto:083-231-1350/sgkanko@city.shimonoseki.yamaguchi.jp" TargetMode="External"/><Relationship Id="rId208" Type="http://schemas.openxmlformats.org/officeDocument/2006/relationships/hyperlink" Target="http://www.city.fuji.shizuoka.jp/fujijikan/enjoy/kb719c00000006jt.html" TargetMode="External"/><Relationship Id="rId229" Type="http://schemas.openxmlformats.org/officeDocument/2006/relationships/hyperlink" Target="http://w-hanabi.com/" TargetMode="External"/><Relationship Id="rId240" Type="http://schemas.openxmlformats.org/officeDocument/2006/relationships/hyperlink" Target="http://www.ataminews.gr.jp/" TargetMode="External"/><Relationship Id="rId261" Type="http://schemas.openxmlformats.org/officeDocument/2006/relationships/hyperlink" Target="http://www.makinoharashi-kankoukyoukai.com/index.html" TargetMode="External"/><Relationship Id="rId14" Type="http://schemas.openxmlformats.org/officeDocument/2006/relationships/hyperlink" Target="http://www.niicci.or.jp/hanabitaikai/" TargetMode="External"/><Relationship Id="rId35" Type="http://schemas.openxmlformats.org/officeDocument/2006/relationships/hyperlink" Target="http://www.miyacci.or.jp/" TargetMode="External"/><Relationship Id="rId56" Type="http://schemas.openxmlformats.org/officeDocument/2006/relationships/hyperlink" Target="https://shimonoseki.travel/spot/detail.php?uid=332" TargetMode="External"/><Relationship Id="rId77" Type="http://schemas.openxmlformats.org/officeDocument/2006/relationships/hyperlink" Target="http://www.karatsu-kankou.jp/" TargetMode="External"/><Relationship Id="rId100" Type="http://schemas.openxmlformats.org/officeDocument/2006/relationships/hyperlink" Target="http://www.akitafan.com/en/index.html" TargetMode="External"/><Relationship Id="rId282" Type="http://schemas.openxmlformats.org/officeDocument/2006/relationships/hyperlink" Target="tel:0898-23-3939" TargetMode="External"/><Relationship Id="rId317" Type="http://schemas.openxmlformats.org/officeDocument/2006/relationships/hyperlink" Target="https://www.city.komatsushima.lg.jp/" TargetMode="External"/><Relationship Id="rId338" Type="http://schemas.openxmlformats.org/officeDocument/2006/relationships/hyperlink" Target="http://www.onmaku.jp/" TargetMode="External"/><Relationship Id="rId8" Type="http://schemas.openxmlformats.org/officeDocument/2006/relationships/hyperlink" Target="http://www.nanki-shirahama.com/event/calendar.php" TargetMode="External"/><Relationship Id="rId98" Type="http://schemas.openxmlformats.org/officeDocument/2006/relationships/hyperlink" Target="mailto:0234-26-5759/kankou@city.sakata.lg.jp" TargetMode="External"/><Relationship Id="rId121" Type="http://schemas.openxmlformats.org/officeDocument/2006/relationships/hyperlink" Target="http://www.kagoshima-kankou.com/for/areaguides/kagoshima.html" TargetMode="External"/><Relationship Id="rId142" Type="http://schemas.openxmlformats.org/officeDocument/2006/relationships/hyperlink" Target="https://ayabeminatsuki.org/" TargetMode="External"/><Relationship Id="rId163" Type="http://schemas.openxmlformats.org/officeDocument/2006/relationships/hyperlink" Target="http://ube-kankou.or.jp/" TargetMode="External"/><Relationship Id="rId184" Type="http://schemas.openxmlformats.org/officeDocument/2006/relationships/hyperlink" Target="https://ayabeminatsuki.org/" TargetMode="External"/><Relationship Id="rId219" Type="http://schemas.openxmlformats.org/officeDocument/2006/relationships/hyperlink" Target="http://www.ataminews.gr.jp/" TargetMode="External"/><Relationship Id="rId230" Type="http://schemas.openxmlformats.org/officeDocument/2006/relationships/hyperlink" Target="http://www.nanki-shirahama.com/event/" TargetMode="External"/><Relationship Id="rId251" Type="http://schemas.openxmlformats.org/officeDocument/2006/relationships/hyperlink" Target="mailto:0259-27-5000/info@visitsado.com" TargetMode="External"/><Relationship Id="rId25" Type="http://schemas.openxmlformats.org/officeDocument/2006/relationships/hyperlink" Target="http://www.yaizu.gr.jp/" TargetMode="External"/><Relationship Id="rId46" Type="http://schemas.openxmlformats.org/officeDocument/2006/relationships/hyperlink" Target="https://hagicci.or.jp/natumaturi/" TargetMode="External"/><Relationship Id="rId67" Type="http://schemas.openxmlformats.org/officeDocument/2006/relationships/hyperlink" Target="http://www.welcome-kochi.jp/index.html" TargetMode="External"/><Relationship Id="rId116" Type="http://schemas.openxmlformats.org/officeDocument/2006/relationships/hyperlink" Target="http://ashizuri-fes.com/index.php" TargetMode="External"/><Relationship Id="rId137" Type="http://schemas.openxmlformats.org/officeDocument/2006/relationships/hyperlink" Target="http://www.town.nachikatsuura.wakayama.jp/forms/info/info.aspx?info_id=32484" TargetMode="External"/><Relationship Id="rId158" Type="http://schemas.openxmlformats.org/officeDocument/2006/relationships/hyperlink" Target="https://www.amanohashidate.jp/" TargetMode="External"/><Relationship Id="rId272" Type="http://schemas.openxmlformats.org/officeDocument/2006/relationships/hyperlink" Target="http://www.sakaiminato.net/" TargetMode="External"/><Relationship Id="rId293" Type="http://schemas.openxmlformats.org/officeDocument/2006/relationships/hyperlink" Target="http://www.ataminews.gr.jp/" TargetMode="External"/><Relationship Id="rId302" Type="http://schemas.openxmlformats.org/officeDocument/2006/relationships/hyperlink" Target="https://www.city.gamagori.lg.jp/unit/kankoshoko/gamamatu.html" TargetMode="External"/><Relationship Id="rId307" Type="http://schemas.openxmlformats.org/officeDocument/2006/relationships/hyperlink" Target="http://kankou.iwakuni-city.net/" TargetMode="External"/><Relationship Id="rId323" Type="http://schemas.openxmlformats.org/officeDocument/2006/relationships/hyperlink" Target="mailto:0259-27-5000/info@visitsado.com" TargetMode="External"/><Relationship Id="rId328" Type="http://schemas.openxmlformats.org/officeDocument/2006/relationships/hyperlink" Target="http://www.visitsado.com/" TargetMode="External"/><Relationship Id="rId20" Type="http://schemas.openxmlformats.org/officeDocument/2006/relationships/hyperlink" Target="http://www.kankou-nichinan.jp/" TargetMode="External"/><Relationship Id="rId41" Type="http://schemas.openxmlformats.org/officeDocument/2006/relationships/hyperlink" Target="http://kankou.iwakuni-city.net/" TargetMode="External"/><Relationship Id="rId62" Type="http://schemas.openxmlformats.org/officeDocument/2006/relationships/hyperlink" Target="http://www.minato-yumehanabi.com/index.html" TargetMode="External"/><Relationship Id="rId83" Type="http://schemas.openxmlformats.org/officeDocument/2006/relationships/hyperlink" Target="http://www.miyazaki-cci.or.jp/miyazaki/" TargetMode="External"/><Relationship Id="rId88" Type="http://schemas.openxmlformats.org/officeDocument/2006/relationships/hyperlink" Target="http://www.sakaiminato.net/" TargetMode="External"/><Relationship Id="rId111" Type="http://schemas.openxmlformats.org/officeDocument/2006/relationships/hyperlink" Target="mailto:083-231-1350/sgkanko@city.shimonoseki.yamaguchi.jp" TargetMode="External"/><Relationship Id="rId132" Type="http://schemas.openxmlformats.org/officeDocument/2006/relationships/hyperlink" Target="http://www.nanki-shirahama.com/event/" TargetMode="External"/><Relationship Id="rId153" Type="http://schemas.openxmlformats.org/officeDocument/2006/relationships/hyperlink" Target="http://www.minato-yumehanabi.com/index.html" TargetMode="External"/><Relationship Id="rId174" Type="http://schemas.openxmlformats.org/officeDocument/2006/relationships/hyperlink" Target="http://www.kinasse-yatsushiro.jp/hanabi/" TargetMode="External"/><Relationship Id="rId179" Type="http://schemas.openxmlformats.org/officeDocument/2006/relationships/hyperlink" Target="https://www.kankou-hamada.org/guidepost/10351" TargetMode="External"/><Relationship Id="rId195" Type="http://schemas.openxmlformats.org/officeDocument/2006/relationships/hyperlink" Target="mailto:083-231-1350/sgkanko@city.shimonoseki.yamaguchi.jp" TargetMode="External"/><Relationship Id="rId209" Type="http://schemas.openxmlformats.org/officeDocument/2006/relationships/hyperlink" Target="http://www.city.fuji.shizuoka.jp/machi/c0703/rn2ola0000001hfm.html" TargetMode="External"/><Relationship Id="rId190" Type="http://schemas.openxmlformats.org/officeDocument/2006/relationships/hyperlink" Target="../%23" TargetMode="External"/><Relationship Id="rId204" Type="http://schemas.openxmlformats.org/officeDocument/2006/relationships/hyperlink" Target="http://ashizuri-fes.com/index.php" TargetMode="External"/><Relationship Id="rId220" Type="http://schemas.openxmlformats.org/officeDocument/2006/relationships/hyperlink" Target="https://shimonoseki.travel/spot/detail.php?uid=332" TargetMode="External"/><Relationship Id="rId225" Type="http://schemas.openxmlformats.org/officeDocument/2006/relationships/hyperlink" Target="http://www.kankou-nichinan.jp/" TargetMode="External"/><Relationship Id="rId241" Type="http://schemas.openxmlformats.org/officeDocument/2006/relationships/hyperlink" Target="mailto:0234-26-5759/kankou@city.sakata.lg.jp" TargetMode="External"/><Relationship Id="rId246" Type="http://schemas.openxmlformats.org/officeDocument/2006/relationships/hyperlink" Target="http://www.higashimatsushima.miyagi.jp/index.cfm/37,html" TargetMode="External"/><Relationship Id="rId267" Type="http://schemas.openxmlformats.org/officeDocument/2006/relationships/hyperlink" Target="http://kumihama.net/" TargetMode="External"/><Relationship Id="rId288" Type="http://schemas.openxmlformats.org/officeDocument/2006/relationships/hyperlink" Target="http://nagaokamatsuri.com/" TargetMode="External"/><Relationship Id="rId15" Type="http://schemas.openxmlformats.org/officeDocument/2006/relationships/hyperlink" Target="http://www.nihon-kankou.or.jp/fukui/detail/18204ba2212061265" TargetMode="External"/><Relationship Id="rId36" Type="http://schemas.openxmlformats.org/officeDocument/2006/relationships/hyperlink" Target="http://www.turuga.org/" TargetMode="External"/><Relationship Id="rId57" Type="http://schemas.openxmlformats.org/officeDocument/2006/relationships/hyperlink" Target="https://hagicci.or.jp/natumaturi/" TargetMode="External"/><Relationship Id="rId106" Type="http://schemas.openxmlformats.org/officeDocument/2006/relationships/hyperlink" Target="http://gozareya.jp/" TargetMode="External"/><Relationship Id="rId127" Type="http://schemas.openxmlformats.org/officeDocument/2006/relationships/hyperlink" Target="http://oki-park.jp/kaiyohaku/" TargetMode="External"/><Relationship Id="rId262" Type="http://schemas.openxmlformats.org/officeDocument/2006/relationships/hyperlink" Target="http://www.city.kosai.shizuoka.jp/1.htm" TargetMode="External"/><Relationship Id="rId283" Type="http://schemas.openxmlformats.org/officeDocument/2006/relationships/hyperlink" Target="http://www.miyazaki-cci.or.jp/miyazaki/" TargetMode="External"/><Relationship Id="rId313" Type="http://schemas.openxmlformats.org/officeDocument/2006/relationships/hyperlink" Target="https://hagicci.or.jp/natumaturi/" TargetMode="External"/><Relationship Id="rId318" Type="http://schemas.openxmlformats.org/officeDocument/2006/relationships/hyperlink" Target="https://www.city.sakaide.lg.jp/index.html" TargetMode="External"/><Relationship Id="rId339" Type="http://schemas.openxmlformats.org/officeDocument/2006/relationships/hyperlink" Target="https://www.hakobura.jp/events/354" TargetMode="External"/><Relationship Id="rId10" Type="http://schemas.openxmlformats.org/officeDocument/2006/relationships/hyperlink" Target="http://www.minatomatsuri.com/" TargetMode="External"/><Relationship Id="rId31" Type="http://schemas.openxmlformats.org/officeDocument/2006/relationships/hyperlink" Target="http://www.info-toyama.com/event/20031/" TargetMode="External"/><Relationship Id="rId52" Type="http://schemas.openxmlformats.org/officeDocument/2006/relationships/hyperlink" Target="http://www.city.matsuyama.ehime.jp/" TargetMode="External"/><Relationship Id="rId73" Type="http://schemas.openxmlformats.org/officeDocument/2006/relationships/hyperlink" Target="http://www.city.matsuyama.ehime.jp/" TargetMode="External"/><Relationship Id="rId78" Type="http://schemas.openxmlformats.org/officeDocument/2006/relationships/hyperlink" Target="http://hanabi.moji-retro.com/" TargetMode="External"/><Relationship Id="rId94" Type="http://schemas.openxmlformats.org/officeDocument/2006/relationships/hyperlink" Target="https://www.minato-yumehanabi.com/" TargetMode="External"/><Relationship Id="rId99" Type="http://schemas.openxmlformats.org/officeDocument/2006/relationships/hyperlink" Target="https://www.oomagari-hanabi.com/" TargetMode="External"/><Relationship Id="rId101" Type="http://schemas.openxmlformats.org/officeDocument/2006/relationships/hyperlink" Target="http://otaru.ushiomatsuri.net/" TargetMode="External"/><Relationship Id="rId122" Type="http://schemas.openxmlformats.org/officeDocument/2006/relationships/hyperlink" Target="http://www.kagoshima-kankou.com/event/20352/" TargetMode="External"/><Relationship Id="rId143" Type="http://schemas.openxmlformats.org/officeDocument/2006/relationships/hyperlink" Target="https://osakatemmangu.or.jp/1426" TargetMode="External"/><Relationship Id="rId148" Type="http://schemas.openxmlformats.org/officeDocument/2006/relationships/hyperlink" Target="http://www.yasugi-kankou.com/" TargetMode="External"/><Relationship Id="rId164" Type="http://schemas.openxmlformats.org/officeDocument/2006/relationships/hyperlink" Target="http://ube-kankou.or.jp/" TargetMode="External"/><Relationship Id="rId169" Type="http://schemas.openxmlformats.org/officeDocument/2006/relationships/hyperlink" Target="http://www.onmaku.jp/" TargetMode="External"/><Relationship Id="rId185" Type="http://schemas.openxmlformats.org/officeDocument/2006/relationships/hyperlink" Target="https://www.kyotango.gr.jp/" TargetMode="External"/><Relationship Id="rId334" Type="http://schemas.openxmlformats.org/officeDocument/2006/relationships/hyperlink" Target="http://www.nanki-shirahama.com/event/" TargetMode="External"/><Relationship Id="rId4" Type="http://schemas.openxmlformats.org/officeDocument/2006/relationships/hyperlink" Target="http://www.nanaoh.net/index.php" TargetMode="External"/><Relationship Id="rId9" Type="http://schemas.openxmlformats.org/officeDocument/2006/relationships/hyperlink" Target="http://www.cci.knc.ne.jp/summer-festival/" TargetMode="External"/><Relationship Id="rId180" Type="http://schemas.openxmlformats.org/officeDocument/2006/relationships/hyperlink" Target="http://www.iwami.or.jp/gotsucci/gonogawa/" TargetMode="External"/><Relationship Id="rId210" Type="http://schemas.openxmlformats.org/officeDocument/2006/relationships/hyperlink" Target="http://hk-event.jp/" TargetMode="External"/><Relationship Id="rId215" Type="http://schemas.openxmlformats.org/officeDocument/2006/relationships/hyperlink" Target="http://www.ataminews.gr.jp/" TargetMode="External"/><Relationship Id="rId236" Type="http://schemas.openxmlformats.org/officeDocument/2006/relationships/hyperlink" Target="http://kumanoshi-kankoukyoukai.info/tour/" TargetMode="External"/><Relationship Id="rId257" Type="http://schemas.openxmlformats.org/officeDocument/2006/relationships/hyperlink" Target="http://www.visitsado.com/" TargetMode="External"/><Relationship Id="rId278" Type="http://schemas.openxmlformats.org/officeDocument/2006/relationships/hyperlink" Target="https://hanabi-towada.info/" TargetMode="External"/><Relationship Id="rId26" Type="http://schemas.openxmlformats.org/officeDocument/2006/relationships/hyperlink" Target="http://kumanoshi-kankoukyoukai.info/tour/" TargetMode="External"/><Relationship Id="rId231" Type="http://schemas.openxmlformats.org/officeDocument/2006/relationships/hyperlink" Target="http://www.nanki-shirahama.com/event/" TargetMode="External"/><Relationship Id="rId252" Type="http://schemas.openxmlformats.org/officeDocument/2006/relationships/hyperlink" Target="mailto:0259-27-5000/info@visitsado.com" TargetMode="External"/><Relationship Id="rId273" Type="http://schemas.openxmlformats.org/officeDocument/2006/relationships/hyperlink" Target="http://www.kankou-matsue.jp/event_calendar/events/201601-12/201607/2016_matsuesuigousai.html" TargetMode="External"/><Relationship Id="rId294" Type="http://schemas.openxmlformats.org/officeDocument/2006/relationships/hyperlink" Target="http://www.ataminews.gr.jp/" TargetMode="External"/><Relationship Id="rId308" Type="http://schemas.openxmlformats.org/officeDocument/2006/relationships/hyperlink" Target="http://kankou.iwakuni-city.net/" TargetMode="External"/><Relationship Id="rId329" Type="http://schemas.openxmlformats.org/officeDocument/2006/relationships/hyperlink" Target="http://www.visitsado.com/" TargetMode="External"/><Relationship Id="rId47" Type="http://schemas.openxmlformats.org/officeDocument/2006/relationships/hyperlink" Target="https://www.city.komatsushima.lg.jp/" TargetMode="External"/><Relationship Id="rId68" Type="http://schemas.openxmlformats.org/officeDocument/2006/relationships/hyperlink" Target="http://ashizuri-fes.com/index.php" TargetMode="External"/><Relationship Id="rId89" Type="http://schemas.openxmlformats.org/officeDocument/2006/relationships/hyperlink" Target="http://www.yasugi-kankou.com/" TargetMode="External"/><Relationship Id="rId112" Type="http://schemas.openxmlformats.org/officeDocument/2006/relationships/hyperlink" Target="mailto:083-231-1350/sgkanko@city.shimonoseki.yamaguchi.jp" TargetMode="External"/><Relationship Id="rId133" Type="http://schemas.openxmlformats.org/officeDocument/2006/relationships/hyperlink" Target="http://www.nanki-shirahama.com/event/" TargetMode="External"/><Relationship Id="rId154" Type="http://schemas.openxmlformats.org/officeDocument/2006/relationships/hyperlink" Target="http://onomichi-cci.or.jp/hanabi/" TargetMode="External"/><Relationship Id="rId175" Type="http://schemas.openxmlformats.org/officeDocument/2006/relationships/hyperlink" Target="https://visit-hofu.jp/" TargetMode="External"/><Relationship Id="rId340" Type="http://schemas.openxmlformats.org/officeDocument/2006/relationships/hyperlink" Target="http://www.info-toyama.com/event/20031/" TargetMode="External"/><Relationship Id="rId196" Type="http://schemas.openxmlformats.org/officeDocument/2006/relationships/hyperlink" Target="mailto:083-231-1350/sgkanko@city.shimonoseki.yamaguchi.jp" TargetMode="External"/><Relationship Id="rId200" Type="http://schemas.openxmlformats.org/officeDocument/2006/relationships/hyperlink" Target="http://www.wakura.or.jp/" TargetMode="External"/><Relationship Id="rId16" Type="http://schemas.openxmlformats.org/officeDocument/2006/relationships/hyperlink" Target="http://www.kagoshima-kankou.com/for/areaguides/kagoshima.html" TargetMode="External"/><Relationship Id="rId221" Type="http://schemas.openxmlformats.org/officeDocument/2006/relationships/hyperlink" Target="https://shimonoseki.travel/spot/detail.php?uid=332" TargetMode="External"/><Relationship Id="rId242" Type="http://schemas.openxmlformats.org/officeDocument/2006/relationships/hyperlink" Target="https://www.huistenbosch.co.jp/" TargetMode="External"/><Relationship Id="rId263" Type="http://schemas.openxmlformats.org/officeDocument/2006/relationships/hyperlink" Target="http://www.shimada-ta.jp/index.php" TargetMode="External"/><Relationship Id="rId284" Type="http://schemas.openxmlformats.org/officeDocument/2006/relationships/hyperlink" Target="http://www.miyacci.or.jp/" TargetMode="External"/><Relationship Id="rId319" Type="http://schemas.openxmlformats.org/officeDocument/2006/relationships/hyperlink" Target="http://seafes.com/" TargetMode="External"/><Relationship Id="rId37" Type="http://schemas.openxmlformats.org/officeDocument/2006/relationships/hyperlink" Target="http://www.info-toyama.com/event/10009/" TargetMode="External"/><Relationship Id="rId58" Type="http://schemas.openxmlformats.org/officeDocument/2006/relationships/hyperlink" Target="https://www.kankou-hamada.org/guidepost/10351" TargetMode="External"/><Relationship Id="rId79" Type="http://schemas.openxmlformats.org/officeDocument/2006/relationships/hyperlink" Target="http://seafes.com/" TargetMode="External"/><Relationship Id="rId102" Type="http://schemas.openxmlformats.org/officeDocument/2006/relationships/hyperlink" Target="http://niigata-matsuri.com/" TargetMode="External"/><Relationship Id="rId123" Type="http://schemas.openxmlformats.org/officeDocument/2006/relationships/hyperlink" Target="https://shimonoseki.travel/spot/detail.php?uid=332" TargetMode="External"/><Relationship Id="rId144" Type="http://schemas.openxmlformats.org/officeDocument/2006/relationships/hyperlink" Target="http://www.yodohanabi.com/" TargetMode="External"/><Relationship Id="rId330" Type="http://schemas.openxmlformats.org/officeDocument/2006/relationships/hyperlink" Target="http://www.visitsado.com/" TargetMode="External"/><Relationship Id="rId90" Type="http://schemas.openxmlformats.org/officeDocument/2006/relationships/hyperlink" Target="https://suigosai.com/" TargetMode="External"/><Relationship Id="rId165" Type="http://schemas.openxmlformats.org/officeDocument/2006/relationships/hyperlink" Target="http://ube-kankou.or.jp/" TargetMode="External"/><Relationship Id="rId186" Type="http://schemas.openxmlformats.org/officeDocument/2006/relationships/hyperlink" Target="https://www.amanohashidate.jp/" TargetMode="External"/><Relationship Id="rId211" Type="http://schemas.openxmlformats.org/officeDocument/2006/relationships/hyperlink" Target="http://hk-event.jp/" TargetMode="External"/><Relationship Id="rId232" Type="http://schemas.openxmlformats.org/officeDocument/2006/relationships/hyperlink" Target="http://www.nanki-shirahama.com/event/" TargetMode="External"/><Relationship Id="rId253" Type="http://schemas.openxmlformats.org/officeDocument/2006/relationships/hyperlink" Target="mailto:0259-27-5000/info@visitsado.com" TargetMode="External"/><Relationship Id="rId274" Type="http://schemas.openxmlformats.org/officeDocument/2006/relationships/hyperlink" Target="http://www.yasugi-kankou.com/" TargetMode="External"/><Relationship Id="rId295" Type="http://schemas.openxmlformats.org/officeDocument/2006/relationships/hyperlink" Target="http://www.ataminews.gr.jp/" TargetMode="External"/><Relationship Id="rId309" Type="http://schemas.openxmlformats.org/officeDocument/2006/relationships/hyperlink" Target="http://kankou.iwakuni-city.net/" TargetMode="External"/><Relationship Id="rId27" Type="http://schemas.openxmlformats.org/officeDocument/2006/relationships/hyperlink" Target="https://www.city.shingu.lg.jp/" TargetMode="External"/><Relationship Id="rId48" Type="http://schemas.openxmlformats.org/officeDocument/2006/relationships/hyperlink" Target="https://visit-hofu.jp/" TargetMode="External"/><Relationship Id="rId69" Type="http://schemas.openxmlformats.org/officeDocument/2006/relationships/hyperlink" Target="http://www.shimanto-kankou.com/" TargetMode="External"/><Relationship Id="rId113" Type="http://schemas.openxmlformats.org/officeDocument/2006/relationships/hyperlink" Target="mailto:083-231-1350/sgkanko@city.shimonoseki.yamaguchi.jp" TargetMode="External"/><Relationship Id="rId134" Type="http://schemas.openxmlformats.org/officeDocument/2006/relationships/hyperlink" Target="http://www.karatsu-kankou.jp/" TargetMode="External"/><Relationship Id="rId320" Type="http://schemas.openxmlformats.org/officeDocument/2006/relationships/hyperlink" Target="https://ja-jp.facebook.com/saseboamefes/" TargetMode="External"/><Relationship Id="rId80" Type="http://schemas.openxmlformats.org/officeDocument/2006/relationships/hyperlink" Target="https://ja-jp.facebook.com/saseboamefes/" TargetMode="External"/><Relationship Id="rId155" Type="http://schemas.openxmlformats.org/officeDocument/2006/relationships/hyperlink" Target="tel:0898-23-3939" TargetMode="External"/><Relationship Id="rId176" Type="http://schemas.openxmlformats.org/officeDocument/2006/relationships/hyperlink" Target="http://localhost/" TargetMode="External"/><Relationship Id="rId197" Type="http://schemas.openxmlformats.org/officeDocument/2006/relationships/hyperlink" Target="mailto:083-231-1350/sgkanko@city.shimonoseki.yamaguchi.jp" TargetMode="External"/><Relationship Id="rId341" Type="http://schemas.openxmlformats.org/officeDocument/2006/relationships/hyperlink" Target="http://www.info-toyama.com/event/10009/" TargetMode="External"/><Relationship Id="rId201" Type="http://schemas.openxmlformats.org/officeDocument/2006/relationships/hyperlink" Target="http://www.iwamikanko.org/" TargetMode="External"/><Relationship Id="rId222" Type="http://schemas.openxmlformats.org/officeDocument/2006/relationships/hyperlink" Target="https://shimonoseki.travel/spot/detail.php?uid=332" TargetMode="External"/><Relationship Id="rId243" Type="http://schemas.openxmlformats.org/officeDocument/2006/relationships/hyperlink" Target="http://www.gotokyo.org/jp/kanko/taito/event/sumidahanabi.html" TargetMode="External"/><Relationship Id="rId264" Type="http://schemas.openxmlformats.org/officeDocument/2006/relationships/hyperlink" Target="http://www.ataminews.gr.jp/" TargetMode="External"/><Relationship Id="rId285" Type="http://schemas.openxmlformats.org/officeDocument/2006/relationships/hyperlink" Target="https://vill.kouzushima.tokyo.jp/travel/event.html" TargetMode="External"/><Relationship Id="rId17" Type="http://schemas.openxmlformats.org/officeDocument/2006/relationships/hyperlink" Target="http://www.kagoshima-kankou.com/event/20352/" TargetMode="External"/><Relationship Id="rId38" Type="http://schemas.openxmlformats.org/officeDocument/2006/relationships/hyperlink" Target="http://itospa.com/" TargetMode="External"/><Relationship Id="rId59" Type="http://schemas.openxmlformats.org/officeDocument/2006/relationships/hyperlink" Target="http://www.iwami.or.jp/gotsucci/gonogawa/" TargetMode="External"/><Relationship Id="rId103" Type="http://schemas.openxmlformats.org/officeDocument/2006/relationships/hyperlink" Target="http://nagaokamatsuri.com/" TargetMode="External"/><Relationship Id="rId124" Type="http://schemas.openxmlformats.org/officeDocument/2006/relationships/hyperlink" Target="https://shimonoseki.travel/spot/detail.php?uid=332" TargetMode="External"/><Relationship Id="rId310" Type="http://schemas.openxmlformats.org/officeDocument/2006/relationships/hyperlink" Target="http://ube-kankou.or.jp/" TargetMode="External"/><Relationship Id="rId70" Type="http://schemas.openxmlformats.org/officeDocument/2006/relationships/hyperlink" Target="https://www.city.takamatsu.kagawa.jp/17760.html" TargetMode="External"/><Relationship Id="rId91" Type="http://schemas.openxmlformats.org/officeDocument/2006/relationships/hyperlink" Target="http://www.kinasse-yatsushiro.jp/hanabi/" TargetMode="External"/><Relationship Id="rId145" Type="http://schemas.openxmlformats.org/officeDocument/2006/relationships/hyperlink" Target="http://gainamatsuri.jp/" TargetMode="External"/><Relationship Id="rId166" Type="http://schemas.openxmlformats.org/officeDocument/2006/relationships/hyperlink" Target="https://hagicci.or.jp/natumaturi/" TargetMode="External"/><Relationship Id="rId187" Type="http://schemas.openxmlformats.org/officeDocument/2006/relationships/hyperlink" Target="https://www.ine-kankou.jp/" TargetMode="External"/><Relationship Id="rId331" Type="http://schemas.openxmlformats.org/officeDocument/2006/relationships/hyperlink" Target="http://www.visitsado.com/" TargetMode="External"/><Relationship Id="rId1" Type="http://schemas.openxmlformats.org/officeDocument/2006/relationships/hyperlink" Target="mailto:e0624001@pref.wakayama.lg.jp" TargetMode="External"/><Relationship Id="rId212" Type="http://schemas.openxmlformats.org/officeDocument/2006/relationships/hyperlink" Target="https://www.city.takamatsu.kagawa.jp/17760.html" TargetMode="External"/><Relationship Id="rId233" Type="http://schemas.openxmlformats.org/officeDocument/2006/relationships/hyperlink" Target="http://www.nanki-shirahama.com/event/" TargetMode="External"/><Relationship Id="rId254" Type="http://schemas.openxmlformats.org/officeDocument/2006/relationships/hyperlink" Target="http://www.visitsado.com/" TargetMode="External"/><Relationship Id="rId28" Type="http://schemas.openxmlformats.org/officeDocument/2006/relationships/hyperlink" Target="http://www.town.nachikatsuura.wakayama.jp/forms/info/info.aspx?info_id=32484" TargetMode="External"/><Relationship Id="rId49" Type="http://schemas.openxmlformats.org/officeDocument/2006/relationships/hyperlink" Target="https://www.huistenbosch.co.jp/" TargetMode="External"/><Relationship Id="rId114" Type="http://schemas.openxmlformats.org/officeDocument/2006/relationships/hyperlink" Target="http://www.iwamikanko.org/" TargetMode="External"/><Relationship Id="rId275" Type="http://schemas.openxmlformats.org/officeDocument/2006/relationships/hyperlink" Target="https://www.kankou-hamada.org/guidepost/10351" TargetMode="External"/><Relationship Id="rId296" Type="http://schemas.openxmlformats.org/officeDocument/2006/relationships/hyperlink" Target="http://www.ataminews.gr.jp/" TargetMode="External"/><Relationship Id="rId300" Type="http://schemas.openxmlformats.org/officeDocument/2006/relationships/hyperlink" Target="http://www.ataminews.gr.jp/" TargetMode="External"/><Relationship Id="rId60" Type="http://schemas.openxmlformats.org/officeDocument/2006/relationships/hyperlink" Target="https://masudashi.com/" TargetMode="External"/><Relationship Id="rId81" Type="http://schemas.openxmlformats.org/officeDocument/2006/relationships/hyperlink" Target="https://www.huistenbosch.co.jp/" TargetMode="External"/><Relationship Id="rId135" Type="http://schemas.openxmlformats.org/officeDocument/2006/relationships/hyperlink" Target="http://kumanoshi-kankoukyoukai.info/tour/" TargetMode="External"/><Relationship Id="rId156" Type="http://schemas.openxmlformats.org/officeDocument/2006/relationships/hyperlink" Target="http://www.miyazaki-cci.or.jp/miyazaki/" TargetMode="External"/><Relationship Id="rId177" Type="http://schemas.openxmlformats.org/officeDocument/2006/relationships/hyperlink" Target="https://www.hakobura.jp/events/350" TargetMode="External"/><Relationship Id="rId198" Type="http://schemas.openxmlformats.org/officeDocument/2006/relationships/hyperlink" Target="http://www.nanaoh.net/index.php" TargetMode="External"/><Relationship Id="rId321" Type="http://schemas.openxmlformats.org/officeDocument/2006/relationships/hyperlink" Target="http://www.kinasse-yatsushiro.jp/hanabi/" TargetMode="External"/><Relationship Id="rId342" Type="http://schemas.openxmlformats.org/officeDocument/2006/relationships/printerSettings" Target="../printerSettings/printerSettings1.bin"/><Relationship Id="rId202" Type="http://schemas.openxmlformats.org/officeDocument/2006/relationships/hyperlink" Target="http://www.nanki-shirahama.com/event/calendar.php" TargetMode="External"/><Relationship Id="rId223" Type="http://schemas.openxmlformats.org/officeDocument/2006/relationships/hyperlink" Target="https://shimonoseki.travel/spot/detail.php?uid=332" TargetMode="External"/><Relationship Id="rId244" Type="http://schemas.openxmlformats.org/officeDocument/2006/relationships/hyperlink" Target="http://www.welcome-kochi.jp/index.html" TargetMode="External"/><Relationship Id="rId18" Type="http://schemas.openxmlformats.org/officeDocument/2006/relationships/hyperlink" Target="http://www.ataminews.gr.jp/" TargetMode="External"/><Relationship Id="rId39" Type="http://schemas.openxmlformats.org/officeDocument/2006/relationships/hyperlink" Target="http://r.goope.jp/tobaminatofes" TargetMode="External"/><Relationship Id="rId265" Type="http://schemas.openxmlformats.org/officeDocument/2006/relationships/hyperlink" Target="http://www.ataminews.gr.jp/" TargetMode="External"/><Relationship Id="rId286" Type="http://schemas.openxmlformats.org/officeDocument/2006/relationships/hyperlink" Target="http://www.turuga.org/" TargetMode="External"/><Relationship Id="rId50" Type="http://schemas.openxmlformats.org/officeDocument/2006/relationships/hyperlink" Target="http://seafes.com/" TargetMode="External"/><Relationship Id="rId104" Type="http://schemas.openxmlformats.org/officeDocument/2006/relationships/hyperlink" Target="http://katakaimachi-enkakyokai.info/enka_info.html" TargetMode="External"/><Relationship Id="rId125" Type="http://schemas.openxmlformats.org/officeDocument/2006/relationships/hyperlink" Target="https://shimonoseki.travel/spot/detail.php?uid=332" TargetMode="External"/><Relationship Id="rId146" Type="http://schemas.openxmlformats.org/officeDocument/2006/relationships/hyperlink" Target="http://www.sakaiminato.net/" TargetMode="External"/><Relationship Id="rId167" Type="http://schemas.openxmlformats.org/officeDocument/2006/relationships/hyperlink" Target="http://www.iwami.or.jp/gotsucci/gonogawa/" TargetMode="External"/><Relationship Id="rId188" Type="http://schemas.openxmlformats.org/officeDocument/2006/relationships/hyperlink" Target="../%23" TargetMode="External"/><Relationship Id="rId311" Type="http://schemas.openxmlformats.org/officeDocument/2006/relationships/hyperlink" Target="http://ube-kankou.or.jp/" TargetMode="External"/><Relationship Id="rId332" Type="http://schemas.openxmlformats.org/officeDocument/2006/relationships/hyperlink" Target="http://www.visitsado.com/" TargetMode="External"/><Relationship Id="rId71" Type="http://schemas.openxmlformats.org/officeDocument/2006/relationships/hyperlink" Target="https://www.city.komatsushima.lg.jp/" TargetMode="External"/><Relationship Id="rId92" Type="http://schemas.openxmlformats.org/officeDocument/2006/relationships/hyperlink" Target="http://onomichi-cci.or.jp/hanabi/" TargetMode="External"/><Relationship Id="rId213" Type="http://schemas.openxmlformats.org/officeDocument/2006/relationships/hyperlink" Target="http://www.niicci.or.jp/hanabitaikai/" TargetMode="External"/><Relationship Id="rId234" Type="http://schemas.openxmlformats.org/officeDocument/2006/relationships/hyperlink" Target="http://www.karatsu-kankou.jp/" TargetMode="External"/><Relationship Id="rId2" Type="http://schemas.openxmlformats.org/officeDocument/2006/relationships/hyperlink" Target="mailto:e0624001@pref.wakayama.lg.jp" TargetMode="External"/><Relationship Id="rId29" Type="http://schemas.openxmlformats.org/officeDocument/2006/relationships/hyperlink" Target="http://www.8hanabi.jp/" TargetMode="External"/><Relationship Id="rId255" Type="http://schemas.openxmlformats.org/officeDocument/2006/relationships/hyperlink" Target="http://www.visitsado.com/" TargetMode="External"/><Relationship Id="rId276" Type="http://schemas.openxmlformats.org/officeDocument/2006/relationships/hyperlink" Target="http://kankou.iwakuni-city.net/" TargetMode="External"/><Relationship Id="rId297" Type="http://schemas.openxmlformats.org/officeDocument/2006/relationships/hyperlink" Target="http://www.ataminews.gr.jp/" TargetMode="External"/><Relationship Id="rId40" Type="http://schemas.openxmlformats.org/officeDocument/2006/relationships/hyperlink" Target="http://kankou.iwakuni-city.net/" TargetMode="External"/><Relationship Id="rId115" Type="http://schemas.openxmlformats.org/officeDocument/2006/relationships/hyperlink" Target="http://www.shimanto-kankou.com/" TargetMode="External"/><Relationship Id="rId136" Type="http://schemas.openxmlformats.org/officeDocument/2006/relationships/hyperlink" Target="https://www.city.shingu.lg.jp/" TargetMode="External"/><Relationship Id="rId157" Type="http://schemas.openxmlformats.org/officeDocument/2006/relationships/hyperlink" Target="https://www.kyotango.gr.jp/" TargetMode="External"/><Relationship Id="rId178" Type="http://schemas.openxmlformats.org/officeDocument/2006/relationships/hyperlink" Target="https://www.hakobura.jp/events/351" TargetMode="External"/><Relationship Id="rId301" Type="http://schemas.openxmlformats.org/officeDocument/2006/relationships/hyperlink" Target="http://itospa.com/" TargetMode="External"/><Relationship Id="rId322" Type="http://schemas.openxmlformats.org/officeDocument/2006/relationships/hyperlink" Target="https://visit-hofu.jp/" TargetMode="External"/><Relationship Id="rId343" Type="http://schemas.openxmlformats.org/officeDocument/2006/relationships/drawing" Target="../drawings/drawing1.xml"/><Relationship Id="rId61" Type="http://schemas.openxmlformats.org/officeDocument/2006/relationships/hyperlink" Target="http://www.fukuyama-kanko.com/event/eve010.html" TargetMode="External"/><Relationship Id="rId82" Type="http://schemas.openxmlformats.org/officeDocument/2006/relationships/hyperlink" Target="http://www.minatomatsuri.com/" TargetMode="External"/><Relationship Id="rId199" Type="http://schemas.openxmlformats.org/officeDocument/2006/relationships/hyperlink" Target="http://www.wakura.or.jp/" TargetMode="External"/><Relationship Id="rId203" Type="http://schemas.openxmlformats.org/officeDocument/2006/relationships/hyperlink" Target="http://www.shimanto-kankou.com/" TargetMode="External"/><Relationship Id="rId19" Type="http://schemas.openxmlformats.org/officeDocument/2006/relationships/hyperlink" Target="http://oki-park.jp/kaiyohaku/" TargetMode="External"/><Relationship Id="rId224" Type="http://schemas.openxmlformats.org/officeDocument/2006/relationships/hyperlink" Target="http://oki-park.jp/kaiyohaku/" TargetMode="External"/><Relationship Id="rId245" Type="http://schemas.openxmlformats.org/officeDocument/2006/relationships/hyperlink" Target="http://www.8hanabi.jp/" TargetMode="External"/><Relationship Id="rId266" Type="http://schemas.openxmlformats.org/officeDocument/2006/relationships/hyperlink" Target="https://miyazu-cci.or.jp/hanabi/" TargetMode="External"/><Relationship Id="rId287" Type="http://schemas.openxmlformats.org/officeDocument/2006/relationships/hyperlink" Target="http://niigata-matsuri.com/" TargetMode="External"/><Relationship Id="rId30" Type="http://schemas.openxmlformats.org/officeDocument/2006/relationships/hyperlink" Target="https://www.oarai-info.jp/" TargetMode="External"/><Relationship Id="rId105" Type="http://schemas.openxmlformats.org/officeDocument/2006/relationships/hyperlink" Target="http://www.city.kashiwazaki.lg.jp/kanko/event/7/gion/index.html" TargetMode="External"/><Relationship Id="rId126" Type="http://schemas.openxmlformats.org/officeDocument/2006/relationships/hyperlink" Target="https://shimonoseki.travel/spot/detail.php?uid=332" TargetMode="External"/><Relationship Id="rId147" Type="http://schemas.openxmlformats.org/officeDocument/2006/relationships/hyperlink" Target="http://www.kankou-matsue.jp/event_calendar/events/201601-12/201607/2016_matsuesuigousai.html" TargetMode="External"/><Relationship Id="rId168" Type="http://schemas.openxmlformats.org/officeDocument/2006/relationships/hyperlink" Target="https://masudashi.com/" TargetMode="External"/><Relationship Id="rId312" Type="http://schemas.openxmlformats.org/officeDocument/2006/relationships/hyperlink" Target="http://ube-kankou.or.jp/" TargetMode="External"/><Relationship Id="rId333" Type="http://schemas.openxmlformats.org/officeDocument/2006/relationships/hyperlink" Target="http://www.nanki-shirahama.com/event/" TargetMode="External"/><Relationship Id="rId51" Type="http://schemas.openxmlformats.org/officeDocument/2006/relationships/hyperlink" Target="https://sasebo-jam-festival.studio.site/" TargetMode="External"/><Relationship Id="rId72" Type="http://schemas.openxmlformats.org/officeDocument/2006/relationships/hyperlink" Target="http://www.niicci.or.jp/hanabitaikai/" TargetMode="External"/><Relationship Id="rId93" Type="http://schemas.openxmlformats.org/officeDocument/2006/relationships/hyperlink" Target="https://www.city.fukuyama.hiroshima.jp/site/miryoku2023/287822.html" TargetMode="External"/><Relationship Id="rId189" Type="http://schemas.openxmlformats.org/officeDocument/2006/relationships/hyperlink" Target="../%23" TargetMode="External"/><Relationship Id="rId3" Type="http://schemas.openxmlformats.org/officeDocument/2006/relationships/hyperlink" Target="mailto:0776-23-3677/info@fuku-e.com" TargetMode="External"/><Relationship Id="rId214" Type="http://schemas.openxmlformats.org/officeDocument/2006/relationships/hyperlink" Target="http://www.nihon-kankou.or.jp/fukui/detail/18204ba2212061265" TargetMode="External"/><Relationship Id="rId235" Type="http://schemas.openxmlformats.org/officeDocument/2006/relationships/hyperlink" Target="http://www.yaizu.gr.jp/" TargetMode="External"/><Relationship Id="rId256" Type="http://schemas.openxmlformats.org/officeDocument/2006/relationships/hyperlink" Target="http://www.visitsado.com/" TargetMode="External"/><Relationship Id="rId277" Type="http://schemas.openxmlformats.org/officeDocument/2006/relationships/hyperlink" Target="http://www.city.matsuyama.ehime.jp/" TargetMode="External"/><Relationship Id="rId298" Type="http://schemas.openxmlformats.org/officeDocument/2006/relationships/hyperlink" Target="http://www.ataminews.g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K366"/>
  <sheetViews>
    <sheetView tabSelected="1" zoomScale="70" zoomScaleNormal="70" workbookViewId="0">
      <selection activeCell="A2" sqref="A2:A3"/>
    </sheetView>
  </sheetViews>
  <sheetFormatPr defaultColWidth="9" defaultRowHeight="22.2"/>
  <cols>
    <col min="1" max="1" width="10.5" style="2" customWidth="1"/>
    <col min="2" max="2" width="32.69921875" style="2" bestFit="1" customWidth="1"/>
    <col min="3" max="3" width="9.8984375" style="2" customWidth="1"/>
    <col min="4" max="4" width="28.3984375" style="2" bestFit="1" customWidth="1"/>
    <col min="5" max="5" width="38.59765625" style="2" customWidth="1"/>
    <col min="6" max="6" width="10.3984375" style="2" customWidth="1"/>
    <col min="7" max="7" width="18.3984375" style="7" customWidth="1"/>
    <col min="8" max="8" width="32.09765625" style="7" customWidth="1"/>
    <col min="9" max="9" width="26.5" style="2" customWidth="1"/>
    <col min="10" max="10" width="40.69921875" style="2" customWidth="1"/>
    <col min="11" max="11" width="37.3984375" style="2" customWidth="1"/>
    <col min="12" max="12" width="61.8984375" style="2" bestFit="1" customWidth="1"/>
    <col min="13" max="13" width="154.09765625" style="2" bestFit="1" customWidth="1"/>
    <col min="14" max="16384" width="9" style="3"/>
  </cols>
  <sheetData>
    <row r="1" spans="1:14">
      <c r="A1" s="174" t="s">
        <v>670</v>
      </c>
      <c r="B1" s="174"/>
      <c r="C1" s="175"/>
      <c r="D1" s="174"/>
      <c r="E1" s="174"/>
      <c r="F1" s="175"/>
      <c r="G1" s="175"/>
      <c r="H1" s="174"/>
      <c r="I1" s="174"/>
      <c r="J1" s="174"/>
      <c r="K1" s="174"/>
      <c r="L1" s="174"/>
      <c r="M1" s="174"/>
    </row>
    <row r="2" spans="1:14">
      <c r="A2" s="176" t="s">
        <v>0</v>
      </c>
      <c r="B2" s="176" t="s">
        <v>1</v>
      </c>
      <c r="C2" s="177" t="s">
        <v>9</v>
      </c>
      <c r="D2" s="176" t="s">
        <v>31</v>
      </c>
      <c r="E2" s="176" t="s">
        <v>96</v>
      </c>
      <c r="F2" s="177" t="s">
        <v>667</v>
      </c>
      <c r="G2" s="177"/>
      <c r="H2" s="176" t="s">
        <v>241</v>
      </c>
      <c r="I2" s="176" t="s">
        <v>295</v>
      </c>
      <c r="J2" s="176" t="s">
        <v>393</v>
      </c>
      <c r="K2" s="176" t="s">
        <v>668</v>
      </c>
      <c r="L2" s="176"/>
      <c r="M2" s="176" t="s">
        <v>626</v>
      </c>
    </row>
    <row r="3" spans="1:14">
      <c r="A3" s="176"/>
      <c r="B3" s="176"/>
      <c r="C3" s="177"/>
      <c r="D3" s="176"/>
      <c r="E3" s="176"/>
      <c r="F3" s="4" t="s">
        <v>197</v>
      </c>
      <c r="G3" s="5" t="s">
        <v>204</v>
      </c>
      <c r="H3" s="176"/>
      <c r="I3" s="176"/>
      <c r="J3" s="176"/>
      <c r="K3" s="6" t="s">
        <v>468</v>
      </c>
      <c r="L3" s="6" t="s">
        <v>543</v>
      </c>
      <c r="M3" s="176"/>
    </row>
    <row r="4" spans="1:14" s="47" customFormat="1">
      <c r="A4" s="12">
        <v>1</v>
      </c>
      <c r="B4" s="12" t="s">
        <v>4</v>
      </c>
      <c r="C4" s="45" t="s">
        <v>11</v>
      </c>
      <c r="D4" s="12" t="s">
        <v>35</v>
      </c>
      <c r="E4" s="12" t="s">
        <v>102</v>
      </c>
      <c r="F4" s="12" t="s">
        <v>199</v>
      </c>
      <c r="G4" s="12" t="s">
        <v>211</v>
      </c>
      <c r="H4" s="12" t="s">
        <v>211</v>
      </c>
      <c r="I4" s="12" t="s">
        <v>300</v>
      </c>
      <c r="J4" s="12" t="s">
        <v>400</v>
      </c>
      <c r="K4" s="12" t="s">
        <v>473</v>
      </c>
      <c r="L4" s="12" t="s">
        <v>546</v>
      </c>
      <c r="M4" s="46" t="str">
        <f>HYPERLINK("#","http://www.laketoya.com/")</f>
        <v>http://www.laketoya.com/</v>
      </c>
    </row>
    <row r="5" spans="1:14" s="47" customFormat="1" ht="43.2">
      <c r="A5" s="12">
        <v>2</v>
      </c>
      <c r="B5" s="45" t="s">
        <v>4</v>
      </c>
      <c r="C5" s="45" t="s">
        <v>11</v>
      </c>
      <c r="D5" s="12" t="s">
        <v>35</v>
      </c>
      <c r="E5" s="12" t="s">
        <v>103</v>
      </c>
      <c r="F5" s="12" t="s">
        <v>199</v>
      </c>
      <c r="G5" s="12" t="s">
        <v>212</v>
      </c>
      <c r="H5" s="45" t="s">
        <v>248</v>
      </c>
      <c r="I5" s="12" t="s">
        <v>302</v>
      </c>
      <c r="J5" s="12" t="s">
        <v>1110</v>
      </c>
      <c r="K5" s="12" t="s">
        <v>474</v>
      </c>
      <c r="L5" s="12" t="s">
        <v>548</v>
      </c>
      <c r="M5" s="46" t="str">
        <f>HYPERLINK("#","http://www.iburi.net/minato/")</f>
        <v>http://www.iburi.net/minato/</v>
      </c>
    </row>
    <row r="6" spans="1:14" s="47" customFormat="1" ht="43.2">
      <c r="A6" s="12">
        <v>3</v>
      </c>
      <c r="B6" s="12" t="s">
        <v>4</v>
      </c>
      <c r="C6" s="45" t="s">
        <v>11</v>
      </c>
      <c r="D6" s="12" t="s">
        <v>35</v>
      </c>
      <c r="E6" s="12" t="s">
        <v>104</v>
      </c>
      <c r="F6" s="12" t="s">
        <v>199</v>
      </c>
      <c r="G6" s="12" t="s">
        <v>213</v>
      </c>
      <c r="H6" s="12" t="s">
        <v>249</v>
      </c>
      <c r="I6" s="12" t="s">
        <v>301</v>
      </c>
      <c r="J6" s="12" t="s">
        <v>401</v>
      </c>
      <c r="K6" s="12" t="s">
        <v>472</v>
      </c>
      <c r="L6" s="12" t="s">
        <v>547</v>
      </c>
      <c r="M6" s="46" t="str">
        <f>HYPERLINK("#","http://www.noboribetsu-spa.jp")</f>
        <v>http://www.noboribetsu-spa.jp</v>
      </c>
    </row>
    <row r="7" spans="1:14" s="49" customFormat="1" ht="43.2">
      <c r="A7" s="12">
        <v>4</v>
      </c>
      <c r="B7" s="13" t="s">
        <v>5</v>
      </c>
      <c r="C7" s="48" t="s">
        <v>10</v>
      </c>
      <c r="D7" s="13" t="s">
        <v>36</v>
      </c>
      <c r="E7" s="13" t="s">
        <v>105</v>
      </c>
      <c r="F7" s="13" t="s">
        <v>198</v>
      </c>
      <c r="G7" s="13" t="s">
        <v>207</v>
      </c>
      <c r="H7" s="50" t="s">
        <v>245</v>
      </c>
      <c r="I7" s="13" t="s">
        <v>303</v>
      </c>
      <c r="J7" s="13" t="s">
        <v>402</v>
      </c>
      <c r="K7" s="13" t="s">
        <v>1150</v>
      </c>
      <c r="L7" s="13" t="s">
        <v>549</v>
      </c>
      <c r="M7" s="14" t="s">
        <v>629</v>
      </c>
    </row>
    <row r="8" spans="1:14" s="49" customFormat="1" ht="64.8">
      <c r="A8" s="12">
        <v>5</v>
      </c>
      <c r="B8" s="13" t="s">
        <v>3</v>
      </c>
      <c r="C8" s="48" t="s">
        <v>10</v>
      </c>
      <c r="D8" s="13" t="s">
        <v>34</v>
      </c>
      <c r="E8" s="13" t="s">
        <v>99</v>
      </c>
      <c r="F8" s="13" t="s">
        <v>198</v>
      </c>
      <c r="G8" s="13" t="s">
        <v>206</v>
      </c>
      <c r="H8" s="13" t="s">
        <v>246</v>
      </c>
      <c r="I8" s="13" t="s">
        <v>298</v>
      </c>
      <c r="J8" s="13" t="s">
        <v>398</v>
      </c>
      <c r="K8" s="13" t="s">
        <v>471</v>
      </c>
      <c r="L8" s="13" t="s">
        <v>545</v>
      </c>
      <c r="M8" s="51" t="s">
        <v>1134</v>
      </c>
    </row>
    <row r="9" spans="1:14" s="49" customFormat="1" ht="64.8">
      <c r="A9" s="12">
        <v>6</v>
      </c>
      <c r="B9" s="13" t="s">
        <v>3</v>
      </c>
      <c r="C9" s="48" t="s">
        <v>10</v>
      </c>
      <c r="D9" s="13" t="s">
        <v>34</v>
      </c>
      <c r="E9" s="13" t="s">
        <v>100</v>
      </c>
      <c r="F9" s="13" t="s">
        <v>198</v>
      </c>
      <c r="G9" s="13" t="s">
        <v>207</v>
      </c>
      <c r="H9" s="35">
        <v>43678</v>
      </c>
      <c r="I9" s="13" t="s">
        <v>298</v>
      </c>
      <c r="J9" s="13" t="s">
        <v>398</v>
      </c>
      <c r="K9" s="13" t="s">
        <v>471</v>
      </c>
      <c r="L9" s="13" t="s">
        <v>545</v>
      </c>
      <c r="M9" s="51" t="s">
        <v>1135</v>
      </c>
    </row>
    <row r="10" spans="1:14" s="49" customFormat="1" ht="64.8">
      <c r="A10" s="12">
        <v>7</v>
      </c>
      <c r="B10" s="13" t="s">
        <v>3</v>
      </c>
      <c r="C10" s="48" t="s">
        <v>10</v>
      </c>
      <c r="D10" s="13" t="s">
        <v>34</v>
      </c>
      <c r="E10" s="13" t="s">
        <v>101</v>
      </c>
      <c r="F10" s="13" t="s">
        <v>198</v>
      </c>
      <c r="G10" s="13" t="s">
        <v>207</v>
      </c>
      <c r="H10" s="13" t="s">
        <v>247</v>
      </c>
      <c r="I10" s="13" t="s">
        <v>299</v>
      </c>
      <c r="J10" s="13" t="s">
        <v>399</v>
      </c>
      <c r="K10" s="13" t="s">
        <v>471</v>
      </c>
      <c r="L10" s="13" t="s">
        <v>545</v>
      </c>
      <c r="M10" s="51" t="s">
        <v>1136</v>
      </c>
    </row>
    <row r="11" spans="1:14" s="49" customFormat="1">
      <c r="A11" s="12">
        <v>8</v>
      </c>
      <c r="B11" s="48" t="s">
        <v>2</v>
      </c>
      <c r="C11" s="48" t="s">
        <v>10</v>
      </c>
      <c r="D11" s="13" t="s">
        <v>33</v>
      </c>
      <c r="E11" s="13" t="s">
        <v>98</v>
      </c>
      <c r="F11" s="13" t="s">
        <v>198</v>
      </c>
      <c r="G11" s="13" t="s">
        <v>206</v>
      </c>
      <c r="H11" s="48" t="s">
        <v>243</v>
      </c>
      <c r="I11" s="13" t="s">
        <v>297</v>
      </c>
      <c r="J11" s="13" t="s">
        <v>396</v>
      </c>
      <c r="K11" s="13" t="s">
        <v>470</v>
      </c>
      <c r="L11" s="13" t="s">
        <v>792</v>
      </c>
      <c r="M11" s="14" t="s">
        <v>628</v>
      </c>
    </row>
    <row r="12" spans="1:14" s="49" customFormat="1" ht="43.2">
      <c r="A12" s="12">
        <v>9</v>
      </c>
      <c r="B12" s="13" t="s">
        <v>2</v>
      </c>
      <c r="C12" s="48" t="s">
        <v>10</v>
      </c>
      <c r="D12" s="13" t="s">
        <v>32</v>
      </c>
      <c r="E12" s="13" t="s">
        <v>97</v>
      </c>
      <c r="F12" s="13" t="s">
        <v>198</v>
      </c>
      <c r="G12" s="13" t="s">
        <v>206</v>
      </c>
      <c r="H12" s="13" t="s">
        <v>243</v>
      </c>
      <c r="I12" s="13" t="s">
        <v>296</v>
      </c>
      <c r="J12" s="13" t="s">
        <v>395</v>
      </c>
      <c r="K12" s="13" t="s">
        <v>469</v>
      </c>
      <c r="L12" s="13" t="s">
        <v>544</v>
      </c>
      <c r="M12" s="52" t="s">
        <v>627</v>
      </c>
    </row>
    <row r="13" spans="1:14" s="49" customFormat="1">
      <c r="A13" s="12">
        <v>10</v>
      </c>
      <c r="B13" s="48" t="s">
        <v>2</v>
      </c>
      <c r="C13" s="48" t="s">
        <v>12</v>
      </c>
      <c r="D13" s="13" t="s">
        <v>40</v>
      </c>
      <c r="E13" s="13" t="s">
        <v>110</v>
      </c>
      <c r="F13" s="13" t="s">
        <v>198</v>
      </c>
      <c r="G13" s="13" t="s">
        <v>207</v>
      </c>
      <c r="H13" s="48" t="s">
        <v>253</v>
      </c>
      <c r="I13" s="13" t="s">
        <v>307</v>
      </c>
      <c r="J13" s="13" t="s">
        <v>412</v>
      </c>
      <c r="K13" s="13" t="s">
        <v>797</v>
      </c>
      <c r="L13" s="13" t="s">
        <v>798</v>
      </c>
      <c r="M13" s="8" t="s">
        <v>630</v>
      </c>
    </row>
    <row r="14" spans="1:14" s="49" customFormat="1">
      <c r="A14" s="12">
        <v>11</v>
      </c>
      <c r="B14" s="13" t="s">
        <v>3</v>
      </c>
      <c r="C14" s="48" t="s">
        <v>12</v>
      </c>
      <c r="D14" s="54" t="s">
        <v>40</v>
      </c>
      <c r="E14" s="54" t="s">
        <v>829</v>
      </c>
      <c r="F14" s="13" t="s">
        <v>200</v>
      </c>
      <c r="G14" s="35" t="s">
        <v>207</v>
      </c>
      <c r="H14" s="57">
        <v>44422</v>
      </c>
      <c r="I14" s="13" t="s">
        <v>830</v>
      </c>
      <c r="J14" s="54" t="s">
        <v>404</v>
      </c>
      <c r="K14" s="13" t="s">
        <v>831</v>
      </c>
      <c r="L14" s="54" t="s">
        <v>832</v>
      </c>
      <c r="M14" s="52" t="s">
        <v>833</v>
      </c>
    </row>
    <row r="15" spans="1:14" s="49" customFormat="1">
      <c r="A15" s="12">
        <v>12</v>
      </c>
      <c r="B15" s="13" t="s">
        <v>2</v>
      </c>
      <c r="C15" s="48" t="s">
        <v>12</v>
      </c>
      <c r="D15" s="13" t="s">
        <v>37</v>
      </c>
      <c r="E15" s="13" t="s">
        <v>106</v>
      </c>
      <c r="F15" s="13" t="s">
        <v>198</v>
      </c>
      <c r="G15" s="13" t="s">
        <v>207</v>
      </c>
      <c r="H15" s="35" t="s">
        <v>251</v>
      </c>
      <c r="I15" s="13" t="s">
        <v>37</v>
      </c>
      <c r="J15" s="13" t="s">
        <v>411</v>
      </c>
      <c r="K15" s="13" t="s">
        <v>475</v>
      </c>
      <c r="L15" s="13" t="s">
        <v>550</v>
      </c>
      <c r="M15" s="36"/>
    </row>
    <row r="16" spans="1:14" s="49" customFormat="1">
      <c r="A16" s="12">
        <v>13</v>
      </c>
      <c r="B16" s="16" t="s">
        <v>2</v>
      </c>
      <c r="C16" s="61" t="s">
        <v>12</v>
      </c>
      <c r="D16" s="16" t="s">
        <v>37</v>
      </c>
      <c r="E16" s="16" t="s">
        <v>106</v>
      </c>
      <c r="F16" s="16" t="s">
        <v>198</v>
      </c>
      <c r="G16" s="16" t="s">
        <v>207</v>
      </c>
      <c r="H16" s="27" t="s">
        <v>251</v>
      </c>
      <c r="I16" s="16" t="s">
        <v>37</v>
      </c>
      <c r="J16" s="16" t="s">
        <v>411</v>
      </c>
      <c r="K16" s="16" t="s">
        <v>475</v>
      </c>
      <c r="L16" s="16" t="s">
        <v>550</v>
      </c>
      <c r="M16" s="28"/>
      <c r="N16" s="60"/>
    </row>
    <row r="17" spans="1:14 1025:1025" s="49" customFormat="1">
      <c r="A17" s="12">
        <v>14</v>
      </c>
      <c r="B17" s="61" t="s">
        <v>2</v>
      </c>
      <c r="C17" s="61" t="s">
        <v>12</v>
      </c>
      <c r="D17" s="64" t="s">
        <v>38</v>
      </c>
      <c r="E17" s="64" t="s">
        <v>107</v>
      </c>
      <c r="F17" s="16" t="s">
        <v>198</v>
      </c>
      <c r="G17" s="16" t="s">
        <v>207</v>
      </c>
      <c r="H17" s="64" t="s">
        <v>252</v>
      </c>
      <c r="I17" s="64" t="s">
        <v>304</v>
      </c>
      <c r="J17" s="64" t="s">
        <v>413</v>
      </c>
      <c r="K17" s="64" t="s">
        <v>793</v>
      </c>
      <c r="L17" s="64" t="s">
        <v>552</v>
      </c>
      <c r="M17" s="64"/>
      <c r="N17" s="60"/>
    </row>
    <row r="18" spans="1:14 1025:1025" s="49" customFormat="1">
      <c r="A18" s="12">
        <v>15</v>
      </c>
      <c r="B18" s="64" t="s">
        <v>2</v>
      </c>
      <c r="C18" s="61" t="s">
        <v>12</v>
      </c>
      <c r="D18" s="64" t="s">
        <v>38</v>
      </c>
      <c r="E18" s="64" t="s">
        <v>108</v>
      </c>
      <c r="F18" s="16" t="s">
        <v>198</v>
      </c>
      <c r="G18" s="16" t="s">
        <v>207</v>
      </c>
      <c r="H18" s="64" t="s">
        <v>253</v>
      </c>
      <c r="I18" s="64" t="s">
        <v>305</v>
      </c>
      <c r="J18" s="64" t="s">
        <v>414</v>
      </c>
      <c r="K18" s="64" t="s">
        <v>476</v>
      </c>
      <c r="L18" s="64" t="s">
        <v>551</v>
      </c>
      <c r="M18" s="64"/>
      <c r="N18" s="60"/>
    </row>
    <row r="19" spans="1:14 1025:1025" s="49" customFormat="1" ht="44.4">
      <c r="A19" s="12">
        <v>16</v>
      </c>
      <c r="B19" s="64" t="s">
        <v>2</v>
      </c>
      <c r="C19" s="61" t="s">
        <v>12</v>
      </c>
      <c r="D19" s="16" t="s">
        <v>39</v>
      </c>
      <c r="E19" s="64" t="s">
        <v>109</v>
      </c>
      <c r="F19" s="64" t="s">
        <v>198</v>
      </c>
      <c r="G19" s="16" t="s">
        <v>207</v>
      </c>
      <c r="H19" s="65">
        <v>42963</v>
      </c>
      <c r="I19" s="16" t="s">
        <v>306</v>
      </c>
      <c r="J19" s="64" t="s">
        <v>708</v>
      </c>
      <c r="K19" s="16" t="s">
        <v>787</v>
      </c>
      <c r="L19" s="16" t="s">
        <v>788</v>
      </c>
      <c r="M19" s="66" t="s">
        <v>789</v>
      </c>
      <c r="N19" s="60"/>
    </row>
    <row r="20" spans="1:14 1025:1025" s="49" customFormat="1">
      <c r="A20" s="12">
        <v>17</v>
      </c>
      <c r="B20" s="61" t="s">
        <v>2</v>
      </c>
      <c r="C20" s="61" t="s">
        <v>12</v>
      </c>
      <c r="D20" s="16" t="s">
        <v>40</v>
      </c>
      <c r="E20" s="16" t="s">
        <v>110</v>
      </c>
      <c r="F20" s="16" t="s">
        <v>198</v>
      </c>
      <c r="G20" s="16" t="s">
        <v>207</v>
      </c>
      <c r="H20" s="61" t="s">
        <v>253</v>
      </c>
      <c r="I20" s="16" t="s">
        <v>307</v>
      </c>
      <c r="J20" s="16" t="s">
        <v>412</v>
      </c>
      <c r="K20" s="16" t="s">
        <v>797</v>
      </c>
      <c r="L20" s="16" t="s">
        <v>798</v>
      </c>
      <c r="M20" s="19" t="s">
        <v>630</v>
      </c>
      <c r="N20" s="60"/>
    </row>
    <row r="21" spans="1:14 1025:1025" s="49" customFormat="1">
      <c r="A21" s="12">
        <v>18</v>
      </c>
      <c r="B21" s="16" t="s">
        <v>3</v>
      </c>
      <c r="C21" s="61" t="s">
        <v>12</v>
      </c>
      <c r="D21" s="64" t="s">
        <v>40</v>
      </c>
      <c r="E21" s="64" t="s">
        <v>829</v>
      </c>
      <c r="F21" s="16" t="s">
        <v>200</v>
      </c>
      <c r="G21" s="27" t="s">
        <v>207</v>
      </c>
      <c r="H21" s="65">
        <v>44422</v>
      </c>
      <c r="I21" s="16" t="s">
        <v>830</v>
      </c>
      <c r="J21" s="64" t="s">
        <v>404</v>
      </c>
      <c r="K21" s="16" t="s">
        <v>831</v>
      </c>
      <c r="L21" s="64" t="s">
        <v>832</v>
      </c>
      <c r="M21" s="59" t="s">
        <v>833</v>
      </c>
      <c r="N21" s="60"/>
    </row>
    <row r="22" spans="1:14 1025:1025" s="72" customFormat="1">
      <c r="A22" s="12">
        <v>19</v>
      </c>
      <c r="B22" s="16" t="s">
        <v>5</v>
      </c>
      <c r="C22" s="68" t="s">
        <v>14</v>
      </c>
      <c r="D22" s="64" t="s">
        <v>42</v>
      </c>
      <c r="E22" s="64" t="s">
        <v>112</v>
      </c>
      <c r="F22" s="16" t="s">
        <v>201</v>
      </c>
      <c r="G22" s="16" t="s">
        <v>917</v>
      </c>
      <c r="H22" s="68"/>
      <c r="I22" s="16" t="s">
        <v>309</v>
      </c>
      <c r="J22" s="64" t="s">
        <v>416</v>
      </c>
      <c r="K22" s="16" t="s">
        <v>478</v>
      </c>
      <c r="L22" s="16" t="s">
        <v>553</v>
      </c>
      <c r="M22" s="69" t="s">
        <v>854</v>
      </c>
      <c r="N22" s="71"/>
      <c r="AMK22" s="70"/>
    </row>
    <row r="23" spans="1:14 1025:1025" s="49" customFormat="1">
      <c r="A23" s="12">
        <v>20</v>
      </c>
      <c r="B23" s="16" t="s">
        <v>3</v>
      </c>
      <c r="C23" s="61" t="s">
        <v>13</v>
      </c>
      <c r="D23" s="64" t="s">
        <v>43</v>
      </c>
      <c r="E23" s="64" t="s">
        <v>113</v>
      </c>
      <c r="F23" s="16" t="s">
        <v>198</v>
      </c>
      <c r="G23" s="64" t="s">
        <v>220</v>
      </c>
      <c r="H23" s="64" t="s">
        <v>255</v>
      </c>
      <c r="I23" s="16" t="s">
        <v>311</v>
      </c>
      <c r="J23" s="16" t="s">
        <v>411</v>
      </c>
      <c r="K23" s="16" t="s">
        <v>479</v>
      </c>
      <c r="L23" s="16" t="s">
        <v>554</v>
      </c>
      <c r="M23" s="59"/>
      <c r="N23" s="60"/>
    </row>
    <row r="24" spans="1:14 1025:1025" s="49" customFormat="1" ht="44.4">
      <c r="A24" s="12">
        <v>21</v>
      </c>
      <c r="B24" s="16" t="s">
        <v>5</v>
      </c>
      <c r="C24" s="61" t="s">
        <v>14</v>
      </c>
      <c r="D24" s="64" t="s">
        <v>44</v>
      </c>
      <c r="E24" s="64" t="s">
        <v>114</v>
      </c>
      <c r="F24" s="16" t="s">
        <v>201</v>
      </c>
      <c r="G24" s="64" t="s">
        <v>221</v>
      </c>
      <c r="H24" s="64" t="s">
        <v>256</v>
      </c>
      <c r="I24" s="16" t="s">
        <v>312</v>
      </c>
      <c r="J24" s="64" t="s">
        <v>416</v>
      </c>
      <c r="K24" s="16" t="s">
        <v>480</v>
      </c>
      <c r="L24" s="16" t="s">
        <v>555</v>
      </c>
      <c r="M24" s="59" t="s">
        <v>855</v>
      </c>
      <c r="N24" s="60"/>
    </row>
    <row r="25" spans="1:14 1025:1025" s="49" customFormat="1" ht="44.4">
      <c r="A25" s="12">
        <v>22</v>
      </c>
      <c r="B25" s="64" t="s">
        <v>2</v>
      </c>
      <c r="C25" s="61" t="s">
        <v>15</v>
      </c>
      <c r="D25" s="16" t="s">
        <v>45</v>
      </c>
      <c r="E25" s="16" t="s">
        <v>115</v>
      </c>
      <c r="F25" s="16" t="s">
        <v>198</v>
      </c>
      <c r="G25" s="16" t="s">
        <v>799</v>
      </c>
      <c r="H25" s="16" t="s">
        <v>800</v>
      </c>
      <c r="I25" s="16" t="s">
        <v>313</v>
      </c>
      <c r="J25" s="16" t="s">
        <v>418</v>
      </c>
      <c r="K25" s="16" t="s">
        <v>481</v>
      </c>
      <c r="L25" s="18" t="s">
        <v>796</v>
      </c>
      <c r="M25" s="73" t="s">
        <v>745</v>
      </c>
      <c r="N25" s="60"/>
    </row>
    <row r="26" spans="1:14 1025:1025" s="49" customFormat="1" ht="44.4">
      <c r="A26" s="12">
        <v>23</v>
      </c>
      <c r="B26" s="61" t="s">
        <v>6</v>
      </c>
      <c r="C26" s="16" t="s">
        <v>16</v>
      </c>
      <c r="D26" s="16" t="s">
        <v>46</v>
      </c>
      <c r="E26" s="16" t="s">
        <v>116</v>
      </c>
      <c r="F26" s="16" t="s">
        <v>198</v>
      </c>
      <c r="G26" s="16" t="s">
        <v>223</v>
      </c>
      <c r="H26" s="74" t="s">
        <v>257</v>
      </c>
      <c r="I26" s="16" t="s">
        <v>314</v>
      </c>
      <c r="J26" s="16" t="s">
        <v>420</v>
      </c>
      <c r="K26" s="16" t="s">
        <v>482</v>
      </c>
      <c r="L26" s="16" t="s">
        <v>556</v>
      </c>
      <c r="M26" s="19" t="s">
        <v>632</v>
      </c>
      <c r="N26" s="60"/>
    </row>
    <row r="27" spans="1:14 1025:1025" s="49" customFormat="1">
      <c r="A27" s="12">
        <v>24</v>
      </c>
      <c r="B27" s="61" t="s">
        <v>2</v>
      </c>
      <c r="C27" s="16" t="s">
        <v>16</v>
      </c>
      <c r="D27" s="16" t="s">
        <v>47</v>
      </c>
      <c r="E27" s="16" t="s">
        <v>117</v>
      </c>
      <c r="F27" s="16" t="s">
        <v>198</v>
      </c>
      <c r="G27" s="16" t="s">
        <v>207</v>
      </c>
      <c r="H27" s="74" t="s">
        <v>801</v>
      </c>
      <c r="I27" s="16" t="s">
        <v>315</v>
      </c>
      <c r="J27" s="16" t="s">
        <v>419</v>
      </c>
      <c r="K27" s="16" t="s">
        <v>483</v>
      </c>
      <c r="L27" s="16" t="s">
        <v>557</v>
      </c>
      <c r="M27" s="19" t="s">
        <v>633</v>
      </c>
      <c r="N27" s="60"/>
    </row>
    <row r="28" spans="1:14 1025:1025" s="49" customFormat="1" ht="44.4">
      <c r="A28" s="12">
        <v>25</v>
      </c>
      <c r="B28" s="64" t="s">
        <v>2</v>
      </c>
      <c r="C28" s="61" t="s">
        <v>16</v>
      </c>
      <c r="D28" s="16" t="s">
        <v>48</v>
      </c>
      <c r="E28" s="64" t="s">
        <v>118</v>
      </c>
      <c r="F28" s="16" t="s">
        <v>198</v>
      </c>
      <c r="G28" s="16" t="s">
        <v>206</v>
      </c>
      <c r="H28" s="16" t="s">
        <v>258</v>
      </c>
      <c r="I28" s="64" t="s">
        <v>316</v>
      </c>
      <c r="J28" s="25" t="s">
        <v>421</v>
      </c>
      <c r="K28" s="64" t="s">
        <v>484</v>
      </c>
      <c r="L28" s="64" t="s">
        <v>558</v>
      </c>
      <c r="M28" s="26" t="s">
        <v>634</v>
      </c>
      <c r="N28" s="60"/>
    </row>
    <row r="29" spans="1:14 1025:1025" s="22" customFormat="1">
      <c r="A29" s="12">
        <v>26</v>
      </c>
      <c r="B29" s="16" t="s">
        <v>713</v>
      </c>
      <c r="C29" s="61" t="s">
        <v>16</v>
      </c>
      <c r="D29" s="16" t="s">
        <v>709</v>
      </c>
      <c r="E29" s="16" t="s">
        <v>714</v>
      </c>
      <c r="F29" s="16" t="s">
        <v>198</v>
      </c>
      <c r="G29" s="16" t="s">
        <v>207</v>
      </c>
      <c r="H29" s="27">
        <v>44410</v>
      </c>
      <c r="I29" s="16" t="s">
        <v>712</v>
      </c>
      <c r="J29" s="16" t="s">
        <v>397</v>
      </c>
      <c r="K29" s="16" t="s">
        <v>710</v>
      </c>
      <c r="L29" s="16" t="s">
        <v>711</v>
      </c>
      <c r="M29" s="59" t="s">
        <v>856</v>
      </c>
      <c r="N29" s="20"/>
    </row>
    <row r="30" spans="1:14 1025:1025" s="49" customFormat="1">
      <c r="A30" s="12">
        <v>27</v>
      </c>
      <c r="B30" s="16" t="s">
        <v>3</v>
      </c>
      <c r="C30" s="61" t="s">
        <v>16</v>
      </c>
      <c r="D30" s="16" t="s">
        <v>677</v>
      </c>
      <c r="E30" s="16" t="s">
        <v>681</v>
      </c>
      <c r="F30" s="16" t="s">
        <v>198</v>
      </c>
      <c r="G30" s="16" t="s">
        <v>207</v>
      </c>
      <c r="H30" s="27">
        <v>44054</v>
      </c>
      <c r="I30" s="16" t="s">
        <v>682</v>
      </c>
      <c r="J30" s="16" t="s">
        <v>465</v>
      </c>
      <c r="K30" s="16" t="s">
        <v>678</v>
      </c>
      <c r="L30" s="16" t="s">
        <v>679</v>
      </c>
      <c r="M30" s="59" t="s">
        <v>680</v>
      </c>
      <c r="N30" s="60"/>
    </row>
    <row r="31" spans="1:14 1025:1025" s="49" customFormat="1" ht="44.4">
      <c r="A31" s="12">
        <v>28</v>
      </c>
      <c r="B31" s="16" t="s">
        <v>2</v>
      </c>
      <c r="C31" s="16" t="s">
        <v>16</v>
      </c>
      <c r="D31" s="16" t="s">
        <v>49</v>
      </c>
      <c r="E31" s="16" t="s">
        <v>119</v>
      </c>
      <c r="F31" s="16" t="s">
        <v>198</v>
      </c>
      <c r="G31" s="16" t="s">
        <v>218</v>
      </c>
      <c r="H31" s="16" t="s">
        <v>277</v>
      </c>
      <c r="I31" s="16" t="s">
        <v>317</v>
      </c>
      <c r="J31" s="16" t="s">
        <v>422</v>
      </c>
      <c r="K31" s="16" t="s">
        <v>743</v>
      </c>
      <c r="L31" s="16" t="s">
        <v>559</v>
      </c>
      <c r="M31" s="19" t="s">
        <v>744</v>
      </c>
      <c r="N31" s="60"/>
    </row>
    <row r="32" spans="1:14 1025:1025" s="49" customFormat="1" ht="44.4">
      <c r="A32" s="12">
        <v>29</v>
      </c>
      <c r="B32" s="16" t="s">
        <v>2</v>
      </c>
      <c r="C32" s="16" t="s">
        <v>17</v>
      </c>
      <c r="D32" s="16" t="s">
        <v>50</v>
      </c>
      <c r="E32" s="16" t="s">
        <v>120</v>
      </c>
      <c r="F32" s="16" t="s">
        <v>198</v>
      </c>
      <c r="G32" s="16" t="s">
        <v>206</v>
      </c>
      <c r="H32" s="16" t="s">
        <v>243</v>
      </c>
      <c r="I32" s="16" t="s">
        <v>319</v>
      </c>
      <c r="J32" s="16" t="s">
        <v>687</v>
      </c>
      <c r="K32" s="16" t="s">
        <v>485</v>
      </c>
      <c r="L32" s="62" t="s">
        <v>561</v>
      </c>
      <c r="M32" s="19" t="s">
        <v>635</v>
      </c>
      <c r="N32" s="60"/>
    </row>
    <row r="33" spans="1:14" s="49" customFormat="1" ht="44.4">
      <c r="A33" s="12">
        <v>30</v>
      </c>
      <c r="B33" s="16" t="s">
        <v>2</v>
      </c>
      <c r="C33" s="16" t="s">
        <v>17</v>
      </c>
      <c r="D33" s="16" t="s">
        <v>50</v>
      </c>
      <c r="E33" s="16" t="s">
        <v>121</v>
      </c>
      <c r="F33" s="16" t="s">
        <v>198</v>
      </c>
      <c r="G33" s="16" t="s">
        <v>207</v>
      </c>
      <c r="H33" s="16" t="s">
        <v>245</v>
      </c>
      <c r="I33" s="16" t="s">
        <v>320</v>
      </c>
      <c r="J33" s="16" t="s">
        <v>687</v>
      </c>
      <c r="K33" s="16" t="s">
        <v>485</v>
      </c>
      <c r="L33" s="62" t="s">
        <v>560</v>
      </c>
      <c r="M33" s="19" t="s">
        <v>635</v>
      </c>
      <c r="N33" s="60"/>
    </row>
    <row r="34" spans="1:14" s="49" customFormat="1" ht="44.4">
      <c r="A34" s="12">
        <v>31</v>
      </c>
      <c r="B34" s="16" t="s">
        <v>2</v>
      </c>
      <c r="C34" s="16" t="s">
        <v>17</v>
      </c>
      <c r="D34" s="16" t="s">
        <v>50</v>
      </c>
      <c r="E34" s="16" t="s">
        <v>122</v>
      </c>
      <c r="F34" s="16" t="s">
        <v>198</v>
      </c>
      <c r="G34" s="16" t="s">
        <v>207</v>
      </c>
      <c r="H34" s="16" t="s">
        <v>245</v>
      </c>
      <c r="I34" s="16" t="s">
        <v>321</v>
      </c>
      <c r="J34" s="16" t="s">
        <v>431</v>
      </c>
      <c r="K34" s="16" t="s">
        <v>485</v>
      </c>
      <c r="L34" s="62" t="s">
        <v>560</v>
      </c>
      <c r="M34" s="19" t="s">
        <v>635</v>
      </c>
      <c r="N34" s="60"/>
    </row>
    <row r="35" spans="1:14" s="49" customFormat="1" ht="44.4">
      <c r="A35" s="12">
        <v>32</v>
      </c>
      <c r="B35" s="16" t="s">
        <v>2</v>
      </c>
      <c r="C35" s="16" t="s">
        <v>17</v>
      </c>
      <c r="D35" s="16" t="s">
        <v>50</v>
      </c>
      <c r="E35" s="16" t="s">
        <v>123</v>
      </c>
      <c r="F35" s="16" t="s">
        <v>198</v>
      </c>
      <c r="G35" s="16" t="s">
        <v>225</v>
      </c>
      <c r="H35" s="16" t="s">
        <v>253</v>
      </c>
      <c r="I35" s="16" t="s">
        <v>318</v>
      </c>
      <c r="J35" s="16" t="s">
        <v>423</v>
      </c>
      <c r="K35" s="16" t="s">
        <v>485</v>
      </c>
      <c r="L35" s="62" t="s">
        <v>561</v>
      </c>
      <c r="M35" s="19" t="s">
        <v>635</v>
      </c>
      <c r="N35" s="60"/>
    </row>
    <row r="36" spans="1:14" s="49" customFormat="1" ht="44.4">
      <c r="A36" s="12">
        <v>33</v>
      </c>
      <c r="B36" s="16" t="s">
        <v>2</v>
      </c>
      <c r="C36" s="16" t="s">
        <v>17</v>
      </c>
      <c r="D36" s="16" t="s">
        <v>50</v>
      </c>
      <c r="E36" s="16" t="s">
        <v>124</v>
      </c>
      <c r="F36" s="16" t="s">
        <v>198</v>
      </c>
      <c r="G36" s="16" t="s">
        <v>207</v>
      </c>
      <c r="H36" s="16" t="s">
        <v>253</v>
      </c>
      <c r="I36" s="16" t="s">
        <v>322</v>
      </c>
      <c r="J36" s="16" t="s">
        <v>423</v>
      </c>
      <c r="K36" s="16" t="s">
        <v>485</v>
      </c>
      <c r="L36" s="62" t="s">
        <v>560</v>
      </c>
      <c r="M36" s="19" t="s">
        <v>635</v>
      </c>
      <c r="N36" s="60"/>
    </row>
    <row r="37" spans="1:14" s="49" customFormat="1" ht="44.4">
      <c r="A37" s="12">
        <v>34</v>
      </c>
      <c r="B37" s="16" t="s">
        <v>2</v>
      </c>
      <c r="C37" s="16" t="s">
        <v>17</v>
      </c>
      <c r="D37" s="16" t="s">
        <v>50</v>
      </c>
      <c r="E37" s="16" t="s">
        <v>125</v>
      </c>
      <c r="F37" s="16" t="s">
        <v>198</v>
      </c>
      <c r="G37" s="16" t="s">
        <v>207</v>
      </c>
      <c r="H37" s="16" t="s">
        <v>250</v>
      </c>
      <c r="I37" s="16" t="s">
        <v>50</v>
      </c>
      <c r="J37" s="16" t="s">
        <v>394</v>
      </c>
      <c r="K37" s="16" t="s">
        <v>485</v>
      </c>
      <c r="L37" s="62" t="s">
        <v>560</v>
      </c>
      <c r="M37" s="19" t="s">
        <v>635</v>
      </c>
      <c r="N37" s="60"/>
    </row>
    <row r="38" spans="1:14" s="49" customFormat="1" ht="44.4">
      <c r="A38" s="12">
        <v>35</v>
      </c>
      <c r="B38" s="16" t="s">
        <v>2</v>
      </c>
      <c r="C38" s="16" t="s">
        <v>17</v>
      </c>
      <c r="D38" s="16" t="s">
        <v>51</v>
      </c>
      <c r="E38" s="16" t="s">
        <v>126</v>
      </c>
      <c r="F38" s="16" t="s">
        <v>198</v>
      </c>
      <c r="G38" s="16" t="s">
        <v>206</v>
      </c>
      <c r="H38" s="16" t="s">
        <v>259</v>
      </c>
      <c r="I38" s="16" t="s">
        <v>323</v>
      </c>
      <c r="J38" s="16" t="s">
        <v>403</v>
      </c>
      <c r="K38" s="16" t="s">
        <v>486</v>
      </c>
      <c r="L38" s="16" t="s">
        <v>562</v>
      </c>
      <c r="M38" s="19" t="s">
        <v>636</v>
      </c>
      <c r="N38" s="60"/>
    </row>
    <row r="39" spans="1:14" s="49" customFormat="1" ht="44.4">
      <c r="A39" s="12">
        <v>36</v>
      </c>
      <c r="B39" s="16" t="s">
        <v>2</v>
      </c>
      <c r="C39" s="16" t="s">
        <v>17</v>
      </c>
      <c r="D39" s="16" t="s">
        <v>51</v>
      </c>
      <c r="E39" s="16" t="s">
        <v>127</v>
      </c>
      <c r="F39" s="16" t="s">
        <v>198</v>
      </c>
      <c r="G39" s="16" t="s">
        <v>207</v>
      </c>
      <c r="H39" s="16" t="s">
        <v>260</v>
      </c>
      <c r="I39" s="16" t="s">
        <v>324</v>
      </c>
      <c r="J39" s="16" t="s">
        <v>410</v>
      </c>
      <c r="K39" s="16" t="s">
        <v>486</v>
      </c>
      <c r="L39" s="16" t="s">
        <v>562</v>
      </c>
      <c r="M39" s="19" t="s">
        <v>636</v>
      </c>
      <c r="N39" s="60"/>
    </row>
    <row r="40" spans="1:14" s="49" customFormat="1">
      <c r="A40" s="12">
        <v>37</v>
      </c>
      <c r="B40" s="16" t="s">
        <v>2</v>
      </c>
      <c r="C40" s="61" t="s">
        <v>17</v>
      </c>
      <c r="D40" s="16" t="s">
        <v>52</v>
      </c>
      <c r="E40" s="16" t="s">
        <v>128</v>
      </c>
      <c r="F40" s="16" t="s">
        <v>200</v>
      </c>
      <c r="G40" s="16" t="s">
        <v>207</v>
      </c>
      <c r="H40" s="16" t="s">
        <v>261</v>
      </c>
      <c r="I40" s="16" t="s">
        <v>325</v>
      </c>
      <c r="J40" s="16" t="s">
        <v>425</v>
      </c>
      <c r="K40" s="16" t="s">
        <v>487</v>
      </c>
      <c r="L40" s="23" t="s">
        <v>563</v>
      </c>
      <c r="M40" s="66" t="s">
        <v>637</v>
      </c>
      <c r="N40" s="60"/>
    </row>
    <row r="41" spans="1:14" s="49" customFormat="1">
      <c r="A41" s="12">
        <v>38</v>
      </c>
      <c r="B41" s="16" t="s">
        <v>2</v>
      </c>
      <c r="C41" s="61" t="s">
        <v>17</v>
      </c>
      <c r="D41" s="16" t="s">
        <v>52</v>
      </c>
      <c r="E41" s="16" t="s">
        <v>129</v>
      </c>
      <c r="F41" s="16" t="s">
        <v>198</v>
      </c>
      <c r="G41" s="16" t="s">
        <v>207</v>
      </c>
      <c r="H41" s="75" t="s">
        <v>262</v>
      </c>
      <c r="I41" s="16" t="s">
        <v>327</v>
      </c>
      <c r="J41" s="16" t="s">
        <v>424</v>
      </c>
      <c r="K41" s="16" t="s">
        <v>488</v>
      </c>
      <c r="L41" s="23" t="s">
        <v>564</v>
      </c>
      <c r="M41" s="24" t="s">
        <v>857</v>
      </c>
      <c r="N41" s="60"/>
    </row>
    <row r="42" spans="1:14" s="49" customFormat="1" ht="44.4">
      <c r="A42" s="12">
        <v>39</v>
      </c>
      <c r="B42" s="16" t="s">
        <v>2</v>
      </c>
      <c r="C42" s="16" t="s">
        <v>17</v>
      </c>
      <c r="D42" s="16" t="s">
        <v>53</v>
      </c>
      <c r="E42" s="16" t="s">
        <v>131</v>
      </c>
      <c r="F42" s="16" t="s">
        <v>198</v>
      </c>
      <c r="G42" s="16" t="s">
        <v>206</v>
      </c>
      <c r="H42" s="16" t="s">
        <v>244</v>
      </c>
      <c r="I42" s="16" t="s">
        <v>328</v>
      </c>
      <c r="J42" s="16" t="s">
        <v>394</v>
      </c>
      <c r="K42" s="16" t="s">
        <v>489</v>
      </c>
      <c r="L42" s="16" t="s">
        <v>565</v>
      </c>
      <c r="M42" s="19" t="s">
        <v>638</v>
      </c>
      <c r="N42" s="60"/>
    </row>
    <row r="43" spans="1:14" s="49" customFormat="1">
      <c r="A43" s="12">
        <v>40</v>
      </c>
      <c r="B43" s="16" t="s">
        <v>2</v>
      </c>
      <c r="C43" s="16" t="s">
        <v>17</v>
      </c>
      <c r="D43" s="16" t="s">
        <v>53</v>
      </c>
      <c r="E43" s="16" t="s">
        <v>132</v>
      </c>
      <c r="F43" s="16" t="s">
        <v>198</v>
      </c>
      <c r="G43" s="16" t="s">
        <v>207</v>
      </c>
      <c r="H43" s="16" t="s">
        <v>263</v>
      </c>
      <c r="I43" s="16" t="s">
        <v>329</v>
      </c>
      <c r="J43" s="16" t="s">
        <v>406</v>
      </c>
      <c r="K43" s="16" t="s">
        <v>490</v>
      </c>
      <c r="L43" s="16" t="s">
        <v>566</v>
      </c>
      <c r="M43" s="19" t="s">
        <v>639</v>
      </c>
      <c r="N43" s="60"/>
    </row>
    <row r="44" spans="1:14" s="49" customFormat="1">
      <c r="A44" s="12">
        <v>41</v>
      </c>
      <c r="B44" s="16" t="s">
        <v>2</v>
      </c>
      <c r="C44" s="16" t="s">
        <v>17</v>
      </c>
      <c r="D44" s="16" t="s">
        <v>53</v>
      </c>
      <c r="E44" s="16" t="s">
        <v>133</v>
      </c>
      <c r="F44" s="16" t="s">
        <v>198</v>
      </c>
      <c r="G44" s="16" t="s">
        <v>215</v>
      </c>
      <c r="H44" s="16" t="s">
        <v>264</v>
      </c>
      <c r="I44" s="16" t="s">
        <v>330</v>
      </c>
      <c r="J44" s="16" t="s">
        <v>406</v>
      </c>
      <c r="K44" s="16" t="s">
        <v>490</v>
      </c>
      <c r="L44" s="16" t="s">
        <v>566</v>
      </c>
      <c r="M44" s="19" t="s">
        <v>639</v>
      </c>
      <c r="N44" s="60"/>
    </row>
    <row r="45" spans="1:14" s="77" customFormat="1" ht="44.4">
      <c r="A45" s="12">
        <v>42</v>
      </c>
      <c r="B45" s="16" t="s">
        <v>5</v>
      </c>
      <c r="C45" s="76" t="s">
        <v>757</v>
      </c>
      <c r="D45" s="16" t="s">
        <v>758</v>
      </c>
      <c r="E45" s="16" t="s">
        <v>762</v>
      </c>
      <c r="F45" s="16" t="s">
        <v>201</v>
      </c>
      <c r="G45" s="16" t="s">
        <v>231</v>
      </c>
      <c r="H45" s="78" t="s">
        <v>673</v>
      </c>
      <c r="I45" s="16" t="s">
        <v>763</v>
      </c>
      <c r="J45" s="16" t="s">
        <v>761</v>
      </c>
      <c r="K45" s="16" t="s">
        <v>764</v>
      </c>
      <c r="L45" s="18" t="s">
        <v>765</v>
      </c>
      <c r="M45" s="24" t="s">
        <v>858</v>
      </c>
      <c r="N45" s="60"/>
    </row>
    <row r="46" spans="1:14" s="77" customFormat="1">
      <c r="A46" s="12">
        <v>43</v>
      </c>
      <c r="B46" s="16" t="s">
        <v>5</v>
      </c>
      <c r="C46" s="76" t="s">
        <v>757</v>
      </c>
      <c r="D46" s="16" t="s">
        <v>758</v>
      </c>
      <c r="E46" s="16" t="s">
        <v>766</v>
      </c>
      <c r="F46" s="16" t="s">
        <v>201</v>
      </c>
      <c r="G46" s="16" t="s">
        <v>231</v>
      </c>
      <c r="H46" s="76" t="s">
        <v>767</v>
      </c>
      <c r="I46" s="16" t="s">
        <v>760</v>
      </c>
      <c r="J46" s="16" t="s">
        <v>768</v>
      </c>
      <c r="K46" s="16" t="s">
        <v>769</v>
      </c>
      <c r="L46" s="16" t="s">
        <v>770</v>
      </c>
      <c r="M46" s="24" t="s">
        <v>859</v>
      </c>
      <c r="N46" s="60"/>
    </row>
    <row r="47" spans="1:14" s="77" customFormat="1">
      <c r="A47" s="12">
        <v>44</v>
      </c>
      <c r="B47" s="16" t="s">
        <v>5</v>
      </c>
      <c r="C47" s="76" t="s">
        <v>757</v>
      </c>
      <c r="D47" s="16" t="s">
        <v>758</v>
      </c>
      <c r="E47" s="16" t="s">
        <v>771</v>
      </c>
      <c r="F47" s="16" t="s">
        <v>201</v>
      </c>
      <c r="G47" s="16" t="s">
        <v>210</v>
      </c>
      <c r="H47" s="16" t="s">
        <v>772</v>
      </c>
      <c r="I47" s="16" t="s">
        <v>773</v>
      </c>
      <c r="J47" s="16" t="s">
        <v>768</v>
      </c>
      <c r="K47" s="16" t="s">
        <v>774</v>
      </c>
      <c r="L47" s="16" t="s">
        <v>775</v>
      </c>
      <c r="M47" s="24" t="s">
        <v>860</v>
      </c>
      <c r="N47" s="60"/>
    </row>
    <row r="48" spans="1:14" s="77" customFormat="1">
      <c r="A48" s="12">
        <v>45</v>
      </c>
      <c r="B48" s="16" t="s">
        <v>5</v>
      </c>
      <c r="C48" s="76" t="s">
        <v>757</v>
      </c>
      <c r="D48" s="16" t="s">
        <v>758</v>
      </c>
      <c r="E48" s="16" t="s">
        <v>776</v>
      </c>
      <c r="F48" s="16" t="s">
        <v>201</v>
      </c>
      <c r="G48" s="78" t="s">
        <v>228</v>
      </c>
      <c r="H48" s="79">
        <v>43672</v>
      </c>
      <c r="I48" s="16" t="s">
        <v>777</v>
      </c>
      <c r="J48" s="16" t="s">
        <v>778</v>
      </c>
      <c r="K48" s="16" t="s">
        <v>779</v>
      </c>
      <c r="L48" s="16" t="s">
        <v>780</v>
      </c>
      <c r="M48" s="24" t="s">
        <v>861</v>
      </c>
      <c r="N48" s="60"/>
    </row>
    <row r="49" spans="1:13" s="60" customFormat="1" ht="44.4">
      <c r="A49" s="12">
        <v>46</v>
      </c>
      <c r="B49" s="16" t="s">
        <v>5</v>
      </c>
      <c r="C49" s="76" t="s">
        <v>757</v>
      </c>
      <c r="D49" s="16" t="s">
        <v>781</v>
      </c>
      <c r="E49" s="16" t="s">
        <v>782</v>
      </c>
      <c r="F49" s="16" t="s">
        <v>201</v>
      </c>
      <c r="G49" s="16" t="s">
        <v>231</v>
      </c>
      <c r="H49" s="16" t="s">
        <v>707</v>
      </c>
      <c r="I49" s="16" t="s">
        <v>783</v>
      </c>
      <c r="J49" s="16" t="s">
        <v>784</v>
      </c>
      <c r="K49" s="16" t="s">
        <v>785</v>
      </c>
      <c r="L49" s="18" t="s">
        <v>786</v>
      </c>
      <c r="M49" s="24" t="s">
        <v>862</v>
      </c>
    </row>
    <row r="50" spans="1:13" s="169" customFormat="1">
      <c r="A50" s="12">
        <v>47</v>
      </c>
      <c r="B50" s="170" t="s">
        <v>3</v>
      </c>
      <c r="C50" s="170" t="s">
        <v>18</v>
      </c>
      <c r="D50" s="168" t="s">
        <v>54</v>
      </c>
      <c r="E50" s="168" t="s">
        <v>1161</v>
      </c>
      <c r="F50" s="168" t="s">
        <v>198</v>
      </c>
      <c r="G50" s="168" t="s">
        <v>227</v>
      </c>
      <c r="H50" s="172">
        <v>43313</v>
      </c>
      <c r="I50" s="168" t="s">
        <v>331</v>
      </c>
      <c r="J50" s="168" t="s">
        <v>430</v>
      </c>
      <c r="K50" s="168" t="s">
        <v>491</v>
      </c>
      <c r="L50" s="173" t="s">
        <v>567</v>
      </c>
      <c r="M50" s="171" t="s">
        <v>1162</v>
      </c>
    </row>
    <row r="51" spans="1:13" s="169" customFormat="1">
      <c r="A51" s="12">
        <v>48</v>
      </c>
      <c r="B51" s="25" t="s">
        <v>3</v>
      </c>
      <c r="C51" s="25" t="s">
        <v>18</v>
      </c>
      <c r="D51" s="25" t="s">
        <v>54</v>
      </c>
      <c r="E51" s="25" t="s">
        <v>135</v>
      </c>
      <c r="F51" s="168" t="s">
        <v>198</v>
      </c>
      <c r="G51" s="25" t="s">
        <v>228</v>
      </c>
      <c r="H51" s="25" t="s">
        <v>214</v>
      </c>
      <c r="I51" s="25" t="s">
        <v>332</v>
      </c>
      <c r="J51" s="25" t="s">
        <v>419</v>
      </c>
      <c r="K51" s="168" t="s">
        <v>802</v>
      </c>
      <c r="L51" s="25" t="s">
        <v>568</v>
      </c>
      <c r="M51" s="26" t="s">
        <v>1163</v>
      </c>
    </row>
    <row r="52" spans="1:13" s="60" customFormat="1">
      <c r="A52" s="12">
        <v>49</v>
      </c>
      <c r="B52" s="16" t="s">
        <v>2</v>
      </c>
      <c r="C52" s="61" t="s">
        <v>17</v>
      </c>
      <c r="D52" s="16" t="s">
        <v>55</v>
      </c>
      <c r="E52" s="16" t="s">
        <v>130</v>
      </c>
      <c r="F52" s="16" t="s">
        <v>198</v>
      </c>
      <c r="G52" s="16" t="s">
        <v>207</v>
      </c>
      <c r="H52" s="27">
        <v>44054</v>
      </c>
      <c r="I52" s="16" t="s">
        <v>326</v>
      </c>
      <c r="J52" s="16" t="s">
        <v>432</v>
      </c>
      <c r="K52" s="16" t="s">
        <v>492</v>
      </c>
      <c r="L52" s="16" t="s">
        <v>569</v>
      </c>
      <c r="M52" s="17"/>
    </row>
    <row r="53" spans="1:13" s="60" customFormat="1" ht="44.4">
      <c r="A53" s="12">
        <v>50</v>
      </c>
      <c r="B53" s="16" t="s">
        <v>691</v>
      </c>
      <c r="C53" s="61" t="s">
        <v>692</v>
      </c>
      <c r="D53" s="16" t="s">
        <v>693</v>
      </c>
      <c r="E53" s="16" t="s">
        <v>694</v>
      </c>
      <c r="F53" s="16">
        <v>2023</v>
      </c>
      <c r="G53" s="16" t="s">
        <v>803</v>
      </c>
      <c r="H53" s="80">
        <v>45031</v>
      </c>
      <c r="I53" s="63" t="s">
        <v>695</v>
      </c>
      <c r="J53" s="16" t="s">
        <v>696</v>
      </c>
      <c r="K53" s="16" t="s">
        <v>697</v>
      </c>
      <c r="L53" s="16" t="s">
        <v>570</v>
      </c>
      <c r="M53" s="19" t="s">
        <v>863</v>
      </c>
    </row>
    <row r="54" spans="1:13" s="60" customFormat="1" ht="44.4">
      <c r="A54" s="12">
        <v>51</v>
      </c>
      <c r="B54" s="16" t="s">
        <v>691</v>
      </c>
      <c r="C54" s="61" t="s">
        <v>692</v>
      </c>
      <c r="D54" s="16" t="s">
        <v>693</v>
      </c>
      <c r="E54" s="16" t="s">
        <v>694</v>
      </c>
      <c r="F54" s="16">
        <v>2023</v>
      </c>
      <c r="G54" s="16" t="s">
        <v>233</v>
      </c>
      <c r="H54" s="80">
        <v>45059</v>
      </c>
      <c r="I54" s="63" t="s">
        <v>695</v>
      </c>
      <c r="J54" s="16" t="s">
        <v>696</v>
      </c>
      <c r="K54" s="16" t="s">
        <v>697</v>
      </c>
      <c r="L54" s="16" t="s">
        <v>570</v>
      </c>
      <c r="M54" s="19" t="s">
        <v>863</v>
      </c>
    </row>
    <row r="55" spans="1:13" s="60" customFormat="1" ht="44.4">
      <c r="A55" s="12">
        <v>52</v>
      </c>
      <c r="B55" s="16" t="s">
        <v>691</v>
      </c>
      <c r="C55" s="61" t="s">
        <v>692</v>
      </c>
      <c r="D55" s="16" t="s">
        <v>693</v>
      </c>
      <c r="E55" s="16" t="s">
        <v>698</v>
      </c>
      <c r="F55" s="16">
        <v>2023</v>
      </c>
      <c r="G55" s="16" t="s">
        <v>804</v>
      </c>
      <c r="H55" s="80">
        <v>45135</v>
      </c>
      <c r="I55" s="63" t="s">
        <v>695</v>
      </c>
      <c r="J55" s="16" t="s">
        <v>696</v>
      </c>
      <c r="K55" s="16" t="s">
        <v>697</v>
      </c>
      <c r="L55" s="16" t="s">
        <v>570</v>
      </c>
      <c r="M55" s="19" t="s">
        <v>863</v>
      </c>
    </row>
    <row r="56" spans="1:13" s="60" customFormat="1" ht="44.4">
      <c r="A56" s="12">
        <v>53</v>
      </c>
      <c r="B56" s="16" t="s">
        <v>691</v>
      </c>
      <c r="C56" s="61" t="s">
        <v>692</v>
      </c>
      <c r="D56" s="16" t="s">
        <v>693</v>
      </c>
      <c r="E56" s="16" t="s">
        <v>698</v>
      </c>
      <c r="F56" s="16">
        <v>2023</v>
      </c>
      <c r="G56" s="16" t="s">
        <v>805</v>
      </c>
      <c r="H56" s="80">
        <v>45143</v>
      </c>
      <c r="I56" s="63" t="s">
        <v>695</v>
      </c>
      <c r="J56" s="16" t="s">
        <v>696</v>
      </c>
      <c r="K56" s="16" t="s">
        <v>697</v>
      </c>
      <c r="L56" s="16" t="s">
        <v>570</v>
      </c>
      <c r="M56" s="19" t="s">
        <v>863</v>
      </c>
    </row>
    <row r="57" spans="1:13" s="60" customFormat="1" ht="44.4">
      <c r="A57" s="12">
        <v>54</v>
      </c>
      <c r="B57" s="16" t="s">
        <v>691</v>
      </c>
      <c r="C57" s="61" t="s">
        <v>692</v>
      </c>
      <c r="D57" s="16" t="s">
        <v>693</v>
      </c>
      <c r="E57" s="16" t="s">
        <v>698</v>
      </c>
      <c r="F57" s="16">
        <v>2023</v>
      </c>
      <c r="G57" s="16" t="s">
        <v>805</v>
      </c>
      <c r="H57" s="80">
        <v>45146</v>
      </c>
      <c r="I57" s="63" t="s">
        <v>695</v>
      </c>
      <c r="J57" s="16" t="s">
        <v>696</v>
      </c>
      <c r="K57" s="16" t="s">
        <v>697</v>
      </c>
      <c r="L57" s="16" t="s">
        <v>570</v>
      </c>
      <c r="M57" s="19" t="s">
        <v>863</v>
      </c>
    </row>
    <row r="58" spans="1:13" s="60" customFormat="1" ht="44.4">
      <c r="A58" s="12">
        <v>55</v>
      </c>
      <c r="B58" s="16" t="s">
        <v>691</v>
      </c>
      <c r="C58" s="61" t="s">
        <v>692</v>
      </c>
      <c r="D58" s="16" t="s">
        <v>693</v>
      </c>
      <c r="E58" s="16" t="s">
        <v>698</v>
      </c>
      <c r="F58" s="16">
        <v>2023</v>
      </c>
      <c r="G58" s="16" t="s">
        <v>231</v>
      </c>
      <c r="H58" s="80">
        <v>45156</v>
      </c>
      <c r="I58" s="63" t="s">
        <v>695</v>
      </c>
      <c r="J58" s="16" t="s">
        <v>696</v>
      </c>
      <c r="K58" s="16" t="s">
        <v>697</v>
      </c>
      <c r="L58" s="16" t="s">
        <v>570</v>
      </c>
      <c r="M58" s="19" t="s">
        <v>863</v>
      </c>
    </row>
    <row r="59" spans="1:13" s="60" customFormat="1" ht="44.4">
      <c r="A59" s="12">
        <v>56</v>
      </c>
      <c r="B59" s="16" t="s">
        <v>691</v>
      </c>
      <c r="C59" s="61" t="s">
        <v>692</v>
      </c>
      <c r="D59" s="16" t="s">
        <v>693</v>
      </c>
      <c r="E59" s="16" t="s">
        <v>698</v>
      </c>
      <c r="F59" s="16">
        <v>2023</v>
      </c>
      <c r="G59" s="16" t="s">
        <v>231</v>
      </c>
      <c r="H59" s="80">
        <v>45160</v>
      </c>
      <c r="I59" s="63" t="s">
        <v>695</v>
      </c>
      <c r="J59" s="16" t="s">
        <v>696</v>
      </c>
      <c r="K59" s="16" t="s">
        <v>697</v>
      </c>
      <c r="L59" s="16" t="s">
        <v>570</v>
      </c>
      <c r="M59" s="19" t="s">
        <v>863</v>
      </c>
    </row>
    <row r="60" spans="1:13" s="60" customFormat="1" ht="44.4">
      <c r="A60" s="12">
        <v>57</v>
      </c>
      <c r="B60" s="16" t="s">
        <v>691</v>
      </c>
      <c r="C60" s="61" t="s">
        <v>692</v>
      </c>
      <c r="D60" s="16" t="s">
        <v>693</v>
      </c>
      <c r="E60" s="16" t="s">
        <v>698</v>
      </c>
      <c r="F60" s="16">
        <v>2023</v>
      </c>
      <c r="G60" s="16" t="s">
        <v>231</v>
      </c>
      <c r="H60" s="80">
        <v>45163</v>
      </c>
      <c r="I60" s="63" t="s">
        <v>695</v>
      </c>
      <c r="J60" s="16" t="s">
        <v>696</v>
      </c>
      <c r="K60" s="16" t="s">
        <v>697</v>
      </c>
      <c r="L60" s="16" t="s">
        <v>570</v>
      </c>
      <c r="M60" s="19" t="s">
        <v>863</v>
      </c>
    </row>
    <row r="61" spans="1:13" s="60" customFormat="1" ht="44.4">
      <c r="A61" s="12">
        <v>58</v>
      </c>
      <c r="B61" s="16" t="s">
        <v>691</v>
      </c>
      <c r="C61" s="61" t="s">
        <v>692</v>
      </c>
      <c r="D61" s="16" t="s">
        <v>693</v>
      </c>
      <c r="E61" s="16" t="s">
        <v>700</v>
      </c>
      <c r="F61" s="16">
        <v>2023</v>
      </c>
      <c r="G61" s="16" t="s">
        <v>701</v>
      </c>
      <c r="H61" s="80">
        <v>45187</v>
      </c>
      <c r="I61" s="63" t="s">
        <v>695</v>
      </c>
      <c r="J61" s="16" t="s">
        <v>696</v>
      </c>
      <c r="K61" s="16" t="s">
        <v>697</v>
      </c>
      <c r="L61" s="16" t="s">
        <v>570</v>
      </c>
      <c r="M61" s="19" t="s">
        <v>863</v>
      </c>
    </row>
    <row r="62" spans="1:13" s="60" customFormat="1" ht="44.4">
      <c r="A62" s="12">
        <v>59</v>
      </c>
      <c r="B62" s="16" t="s">
        <v>691</v>
      </c>
      <c r="C62" s="61" t="s">
        <v>692</v>
      </c>
      <c r="D62" s="16" t="s">
        <v>693</v>
      </c>
      <c r="E62" s="16" t="s">
        <v>700</v>
      </c>
      <c r="F62" s="16">
        <v>2023</v>
      </c>
      <c r="G62" s="16" t="s">
        <v>806</v>
      </c>
      <c r="H62" s="80">
        <v>45213</v>
      </c>
      <c r="I62" s="63" t="s">
        <v>695</v>
      </c>
      <c r="J62" s="16" t="s">
        <v>696</v>
      </c>
      <c r="K62" s="16" t="s">
        <v>697</v>
      </c>
      <c r="L62" s="16" t="s">
        <v>570</v>
      </c>
      <c r="M62" s="19" t="s">
        <v>863</v>
      </c>
    </row>
    <row r="63" spans="1:13" s="60" customFormat="1" ht="44.4">
      <c r="A63" s="12">
        <v>60</v>
      </c>
      <c r="B63" s="16" t="s">
        <v>691</v>
      </c>
      <c r="C63" s="61" t="s">
        <v>692</v>
      </c>
      <c r="D63" s="16" t="s">
        <v>693</v>
      </c>
      <c r="E63" s="16" t="s">
        <v>807</v>
      </c>
      <c r="F63" s="16">
        <v>2023</v>
      </c>
      <c r="G63" s="16" t="s">
        <v>699</v>
      </c>
      <c r="H63" s="80">
        <v>45263</v>
      </c>
      <c r="I63" s="63" t="s">
        <v>695</v>
      </c>
      <c r="J63" s="16" t="s">
        <v>696</v>
      </c>
      <c r="K63" s="16" t="s">
        <v>697</v>
      </c>
      <c r="L63" s="16" t="s">
        <v>570</v>
      </c>
      <c r="M63" s="19" t="s">
        <v>863</v>
      </c>
    </row>
    <row r="64" spans="1:13" s="60" customFormat="1">
      <c r="A64" s="12">
        <v>61</v>
      </c>
      <c r="B64" s="61" t="s">
        <v>4</v>
      </c>
      <c r="C64" s="61" t="s">
        <v>20</v>
      </c>
      <c r="D64" s="16" t="s">
        <v>56</v>
      </c>
      <c r="E64" s="16" t="s">
        <v>136</v>
      </c>
      <c r="F64" s="16" t="s">
        <v>201</v>
      </c>
      <c r="G64" s="16" t="s">
        <v>213</v>
      </c>
      <c r="H64" s="81" t="s">
        <v>684</v>
      </c>
      <c r="I64" s="16" t="s">
        <v>333</v>
      </c>
      <c r="J64" s="16" t="s">
        <v>433</v>
      </c>
      <c r="K64" s="16" t="s">
        <v>493</v>
      </c>
      <c r="L64" s="16" t="s">
        <v>571</v>
      </c>
      <c r="M64" s="19" t="s">
        <v>864</v>
      </c>
    </row>
    <row r="65" spans="1:14" s="60" customFormat="1">
      <c r="A65" s="12">
        <v>62</v>
      </c>
      <c r="B65" s="64" t="s">
        <v>2</v>
      </c>
      <c r="C65" s="61" t="s">
        <v>21</v>
      </c>
      <c r="D65" s="64" t="s">
        <v>57</v>
      </c>
      <c r="E65" s="64" t="s">
        <v>137</v>
      </c>
      <c r="F65" s="16" t="s">
        <v>198</v>
      </c>
      <c r="G65" s="82" t="s">
        <v>207</v>
      </c>
      <c r="H65" s="82" t="s">
        <v>706</v>
      </c>
      <c r="I65" s="64" t="s">
        <v>334</v>
      </c>
      <c r="J65" s="64" t="s">
        <v>403</v>
      </c>
      <c r="K65" s="16" t="s">
        <v>494</v>
      </c>
      <c r="L65" s="64" t="s">
        <v>572</v>
      </c>
      <c r="M65" s="66" t="s">
        <v>642</v>
      </c>
    </row>
    <row r="66" spans="1:14" s="60" customFormat="1">
      <c r="A66" s="12">
        <v>63</v>
      </c>
      <c r="B66" s="16" t="s">
        <v>4</v>
      </c>
      <c r="C66" s="61" t="s">
        <v>20</v>
      </c>
      <c r="D66" s="16" t="s">
        <v>58</v>
      </c>
      <c r="E66" s="16" t="s">
        <v>138</v>
      </c>
      <c r="F66" s="16" t="s">
        <v>199</v>
      </c>
      <c r="G66" s="75" t="s">
        <v>232</v>
      </c>
      <c r="H66" s="75" t="s">
        <v>266</v>
      </c>
      <c r="I66" s="16" t="s">
        <v>335</v>
      </c>
      <c r="J66" s="16" t="s">
        <v>435</v>
      </c>
      <c r="K66" s="16" t="s">
        <v>495</v>
      </c>
      <c r="L66" s="16" t="s">
        <v>573</v>
      </c>
      <c r="M66" s="19"/>
    </row>
    <row r="67" spans="1:14" s="49" customFormat="1">
      <c r="A67" s="12">
        <v>64</v>
      </c>
      <c r="B67" s="67" t="s">
        <v>7</v>
      </c>
      <c r="C67" s="83" t="s">
        <v>19</v>
      </c>
      <c r="D67" s="67" t="s">
        <v>59</v>
      </c>
      <c r="E67" s="67" t="s">
        <v>139</v>
      </c>
      <c r="F67" s="67" t="s">
        <v>202</v>
      </c>
      <c r="G67" s="67" t="s">
        <v>229</v>
      </c>
      <c r="H67" s="80" t="s">
        <v>267</v>
      </c>
      <c r="I67" s="67" t="s">
        <v>336</v>
      </c>
      <c r="J67" s="67" t="s">
        <v>436</v>
      </c>
      <c r="K67" s="67" t="s">
        <v>496</v>
      </c>
      <c r="L67" s="67" t="s">
        <v>575</v>
      </c>
      <c r="M67" s="19" t="s">
        <v>866</v>
      </c>
      <c r="N67" s="60"/>
    </row>
    <row r="68" spans="1:14" s="49" customFormat="1">
      <c r="A68" s="12">
        <v>65</v>
      </c>
      <c r="B68" s="67" t="s">
        <v>7</v>
      </c>
      <c r="C68" s="83" t="s">
        <v>19</v>
      </c>
      <c r="D68" s="67" t="s">
        <v>59</v>
      </c>
      <c r="E68" s="67" t="s">
        <v>140</v>
      </c>
      <c r="F68" s="67" t="s">
        <v>202</v>
      </c>
      <c r="G68" s="67" t="s">
        <v>230</v>
      </c>
      <c r="H68" s="80" t="s">
        <v>268</v>
      </c>
      <c r="I68" s="67" t="s">
        <v>337</v>
      </c>
      <c r="J68" s="67" t="s">
        <v>437</v>
      </c>
      <c r="K68" s="67" t="s">
        <v>497</v>
      </c>
      <c r="L68" s="67" t="s">
        <v>574</v>
      </c>
      <c r="M68" s="19" t="s">
        <v>865</v>
      </c>
      <c r="N68" s="60"/>
    </row>
    <row r="69" spans="1:14" s="49" customFormat="1" ht="44.4">
      <c r="A69" s="12">
        <v>66</v>
      </c>
      <c r="B69" s="16" t="s">
        <v>2</v>
      </c>
      <c r="C69" s="61" t="s">
        <v>21</v>
      </c>
      <c r="D69" s="16" t="s">
        <v>60</v>
      </c>
      <c r="E69" s="16" t="s">
        <v>141</v>
      </c>
      <c r="F69" s="16" t="s">
        <v>198</v>
      </c>
      <c r="G69" s="16" t="s">
        <v>222</v>
      </c>
      <c r="H69" s="16" t="s">
        <v>269</v>
      </c>
      <c r="I69" s="16" t="s">
        <v>338</v>
      </c>
      <c r="J69" s="16" t="s">
        <v>438</v>
      </c>
      <c r="K69" s="16" t="s">
        <v>852</v>
      </c>
      <c r="L69" s="18" t="s">
        <v>576</v>
      </c>
      <c r="M69" s="19" t="s">
        <v>867</v>
      </c>
      <c r="N69" s="60"/>
    </row>
    <row r="70" spans="1:14" s="49" customFormat="1" ht="44.4">
      <c r="A70" s="12">
        <v>67</v>
      </c>
      <c r="B70" s="61" t="s">
        <v>2</v>
      </c>
      <c r="C70" s="61" t="s">
        <v>21</v>
      </c>
      <c r="D70" s="16" t="s">
        <v>61</v>
      </c>
      <c r="E70" s="16" t="s">
        <v>142</v>
      </c>
      <c r="F70" s="16" t="s">
        <v>198</v>
      </c>
      <c r="G70" s="16" t="s">
        <v>206</v>
      </c>
      <c r="H70" s="61" t="s">
        <v>270</v>
      </c>
      <c r="I70" s="16" t="s">
        <v>339</v>
      </c>
      <c r="J70" s="16" t="s">
        <v>439</v>
      </c>
      <c r="K70" s="16" t="s">
        <v>498</v>
      </c>
      <c r="L70" s="18" t="s">
        <v>577</v>
      </c>
      <c r="M70" s="24" t="s">
        <v>868</v>
      </c>
      <c r="N70" s="60"/>
    </row>
    <row r="71" spans="1:14" s="86" customFormat="1">
      <c r="A71" s="12">
        <v>68</v>
      </c>
      <c r="B71" s="67" t="s">
        <v>722</v>
      </c>
      <c r="C71" s="83" t="s">
        <v>692</v>
      </c>
      <c r="D71" s="67" t="s">
        <v>717</v>
      </c>
      <c r="E71" s="16" t="s">
        <v>723</v>
      </c>
      <c r="F71" s="67" t="s">
        <v>718</v>
      </c>
      <c r="G71" s="67" t="s">
        <v>724</v>
      </c>
      <c r="H71" s="85" t="s">
        <v>725</v>
      </c>
      <c r="I71" s="67" t="s">
        <v>720</v>
      </c>
      <c r="J71" s="67" t="s">
        <v>719</v>
      </c>
      <c r="K71" s="67" t="s">
        <v>721</v>
      </c>
      <c r="L71" s="67" t="s">
        <v>581</v>
      </c>
      <c r="M71" s="19"/>
      <c r="N71" s="60"/>
    </row>
    <row r="72" spans="1:14" s="47" customFormat="1">
      <c r="A72" s="12">
        <v>69</v>
      </c>
      <c r="B72" s="64" t="s">
        <v>5</v>
      </c>
      <c r="C72" s="68" t="s">
        <v>22</v>
      </c>
      <c r="D72" s="64" t="s">
        <v>62</v>
      </c>
      <c r="E72" s="64" t="s">
        <v>143</v>
      </c>
      <c r="F72" s="16" t="s">
        <v>201</v>
      </c>
      <c r="G72" s="64" t="s">
        <v>228</v>
      </c>
      <c r="H72" s="64" t="s">
        <v>271</v>
      </c>
      <c r="I72" s="64" t="s">
        <v>340</v>
      </c>
      <c r="J72" s="64" t="s">
        <v>440</v>
      </c>
      <c r="K72" s="64" t="s">
        <v>499</v>
      </c>
      <c r="L72" s="64" t="s">
        <v>578</v>
      </c>
      <c r="M72" s="66" t="s">
        <v>869</v>
      </c>
      <c r="N72" s="60"/>
    </row>
    <row r="73" spans="1:14" s="47" customFormat="1">
      <c r="A73" s="12">
        <v>70</v>
      </c>
      <c r="B73" s="64" t="s">
        <v>5</v>
      </c>
      <c r="C73" s="68" t="s">
        <v>22</v>
      </c>
      <c r="D73" s="64" t="s">
        <v>62</v>
      </c>
      <c r="E73" s="64" t="s">
        <v>144</v>
      </c>
      <c r="F73" s="16" t="s">
        <v>201</v>
      </c>
      <c r="G73" s="64" t="s">
        <v>228</v>
      </c>
      <c r="H73" s="64" t="s">
        <v>272</v>
      </c>
      <c r="I73" s="64" t="s">
        <v>341</v>
      </c>
      <c r="J73" s="64" t="s">
        <v>441</v>
      </c>
      <c r="K73" s="64" t="s">
        <v>500</v>
      </c>
      <c r="L73" s="64" t="s">
        <v>579</v>
      </c>
      <c r="M73" s="66" t="s">
        <v>870</v>
      </c>
      <c r="N73" s="60"/>
    </row>
    <row r="74" spans="1:14" s="47" customFormat="1">
      <c r="A74" s="12">
        <v>71</v>
      </c>
      <c r="B74" s="64" t="s">
        <v>5</v>
      </c>
      <c r="C74" s="68" t="s">
        <v>22</v>
      </c>
      <c r="D74" s="64" t="s">
        <v>62</v>
      </c>
      <c r="E74" s="64" t="s">
        <v>145</v>
      </c>
      <c r="F74" s="16" t="s">
        <v>201</v>
      </c>
      <c r="G74" s="87" t="s">
        <v>231</v>
      </c>
      <c r="H74" s="64" t="s">
        <v>273</v>
      </c>
      <c r="I74" s="64" t="s">
        <v>342</v>
      </c>
      <c r="J74" s="64" t="s">
        <v>442</v>
      </c>
      <c r="K74" s="64" t="s">
        <v>499</v>
      </c>
      <c r="L74" s="64" t="s">
        <v>578</v>
      </c>
      <c r="M74" s="66" t="s">
        <v>869</v>
      </c>
      <c r="N74" s="60"/>
    </row>
    <row r="75" spans="1:14" s="47" customFormat="1">
      <c r="A75" s="12">
        <v>72</v>
      </c>
      <c r="B75" s="64" t="s">
        <v>5</v>
      </c>
      <c r="C75" s="68" t="s">
        <v>22</v>
      </c>
      <c r="D75" s="64" t="s">
        <v>62</v>
      </c>
      <c r="E75" s="64" t="s">
        <v>146</v>
      </c>
      <c r="F75" s="16" t="s">
        <v>201</v>
      </c>
      <c r="G75" s="87" t="s">
        <v>231</v>
      </c>
      <c r="H75" s="64" t="s">
        <v>273</v>
      </c>
      <c r="I75" s="64" t="s">
        <v>343</v>
      </c>
      <c r="J75" s="64" t="s">
        <v>443</v>
      </c>
      <c r="K75" s="64" t="s">
        <v>501</v>
      </c>
      <c r="L75" s="64" t="s">
        <v>580</v>
      </c>
      <c r="M75" s="66" t="s">
        <v>871</v>
      </c>
      <c r="N75" s="60"/>
    </row>
    <row r="76" spans="1:14" s="49" customFormat="1">
      <c r="A76" s="12">
        <v>73</v>
      </c>
      <c r="B76" s="16" t="s">
        <v>2</v>
      </c>
      <c r="C76" s="16" t="s">
        <v>23</v>
      </c>
      <c r="D76" s="16" t="s">
        <v>63</v>
      </c>
      <c r="E76" s="16" t="s">
        <v>1146</v>
      </c>
      <c r="F76" s="16" t="s">
        <v>198</v>
      </c>
      <c r="G76" s="16" t="s">
        <v>206</v>
      </c>
      <c r="H76" s="27">
        <v>42210</v>
      </c>
      <c r="I76" s="16" t="s">
        <v>344</v>
      </c>
      <c r="J76" s="16" t="s">
        <v>444</v>
      </c>
      <c r="K76" s="16" t="s">
        <v>346</v>
      </c>
      <c r="L76" s="16" t="s">
        <v>582</v>
      </c>
      <c r="M76" s="24" t="s">
        <v>810</v>
      </c>
      <c r="N76" s="60"/>
    </row>
    <row r="77" spans="1:14" s="49" customFormat="1">
      <c r="A77" s="12">
        <v>74</v>
      </c>
      <c r="B77" s="16" t="s">
        <v>2</v>
      </c>
      <c r="C77" s="16" t="s">
        <v>23</v>
      </c>
      <c r="D77" s="16" t="s">
        <v>63</v>
      </c>
      <c r="E77" s="16" t="s">
        <v>811</v>
      </c>
      <c r="F77" s="16" t="s">
        <v>198</v>
      </c>
      <c r="G77" s="16" t="s">
        <v>207</v>
      </c>
      <c r="H77" s="27">
        <v>44800</v>
      </c>
      <c r="I77" s="16" t="s">
        <v>345</v>
      </c>
      <c r="J77" s="16" t="s">
        <v>445</v>
      </c>
      <c r="K77" s="16" t="s">
        <v>502</v>
      </c>
      <c r="L77" s="16" t="s">
        <v>812</v>
      </c>
      <c r="M77" s="19" t="s">
        <v>643</v>
      </c>
      <c r="N77" s="60"/>
    </row>
    <row r="78" spans="1:14" s="49" customFormat="1">
      <c r="A78" s="12">
        <v>75</v>
      </c>
      <c r="B78" s="61" t="s">
        <v>2</v>
      </c>
      <c r="C78" s="16" t="s">
        <v>23</v>
      </c>
      <c r="D78" s="16" t="s">
        <v>64</v>
      </c>
      <c r="E78" s="16" t="s">
        <v>147</v>
      </c>
      <c r="F78" s="16" t="s">
        <v>198</v>
      </c>
      <c r="G78" s="16" t="s">
        <v>206</v>
      </c>
      <c r="H78" s="89" t="s">
        <v>731</v>
      </c>
      <c r="I78" s="16" t="s">
        <v>347</v>
      </c>
      <c r="J78" s="16" t="s">
        <v>428</v>
      </c>
      <c r="K78" s="16" t="s">
        <v>503</v>
      </c>
      <c r="L78" s="16" t="s">
        <v>583</v>
      </c>
      <c r="M78" s="19" t="s">
        <v>732</v>
      </c>
      <c r="N78" s="60"/>
    </row>
    <row r="79" spans="1:14" s="49" customFormat="1">
      <c r="A79" s="12">
        <v>76</v>
      </c>
      <c r="B79" s="61" t="s">
        <v>2</v>
      </c>
      <c r="C79" s="16" t="s">
        <v>23</v>
      </c>
      <c r="D79" s="16" t="s">
        <v>64</v>
      </c>
      <c r="E79" s="16" t="s">
        <v>148</v>
      </c>
      <c r="F79" s="16" t="s">
        <v>198</v>
      </c>
      <c r="G79" s="16" t="s">
        <v>207</v>
      </c>
      <c r="H79" s="90">
        <v>44417</v>
      </c>
      <c r="I79" s="16" t="s">
        <v>348</v>
      </c>
      <c r="J79" s="16" t="s">
        <v>428</v>
      </c>
      <c r="K79" s="16" t="s">
        <v>504</v>
      </c>
      <c r="L79" s="16" t="s">
        <v>584</v>
      </c>
      <c r="M79" s="19" t="s">
        <v>644</v>
      </c>
      <c r="N79" s="60"/>
    </row>
    <row r="80" spans="1:14" s="49" customFormat="1" ht="44.4">
      <c r="A80" s="12">
        <v>77</v>
      </c>
      <c r="B80" s="61" t="s">
        <v>2</v>
      </c>
      <c r="C80" s="16" t="s">
        <v>23</v>
      </c>
      <c r="D80" s="16" t="s">
        <v>64</v>
      </c>
      <c r="E80" s="16" t="s">
        <v>149</v>
      </c>
      <c r="F80" s="16" t="s">
        <v>198</v>
      </c>
      <c r="G80" s="16" t="s">
        <v>207</v>
      </c>
      <c r="H80" s="27">
        <v>44424</v>
      </c>
      <c r="I80" s="16" t="s">
        <v>349</v>
      </c>
      <c r="J80" s="16" t="s">
        <v>429</v>
      </c>
      <c r="K80" s="16" t="s">
        <v>505</v>
      </c>
      <c r="L80" s="16" t="s">
        <v>585</v>
      </c>
      <c r="M80" s="19" t="s">
        <v>676</v>
      </c>
      <c r="N80" s="60"/>
    </row>
    <row r="81" spans="1:14" s="49" customFormat="1">
      <c r="A81" s="12">
        <v>78</v>
      </c>
      <c r="B81" s="61" t="s">
        <v>2</v>
      </c>
      <c r="C81" s="16" t="s">
        <v>23</v>
      </c>
      <c r="D81" s="16" t="s">
        <v>64</v>
      </c>
      <c r="E81" s="16" t="s">
        <v>150</v>
      </c>
      <c r="F81" s="16" t="s">
        <v>198</v>
      </c>
      <c r="G81" s="16" t="s">
        <v>208</v>
      </c>
      <c r="H81" s="16" t="s">
        <v>733</v>
      </c>
      <c r="I81" s="16" t="s">
        <v>350</v>
      </c>
      <c r="J81" s="16" t="s">
        <v>446</v>
      </c>
      <c r="K81" s="16" t="s">
        <v>506</v>
      </c>
      <c r="L81" s="16" t="s">
        <v>586</v>
      </c>
      <c r="M81" s="19" t="s">
        <v>734</v>
      </c>
      <c r="N81" s="60"/>
    </row>
    <row r="82" spans="1:14" s="49" customFormat="1">
      <c r="A82" s="12">
        <v>79</v>
      </c>
      <c r="B82" s="61" t="s">
        <v>2</v>
      </c>
      <c r="C82" s="16" t="s">
        <v>23</v>
      </c>
      <c r="D82" s="16" t="s">
        <v>64</v>
      </c>
      <c r="E82" s="16" t="s">
        <v>151</v>
      </c>
      <c r="F82" s="16" t="s">
        <v>198</v>
      </c>
      <c r="G82" s="16" t="s">
        <v>206</v>
      </c>
      <c r="H82" s="16" t="s">
        <v>735</v>
      </c>
      <c r="I82" s="16" t="s">
        <v>351</v>
      </c>
      <c r="J82" s="16" t="s">
        <v>429</v>
      </c>
      <c r="K82" s="16" t="s">
        <v>507</v>
      </c>
      <c r="L82" s="16" t="s">
        <v>587</v>
      </c>
      <c r="M82" s="19" t="s">
        <v>809</v>
      </c>
      <c r="N82" s="60"/>
    </row>
    <row r="83" spans="1:14" s="49" customFormat="1">
      <c r="A83" s="12">
        <v>80</v>
      </c>
      <c r="B83" s="61" t="s">
        <v>2</v>
      </c>
      <c r="C83" s="16" t="s">
        <v>23</v>
      </c>
      <c r="D83" s="16" t="s">
        <v>64</v>
      </c>
      <c r="E83" s="16" t="s">
        <v>152</v>
      </c>
      <c r="F83" s="16" t="s">
        <v>198</v>
      </c>
      <c r="G83" s="16" t="s">
        <v>207</v>
      </c>
      <c r="H83" s="16" t="s">
        <v>850</v>
      </c>
      <c r="I83" s="16" t="s">
        <v>352</v>
      </c>
      <c r="J83" s="16" t="s">
        <v>427</v>
      </c>
      <c r="K83" s="16" t="s">
        <v>508</v>
      </c>
      <c r="L83" s="16" t="s">
        <v>588</v>
      </c>
      <c r="M83" s="19" t="s">
        <v>736</v>
      </c>
      <c r="N83" s="60"/>
    </row>
    <row r="84" spans="1:14" s="49" customFormat="1" ht="44.4">
      <c r="A84" s="12">
        <v>81</v>
      </c>
      <c r="B84" s="16" t="s">
        <v>2</v>
      </c>
      <c r="C84" s="16" t="s">
        <v>23</v>
      </c>
      <c r="D84" s="16" t="s">
        <v>65</v>
      </c>
      <c r="E84" s="16" t="s">
        <v>153</v>
      </c>
      <c r="F84" s="16" t="s">
        <v>198</v>
      </c>
      <c r="G84" s="16" t="s">
        <v>207</v>
      </c>
      <c r="H84" s="27">
        <v>44419</v>
      </c>
      <c r="I84" s="16" t="s">
        <v>353</v>
      </c>
      <c r="J84" s="16" t="s">
        <v>447</v>
      </c>
      <c r="K84" s="16"/>
      <c r="L84" s="16"/>
      <c r="M84" s="19" t="s">
        <v>645</v>
      </c>
      <c r="N84" s="60"/>
    </row>
    <row r="85" spans="1:14" s="49" customFormat="1" ht="44.4">
      <c r="A85" s="12">
        <v>82</v>
      </c>
      <c r="B85" s="16" t="s">
        <v>2</v>
      </c>
      <c r="C85" s="16" t="s">
        <v>23</v>
      </c>
      <c r="D85" s="16" t="s">
        <v>65</v>
      </c>
      <c r="E85" s="16" t="s">
        <v>154</v>
      </c>
      <c r="F85" s="16" t="s">
        <v>198</v>
      </c>
      <c r="G85" s="16" t="s">
        <v>207</v>
      </c>
      <c r="H85" s="27">
        <v>42229</v>
      </c>
      <c r="I85" s="16" t="s">
        <v>354</v>
      </c>
      <c r="J85" s="16" t="s">
        <v>447</v>
      </c>
      <c r="K85" s="16" t="s">
        <v>509</v>
      </c>
      <c r="L85" s="16" t="s">
        <v>589</v>
      </c>
      <c r="M85" s="19" t="s">
        <v>646</v>
      </c>
      <c r="N85" s="60"/>
    </row>
    <row r="86" spans="1:14" s="49" customFormat="1">
      <c r="A86" s="12">
        <v>83</v>
      </c>
      <c r="B86" s="16" t="s">
        <v>2</v>
      </c>
      <c r="C86" s="16" t="s">
        <v>23</v>
      </c>
      <c r="D86" s="16" t="s">
        <v>65</v>
      </c>
      <c r="E86" s="16" t="s">
        <v>155</v>
      </c>
      <c r="F86" s="16" t="s">
        <v>198</v>
      </c>
      <c r="G86" s="16" t="s">
        <v>207</v>
      </c>
      <c r="H86" s="27">
        <v>42232</v>
      </c>
      <c r="I86" s="16" t="s">
        <v>355</v>
      </c>
      <c r="J86" s="16" t="s">
        <v>448</v>
      </c>
      <c r="K86" s="16" t="s">
        <v>510</v>
      </c>
      <c r="L86" s="16" t="s">
        <v>590</v>
      </c>
      <c r="M86" s="28"/>
      <c r="N86" s="60"/>
    </row>
    <row r="87" spans="1:14" s="49" customFormat="1" ht="44.4">
      <c r="A87" s="12">
        <v>84</v>
      </c>
      <c r="B87" s="16" t="s">
        <v>2</v>
      </c>
      <c r="C87" s="16" t="s">
        <v>23</v>
      </c>
      <c r="D87" s="16" t="s">
        <v>65</v>
      </c>
      <c r="E87" s="16" t="s">
        <v>156</v>
      </c>
      <c r="F87" s="16" t="s">
        <v>198</v>
      </c>
      <c r="G87" s="16" t="s">
        <v>207</v>
      </c>
      <c r="H87" s="27">
        <v>42233</v>
      </c>
      <c r="I87" s="16" t="s">
        <v>356</v>
      </c>
      <c r="J87" s="16" t="s">
        <v>404</v>
      </c>
      <c r="K87" s="16" t="s">
        <v>511</v>
      </c>
      <c r="L87" s="16" t="s">
        <v>591</v>
      </c>
      <c r="M87" s="19" t="s">
        <v>647</v>
      </c>
      <c r="N87" s="60"/>
    </row>
    <row r="88" spans="1:14" s="49" customFormat="1" ht="44.4">
      <c r="A88" s="12">
        <v>85</v>
      </c>
      <c r="B88" s="16" t="s">
        <v>2</v>
      </c>
      <c r="C88" s="16" t="s">
        <v>23</v>
      </c>
      <c r="D88" s="16" t="s">
        <v>66</v>
      </c>
      <c r="E88" s="16" t="s">
        <v>157</v>
      </c>
      <c r="F88" s="16" t="s">
        <v>198</v>
      </c>
      <c r="G88" s="16" t="s">
        <v>206</v>
      </c>
      <c r="H88" s="92" t="s">
        <v>703</v>
      </c>
      <c r="I88" s="16" t="s">
        <v>357</v>
      </c>
      <c r="J88" s="16" t="s">
        <v>404</v>
      </c>
      <c r="K88" s="16" t="s">
        <v>512</v>
      </c>
      <c r="L88" s="62" t="s">
        <v>592</v>
      </c>
      <c r="M88" s="19" t="s">
        <v>683</v>
      </c>
      <c r="N88" s="60"/>
    </row>
    <row r="89" spans="1:14" s="49" customFormat="1" ht="44.4">
      <c r="A89" s="12">
        <v>86</v>
      </c>
      <c r="B89" s="16" t="s">
        <v>2</v>
      </c>
      <c r="C89" s="16" t="s">
        <v>23</v>
      </c>
      <c r="D89" s="16" t="s">
        <v>66</v>
      </c>
      <c r="E89" s="16" t="s">
        <v>158</v>
      </c>
      <c r="F89" s="16" t="s">
        <v>198</v>
      </c>
      <c r="G89" s="16" t="s">
        <v>207</v>
      </c>
      <c r="H89" s="92" t="s">
        <v>703</v>
      </c>
      <c r="I89" s="16" t="s">
        <v>357</v>
      </c>
      <c r="J89" s="16" t="s">
        <v>404</v>
      </c>
      <c r="K89" s="16" t="s">
        <v>512</v>
      </c>
      <c r="L89" s="62" t="s">
        <v>592</v>
      </c>
      <c r="M89" s="19" t="s">
        <v>683</v>
      </c>
      <c r="N89" s="60"/>
    </row>
    <row r="90" spans="1:14" s="49" customFormat="1" ht="44.4">
      <c r="A90" s="12">
        <v>87</v>
      </c>
      <c r="B90" s="16" t="s">
        <v>2</v>
      </c>
      <c r="C90" s="16" t="s">
        <v>23</v>
      </c>
      <c r="D90" s="16" t="s">
        <v>66</v>
      </c>
      <c r="E90" s="16" t="s">
        <v>159</v>
      </c>
      <c r="F90" s="16" t="s">
        <v>198</v>
      </c>
      <c r="G90" s="16" t="s">
        <v>219</v>
      </c>
      <c r="H90" s="93" t="s">
        <v>274</v>
      </c>
      <c r="I90" s="16" t="s">
        <v>357</v>
      </c>
      <c r="J90" s="16" t="s">
        <v>404</v>
      </c>
      <c r="K90" s="16" t="s">
        <v>512</v>
      </c>
      <c r="L90" s="62" t="s">
        <v>592</v>
      </c>
      <c r="M90" s="19" t="s">
        <v>683</v>
      </c>
      <c r="N90" s="60"/>
    </row>
    <row r="91" spans="1:14" s="49" customFormat="1" ht="44.4">
      <c r="A91" s="12">
        <v>88</v>
      </c>
      <c r="B91" s="16" t="s">
        <v>2</v>
      </c>
      <c r="C91" s="16" t="s">
        <v>23</v>
      </c>
      <c r="D91" s="16" t="s">
        <v>66</v>
      </c>
      <c r="E91" s="16" t="s">
        <v>160</v>
      </c>
      <c r="F91" s="16" t="s">
        <v>198</v>
      </c>
      <c r="G91" s="16" t="s">
        <v>224</v>
      </c>
      <c r="H91" s="92" t="s">
        <v>275</v>
      </c>
      <c r="I91" s="16" t="s">
        <v>357</v>
      </c>
      <c r="J91" s="16" t="s">
        <v>404</v>
      </c>
      <c r="K91" s="16" t="s">
        <v>512</v>
      </c>
      <c r="L91" s="62" t="s">
        <v>592</v>
      </c>
      <c r="M91" s="19" t="s">
        <v>683</v>
      </c>
      <c r="N91" s="60"/>
    </row>
    <row r="92" spans="1:14" s="49" customFormat="1" ht="44.4">
      <c r="A92" s="12">
        <v>89</v>
      </c>
      <c r="B92" s="64" t="s">
        <v>2</v>
      </c>
      <c r="C92" s="16" t="s">
        <v>23</v>
      </c>
      <c r="D92" s="64" t="s">
        <v>67</v>
      </c>
      <c r="E92" s="64" t="s">
        <v>161</v>
      </c>
      <c r="F92" s="16" t="s">
        <v>203</v>
      </c>
      <c r="G92" s="16" t="s">
        <v>206</v>
      </c>
      <c r="H92" s="75" t="s">
        <v>265</v>
      </c>
      <c r="I92" s="64" t="s">
        <v>358</v>
      </c>
      <c r="J92" s="64" t="s">
        <v>434</v>
      </c>
      <c r="K92" s="16" t="s">
        <v>513</v>
      </c>
      <c r="L92" s="16" t="s">
        <v>593</v>
      </c>
      <c r="M92" s="94"/>
      <c r="N92" s="60"/>
    </row>
    <row r="93" spans="1:14" s="49" customFormat="1" ht="44.4">
      <c r="A93" s="12">
        <v>90</v>
      </c>
      <c r="B93" s="16" t="s">
        <v>2</v>
      </c>
      <c r="C93" s="16" t="s">
        <v>23</v>
      </c>
      <c r="D93" s="16" t="s">
        <v>68</v>
      </c>
      <c r="E93" s="16" t="s">
        <v>162</v>
      </c>
      <c r="F93" s="16" t="s">
        <v>198</v>
      </c>
      <c r="G93" s="16" t="s">
        <v>206</v>
      </c>
      <c r="H93" s="95" t="s">
        <v>243</v>
      </c>
      <c r="I93" s="16" t="s">
        <v>359</v>
      </c>
      <c r="J93" s="16" t="s">
        <v>449</v>
      </c>
      <c r="K93" s="16" t="s">
        <v>514</v>
      </c>
      <c r="L93" s="16" t="s">
        <v>594</v>
      </c>
      <c r="M93" s="19" t="s">
        <v>648</v>
      </c>
      <c r="N93" s="60"/>
    </row>
    <row r="94" spans="1:14" s="49" customFormat="1">
      <c r="A94" s="12">
        <v>91</v>
      </c>
      <c r="B94" s="61" t="s">
        <v>2</v>
      </c>
      <c r="C94" s="61" t="s">
        <v>24</v>
      </c>
      <c r="D94" s="16" t="s">
        <v>69</v>
      </c>
      <c r="E94" s="16" t="s">
        <v>163</v>
      </c>
      <c r="F94" s="16">
        <v>2022</v>
      </c>
      <c r="G94" s="16">
        <v>7</v>
      </c>
      <c r="H94" s="75">
        <v>44758</v>
      </c>
      <c r="I94" s="16" t="s">
        <v>360</v>
      </c>
      <c r="J94" s="16" t="s">
        <v>434</v>
      </c>
      <c r="K94" s="16" t="s">
        <v>515</v>
      </c>
      <c r="L94" s="16" t="s">
        <v>595</v>
      </c>
      <c r="M94" s="66" t="s">
        <v>649</v>
      </c>
      <c r="N94" s="60"/>
    </row>
    <row r="95" spans="1:14" s="49" customFormat="1">
      <c r="A95" s="12">
        <v>92</v>
      </c>
      <c r="B95" s="61" t="s">
        <v>2</v>
      </c>
      <c r="C95" s="61" t="s">
        <v>24</v>
      </c>
      <c r="D95" s="16" t="s">
        <v>69</v>
      </c>
      <c r="E95" s="16" t="s">
        <v>163</v>
      </c>
      <c r="F95" s="16">
        <v>2023</v>
      </c>
      <c r="G95" s="16">
        <v>7</v>
      </c>
      <c r="H95" s="75">
        <v>45122</v>
      </c>
      <c r="I95" s="16" t="s">
        <v>360</v>
      </c>
      <c r="J95" s="16" t="s">
        <v>434</v>
      </c>
      <c r="K95" s="16" t="s">
        <v>515</v>
      </c>
      <c r="L95" s="16" t="s">
        <v>669</v>
      </c>
      <c r="M95" s="66" t="s">
        <v>649</v>
      </c>
      <c r="N95" s="60"/>
    </row>
    <row r="96" spans="1:14" s="49" customFormat="1">
      <c r="A96" s="12">
        <v>93</v>
      </c>
      <c r="B96" s="61" t="s">
        <v>2</v>
      </c>
      <c r="C96" s="61" t="s">
        <v>24</v>
      </c>
      <c r="D96" s="16" t="s">
        <v>69</v>
      </c>
      <c r="E96" s="16" t="s">
        <v>163</v>
      </c>
      <c r="F96" s="16">
        <v>2024</v>
      </c>
      <c r="G96" s="16">
        <v>7</v>
      </c>
      <c r="H96" s="75">
        <v>45493</v>
      </c>
      <c r="I96" s="16" t="s">
        <v>360</v>
      </c>
      <c r="J96" s="16" t="s">
        <v>434</v>
      </c>
      <c r="K96" s="16" t="s">
        <v>515</v>
      </c>
      <c r="L96" s="16" t="s">
        <v>669</v>
      </c>
      <c r="M96" s="66" t="s">
        <v>649</v>
      </c>
      <c r="N96" s="60"/>
    </row>
    <row r="97" spans="1:14" s="49" customFormat="1">
      <c r="A97" s="12">
        <v>94</v>
      </c>
      <c r="B97" s="61" t="s">
        <v>2</v>
      </c>
      <c r="C97" s="61" t="s">
        <v>24</v>
      </c>
      <c r="D97" s="16" t="s">
        <v>69</v>
      </c>
      <c r="E97" s="16" t="s">
        <v>163</v>
      </c>
      <c r="F97" s="16">
        <v>2025</v>
      </c>
      <c r="G97" s="16">
        <v>7</v>
      </c>
      <c r="H97" s="75">
        <v>45857</v>
      </c>
      <c r="I97" s="16" t="s">
        <v>360</v>
      </c>
      <c r="J97" s="16" t="s">
        <v>434</v>
      </c>
      <c r="K97" s="16" t="s">
        <v>515</v>
      </c>
      <c r="L97" s="16" t="s">
        <v>669</v>
      </c>
      <c r="M97" s="66" t="s">
        <v>649</v>
      </c>
      <c r="N97" s="60"/>
    </row>
    <row r="98" spans="1:14" s="96" customFormat="1">
      <c r="A98" s="12">
        <v>95</v>
      </c>
      <c r="B98" s="16" t="s">
        <v>821</v>
      </c>
      <c r="C98" s="16" t="s">
        <v>816</v>
      </c>
      <c r="D98" s="16" t="s">
        <v>817</v>
      </c>
      <c r="E98" s="16" t="s">
        <v>822</v>
      </c>
      <c r="F98" s="16" t="s">
        <v>818</v>
      </c>
      <c r="G98" s="16" t="s">
        <v>823</v>
      </c>
      <c r="H98" s="16" t="s">
        <v>824</v>
      </c>
      <c r="I98" s="16" t="s">
        <v>825</v>
      </c>
      <c r="J98" s="16" t="s">
        <v>819</v>
      </c>
      <c r="K98" s="16" t="s">
        <v>820</v>
      </c>
      <c r="L98" s="16" t="s">
        <v>826</v>
      </c>
      <c r="M98" s="11" t="s">
        <v>873</v>
      </c>
      <c r="N98" s="60"/>
    </row>
    <row r="99" spans="1:14" s="49" customFormat="1">
      <c r="A99" s="12">
        <v>96</v>
      </c>
      <c r="B99" s="16" t="s">
        <v>2</v>
      </c>
      <c r="C99" s="61" t="s">
        <v>24</v>
      </c>
      <c r="D99" s="16" t="s">
        <v>70</v>
      </c>
      <c r="E99" s="16" t="s">
        <v>164</v>
      </c>
      <c r="F99" s="16">
        <v>2023</v>
      </c>
      <c r="G99" s="16">
        <v>7</v>
      </c>
      <c r="H99" s="75">
        <v>45129</v>
      </c>
      <c r="I99" s="16" t="s">
        <v>361</v>
      </c>
      <c r="J99" s="16" t="s">
        <v>434</v>
      </c>
      <c r="K99" s="16" t="s">
        <v>515</v>
      </c>
      <c r="L99" s="16" t="s">
        <v>595</v>
      </c>
      <c r="M99" s="19" t="s">
        <v>874</v>
      </c>
      <c r="N99" s="60"/>
    </row>
    <row r="100" spans="1:14" s="49" customFormat="1">
      <c r="A100" s="12">
        <v>97</v>
      </c>
      <c r="B100" s="16" t="s">
        <v>2</v>
      </c>
      <c r="C100" s="61" t="s">
        <v>24</v>
      </c>
      <c r="D100" s="16" t="s">
        <v>70</v>
      </c>
      <c r="E100" s="16" t="s">
        <v>164</v>
      </c>
      <c r="F100" s="16">
        <v>2024</v>
      </c>
      <c r="G100" s="16">
        <v>7</v>
      </c>
      <c r="H100" s="75" t="s">
        <v>846</v>
      </c>
      <c r="I100" s="16" t="s">
        <v>361</v>
      </c>
      <c r="J100" s="16" t="s">
        <v>434</v>
      </c>
      <c r="K100" s="16" t="s">
        <v>515</v>
      </c>
      <c r="L100" s="16" t="s">
        <v>595</v>
      </c>
      <c r="M100" s="19" t="s">
        <v>874</v>
      </c>
      <c r="N100" s="60"/>
    </row>
    <row r="101" spans="1:14" s="22" customFormat="1">
      <c r="A101" s="12">
        <v>98</v>
      </c>
      <c r="B101" s="61" t="s">
        <v>2</v>
      </c>
      <c r="C101" s="61" t="s">
        <v>24</v>
      </c>
      <c r="D101" s="64" t="s">
        <v>70</v>
      </c>
      <c r="E101" s="64" t="s">
        <v>164</v>
      </c>
      <c r="F101" s="16">
        <v>2025</v>
      </c>
      <c r="G101" s="18">
        <v>7</v>
      </c>
      <c r="H101" s="18" t="s">
        <v>847</v>
      </c>
      <c r="I101" s="64" t="s">
        <v>361</v>
      </c>
      <c r="J101" s="64" t="s">
        <v>434</v>
      </c>
      <c r="K101" s="16" t="s">
        <v>515</v>
      </c>
      <c r="L101" s="66" t="s">
        <v>669</v>
      </c>
      <c r="M101" s="19" t="s">
        <v>874</v>
      </c>
      <c r="N101" s="20"/>
    </row>
    <row r="102" spans="1:14" s="49" customFormat="1">
      <c r="A102" s="12">
        <v>99</v>
      </c>
      <c r="B102" s="64" t="s">
        <v>2</v>
      </c>
      <c r="C102" s="61" t="s">
        <v>24</v>
      </c>
      <c r="D102" s="16" t="s">
        <v>71</v>
      </c>
      <c r="E102" s="64" t="s">
        <v>165</v>
      </c>
      <c r="F102" s="16" t="s">
        <v>198</v>
      </c>
      <c r="G102" s="64" t="s">
        <v>206</v>
      </c>
      <c r="H102" s="61" t="s">
        <v>243</v>
      </c>
      <c r="I102" s="64" t="s">
        <v>362</v>
      </c>
      <c r="J102" s="64"/>
      <c r="K102" s="16" t="s">
        <v>516</v>
      </c>
      <c r="L102" s="64" t="s">
        <v>596</v>
      </c>
      <c r="M102" s="64"/>
      <c r="N102" s="60"/>
    </row>
    <row r="103" spans="1:14" s="49" customFormat="1" ht="44.4">
      <c r="A103" s="12">
        <v>100</v>
      </c>
      <c r="B103" s="61" t="s">
        <v>8</v>
      </c>
      <c r="C103" s="61" t="s">
        <v>24</v>
      </c>
      <c r="D103" s="16" t="s">
        <v>72</v>
      </c>
      <c r="E103" s="16" t="s">
        <v>166</v>
      </c>
      <c r="F103" s="16" t="s">
        <v>198</v>
      </c>
      <c r="G103" s="61" t="s">
        <v>206</v>
      </c>
      <c r="H103" s="61" t="s">
        <v>243</v>
      </c>
      <c r="I103" s="16" t="s">
        <v>727</v>
      </c>
      <c r="J103" s="16" t="s">
        <v>726</v>
      </c>
      <c r="K103" s="16" t="s">
        <v>728</v>
      </c>
      <c r="L103" s="16" t="s">
        <v>597</v>
      </c>
      <c r="M103" s="19" t="s">
        <v>650</v>
      </c>
      <c r="N103" s="60"/>
    </row>
    <row r="104" spans="1:14" s="49" customFormat="1" ht="44.4">
      <c r="A104" s="12">
        <v>101</v>
      </c>
      <c r="B104" s="16" t="s">
        <v>8</v>
      </c>
      <c r="C104" s="61" t="s">
        <v>24</v>
      </c>
      <c r="D104" s="16" t="s">
        <v>73</v>
      </c>
      <c r="E104" s="16" t="s">
        <v>167</v>
      </c>
      <c r="F104" s="16" t="s">
        <v>198</v>
      </c>
      <c r="G104" s="16" t="s">
        <v>234</v>
      </c>
      <c r="H104" s="16" t="s">
        <v>276</v>
      </c>
      <c r="I104" s="16" t="s">
        <v>363</v>
      </c>
      <c r="J104" s="16" t="s">
        <v>450</v>
      </c>
      <c r="K104" s="16" t="s">
        <v>517</v>
      </c>
      <c r="L104" s="16" t="s">
        <v>598</v>
      </c>
      <c r="M104" s="19" t="s">
        <v>651</v>
      </c>
      <c r="N104" s="60"/>
    </row>
    <row r="105" spans="1:14" s="49" customFormat="1">
      <c r="A105" s="12">
        <v>102</v>
      </c>
      <c r="B105" s="16" t="s">
        <v>8</v>
      </c>
      <c r="C105" s="61" t="s">
        <v>24</v>
      </c>
      <c r="D105" s="16" t="s">
        <v>73</v>
      </c>
      <c r="E105" s="16" t="s">
        <v>729</v>
      </c>
      <c r="F105" s="16" t="s">
        <v>198</v>
      </c>
      <c r="G105" s="16" t="s">
        <v>235</v>
      </c>
      <c r="H105" s="16" t="s">
        <v>235</v>
      </c>
      <c r="I105" s="16" t="s">
        <v>730</v>
      </c>
      <c r="J105" s="16" t="s">
        <v>451</v>
      </c>
      <c r="K105" s="16" t="s">
        <v>518</v>
      </c>
      <c r="L105" s="16" t="s">
        <v>599</v>
      </c>
      <c r="M105" s="19" t="s">
        <v>652</v>
      </c>
      <c r="N105" s="60"/>
    </row>
    <row r="106" spans="1:14" s="49" customFormat="1">
      <c r="A106" s="12">
        <v>103</v>
      </c>
      <c r="B106" s="16" t="s">
        <v>8</v>
      </c>
      <c r="C106" s="61" t="s">
        <v>24</v>
      </c>
      <c r="D106" s="16" t="s">
        <v>73</v>
      </c>
      <c r="E106" s="16" t="s">
        <v>168</v>
      </c>
      <c r="F106" s="16" t="s">
        <v>198</v>
      </c>
      <c r="G106" s="16" t="s">
        <v>236</v>
      </c>
      <c r="H106" s="16" t="s">
        <v>236</v>
      </c>
      <c r="I106" s="16" t="s">
        <v>364</v>
      </c>
      <c r="J106" s="16" t="s">
        <v>452</v>
      </c>
      <c r="K106" s="16" t="s">
        <v>519</v>
      </c>
      <c r="L106" s="16" t="s">
        <v>600</v>
      </c>
      <c r="M106" s="19" t="s">
        <v>653</v>
      </c>
      <c r="N106" s="60"/>
    </row>
    <row r="107" spans="1:14" s="49" customFormat="1">
      <c r="A107" s="12">
        <v>104</v>
      </c>
      <c r="B107" s="64" t="s">
        <v>2</v>
      </c>
      <c r="C107" s="61" t="s">
        <v>24</v>
      </c>
      <c r="D107" s="64" t="s">
        <v>74</v>
      </c>
      <c r="E107" s="64" t="s">
        <v>169</v>
      </c>
      <c r="F107" s="16">
        <v>2020</v>
      </c>
      <c r="G107" s="97" t="s">
        <v>238</v>
      </c>
      <c r="H107" s="97" t="s">
        <v>278</v>
      </c>
      <c r="I107" s="64" t="s">
        <v>365</v>
      </c>
      <c r="J107" s="64" t="s">
        <v>434</v>
      </c>
      <c r="K107" s="16" t="s">
        <v>520</v>
      </c>
      <c r="L107" s="66" t="s">
        <v>601</v>
      </c>
      <c r="M107" s="66" t="s">
        <v>875</v>
      </c>
      <c r="N107" s="60"/>
    </row>
    <row r="108" spans="1:14" s="49" customFormat="1">
      <c r="A108" s="12">
        <v>105</v>
      </c>
      <c r="B108" s="64" t="s">
        <v>2</v>
      </c>
      <c r="C108" s="61" t="s">
        <v>24</v>
      </c>
      <c r="D108" s="64" t="s">
        <v>74</v>
      </c>
      <c r="E108" s="64" t="s">
        <v>169</v>
      </c>
      <c r="F108" s="16">
        <v>2021</v>
      </c>
      <c r="G108" s="97" t="s">
        <v>238</v>
      </c>
      <c r="H108" s="97" t="s">
        <v>278</v>
      </c>
      <c r="I108" s="64" t="s">
        <v>365</v>
      </c>
      <c r="J108" s="64" t="s">
        <v>434</v>
      </c>
      <c r="K108" s="16" t="s">
        <v>520</v>
      </c>
      <c r="L108" s="66" t="s">
        <v>601</v>
      </c>
      <c r="M108" s="66" t="s">
        <v>875</v>
      </c>
      <c r="N108" s="60"/>
    </row>
    <row r="109" spans="1:14" s="49" customFormat="1">
      <c r="A109" s="12">
        <v>106</v>
      </c>
      <c r="B109" s="64" t="s">
        <v>2</v>
      </c>
      <c r="C109" s="61" t="s">
        <v>24</v>
      </c>
      <c r="D109" s="64" t="s">
        <v>74</v>
      </c>
      <c r="E109" s="64" t="s">
        <v>169</v>
      </c>
      <c r="F109" s="16">
        <v>2022</v>
      </c>
      <c r="G109" s="97" t="s">
        <v>238</v>
      </c>
      <c r="H109" s="97" t="s">
        <v>278</v>
      </c>
      <c r="I109" s="64" t="s">
        <v>365</v>
      </c>
      <c r="J109" s="64" t="s">
        <v>434</v>
      </c>
      <c r="K109" s="16" t="s">
        <v>520</v>
      </c>
      <c r="L109" s="66" t="s">
        <v>601</v>
      </c>
      <c r="M109" s="66" t="s">
        <v>875</v>
      </c>
      <c r="N109" s="60"/>
    </row>
    <row r="110" spans="1:14" s="49" customFormat="1">
      <c r="A110" s="12">
        <v>107</v>
      </c>
      <c r="B110" s="64" t="s">
        <v>2</v>
      </c>
      <c r="C110" s="61" t="s">
        <v>24</v>
      </c>
      <c r="D110" s="64" t="s">
        <v>74</v>
      </c>
      <c r="E110" s="64" t="s">
        <v>169</v>
      </c>
      <c r="F110" s="16">
        <v>2023</v>
      </c>
      <c r="G110" s="97" t="s">
        <v>238</v>
      </c>
      <c r="H110" s="97" t="s">
        <v>278</v>
      </c>
      <c r="I110" s="64" t="s">
        <v>365</v>
      </c>
      <c r="J110" s="64" t="s">
        <v>434</v>
      </c>
      <c r="K110" s="16" t="s">
        <v>520</v>
      </c>
      <c r="L110" s="66" t="s">
        <v>601</v>
      </c>
      <c r="M110" s="66" t="s">
        <v>875</v>
      </c>
      <c r="N110" s="60"/>
    </row>
    <row r="111" spans="1:14" s="49" customFormat="1">
      <c r="A111" s="12">
        <v>108</v>
      </c>
      <c r="B111" s="16" t="s">
        <v>2</v>
      </c>
      <c r="C111" s="61" t="s">
        <v>24</v>
      </c>
      <c r="D111" s="16" t="s">
        <v>75</v>
      </c>
      <c r="E111" s="16" t="s">
        <v>170</v>
      </c>
      <c r="F111" s="16" t="s">
        <v>198</v>
      </c>
      <c r="G111" s="16">
        <v>8</v>
      </c>
      <c r="H111" s="18" t="s">
        <v>848</v>
      </c>
      <c r="I111" s="16" t="s">
        <v>366</v>
      </c>
      <c r="J111" s="16" t="s">
        <v>434</v>
      </c>
      <c r="K111" s="16" t="s">
        <v>515</v>
      </c>
      <c r="L111" s="16" t="s">
        <v>595</v>
      </c>
      <c r="M111" s="19" t="s">
        <v>849</v>
      </c>
      <c r="N111" s="60"/>
    </row>
    <row r="112" spans="1:14" s="49" customFormat="1" ht="44.4">
      <c r="A112" s="12">
        <v>109</v>
      </c>
      <c r="B112" s="16" t="s">
        <v>2</v>
      </c>
      <c r="C112" s="61" t="s">
        <v>24</v>
      </c>
      <c r="D112" s="16" t="s">
        <v>76</v>
      </c>
      <c r="E112" s="16" t="s">
        <v>688</v>
      </c>
      <c r="F112" s="16" t="s">
        <v>198</v>
      </c>
      <c r="G112" s="16" t="s">
        <v>237</v>
      </c>
      <c r="H112" s="16" t="s">
        <v>813</v>
      </c>
      <c r="I112" s="16" t="s">
        <v>76</v>
      </c>
      <c r="J112" s="16" t="s">
        <v>405</v>
      </c>
      <c r="K112" s="16" t="s">
        <v>689</v>
      </c>
      <c r="L112" s="16" t="s">
        <v>602</v>
      </c>
      <c r="M112" s="66" t="s">
        <v>814</v>
      </c>
      <c r="N112" s="60"/>
    </row>
    <row r="113" spans="1:14" s="49" customFormat="1" ht="44.4">
      <c r="A113" s="12">
        <v>110</v>
      </c>
      <c r="B113" s="61" t="s">
        <v>2</v>
      </c>
      <c r="C113" s="61" t="s">
        <v>24</v>
      </c>
      <c r="D113" s="16" t="s">
        <v>76</v>
      </c>
      <c r="E113" s="16" t="s">
        <v>171</v>
      </c>
      <c r="F113" s="16" t="s">
        <v>198</v>
      </c>
      <c r="G113" s="16" t="s">
        <v>207</v>
      </c>
      <c r="H113" s="74" t="s">
        <v>253</v>
      </c>
      <c r="I113" s="16" t="s">
        <v>367</v>
      </c>
      <c r="J113" s="16" t="s">
        <v>453</v>
      </c>
      <c r="K113" s="16" t="s">
        <v>521</v>
      </c>
      <c r="L113" s="16" t="s">
        <v>604</v>
      </c>
      <c r="M113" s="59" t="s">
        <v>877</v>
      </c>
      <c r="N113" s="60"/>
    </row>
    <row r="114" spans="1:14" s="49" customFormat="1" ht="44.4">
      <c r="A114" s="12">
        <v>111</v>
      </c>
      <c r="B114" s="61" t="s">
        <v>2</v>
      </c>
      <c r="C114" s="61" t="s">
        <v>24</v>
      </c>
      <c r="D114" s="16" t="s">
        <v>76</v>
      </c>
      <c r="E114" s="16" t="s">
        <v>172</v>
      </c>
      <c r="F114" s="16" t="s">
        <v>198</v>
      </c>
      <c r="G114" s="16" t="s">
        <v>207</v>
      </c>
      <c r="H114" s="74" t="s">
        <v>815</v>
      </c>
      <c r="I114" s="16" t="s">
        <v>368</v>
      </c>
      <c r="J114" s="16" t="s">
        <v>426</v>
      </c>
      <c r="K114" s="16" t="s">
        <v>522</v>
      </c>
      <c r="L114" s="16" t="s">
        <v>603</v>
      </c>
      <c r="M114" s="59" t="s">
        <v>876</v>
      </c>
      <c r="N114" s="60"/>
    </row>
    <row r="115" spans="1:14" s="49" customFormat="1" ht="44.4">
      <c r="A115" s="12">
        <v>112</v>
      </c>
      <c r="B115" s="91" t="s">
        <v>2</v>
      </c>
      <c r="C115" s="61" t="s">
        <v>24</v>
      </c>
      <c r="D115" s="63" t="s">
        <v>77</v>
      </c>
      <c r="E115" s="16" t="s">
        <v>173</v>
      </c>
      <c r="F115" s="16" t="s">
        <v>198</v>
      </c>
      <c r="G115" s="63" t="s">
        <v>216</v>
      </c>
      <c r="H115" s="91" t="s">
        <v>279</v>
      </c>
      <c r="I115" s="16" t="s">
        <v>369</v>
      </c>
      <c r="J115" s="98" t="s">
        <v>454</v>
      </c>
      <c r="K115" s="16" t="s">
        <v>523</v>
      </c>
      <c r="L115" s="16" t="s">
        <v>606</v>
      </c>
      <c r="M115" s="59" t="s">
        <v>654</v>
      </c>
      <c r="N115" s="60"/>
    </row>
    <row r="116" spans="1:14" s="49" customFormat="1" ht="66.599999999999994">
      <c r="A116" s="12">
        <v>113</v>
      </c>
      <c r="B116" s="63" t="s">
        <v>2</v>
      </c>
      <c r="C116" s="61" t="s">
        <v>24</v>
      </c>
      <c r="D116" s="63" t="s">
        <v>77</v>
      </c>
      <c r="E116" s="16" t="s">
        <v>174</v>
      </c>
      <c r="F116" s="16" t="s">
        <v>198</v>
      </c>
      <c r="G116" s="16" t="s">
        <v>206</v>
      </c>
      <c r="H116" s="99" t="s">
        <v>280</v>
      </c>
      <c r="I116" s="16" t="s">
        <v>370</v>
      </c>
      <c r="J116" s="98"/>
      <c r="K116" s="16" t="s">
        <v>524</v>
      </c>
      <c r="L116" s="16" t="s">
        <v>605</v>
      </c>
      <c r="M116" s="59" t="s">
        <v>655</v>
      </c>
      <c r="N116" s="60"/>
    </row>
    <row r="117" spans="1:14" s="49" customFormat="1">
      <c r="A117" s="12">
        <v>114</v>
      </c>
      <c r="B117" s="63" t="s">
        <v>2</v>
      </c>
      <c r="C117" s="61" t="s">
        <v>24</v>
      </c>
      <c r="D117" s="63" t="s">
        <v>77</v>
      </c>
      <c r="E117" s="16" t="s">
        <v>175</v>
      </c>
      <c r="F117" s="16" t="s">
        <v>198</v>
      </c>
      <c r="G117" s="63" t="s">
        <v>239</v>
      </c>
      <c r="H117" s="99" t="s">
        <v>281</v>
      </c>
      <c r="I117" s="16" t="s">
        <v>371</v>
      </c>
      <c r="J117" s="98" t="s">
        <v>454</v>
      </c>
      <c r="K117" s="16" t="s">
        <v>525</v>
      </c>
      <c r="L117" s="16" t="s">
        <v>607</v>
      </c>
      <c r="M117" s="59" t="s">
        <v>656</v>
      </c>
      <c r="N117" s="60"/>
    </row>
    <row r="118" spans="1:14" s="49" customFormat="1" ht="44.4">
      <c r="A118" s="12">
        <v>115</v>
      </c>
      <c r="B118" s="16" t="s">
        <v>2</v>
      </c>
      <c r="C118" s="61" t="s">
        <v>24</v>
      </c>
      <c r="D118" s="16" t="s">
        <v>78</v>
      </c>
      <c r="E118" s="16" t="s">
        <v>176</v>
      </c>
      <c r="F118" s="16" t="s">
        <v>198</v>
      </c>
      <c r="G118" s="16" t="s">
        <v>206</v>
      </c>
      <c r="H118" s="16" t="s">
        <v>282</v>
      </c>
      <c r="I118" s="16" t="s">
        <v>372</v>
      </c>
      <c r="J118" s="16" t="s">
        <v>417</v>
      </c>
      <c r="K118" s="16" t="s">
        <v>526</v>
      </c>
      <c r="L118" s="16" t="s">
        <v>608</v>
      </c>
      <c r="M118" s="19" t="s">
        <v>657</v>
      </c>
      <c r="N118" s="60"/>
    </row>
    <row r="119" spans="1:14" s="49" customFormat="1" ht="44.4">
      <c r="A119" s="12">
        <v>116</v>
      </c>
      <c r="B119" s="61" t="s">
        <v>2</v>
      </c>
      <c r="C119" s="61" t="s">
        <v>24</v>
      </c>
      <c r="D119" s="16" t="s">
        <v>79</v>
      </c>
      <c r="E119" s="64" t="s">
        <v>177</v>
      </c>
      <c r="F119" s="16" t="s">
        <v>198</v>
      </c>
      <c r="G119" s="61" t="s">
        <v>209</v>
      </c>
      <c r="H119" s="61" t="s">
        <v>283</v>
      </c>
      <c r="I119" s="64" t="s">
        <v>373</v>
      </c>
      <c r="J119" s="64" t="s">
        <v>409</v>
      </c>
      <c r="K119" s="16" t="s">
        <v>527</v>
      </c>
      <c r="L119" s="16" t="s">
        <v>606</v>
      </c>
      <c r="M119" s="16"/>
      <c r="N119" s="60"/>
    </row>
    <row r="120" spans="1:14" s="47" customFormat="1" ht="44.4">
      <c r="A120" s="12">
        <v>117</v>
      </c>
      <c r="B120" s="16" t="s">
        <v>751</v>
      </c>
      <c r="C120" s="61" t="s">
        <v>746</v>
      </c>
      <c r="D120" s="64" t="s">
        <v>841</v>
      </c>
      <c r="E120" s="64" t="s">
        <v>842</v>
      </c>
      <c r="F120" s="16" t="s">
        <v>748</v>
      </c>
      <c r="G120" s="16" t="s">
        <v>231</v>
      </c>
      <c r="H120" s="61" t="s">
        <v>843</v>
      </c>
      <c r="I120" s="64" t="s">
        <v>844</v>
      </c>
      <c r="J120" s="64" t="s">
        <v>845</v>
      </c>
      <c r="K120" s="16" t="s">
        <v>528</v>
      </c>
      <c r="L120" s="64" t="s">
        <v>609</v>
      </c>
      <c r="M120" s="66" t="s">
        <v>878</v>
      </c>
      <c r="N120" s="60"/>
    </row>
    <row r="121" spans="1:14" s="86" customFormat="1" ht="44.4">
      <c r="A121" s="12">
        <v>118</v>
      </c>
      <c r="B121" s="16" t="s">
        <v>751</v>
      </c>
      <c r="C121" s="61" t="s">
        <v>746</v>
      </c>
      <c r="D121" s="16" t="s">
        <v>747</v>
      </c>
      <c r="E121" s="16" t="s">
        <v>752</v>
      </c>
      <c r="F121" s="16" t="s">
        <v>748</v>
      </c>
      <c r="G121" s="16" t="s">
        <v>753</v>
      </c>
      <c r="H121" s="75" t="s">
        <v>754</v>
      </c>
      <c r="I121" s="16" t="s">
        <v>749</v>
      </c>
      <c r="J121" s="16" t="s">
        <v>750</v>
      </c>
      <c r="K121" s="16" t="s">
        <v>755</v>
      </c>
      <c r="L121" s="16" t="s">
        <v>756</v>
      </c>
      <c r="M121" s="59" t="s">
        <v>879</v>
      </c>
      <c r="N121" s="60"/>
    </row>
    <row r="122" spans="1:14" s="49" customFormat="1" ht="66.599999999999994">
      <c r="A122" s="12">
        <v>119</v>
      </c>
      <c r="B122" s="16" t="s">
        <v>2</v>
      </c>
      <c r="C122" s="61" t="s">
        <v>25</v>
      </c>
      <c r="D122" s="16" t="s">
        <v>80</v>
      </c>
      <c r="E122" s="16" t="s">
        <v>178</v>
      </c>
      <c r="F122" s="16" t="s">
        <v>198</v>
      </c>
      <c r="G122" s="16" t="s">
        <v>207</v>
      </c>
      <c r="H122" s="101" t="s">
        <v>284</v>
      </c>
      <c r="I122" s="16" t="s">
        <v>374</v>
      </c>
      <c r="J122" s="16" t="s">
        <v>456</v>
      </c>
      <c r="K122" s="16" t="s">
        <v>530</v>
      </c>
      <c r="L122" s="16" t="s">
        <v>611</v>
      </c>
      <c r="M122" s="19" t="s">
        <v>881</v>
      </c>
      <c r="N122" s="60"/>
    </row>
    <row r="123" spans="1:14" s="49" customFormat="1" ht="44.4">
      <c r="A123" s="12">
        <v>120</v>
      </c>
      <c r="B123" s="16" t="s">
        <v>2</v>
      </c>
      <c r="C123" s="61" t="s">
        <v>25</v>
      </c>
      <c r="D123" s="16" t="s">
        <v>80</v>
      </c>
      <c r="E123" s="16" t="s">
        <v>179</v>
      </c>
      <c r="F123" s="16" t="s">
        <v>198</v>
      </c>
      <c r="G123" s="16" t="s">
        <v>207</v>
      </c>
      <c r="H123" s="100" t="s">
        <v>285</v>
      </c>
      <c r="I123" s="16" t="s">
        <v>375</v>
      </c>
      <c r="J123" s="16" t="s">
        <v>457</v>
      </c>
      <c r="K123" s="16" t="s">
        <v>529</v>
      </c>
      <c r="L123" s="16" t="s">
        <v>610</v>
      </c>
      <c r="M123" s="19" t="s">
        <v>880</v>
      </c>
      <c r="N123" s="60"/>
    </row>
    <row r="124" spans="1:14" s="49" customFormat="1" ht="44.4">
      <c r="A124" s="12">
        <v>121</v>
      </c>
      <c r="B124" s="16" t="s">
        <v>2</v>
      </c>
      <c r="C124" s="61" t="s">
        <v>25</v>
      </c>
      <c r="D124" s="16" t="s">
        <v>81</v>
      </c>
      <c r="E124" s="16" t="s">
        <v>180</v>
      </c>
      <c r="F124" s="16" t="s">
        <v>198</v>
      </c>
      <c r="G124" s="16" t="s">
        <v>225</v>
      </c>
      <c r="H124" s="75" t="s">
        <v>286</v>
      </c>
      <c r="I124" s="16" t="s">
        <v>376</v>
      </c>
      <c r="J124" s="16" t="s">
        <v>434</v>
      </c>
      <c r="K124" s="16" t="s">
        <v>531</v>
      </c>
      <c r="L124" s="16" t="s">
        <v>612</v>
      </c>
      <c r="M124" s="19" t="s">
        <v>658</v>
      </c>
      <c r="N124" s="60"/>
    </row>
    <row r="125" spans="1:14" s="47" customFormat="1" ht="44.4">
      <c r="A125" s="12">
        <v>122</v>
      </c>
      <c r="B125" s="16" t="s">
        <v>751</v>
      </c>
      <c r="C125" s="61" t="s">
        <v>746</v>
      </c>
      <c r="D125" s="16" t="s">
        <v>834</v>
      </c>
      <c r="E125" s="16" t="s">
        <v>835</v>
      </c>
      <c r="F125" s="16" t="s">
        <v>748</v>
      </c>
      <c r="G125" s="16" t="s">
        <v>836</v>
      </c>
      <c r="H125" s="16" t="s">
        <v>837</v>
      </c>
      <c r="I125" s="16" t="s">
        <v>838</v>
      </c>
      <c r="J125" s="16" t="s">
        <v>839</v>
      </c>
      <c r="K125" s="16" t="s">
        <v>840</v>
      </c>
      <c r="L125" s="18" t="s">
        <v>613</v>
      </c>
      <c r="M125" s="24" t="s">
        <v>882</v>
      </c>
      <c r="N125" s="60"/>
    </row>
    <row r="126" spans="1:14" s="49" customFormat="1">
      <c r="A126" s="12">
        <v>123</v>
      </c>
      <c r="B126" s="64" t="s">
        <v>2</v>
      </c>
      <c r="C126" s="61" t="s">
        <v>25</v>
      </c>
      <c r="D126" s="64" t="s">
        <v>82</v>
      </c>
      <c r="E126" s="25" t="s">
        <v>181</v>
      </c>
      <c r="F126" s="16" t="s">
        <v>198</v>
      </c>
      <c r="G126" s="64" t="s">
        <v>206</v>
      </c>
      <c r="H126" s="64" t="s">
        <v>243</v>
      </c>
      <c r="I126" s="25" t="s">
        <v>377</v>
      </c>
      <c r="J126" s="64" t="s">
        <v>412</v>
      </c>
      <c r="K126" s="64" t="s">
        <v>532</v>
      </c>
      <c r="L126" s="64" t="s">
        <v>614</v>
      </c>
      <c r="M126" s="66" t="s">
        <v>659</v>
      </c>
      <c r="N126" s="60"/>
    </row>
    <row r="127" spans="1:14" s="49" customFormat="1" ht="44.4">
      <c r="A127" s="12">
        <v>124</v>
      </c>
      <c r="B127" s="61" t="s">
        <v>2</v>
      </c>
      <c r="C127" s="61" t="s">
        <v>25</v>
      </c>
      <c r="D127" s="64" t="s">
        <v>83</v>
      </c>
      <c r="E127" s="64" t="s">
        <v>182</v>
      </c>
      <c r="F127" s="16" t="s">
        <v>198</v>
      </c>
      <c r="G127" s="16" t="s">
        <v>207</v>
      </c>
      <c r="H127" s="61" t="s">
        <v>252</v>
      </c>
      <c r="I127" s="64" t="s">
        <v>378</v>
      </c>
      <c r="J127" s="64" t="s">
        <v>397</v>
      </c>
      <c r="K127" s="16" t="s">
        <v>827</v>
      </c>
      <c r="L127" s="64" t="s">
        <v>828</v>
      </c>
      <c r="M127" s="19" t="s">
        <v>660</v>
      </c>
      <c r="N127" s="60"/>
    </row>
    <row r="128" spans="1:14" s="70" customFormat="1" ht="44.4">
      <c r="A128" s="12">
        <v>125</v>
      </c>
      <c r="B128" s="68" t="s">
        <v>5</v>
      </c>
      <c r="C128" s="68" t="s">
        <v>26</v>
      </c>
      <c r="D128" s="64" t="s">
        <v>84</v>
      </c>
      <c r="E128" s="64" t="s">
        <v>183</v>
      </c>
      <c r="F128" s="16" t="s">
        <v>201</v>
      </c>
      <c r="G128" s="68" t="s">
        <v>1007</v>
      </c>
      <c r="H128" s="84" t="s">
        <v>1008</v>
      </c>
      <c r="I128" s="64" t="s">
        <v>379</v>
      </c>
      <c r="J128" s="64" t="s">
        <v>1147</v>
      </c>
      <c r="K128" s="16" t="s">
        <v>533</v>
      </c>
      <c r="L128" s="16" t="s">
        <v>853</v>
      </c>
      <c r="M128" s="21" t="s">
        <v>883</v>
      </c>
      <c r="N128" s="60"/>
    </row>
    <row r="129" spans="1:14 1025:1025" s="49" customFormat="1" ht="44.4">
      <c r="A129" s="12">
        <v>126</v>
      </c>
      <c r="B129" s="16" t="s">
        <v>2</v>
      </c>
      <c r="C129" s="61" t="s">
        <v>27</v>
      </c>
      <c r="D129" s="16" t="s">
        <v>85</v>
      </c>
      <c r="E129" s="16" t="s">
        <v>184</v>
      </c>
      <c r="F129" s="16"/>
      <c r="G129" s="16"/>
      <c r="H129" s="16" t="s">
        <v>287</v>
      </c>
      <c r="I129" s="16"/>
      <c r="J129" s="16"/>
      <c r="K129" s="16"/>
      <c r="L129" s="16"/>
      <c r="M129" s="59"/>
      <c r="N129" s="60"/>
    </row>
    <row r="130" spans="1:14 1025:1025" s="49" customFormat="1" ht="66.599999999999994">
      <c r="A130" s="12">
        <v>127</v>
      </c>
      <c r="B130" s="16" t="s">
        <v>2</v>
      </c>
      <c r="C130" s="61" t="s">
        <v>27</v>
      </c>
      <c r="D130" s="16" t="s">
        <v>86</v>
      </c>
      <c r="E130" s="16" t="s">
        <v>185</v>
      </c>
      <c r="F130" s="16" t="s">
        <v>198</v>
      </c>
      <c r="G130" s="16" t="s">
        <v>207</v>
      </c>
      <c r="H130" s="27">
        <v>42232</v>
      </c>
      <c r="I130" s="16" t="s">
        <v>380</v>
      </c>
      <c r="J130" s="16" t="s">
        <v>458</v>
      </c>
      <c r="K130" s="16"/>
      <c r="L130" s="16"/>
      <c r="M130" s="69" t="s">
        <v>884</v>
      </c>
      <c r="N130" s="60"/>
    </row>
    <row r="131" spans="1:14 1025:1025" s="49" customFormat="1" ht="155.4">
      <c r="A131" s="12">
        <v>128</v>
      </c>
      <c r="B131" s="16" t="s">
        <v>2</v>
      </c>
      <c r="C131" s="61" t="s">
        <v>27</v>
      </c>
      <c r="D131" s="16" t="s">
        <v>86</v>
      </c>
      <c r="E131" s="16" t="s">
        <v>186</v>
      </c>
      <c r="F131" s="16" t="s">
        <v>198</v>
      </c>
      <c r="G131" s="16" t="s">
        <v>207</v>
      </c>
      <c r="H131" s="16" t="s">
        <v>288</v>
      </c>
      <c r="I131" s="16" t="s">
        <v>381</v>
      </c>
      <c r="J131" s="16" t="s">
        <v>407</v>
      </c>
      <c r="K131" s="16"/>
      <c r="L131" s="16"/>
      <c r="M131" s="69" t="s">
        <v>661</v>
      </c>
      <c r="N131" s="60"/>
    </row>
    <row r="132" spans="1:14 1025:1025" s="49" customFormat="1">
      <c r="A132" s="12">
        <v>129</v>
      </c>
      <c r="B132" s="61" t="s">
        <v>2</v>
      </c>
      <c r="C132" s="61" t="s">
        <v>27</v>
      </c>
      <c r="D132" s="16" t="s">
        <v>87</v>
      </c>
      <c r="E132" s="16" t="s">
        <v>187</v>
      </c>
      <c r="F132" s="16" t="s">
        <v>198</v>
      </c>
      <c r="G132" s="16" t="s">
        <v>206</v>
      </c>
      <c r="H132" s="101" t="s">
        <v>243</v>
      </c>
      <c r="I132" s="16" t="s">
        <v>382</v>
      </c>
      <c r="J132" s="16" t="s">
        <v>408</v>
      </c>
      <c r="K132" s="16" t="s">
        <v>534</v>
      </c>
      <c r="L132" s="16" t="s">
        <v>615</v>
      </c>
      <c r="M132" s="19" t="s">
        <v>662</v>
      </c>
      <c r="N132" s="60"/>
    </row>
    <row r="133" spans="1:14 1025:1025" s="49" customFormat="1" ht="44.4">
      <c r="A133" s="12">
        <v>130</v>
      </c>
      <c r="B133" s="61" t="s">
        <v>2</v>
      </c>
      <c r="C133" s="61" t="s">
        <v>27</v>
      </c>
      <c r="D133" s="16" t="s">
        <v>88</v>
      </c>
      <c r="E133" s="16" t="s">
        <v>169</v>
      </c>
      <c r="F133" s="16" t="s">
        <v>198</v>
      </c>
      <c r="G133" s="16" t="s">
        <v>207</v>
      </c>
      <c r="H133" s="74">
        <v>42960</v>
      </c>
      <c r="I133" s="16" t="s">
        <v>383</v>
      </c>
      <c r="J133" s="16" t="s">
        <v>459</v>
      </c>
      <c r="K133" s="16" t="s">
        <v>535</v>
      </c>
      <c r="L133" s="16" t="s">
        <v>616</v>
      </c>
      <c r="M133" s="19" t="s">
        <v>663</v>
      </c>
      <c r="N133" s="60"/>
    </row>
    <row r="134" spans="1:14 1025:1025" s="49" customFormat="1">
      <c r="A134" s="12">
        <v>131</v>
      </c>
      <c r="B134" s="16" t="s">
        <v>3</v>
      </c>
      <c r="C134" s="16" t="s">
        <v>29</v>
      </c>
      <c r="D134" s="16" t="s">
        <v>89</v>
      </c>
      <c r="E134" s="16" t="s">
        <v>188</v>
      </c>
      <c r="F134" s="16" t="s">
        <v>198</v>
      </c>
      <c r="G134" s="16" t="s">
        <v>207</v>
      </c>
      <c r="H134" s="16" t="s">
        <v>289</v>
      </c>
      <c r="I134" s="16" t="s">
        <v>384</v>
      </c>
      <c r="J134" s="16" t="s">
        <v>460</v>
      </c>
      <c r="K134" s="16" t="s">
        <v>536</v>
      </c>
      <c r="L134" s="30" t="s">
        <v>617</v>
      </c>
      <c r="M134" s="16"/>
      <c r="N134" s="60"/>
    </row>
    <row r="135" spans="1:14 1025:1025" s="49" customFormat="1">
      <c r="A135" s="12">
        <v>132</v>
      </c>
      <c r="B135" s="64" t="s">
        <v>2</v>
      </c>
      <c r="C135" s="61" t="s">
        <v>27</v>
      </c>
      <c r="D135" s="64" t="s">
        <v>90</v>
      </c>
      <c r="E135" s="64" t="s">
        <v>189</v>
      </c>
      <c r="F135" s="16" t="s">
        <v>198</v>
      </c>
      <c r="G135" s="64" t="s">
        <v>218</v>
      </c>
      <c r="H135" s="64" t="s">
        <v>255</v>
      </c>
      <c r="I135" s="64" t="s">
        <v>386</v>
      </c>
      <c r="J135" s="64" t="s">
        <v>462</v>
      </c>
      <c r="K135" s="64" t="s">
        <v>537</v>
      </c>
      <c r="L135" s="64" t="s">
        <v>619</v>
      </c>
      <c r="M135" s="66" t="s">
        <v>885</v>
      </c>
      <c r="N135" s="60"/>
    </row>
    <row r="136" spans="1:14 1025:1025" s="49" customFormat="1">
      <c r="A136" s="12">
        <v>133</v>
      </c>
      <c r="B136" s="64" t="s">
        <v>3</v>
      </c>
      <c r="C136" s="61" t="s">
        <v>27</v>
      </c>
      <c r="D136" s="64" t="s">
        <v>90</v>
      </c>
      <c r="E136" s="64" t="s">
        <v>190</v>
      </c>
      <c r="F136" s="16" t="s">
        <v>198</v>
      </c>
      <c r="G136" s="64" t="s">
        <v>217</v>
      </c>
      <c r="H136" s="64" t="s">
        <v>254</v>
      </c>
      <c r="I136" s="64" t="s">
        <v>387</v>
      </c>
      <c r="J136" s="64" t="s">
        <v>463</v>
      </c>
      <c r="K136" s="64" t="s">
        <v>715</v>
      </c>
      <c r="L136" s="64"/>
      <c r="M136" s="66" t="s">
        <v>716</v>
      </c>
      <c r="N136" s="60"/>
    </row>
    <row r="137" spans="1:14 1025:1025" s="49" customFormat="1">
      <c r="A137" s="12">
        <v>134</v>
      </c>
      <c r="B137" s="64" t="s">
        <v>3</v>
      </c>
      <c r="C137" s="61" t="s">
        <v>27</v>
      </c>
      <c r="D137" s="64" t="s">
        <v>90</v>
      </c>
      <c r="E137" s="64" t="s">
        <v>191</v>
      </c>
      <c r="F137" s="16" t="s">
        <v>198</v>
      </c>
      <c r="G137" s="64" t="s">
        <v>217</v>
      </c>
      <c r="H137" s="64" t="s">
        <v>290</v>
      </c>
      <c r="I137" s="64" t="s">
        <v>385</v>
      </c>
      <c r="J137" s="64" t="s">
        <v>461</v>
      </c>
      <c r="K137" s="64" t="s">
        <v>385</v>
      </c>
      <c r="L137" s="64" t="s">
        <v>618</v>
      </c>
      <c r="M137" s="19" t="s">
        <v>664</v>
      </c>
      <c r="N137" s="60"/>
    </row>
    <row r="138" spans="1:14 1025:1025" s="49" customFormat="1" ht="44.4">
      <c r="A138" s="12">
        <v>135</v>
      </c>
      <c r="B138" s="16" t="s">
        <v>2</v>
      </c>
      <c r="C138" s="61" t="s">
        <v>27</v>
      </c>
      <c r="D138" s="16" t="s">
        <v>91</v>
      </c>
      <c r="E138" s="63" t="s">
        <v>192</v>
      </c>
      <c r="F138" s="16" t="s">
        <v>198</v>
      </c>
      <c r="G138" s="16" t="s">
        <v>206</v>
      </c>
      <c r="H138" s="63" t="s">
        <v>291</v>
      </c>
      <c r="I138" s="63" t="s">
        <v>388</v>
      </c>
      <c r="J138" s="63" t="s">
        <v>405</v>
      </c>
      <c r="K138" s="63" t="s">
        <v>538</v>
      </c>
      <c r="L138" s="63" t="s">
        <v>620</v>
      </c>
      <c r="M138" s="59" t="s">
        <v>886</v>
      </c>
      <c r="N138" s="60"/>
    </row>
    <row r="139" spans="1:14 1025:1025" s="49" customFormat="1" ht="44.4">
      <c r="A139" s="12">
        <v>136</v>
      </c>
      <c r="B139" s="64" t="s">
        <v>2</v>
      </c>
      <c r="C139" s="61" t="s">
        <v>27</v>
      </c>
      <c r="D139" s="64" t="s">
        <v>92</v>
      </c>
      <c r="E139" s="64" t="s">
        <v>193</v>
      </c>
      <c r="F139" s="16" t="s">
        <v>198</v>
      </c>
      <c r="G139" s="16" t="s">
        <v>206</v>
      </c>
      <c r="H139" s="16" t="s">
        <v>292</v>
      </c>
      <c r="I139" s="16" t="s">
        <v>389</v>
      </c>
      <c r="J139" s="64" t="s">
        <v>464</v>
      </c>
      <c r="K139" s="64" t="s">
        <v>539</v>
      </c>
      <c r="L139" s="16" t="s">
        <v>621</v>
      </c>
      <c r="M139" s="16"/>
      <c r="N139" s="60"/>
    </row>
    <row r="140" spans="1:14 1025:1025" s="47" customFormat="1">
      <c r="A140" s="12">
        <v>137</v>
      </c>
      <c r="B140" s="16" t="s">
        <v>690</v>
      </c>
      <c r="C140" s="61" t="s">
        <v>737</v>
      </c>
      <c r="D140" s="16" t="s">
        <v>738</v>
      </c>
      <c r="E140" s="16" t="s">
        <v>740</v>
      </c>
      <c r="F140" s="16" t="s">
        <v>674</v>
      </c>
      <c r="G140" s="16" t="s">
        <v>675</v>
      </c>
      <c r="H140" s="75" t="s">
        <v>725</v>
      </c>
      <c r="I140" s="16" t="s">
        <v>741</v>
      </c>
      <c r="J140" s="16" t="s">
        <v>739</v>
      </c>
      <c r="K140" s="16" t="s">
        <v>742</v>
      </c>
      <c r="L140" s="16" t="s">
        <v>622</v>
      </c>
      <c r="M140" s="59" t="s">
        <v>887</v>
      </c>
      <c r="N140" s="60"/>
    </row>
    <row r="141" spans="1:14 1025:1025" s="49" customFormat="1" ht="66.599999999999994">
      <c r="A141" s="12">
        <v>138</v>
      </c>
      <c r="B141" s="29" t="s">
        <v>3</v>
      </c>
      <c r="C141" s="29" t="s">
        <v>28</v>
      </c>
      <c r="D141" s="29" t="s">
        <v>93</v>
      </c>
      <c r="E141" s="29" t="s">
        <v>194</v>
      </c>
      <c r="F141" s="29" t="s">
        <v>199</v>
      </c>
      <c r="G141" s="29" t="s">
        <v>240</v>
      </c>
      <c r="H141" s="29" t="s">
        <v>293</v>
      </c>
      <c r="I141" s="102" t="s">
        <v>390</v>
      </c>
      <c r="J141" s="29" t="s">
        <v>851</v>
      </c>
      <c r="K141" s="29" t="s">
        <v>540</v>
      </c>
      <c r="L141" s="29" t="s">
        <v>623</v>
      </c>
      <c r="M141" s="19" t="s">
        <v>888</v>
      </c>
      <c r="N141" s="60"/>
    </row>
    <row r="142" spans="1:14 1025:1025" s="49" customFormat="1">
      <c r="A142" s="12">
        <v>139</v>
      </c>
      <c r="B142" s="16" t="s">
        <v>2</v>
      </c>
      <c r="C142" s="61" t="s">
        <v>29</v>
      </c>
      <c r="D142" s="16" t="s">
        <v>94</v>
      </c>
      <c r="E142" s="16" t="s">
        <v>195</v>
      </c>
      <c r="F142" s="16" t="s">
        <v>198</v>
      </c>
      <c r="G142" s="16" t="s">
        <v>206</v>
      </c>
      <c r="H142" s="88" t="s">
        <v>294</v>
      </c>
      <c r="I142" s="16" t="s">
        <v>391</v>
      </c>
      <c r="J142" s="16" t="s">
        <v>466</v>
      </c>
      <c r="K142" s="16" t="s">
        <v>541</v>
      </c>
      <c r="L142" s="18" t="s">
        <v>624</v>
      </c>
      <c r="M142" s="24" t="s">
        <v>665</v>
      </c>
      <c r="N142" s="60"/>
    </row>
    <row r="143" spans="1:14 1025:1025" s="49" customFormat="1">
      <c r="A143" s="12">
        <v>140</v>
      </c>
      <c r="B143" s="61" t="s">
        <v>2</v>
      </c>
      <c r="C143" s="61" t="s">
        <v>30</v>
      </c>
      <c r="D143" s="16" t="s">
        <v>95</v>
      </c>
      <c r="E143" s="16" t="s">
        <v>196</v>
      </c>
      <c r="F143" s="16" t="s">
        <v>198</v>
      </c>
      <c r="G143" s="16" t="s">
        <v>206</v>
      </c>
      <c r="H143" s="61" t="s">
        <v>244</v>
      </c>
      <c r="I143" s="16" t="s">
        <v>392</v>
      </c>
      <c r="J143" s="16" t="s">
        <v>467</v>
      </c>
      <c r="K143" s="16" t="s">
        <v>542</v>
      </c>
      <c r="L143" s="16" t="s">
        <v>625</v>
      </c>
      <c r="M143" s="19" t="s">
        <v>666</v>
      </c>
      <c r="N143" s="60"/>
    </row>
    <row r="144" spans="1:14 1025:1025" s="72" customFormat="1">
      <c r="A144" s="12">
        <v>141</v>
      </c>
      <c r="B144" s="103" t="s">
        <v>5</v>
      </c>
      <c r="C144" s="104" t="s">
        <v>14</v>
      </c>
      <c r="D144" s="105" t="s">
        <v>42</v>
      </c>
      <c r="E144" s="105" t="s">
        <v>112</v>
      </c>
      <c r="F144" s="103" t="s">
        <v>201</v>
      </c>
      <c r="G144" s="12" t="s">
        <v>795</v>
      </c>
      <c r="H144" s="104"/>
      <c r="I144" s="103" t="s">
        <v>309</v>
      </c>
      <c r="J144" s="105" t="s">
        <v>794</v>
      </c>
      <c r="K144" s="103" t="s">
        <v>478</v>
      </c>
      <c r="L144" s="12" t="s">
        <v>553</v>
      </c>
      <c r="M144" s="107" t="s">
        <v>854</v>
      </c>
      <c r="AMK144" s="70"/>
    </row>
    <row r="145" spans="1:13" s="49" customFormat="1" ht="43.2">
      <c r="A145" s="12">
        <v>142</v>
      </c>
      <c r="B145" s="54" t="s">
        <v>2</v>
      </c>
      <c r="C145" s="48" t="s">
        <v>12</v>
      </c>
      <c r="D145" s="13" t="s">
        <v>39</v>
      </c>
      <c r="E145" s="54" t="s">
        <v>109</v>
      </c>
      <c r="F145" s="54" t="s">
        <v>198</v>
      </c>
      <c r="G145" s="13" t="s">
        <v>207</v>
      </c>
      <c r="H145" s="57">
        <v>42963</v>
      </c>
      <c r="I145" s="13" t="s">
        <v>306</v>
      </c>
      <c r="J145" s="54" t="s">
        <v>708</v>
      </c>
      <c r="K145" s="13" t="s">
        <v>787</v>
      </c>
      <c r="L145" s="13" t="s">
        <v>788</v>
      </c>
      <c r="M145" s="51" t="s">
        <v>789</v>
      </c>
    </row>
    <row r="146" spans="1:13" s="47" customFormat="1" ht="64.8">
      <c r="A146" s="12">
        <v>143</v>
      </c>
      <c r="B146" s="12" t="s">
        <v>751</v>
      </c>
      <c r="C146" s="45" t="s">
        <v>1112</v>
      </c>
      <c r="D146" s="12" t="s">
        <v>1113</v>
      </c>
      <c r="E146" s="12" t="s">
        <v>1114</v>
      </c>
      <c r="F146" s="12" t="s">
        <v>748</v>
      </c>
      <c r="G146" s="12" t="s">
        <v>753</v>
      </c>
      <c r="H146" s="12" t="s">
        <v>1115</v>
      </c>
      <c r="I146" s="12" t="s">
        <v>1116</v>
      </c>
      <c r="J146" s="12" t="s">
        <v>1117</v>
      </c>
      <c r="K146" s="12" t="s">
        <v>1118</v>
      </c>
      <c r="L146" s="108" t="s">
        <v>1119</v>
      </c>
      <c r="M146" s="110" t="s">
        <v>1120</v>
      </c>
    </row>
    <row r="147" spans="1:13" s="47" customFormat="1" ht="43.2">
      <c r="A147" s="12">
        <v>144</v>
      </c>
      <c r="B147" s="12" t="s">
        <v>751</v>
      </c>
      <c r="C147" s="45" t="s">
        <v>1112</v>
      </c>
      <c r="D147" s="12" t="s">
        <v>1121</v>
      </c>
      <c r="E147" s="12" t="s">
        <v>1125</v>
      </c>
      <c r="F147" s="12" t="s">
        <v>748</v>
      </c>
      <c r="G147" s="12" t="s">
        <v>836</v>
      </c>
      <c r="H147" s="12" t="s">
        <v>1126</v>
      </c>
      <c r="I147" s="12" t="s">
        <v>1127</v>
      </c>
      <c r="J147" s="12" t="s">
        <v>1128</v>
      </c>
      <c r="K147" s="12" t="s">
        <v>1122</v>
      </c>
      <c r="L147" s="12" t="s">
        <v>1123</v>
      </c>
      <c r="M147" s="110" t="s">
        <v>1124</v>
      </c>
    </row>
    <row r="148" spans="1:13" s="49" customFormat="1" ht="64.8">
      <c r="A148" s="12">
        <v>145</v>
      </c>
      <c r="B148" s="48" t="s">
        <v>2</v>
      </c>
      <c r="C148" s="48" t="s">
        <v>12</v>
      </c>
      <c r="D148" s="13" t="s">
        <v>41</v>
      </c>
      <c r="E148" s="13" t="s">
        <v>111</v>
      </c>
      <c r="F148" s="13" t="s">
        <v>198</v>
      </c>
      <c r="G148" s="13" t="s">
        <v>207</v>
      </c>
      <c r="H148" s="31">
        <v>42230</v>
      </c>
      <c r="I148" s="13" t="s">
        <v>308</v>
      </c>
      <c r="J148" s="13" t="s">
        <v>415</v>
      </c>
      <c r="K148" s="13" t="s">
        <v>477</v>
      </c>
      <c r="L148" s="53" t="s">
        <v>1132</v>
      </c>
      <c r="M148" s="8" t="s">
        <v>631</v>
      </c>
    </row>
    <row r="149" spans="1:13" s="49" customFormat="1">
      <c r="A149" s="12">
        <v>146</v>
      </c>
      <c r="B149" s="48" t="s">
        <v>2</v>
      </c>
      <c r="C149" s="48" t="s">
        <v>12</v>
      </c>
      <c r="D149" s="54" t="s">
        <v>38</v>
      </c>
      <c r="E149" s="54" t="s">
        <v>1111</v>
      </c>
      <c r="F149" s="13" t="s">
        <v>198</v>
      </c>
      <c r="G149" s="13" t="s">
        <v>207</v>
      </c>
      <c r="H149" s="54" t="s">
        <v>252</v>
      </c>
      <c r="I149" s="54" t="s">
        <v>304</v>
      </c>
      <c r="J149" s="54" t="s">
        <v>413</v>
      </c>
      <c r="K149" s="54" t="s">
        <v>793</v>
      </c>
      <c r="L149" s="54" t="s">
        <v>552</v>
      </c>
      <c r="M149" s="54"/>
    </row>
    <row r="150" spans="1:13" s="49" customFormat="1">
      <c r="A150" s="12">
        <v>147</v>
      </c>
      <c r="B150" s="54" t="s">
        <v>2</v>
      </c>
      <c r="C150" s="48" t="s">
        <v>12</v>
      </c>
      <c r="D150" s="54" t="s">
        <v>38</v>
      </c>
      <c r="E150" s="54" t="s">
        <v>108</v>
      </c>
      <c r="F150" s="13" t="s">
        <v>198</v>
      </c>
      <c r="G150" s="13" t="s">
        <v>207</v>
      </c>
      <c r="H150" s="54" t="s">
        <v>253</v>
      </c>
      <c r="I150" s="54" t="s">
        <v>305</v>
      </c>
      <c r="J150" s="54" t="s">
        <v>414</v>
      </c>
      <c r="K150" s="54" t="s">
        <v>476</v>
      </c>
      <c r="L150" s="54" t="s">
        <v>551</v>
      </c>
      <c r="M150" s="54"/>
    </row>
    <row r="151" spans="1:13" s="49" customFormat="1">
      <c r="A151" s="12">
        <v>148</v>
      </c>
      <c r="B151" s="13" t="s">
        <v>3</v>
      </c>
      <c r="C151" s="48" t="s">
        <v>13</v>
      </c>
      <c r="D151" s="54" t="s">
        <v>43</v>
      </c>
      <c r="E151" s="54" t="s">
        <v>113</v>
      </c>
      <c r="F151" s="13" t="s">
        <v>198</v>
      </c>
      <c r="G151" s="54" t="s">
        <v>220</v>
      </c>
      <c r="H151" s="54" t="s">
        <v>255</v>
      </c>
      <c r="I151" s="13" t="s">
        <v>311</v>
      </c>
      <c r="J151" s="13" t="s">
        <v>411</v>
      </c>
      <c r="K151" s="13" t="s">
        <v>479</v>
      </c>
      <c r="L151" s="13" t="s">
        <v>554</v>
      </c>
      <c r="M151" s="55"/>
    </row>
    <row r="152" spans="1:13" s="49" customFormat="1" ht="43.2">
      <c r="A152" s="12">
        <v>149</v>
      </c>
      <c r="B152" s="13" t="s">
        <v>5</v>
      </c>
      <c r="C152" s="48" t="s">
        <v>14</v>
      </c>
      <c r="D152" s="54" t="s">
        <v>44</v>
      </c>
      <c r="E152" s="54" t="s">
        <v>114</v>
      </c>
      <c r="F152" s="13" t="s">
        <v>201</v>
      </c>
      <c r="G152" s="54" t="s">
        <v>221</v>
      </c>
      <c r="H152" s="54" t="s">
        <v>256</v>
      </c>
      <c r="I152" s="13" t="s">
        <v>312</v>
      </c>
      <c r="J152" s="54" t="s">
        <v>416</v>
      </c>
      <c r="K152" s="13" t="s">
        <v>480</v>
      </c>
      <c r="L152" s="13" t="s">
        <v>555</v>
      </c>
      <c r="M152" s="55" t="s">
        <v>855</v>
      </c>
    </row>
    <row r="153" spans="1:13" s="49" customFormat="1" ht="43.2">
      <c r="A153" s="12">
        <v>150</v>
      </c>
      <c r="B153" s="54" t="s">
        <v>2</v>
      </c>
      <c r="C153" s="48" t="s">
        <v>15</v>
      </c>
      <c r="D153" s="13" t="s">
        <v>45</v>
      </c>
      <c r="E153" s="13" t="s">
        <v>115</v>
      </c>
      <c r="F153" s="13" t="s">
        <v>198</v>
      </c>
      <c r="G153" s="13" t="s">
        <v>799</v>
      </c>
      <c r="H153" s="13" t="s">
        <v>800</v>
      </c>
      <c r="I153" s="13" t="s">
        <v>313</v>
      </c>
      <c r="J153" s="13" t="s">
        <v>418</v>
      </c>
      <c r="K153" s="13" t="s">
        <v>481</v>
      </c>
      <c r="L153" s="15" t="s">
        <v>796</v>
      </c>
      <c r="M153" s="111" t="s">
        <v>745</v>
      </c>
    </row>
    <row r="154" spans="1:13" s="49" customFormat="1">
      <c r="A154" s="12">
        <v>151</v>
      </c>
      <c r="B154" s="48" t="s">
        <v>2</v>
      </c>
      <c r="C154" s="13" t="s">
        <v>16</v>
      </c>
      <c r="D154" s="13" t="s">
        <v>47</v>
      </c>
      <c r="E154" s="13" t="s">
        <v>117</v>
      </c>
      <c r="F154" s="13" t="s">
        <v>198</v>
      </c>
      <c r="G154" s="13" t="s">
        <v>207</v>
      </c>
      <c r="H154" s="31" t="s">
        <v>801</v>
      </c>
      <c r="I154" s="13" t="s">
        <v>315</v>
      </c>
      <c r="J154" s="13" t="s">
        <v>419</v>
      </c>
      <c r="K154" s="13" t="s">
        <v>483</v>
      </c>
      <c r="L154" s="13" t="s">
        <v>557</v>
      </c>
      <c r="M154" s="8" t="str">
        <f>HYPERLINK("#", "https://tateyamacity.or.jp/")</f>
        <v>https://tateyamacity.or.jp/</v>
      </c>
    </row>
    <row r="155" spans="1:13" s="49" customFormat="1" ht="43.2">
      <c r="A155" s="12">
        <v>152</v>
      </c>
      <c r="B155" s="54" t="s">
        <v>2</v>
      </c>
      <c r="C155" s="48" t="s">
        <v>16</v>
      </c>
      <c r="D155" s="13" t="s">
        <v>48</v>
      </c>
      <c r="E155" s="54" t="s">
        <v>118</v>
      </c>
      <c r="F155" s="13" t="s">
        <v>198</v>
      </c>
      <c r="G155" s="13" t="s">
        <v>206</v>
      </c>
      <c r="H155" s="13" t="s">
        <v>258</v>
      </c>
      <c r="I155" s="54" t="s">
        <v>316</v>
      </c>
      <c r="J155" s="32" t="s">
        <v>421</v>
      </c>
      <c r="K155" s="54" t="s">
        <v>484</v>
      </c>
      <c r="L155" s="54" t="s">
        <v>558</v>
      </c>
      <c r="M155" s="10" t="s">
        <v>634</v>
      </c>
    </row>
    <row r="156" spans="1:13" s="49" customFormat="1">
      <c r="A156" s="12">
        <v>153</v>
      </c>
      <c r="B156" s="13" t="s">
        <v>3</v>
      </c>
      <c r="C156" s="48" t="s">
        <v>16</v>
      </c>
      <c r="D156" s="13" t="s">
        <v>677</v>
      </c>
      <c r="E156" s="13" t="s">
        <v>681</v>
      </c>
      <c r="F156" s="13" t="s">
        <v>198</v>
      </c>
      <c r="G156" s="13" t="s">
        <v>207</v>
      </c>
      <c r="H156" s="35">
        <v>45515</v>
      </c>
      <c r="I156" s="13" t="s">
        <v>682</v>
      </c>
      <c r="J156" s="13" t="s">
        <v>465</v>
      </c>
      <c r="K156" s="13" t="s">
        <v>678</v>
      </c>
      <c r="L156" s="13" t="s">
        <v>679</v>
      </c>
      <c r="M156" s="52" t="s">
        <v>680</v>
      </c>
    </row>
    <row r="157" spans="1:13" s="22" customFormat="1">
      <c r="A157" s="12">
        <v>154</v>
      </c>
      <c r="B157" s="13" t="s">
        <v>713</v>
      </c>
      <c r="C157" s="48" t="s">
        <v>16</v>
      </c>
      <c r="D157" s="13" t="s">
        <v>709</v>
      </c>
      <c r="E157" s="13" t="s">
        <v>714</v>
      </c>
      <c r="F157" s="13" t="s">
        <v>198</v>
      </c>
      <c r="G157" s="13" t="s">
        <v>207</v>
      </c>
      <c r="H157" s="35" t="s">
        <v>245</v>
      </c>
      <c r="I157" s="13" t="s">
        <v>712</v>
      </c>
      <c r="J157" s="13" t="s">
        <v>397</v>
      </c>
      <c r="K157" s="13" t="s">
        <v>710</v>
      </c>
      <c r="L157" s="13" t="s">
        <v>711</v>
      </c>
      <c r="M157" s="52" t="s">
        <v>856</v>
      </c>
    </row>
    <row r="158" spans="1:13" s="49" customFormat="1" ht="43.2">
      <c r="A158" s="12">
        <v>155</v>
      </c>
      <c r="B158" s="13" t="s">
        <v>2</v>
      </c>
      <c r="C158" s="13" t="s">
        <v>16</v>
      </c>
      <c r="D158" s="13" t="s">
        <v>49</v>
      </c>
      <c r="E158" s="13" t="s">
        <v>119</v>
      </c>
      <c r="F158" s="13" t="s">
        <v>198</v>
      </c>
      <c r="G158" s="13" t="s">
        <v>218</v>
      </c>
      <c r="H158" s="13" t="s">
        <v>277</v>
      </c>
      <c r="I158" s="13" t="s">
        <v>317</v>
      </c>
      <c r="J158" s="13" t="s">
        <v>422</v>
      </c>
      <c r="K158" s="13" t="s">
        <v>743</v>
      </c>
      <c r="L158" s="13" t="s">
        <v>559</v>
      </c>
      <c r="M158" s="8" t="s">
        <v>744</v>
      </c>
    </row>
    <row r="159" spans="1:13" s="77" customFormat="1" ht="43.2">
      <c r="A159" s="12">
        <v>156</v>
      </c>
      <c r="B159" s="13" t="s">
        <v>5</v>
      </c>
      <c r="C159" s="112" t="s">
        <v>757</v>
      </c>
      <c r="D159" s="13" t="s">
        <v>758</v>
      </c>
      <c r="E159" s="13" t="s">
        <v>762</v>
      </c>
      <c r="F159" s="13" t="s">
        <v>201</v>
      </c>
      <c r="G159" s="13" t="s">
        <v>231</v>
      </c>
      <c r="H159" s="40" t="s">
        <v>673</v>
      </c>
      <c r="I159" s="13" t="s">
        <v>763</v>
      </c>
      <c r="J159" s="13" t="s">
        <v>761</v>
      </c>
      <c r="K159" s="13" t="s">
        <v>764</v>
      </c>
      <c r="L159" s="15" t="s">
        <v>765</v>
      </c>
      <c r="M159" s="14" t="s">
        <v>858</v>
      </c>
    </row>
    <row r="160" spans="1:13" s="77" customFormat="1">
      <c r="A160" s="12">
        <v>157</v>
      </c>
      <c r="B160" s="13" t="s">
        <v>5</v>
      </c>
      <c r="C160" s="112" t="s">
        <v>757</v>
      </c>
      <c r="D160" s="13" t="s">
        <v>758</v>
      </c>
      <c r="E160" s="13" t="s">
        <v>766</v>
      </c>
      <c r="F160" s="13" t="s">
        <v>201</v>
      </c>
      <c r="G160" s="13" t="s">
        <v>231</v>
      </c>
      <c r="H160" s="112" t="s">
        <v>1129</v>
      </c>
      <c r="I160" s="13" t="s">
        <v>760</v>
      </c>
      <c r="J160" s="13" t="s">
        <v>768</v>
      </c>
      <c r="K160" s="13" t="s">
        <v>769</v>
      </c>
      <c r="L160" s="13" t="s">
        <v>770</v>
      </c>
      <c r="M160" s="14" t="s">
        <v>859</v>
      </c>
    </row>
    <row r="161" spans="1:13" s="77" customFormat="1">
      <c r="A161" s="12">
        <v>158</v>
      </c>
      <c r="B161" s="13" t="s">
        <v>5</v>
      </c>
      <c r="C161" s="112" t="s">
        <v>757</v>
      </c>
      <c r="D161" s="13" t="s">
        <v>758</v>
      </c>
      <c r="E161" s="13" t="s">
        <v>771</v>
      </c>
      <c r="F161" s="13" t="s">
        <v>201</v>
      </c>
      <c r="G161" s="13" t="s">
        <v>210</v>
      </c>
      <c r="H161" s="13" t="s">
        <v>1130</v>
      </c>
      <c r="I161" s="13" t="s">
        <v>773</v>
      </c>
      <c r="J161" s="13" t="s">
        <v>768</v>
      </c>
      <c r="K161" s="13" t="s">
        <v>774</v>
      </c>
      <c r="L161" s="13" t="s">
        <v>775</v>
      </c>
      <c r="M161" s="14" t="s">
        <v>860</v>
      </c>
    </row>
    <row r="162" spans="1:13" s="77" customFormat="1">
      <c r="A162" s="12">
        <v>159</v>
      </c>
      <c r="B162" s="13" t="s">
        <v>5</v>
      </c>
      <c r="C162" s="112" t="s">
        <v>757</v>
      </c>
      <c r="D162" s="13" t="s">
        <v>758</v>
      </c>
      <c r="E162" s="13" t="s">
        <v>776</v>
      </c>
      <c r="F162" s="13" t="s">
        <v>201</v>
      </c>
      <c r="G162" s="40" t="s">
        <v>228</v>
      </c>
      <c r="H162" s="31">
        <v>45499</v>
      </c>
      <c r="I162" s="13" t="s">
        <v>777</v>
      </c>
      <c r="J162" s="13" t="s">
        <v>778</v>
      </c>
      <c r="K162" s="13" t="s">
        <v>779</v>
      </c>
      <c r="L162" s="13" t="s">
        <v>780</v>
      </c>
      <c r="M162" s="14" t="s">
        <v>861</v>
      </c>
    </row>
    <row r="163" spans="1:13" s="77" customFormat="1" ht="43.2">
      <c r="A163" s="12">
        <v>160</v>
      </c>
      <c r="B163" s="13" t="s">
        <v>5</v>
      </c>
      <c r="C163" s="112" t="s">
        <v>757</v>
      </c>
      <c r="D163" s="13" t="s">
        <v>781</v>
      </c>
      <c r="E163" s="13" t="s">
        <v>782</v>
      </c>
      <c r="F163" s="13" t="s">
        <v>201</v>
      </c>
      <c r="G163" s="13" t="s">
        <v>231</v>
      </c>
      <c r="H163" s="13" t="s">
        <v>707</v>
      </c>
      <c r="I163" s="13" t="s">
        <v>783</v>
      </c>
      <c r="J163" s="13" t="s">
        <v>784</v>
      </c>
      <c r="K163" s="13" t="s">
        <v>785</v>
      </c>
      <c r="L163" s="15" t="s">
        <v>786</v>
      </c>
      <c r="M163" s="14" t="s">
        <v>862</v>
      </c>
    </row>
    <row r="164" spans="1:13" s="49" customFormat="1" ht="43.2">
      <c r="A164" s="12">
        <v>161</v>
      </c>
      <c r="B164" s="13" t="s">
        <v>2</v>
      </c>
      <c r="C164" s="13" t="s">
        <v>17</v>
      </c>
      <c r="D164" s="13" t="s">
        <v>50</v>
      </c>
      <c r="E164" s="13" t="s">
        <v>120</v>
      </c>
      <c r="F164" s="13" t="s">
        <v>198</v>
      </c>
      <c r="G164" s="13" t="s">
        <v>206</v>
      </c>
      <c r="H164" s="13" t="s">
        <v>243</v>
      </c>
      <c r="I164" s="13" t="s">
        <v>319</v>
      </c>
      <c r="J164" s="13" t="s">
        <v>687</v>
      </c>
      <c r="K164" s="13" t="s">
        <v>485</v>
      </c>
      <c r="L164" s="53" t="s">
        <v>561</v>
      </c>
      <c r="M164" s="8" t="s">
        <v>635</v>
      </c>
    </row>
    <row r="165" spans="1:13" s="49" customFormat="1" ht="43.2">
      <c r="A165" s="12">
        <v>162</v>
      </c>
      <c r="B165" s="13" t="s">
        <v>2</v>
      </c>
      <c r="C165" s="13" t="s">
        <v>17</v>
      </c>
      <c r="D165" s="13" t="s">
        <v>50</v>
      </c>
      <c r="E165" s="13" t="s">
        <v>121</v>
      </c>
      <c r="F165" s="13" t="s">
        <v>198</v>
      </c>
      <c r="G165" s="13" t="s">
        <v>207</v>
      </c>
      <c r="H165" s="13" t="s">
        <v>245</v>
      </c>
      <c r="I165" s="13" t="s">
        <v>320</v>
      </c>
      <c r="J165" s="13" t="s">
        <v>687</v>
      </c>
      <c r="K165" s="13" t="s">
        <v>485</v>
      </c>
      <c r="L165" s="53" t="s">
        <v>560</v>
      </c>
      <c r="M165" s="8" t="s">
        <v>635</v>
      </c>
    </row>
    <row r="166" spans="1:13" s="49" customFormat="1" ht="43.2">
      <c r="A166" s="12">
        <v>163</v>
      </c>
      <c r="B166" s="13" t="s">
        <v>2</v>
      </c>
      <c r="C166" s="13" t="s">
        <v>17</v>
      </c>
      <c r="D166" s="13" t="s">
        <v>50</v>
      </c>
      <c r="E166" s="13" t="s">
        <v>122</v>
      </c>
      <c r="F166" s="13" t="s">
        <v>198</v>
      </c>
      <c r="G166" s="13" t="s">
        <v>207</v>
      </c>
      <c r="H166" s="13" t="s">
        <v>245</v>
      </c>
      <c r="I166" s="13" t="s">
        <v>321</v>
      </c>
      <c r="J166" s="13" t="s">
        <v>431</v>
      </c>
      <c r="K166" s="13" t="s">
        <v>485</v>
      </c>
      <c r="L166" s="53" t="s">
        <v>560</v>
      </c>
      <c r="M166" s="8" t="s">
        <v>635</v>
      </c>
    </row>
    <row r="167" spans="1:13" s="49" customFormat="1" ht="43.2">
      <c r="A167" s="12">
        <v>164</v>
      </c>
      <c r="B167" s="13" t="s">
        <v>2</v>
      </c>
      <c r="C167" s="13" t="s">
        <v>17</v>
      </c>
      <c r="D167" s="13" t="s">
        <v>50</v>
      </c>
      <c r="E167" s="13" t="s">
        <v>123</v>
      </c>
      <c r="F167" s="13" t="s">
        <v>198</v>
      </c>
      <c r="G167" s="13" t="s">
        <v>225</v>
      </c>
      <c r="H167" s="13" t="s">
        <v>253</v>
      </c>
      <c r="I167" s="13" t="s">
        <v>318</v>
      </c>
      <c r="J167" s="13" t="s">
        <v>423</v>
      </c>
      <c r="K167" s="13" t="s">
        <v>485</v>
      </c>
      <c r="L167" s="53" t="s">
        <v>561</v>
      </c>
      <c r="M167" s="8" t="s">
        <v>635</v>
      </c>
    </row>
    <row r="168" spans="1:13" s="49" customFormat="1" ht="43.2">
      <c r="A168" s="12">
        <v>165</v>
      </c>
      <c r="B168" s="13" t="s">
        <v>2</v>
      </c>
      <c r="C168" s="13" t="s">
        <v>17</v>
      </c>
      <c r="D168" s="13" t="s">
        <v>50</v>
      </c>
      <c r="E168" s="13" t="s">
        <v>124</v>
      </c>
      <c r="F168" s="13" t="s">
        <v>198</v>
      </c>
      <c r="G168" s="13" t="s">
        <v>207</v>
      </c>
      <c r="H168" s="13" t="s">
        <v>253</v>
      </c>
      <c r="I168" s="13" t="s">
        <v>322</v>
      </c>
      <c r="J168" s="13" t="s">
        <v>423</v>
      </c>
      <c r="K168" s="13" t="s">
        <v>485</v>
      </c>
      <c r="L168" s="53" t="s">
        <v>560</v>
      </c>
      <c r="M168" s="8" t="s">
        <v>635</v>
      </c>
    </row>
    <row r="169" spans="1:13" s="49" customFormat="1" ht="43.2">
      <c r="A169" s="12">
        <v>166</v>
      </c>
      <c r="B169" s="13" t="s">
        <v>2</v>
      </c>
      <c r="C169" s="13" t="s">
        <v>17</v>
      </c>
      <c r="D169" s="13" t="s">
        <v>50</v>
      </c>
      <c r="E169" s="13" t="s">
        <v>125</v>
      </c>
      <c r="F169" s="13" t="s">
        <v>198</v>
      </c>
      <c r="G169" s="13" t="s">
        <v>207</v>
      </c>
      <c r="H169" s="13" t="s">
        <v>250</v>
      </c>
      <c r="I169" s="13" t="s">
        <v>50</v>
      </c>
      <c r="J169" s="13" t="s">
        <v>394</v>
      </c>
      <c r="K169" s="13" t="s">
        <v>485</v>
      </c>
      <c r="L169" s="53" t="s">
        <v>560</v>
      </c>
      <c r="M169" s="8" t="s">
        <v>635</v>
      </c>
    </row>
    <row r="170" spans="1:13" s="49" customFormat="1">
      <c r="A170" s="12">
        <v>167</v>
      </c>
      <c r="B170" s="114" t="s">
        <v>3</v>
      </c>
      <c r="C170" s="114" t="s">
        <v>18</v>
      </c>
      <c r="D170" s="32" t="s">
        <v>54</v>
      </c>
      <c r="E170" s="32" t="s">
        <v>134</v>
      </c>
      <c r="F170" s="32" t="s">
        <v>198</v>
      </c>
      <c r="G170" s="32" t="s">
        <v>227</v>
      </c>
      <c r="H170" s="115">
        <v>43313</v>
      </c>
      <c r="I170" s="32" t="s">
        <v>331</v>
      </c>
      <c r="J170" s="32" t="s">
        <v>430</v>
      </c>
      <c r="K170" s="32" t="s">
        <v>491</v>
      </c>
      <c r="L170" s="33" t="s">
        <v>567</v>
      </c>
      <c r="M170" s="10" t="s">
        <v>640</v>
      </c>
    </row>
    <row r="171" spans="1:13" s="49" customFormat="1">
      <c r="A171" s="12">
        <v>168</v>
      </c>
      <c r="B171" s="32" t="s">
        <v>3</v>
      </c>
      <c r="C171" s="32" t="s">
        <v>18</v>
      </c>
      <c r="D171" s="32" t="s">
        <v>54</v>
      </c>
      <c r="E171" s="32" t="s">
        <v>135</v>
      </c>
      <c r="F171" s="32" t="s">
        <v>198</v>
      </c>
      <c r="G171" s="32" t="s">
        <v>228</v>
      </c>
      <c r="H171" s="32" t="s">
        <v>214</v>
      </c>
      <c r="I171" s="32" t="s">
        <v>332</v>
      </c>
      <c r="J171" s="32" t="s">
        <v>419</v>
      </c>
      <c r="K171" s="32" t="s">
        <v>802</v>
      </c>
      <c r="L171" s="32" t="s">
        <v>568</v>
      </c>
      <c r="M171" s="10" t="s">
        <v>641</v>
      </c>
    </row>
    <row r="172" spans="1:13" s="49" customFormat="1" ht="43.2">
      <c r="A172" s="12">
        <v>169</v>
      </c>
      <c r="B172" s="13" t="s">
        <v>2</v>
      </c>
      <c r="C172" s="13" t="s">
        <v>17</v>
      </c>
      <c r="D172" s="13" t="s">
        <v>51</v>
      </c>
      <c r="E172" s="13" t="s">
        <v>126</v>
      </c>
      <c r="F172" s="13" t="s">
        <v>198</v>
      </c>
      <c r="G172" s="13" t="s">
        <v>206</v>
      </c>
      <c r="H172" s="13" t="s">
        <v>259</v>
      </c>
      <c r="I172" s="13" t="s">
        <v>323</v>
      </c>
      <c r="J172" s="13" t="s">
        <v>403</v>
      </c>
      <c r="K172" s="13" t="s">
        <v>486</v>
      </c>
      <c r="L172" s="13" t="s">
        <v>562</v>
      </c>
      <c r="M172" s="8" t="s">
        <v>636</v>
      </c>
    </row>
    <row r="173" spans="1:13" s="49" customFormat="1" ht="43.2">
      <c r="A173" s="12">
        <v>170</v>
      </c>
      <c r="B173" s="13" t="s">
        <v>2</v>
      </c>
      <c r="C173" s="13" t="s">
        <v>17</v>
      </c>
      <c r="D173" s="13" t="s">
        <v>51</v>
      </c>
      <c r="E173" s="13" t="s">
        <v>127</v>
      </c>
      <c r="F173" s="13" t="s">
        <v>198</v>
      </c>
      <c r="G173" s="13" t="s">
        <v>207</v>
      </c>
      <c r="H173" s="13" t="s">
        <v>260</v>
      </c>
      <c r="I173" s="13" t="s">
        <v>324</v>
      </c>
      <c r="J173" s="13" t="s">
        <v>410</v>
      </c>
      <c r="K173" s="13" t="s">
        <v>486</v>
      </c>
      <c r="L173" s="13" t="s">
        <v>562</v>
      </c>
      <c r="M173" s="8" t="s">
        <v>636</v>
      </c>
    </row>
    <row r="174" spans="1:13" s="49" customFormat="1" ht="43.2">
      <c r="A174" s="12">
        <v>171</v>
      </c>
      <c r="B174" s="13" t="s">
        <v>2</v>
      </c>
      <c r="C174" s="13" t="s">
        <v>17</v>
      </c>
      <c r="D174" s="13" t="s">
        <v>53</v>
      </c>
      <c r="E174" s="13" t="s">
        <v>131</v>
      </c>
      <c r="F174" s="13" t="s">
        <v>198</v>
      </c>
      <c r="G174" s="13" t="s">
        <v>206</v>
      </c>
      <c r="H174" s="13" t="s">
        <v>244</v>
      </c>
      <c r="I174" s="13" t="s">
        <v>328</v>
      </c>
      <c r="J174" s="13" t="s">
        <v>394</v>
      </c>
      <c r="K174" s="13" t="s">
        <v>489</v>
      </c>
      <c r="L174" s="13" t="s">
        <v>565</v>
      </c>
      <c r="M174" s="8" t="s">
        <v>638</v>
      </c>
    </row>
    <row r="175" spans="1:13" s="49" customFormat="1">
      <c r="A175" s="12">
        <v>172</v>
      </c>
      <c r="B175" s="13" t="s">
        <v>2</v>
      </c>
      <c r="C175" s="13" t="s">
        <v>17</v>
      </c>
      <c r="D175" s="13" t="s">
        <v>53</v>
      </c>
      <c r="E175" s="13" t="s">
        <v>132</v>
      </c>
      <c r="F175" s="13" t="s">
        <v>198</v>
      </c>
      <c r="G175" s="13" t="s">
        <v>207</v>
      </c>
      <c r="H175" s="13" t="s">
        <v>263</v>
      </c>
      <c r="I175" s="13" t="s">
        <v>329</v>
      </c>
      <c r="J175" s="13" t="s">
        <v>406</v>
      </c>
      <c r="K175" s="13" t="s">
        <v>490</v>
      </c>
      <c r="L175" s="13" t="s">
        <v>566</v>
      </c>
      <c r="M175" s="8" t="s">
        <v>639</v>
      </c>
    </row>
    <row r="176" spans="1:13" s="49" customFormat="1">
      <c r="A176" s="12">
        <v>173</v>
      </c>
      <c r="B176" s="13" t="s">
        <v>2</v>
      </c>
      <c r="C176" s="13" t="s">
        <v>17</v>
      </c>
      <c r="D176" s="13" t="s">
        <v>53</v>
      </c>
      <c r="E176" s="13" t="s">
        <v>133</v>
      </c>
      <c r="F176" s="13" t="s">
        <v>198</v>
      </c>
      <c r="G176" s="13" t="s">
        <v>215</v>
      </c>
      <c r="H176" s="13" t="s">
        <v>264</v>
      </c>
      <c r="I176" s="13" t="s">
        <v>330</v>
      </c>
      <c r="J176" s="13" t="s">
        <v>406</v>
      </c>
      <c r="K176" s="13" t="s">
        <v>490</v>
      </c>
      <c r="L176" s="13" t="s">
        <v>566</v>
      </c>
      <c r="M176" s="8" t="s">
        <v>639</v>
      </c>
    </row>
    <row r="177" spans="1:13" s="49" customFormat="1">
      <c r="A177" s="12">
        <v>174</v>
      </c>
      <c r="B177" s="13" t="s">
        <v>2</v>
      </c>
      <c r="C177" s="48" t="s">
        <v>17</v>
      </c>
      <c r="D177" s="13" t="s">
        <v>52</v>
      </c>
      <c r="E177" s="13" t="s">
        <v>128</v>
      </c>
      <c r="F177" s="13" t="s">
        <v>200</v>
      </c>
      <c r="G177" s="13" t="s">
        <v>207</v>
      </c>
      <c r="H177" s="13" t="s">
        <v>261</v>
      </c>
      <c r="I177" s="13" t="s">
        <v>325</v>
      </c>
      <c r="J177" s="13" t="s">
        <v>425</v>
      </c>
      <c r="K177" s="13" t="s">
        <v>487</v>
      </c>
      <c r="L177" s="1" t="s">
        <v>563</v>
      </c>
      <c r="M177" s="51" t="s">
        <v>637</v>
      </c>
    </row>
    <row r="178" spans="1:13" s="49" customFormat="1">
      <c r="A178" s="12">
        <v>175</v>
      </c>
      <c r="B178" s="13" t="s">
        <v>2</v>
      </c>
      <c r="C178" s="48" t="s">
        <v>17</v>
      </c>
      <c r="D178" s="13" t="s">
        <v>52</v>
      </c>
      <c r="E178" s="13" t="s">
        <v>129</v>
      </c>
      <c r="F178" s="13" t="s">
        <v>198</v>
      </c>
      <c r="G178" s="13" t="s">
        <v>207</v>
      </c>
      <c r="H178" s="50" t="s">
        <v>262</v>
      </c>
      <c r="I178" s="13" t="s">
        <v>327</v>
      </c>
      <c r="J178" s="13" t="s">
        <v>424</v>
      </c>
      <c r="K178" s="13" t="s">
        <v>488</v>
      </c>
      <c r="L178" s="1" t="s">
        <v>564</v>
      </c>
      <c r="M178" s="14" t="s">
        <v>857</v>
      </c>
    </row>
    <row r="179" spans="1:13" s="49" customFormat="1">
      <c r="A179" s="12">
        <v>176</v>
      </c>
      <c r="B179" s="34" t="s">
        <v>1143</v>
      </c>
      <c r="C179" s="116" t="s">
        <v>1138</v>
      </c>
      <c r="D179" s="34" t="s">
        <v>1139</v>
      </c>
      <c r="E179" s="34" t="s">
        <v>1144</v>
      </c>
      <c r="F179" s="34" t="s">
        <v>1140</v>
      </c>
      <c r="G179" s="34" t="s">
        <v>1145</v>
      </c>
      <c r="H179" s="118">
        <v>44054</v>
      </c>
      <c r="I179" s="34" t="s">
        <v>1141</v>
      </c>
      <c r="J179" s="34" t="s">
        <v>1142</v>
      </c>
      <c r="K179" s="34" t="s">
        <v>790</v>
      </c>
      <c r="L179" s="34" t="s">
        <v>791</v>
      </c>
      <c r="M179" s="117"/>
    </row>
    <row r="180" spans="1:13" s="49" customFormat="1">
      <c r="A180" s="12">
        <v>177</v>
      </c>
      <c r="B180" s="13" t="s">
        <v>4</v>
      </c>
      <c r="C180" s="48" t="s">
        <v>20</v>
      </c>
      <c r="D180" s="13" t="s">
        <v>58</v>
      </c>
      <c r="E180" s="13" t="s">
        <v>138</v>
      </c>
      <c r="F180" s="13" t="s">
        <v>199</v>
      </c>
      <c r="G180" s="50" t="s">
        <v>232</v>
      </c>
      <c r="H180" s="50" t="s">
        <v>266</v>
      </c>
      <c r="I180" s="13" t="s">
        <v>335</v>
      </c>
      <c r="J180" s="13" t="s">
        <v>435</v>
      </c>
      <c r="K180" s="13" t="s">
        <v>1131</v>
      </c>
      <c r="L180" s="13" t="s">
        <v>573</v>
      </c>
      <c r="M180" s="56"/>
    </row>
    <row r="181" spans="1:13" s="49" customFormat="1">
      <c r="A181" s="12">
        <v>178</v>
      </c>
      <c r="B181" s="119" t="s">
        <v>7</v>
      </c>
      <c r="C181" s="120" t="s">
        <v>19</v>
      </c>
      <c r="D181" s="119" t="s">
        <v>59</v>
      </c>
      <c r="E181" s="119" t="s">
        <v>139</v>
      </c>
      <c r="F181" s="119" t="s">
        <v>202</v>
      </c>
      <c r="G181" s="119" t="s">
        <v>229</v>
      </c>
      <c r="H181" s="121" t="s">
        <v>267</v>
      </c>
      <c r="I181" s="119" t="s">
        <v>336</v>
      </c>
      <c r="J181" s="119" t="s">
        <v>436</v>
      </c>
      <c r="K181" s="119" t="s">
        <v>496</v>
      </c>
      <c r="L181" s="119" t="s">
        <v>575</v>
      </c>
      <c r="M181" s="8" t="str">
        <f>HYPERLINK("#", "http://www.city.fuji.shizuoka.jp/fujijikan/enjoy/kb719c00000006jt.html")</f>
        <v>http://www.city.fuji.shizuoka.jp/fujijikan/enjoy/kb719c00000006jt.html</v>
      </c>
    </row>
    <row r="182" spans="1:13" s="49" customFormat="1">
      <c r="A182" s="12">
        <v>179</v>
      </c>
      <c r="B182" s="119" t="s">
        <v>7</v>
      </c>
      <c r="C182" s="120" t="s">
        <v>19</v>
      </c>
      <c r="D182" s="119" t="s">
        <v>59</v>
      </c>
      <c r="E182" s="119" t="s">
        <v>140</v>
      </c>
      <c r="F182" s="119" t="s">
        <v>202</v>
      </c>
      <c r="G182" s="119" t="s">
        <v>230</v>
      </c>
      <c r="H182" s="121" t="s">
        <v>268</v>
      </c>
      <c r="I182" s="119" t="s">
        <v>337</v>
      </c>
      <c r="J182" s="119" t="s">
        <v>437</v>
      </c>
      <c r="K182" s="119" t="s">
        <v>497</v>
      </c>
      <c r="L182" s="119" t="s">
        <v>574</v>
      </c>
      <c r="M182" s="8" t="str">
        <f>HYPERLINK("#", "http://www.city.fuji.shizuoka.jp/machi/c0703/rn2ola0000001hfm.html")</f>
        <v>http://www.city.fuji.shizuoka.jp/machi/c0703/rn2ola0000001hfm.html</v>
      </c>
    </row>
    <row r="183" spans="1:13" s="86" customFormat="1" ht="21.6">
      <c r="A183" s="12">
        <v>180</v>
      </c>
      <c r="B183" s="122" t="s">
        <v>722</v>
      </c>
      <c r="C183" s="123" t="s">
        <v>692</v>
      </c>
      <c r="D183" s="122" t="s">
        <v>717</v>
      </c>
      <c r="E183" s="12" t="s">
        <v>723</v>
      </c>
      <c r="F183" s="122" t="s">
        <v>718</v>
      </c>
      <c r="G183" s="122" t="s">
        <v>724</v>
      </c>
      <c r="H183" s="125" t="s">
        <v>725</v>
      </c>
      <c r="I183" s="122" t="s">
        <v>720</v>
      </c>
      <c r="J183" s="122" t="s">
        <v>719</v>
      </c>
      <c r="K183" s="122" t="s">
        <v>721</v>
      </c>
      <c r="L183" s="122" t="s">
        <v>581</v>
      </c>
      <c r="M183" s="124"/>
    </row>
    <row r="184" spans="1:13" s="47" customFormat="1">
      <c r="A184" s="12">
        <v>181</v>
      </c>
      <c r="B184" s="106" t="s">
        <v>5</v>
      </c>
      <c r="C184" s="126" t="s">
        <v>22</v>
      </c>
      <c r="D184" s="106" t="s">
        <v>62</v>
      </c>
      <c r="E184" s="106" t="s">
        <v>143</v>
      </c>
      <c r="F184" s="12" t="s">
        <v>201</v>
      </c>
      <c r="G184" s="106" t="s">
        <v>228</v>
      </c>
      <c r="H184" s="106" t="s">
        <v>226</v>
      </c>
      <c r="I184" s="106" t="s">
        <v>340</v>
      </c>
      <c r="J184" s="106" t="s">
        <v>440</v>
      </c>
      <c r="K184" s="106" t="s">
        <v>499</v>
      </c>
      <c r="L184" s="106" t="s">
        <v>578</v>
      </c>
      <c r="M184" s="51" t="str">
        <f>HYPERLINK("#", "http://www.makinoharashi-kankoukyoukai.com/index.html")</f>
        <v>http://www.makinoharashi-kankoukyoukai.com/index.html</v>
      </c>
    </row>
    <row r="185" spans="1:13" s="47" customFormat="1">
      <c r="A185" s="12">
        <v>182</v>
      </c>
      <c r="B185" s="106" t="s">
        <v>5</v>
      </c>
      <c r="C185" s="126" t="s">
        <v>22</v>
      </c>
      <c r="D185" s="106" t="s">
        <v>62</v>
      </c>
      <c r="E185" s="106" t="s">
        <v>144</v>
      </c>
      <c r="F185" s="12" t="s">
        <v>201</v>
      </c>
      <c r="G185" s="106" t="s">
        <v>228</v>
      </c>
      <c r="H185" s="106" t="s">
        <v>272</v>
      </c>
      <c r="I185" s="106" t="s">
        <v>341</v>
      </c>
      <c r="J185" s="106" t="s">
        <v>441</v>
      </c>
      <c r="K185" s="106" t="s">
        <v>500</v>
      </c>
      <c r="L185" s="106" t="s">
        <v>579</v>
      </c>
      <c r="M185" s="51" t="str">
        <f>HYPERLINK("#", "http://www.city.kosai.shizuoka.jp/1.htm")</f>
        <v>http://www.city.kosai.shizuoka.jp/1.htm</v>
      </c>
    </row>
    <row r="186" spans="1:13" s="47" customFormat="1">
      <c r="A186" s="12">
        <v>183</v>
      </c>
      <c r="B186" s="106" t="s">
        <v>5</v>
      </c>
      <c r="C186" s="126" t="s">
        <v>22</v>
      </c>
      <c r="D186" s="106" t="s">
        <v>62</v>
      </c>
      <c r="E186" s="106" t="s">
        <v>145</v>
      </c>
      <c r="F186" s="12" t="s">
        <v>201</v>
      </c>
      <c r="G186" s="127" t="s">
        <v>231</v>
      </c>
      <c r="H186" s="106" t="s">
        <v>1108</v>
      </c>
      <c r="I186" s="106" t="s">
        <v>342</v>
      </c>
      <c r="J186" s="106" t="s">
        <v>442</v>
      </c>
      <c r="K186" s="106" t="s">
        <v>499</v>
      </c>
      <c r="L186" s="106" t="s">
        <v>578</v>
      </c>
      <c r="M186" s="51" t="str">
        <f>HYPERLINK("#", "http://www.makinoharashi-kankoukyoukai.com/index.html")</f>
        <v>http://www.makinoharashi-kankoukyoukai.com/index.html</v>
      </c>
    </row>
    <row r="187" spans="1:13" s="47" customFormat="1">
      <c r="A187" s="12">
        <v>184</v>
      </c>
      <c r="B187" s="106" t="s">
        <v>5</v>
      </c>
      <c r="C187" s="126" t="s">
        <v>22</v>
      </c>
      <c r="D187" s="106" t="s">
        <v>62</v>
      </c>
      <c r="E187" s="106" t="s">
        <v>146</v>
      </c>
      <c r="F187" s="12" t="s">
        <v>201</v>
      </c>
      <c r="G187" s="127" t="s">
        <v>231</v>
      </c>
      <c r="H187" s="106" t="s">
        <v>1108</v>
      </c>
      <c r="I187" s="106" t="s">
        <v>343</v>
      </c>
      <c r="J187" s="106" t="s">
        <v>443</v>
      </c>
      <c r="K187" s="106" t="s">
        <v>501</v>
      </c>
      <c r="L187" s="106" t="s">
        <v>580</v>
      </c>
      <c r="M187" s="51" t="str">
        <f>HYPERLINK("#", "http://www.shimada-ta.jp/index.php")</f>
        <v>http://www.shimada-ta.jp/index.php</v>
      </c>
    </row>
    <row r="188" spans="1:13" s="47" customFormat="1" ht="43.2">
      <c r="A188" s="12">
        <v>185</v>
      </c>
      <c r="B188" s="12" t="s">
        <v>691</v>
      </c>
      <c r="C188" s="45" t="s">
        <v>692</v>
      </c>
      <c r="D188" s="12" t="s">
        <v>693</v>
      </c>
      <c r="E188" s="12" t="s">
        <v>694</v>
      </c>
      <c r="F188" s="12">
        <v>2024</v>
      </c>
      <c r="G188" s="12" t="s">
        <v>803</v>
      </c>
      <c r="H188" s="128">
        <v>45395</v>
      </c>
      <c r="I188" s="108" t="s">
        <v>695</v>
      </c>
      <c r="J188" s="12" t="s">
        <v>702</v>
      </c>
      <c r="K188" s="12" t="s">
        <v>697</v>
      </c>
      <c r="L188" s="12" t="s">
        <v>570</v>
      </c>
      <c r="M188" s="8" t="str">
        <f t="shared" ref="M188:M198" si="0">HYPERLINK("#","http://www.ataminews.gr.jp/")</f>
        <v>http://www.ataminews.gr.jp/</v>
      </c>
    </row>
    <row r="189" spans="1:13" s="47" customFormat="1" ht="43.2">
      <c r="A189" s="12">
        <v>186</v>
      </c>
      <c r="B189" s="12" t="s">
        <v>691</v>
      </c>
      <c r="C189" s="45" t="s">
        <v>692</v>
      </c>
      <c r="D189" s="12" t="s">
        <v>693</v>
      </c>
      <c r="E189" s="12" t="s">
        <v>694</v>
      </c>
      <c r="F189" s="12">
        <v>2024</v>
      </c>
      <c r="G189" s="12" t="s">
        <v>233</v>
      </c>
      <c r="H189" s="128">
        <v>45414</v>
      </c>
      <c r="I189" s="108" t="s">
        <v>695</v>
      </c>
      <c r="J189" s="12" t="s">
        <v>702</v>
      </c>
      <c r="K189" s="12" t="s">
        <v>697</v>
      </c>
      <c r="L189" s="12" t="s">
        <v>570</v>
      </c>
      <c r="M189" s="8" t="str">
        <f t="shared" si="0"/>
        <v>http://www.ataminews.gr.jp/</v>
      </c>
    </row>
    <row r="190" spans="1:13" s="47" customFormat="1" ht="43.2">
      <c r="A190" s="12">
        <v>187</v>
      </c>
      <c r="B190" s="12" t="s">
        <v>691</v>
      </c>
      <c r="C190" s="45" t="s">
        <v>692</v>
      </c>
      <c r="D190" s="12" t="s">
        <v>693</v>
      </c>
      <c r="E190" s="12" t="s">
        <v>698</v>
      </c>
      <c r="F190" s="12">
        <v>2024</v>
      </c>
      <c r="G190" s="12" t="s">
        <v>228</v>
      </c>
      <c r="H190" s="128">
        <v>45499</v>
      </c>
      <c r="I190" s="108" t="s">
        <v>695</v>
      </c>
      <c r="J190" s="12" t="s">
        <v>702</v>
      </c>
      <c r="K190" s="12" t="s">
        <v>697</v>
      </c>
      <c r="L190" s="12" t="s">
        <v>570</v>
      </c>
      <c r="M190" s="8" t="str">
        <f t="shared" si="0"/>
        <v>http://www.ataminews.gr.jp/</v>
      </c>
    </row>
    <row r="191" spans="1:13" s="47" customFormat="1" ht="43.2">
      <c r="A191" s="12">
        <v>188</v>
      </c>
      <c r="B191" s="12" t="s">
        <v>691</v>
      </c>
      <c r="C191" s="45" t="s">
        <v>692</v>
      </c>
      <c r="D191" s="12" t="s">
        <v>693</v>
      </c>
      <c r="E191" s="12" t="s">
        <v>698</v>
      </c>
      <c r="F191" s="12">
        <v>2024</v>
      </c>
      <c r="G191" s="12" t="s">
        <v>231</v>
      </c>
      <c r="H191" s="128">
        <v>45509</v>
      </c>
      <c r="I191" s="108" t="s">
        <v>695</v>
      </c>
      <c r="J191" s="12" t="s">
        <v>702</v>
      </c>
      <c r="K191" s="12" t="s">
        <v>697</v>
      </c>
      <c r="L191" s="12" t="s">
        <v>570</v>
      </c>
      <c r="M191" s="8" t="str">
        <f t="shared" si="0"/>
        <v>http://www.ataminews.gr.jp/</v>
      </c>
    </row>
    <row r="192" spans="1:13" s="47" customFormat="1" ht="43.2">
      <c r="A192" s="12">
        <v>189</v>
      </c>
      <c r="B192" s="12" t="s">
        <v>691</v>
      </c>
      <c r="C192" s="45" t="s">
        <v>692</v>
      </c>
      <c r="D192" s="12" t="s">
        <v>693</v>
      </c>
      <c r="E192" s="12" t="s">
        <v>698</v>
      </c>
      <c r="F192" s="12">
        <v>2024</v>
      </c>
      <c r="G192" s="12" t="s">
        <v>231</v>
      </c>
      <c r="H192" s="128">
        <v>45512</v>
      </c>
      <c r="I192" s="108" t="s">
        <v>695</v>
      </c>
      <c r="J192" s="12" t="s">
        <v>702</v>
      </c>
      <c r="K192" s="12" t="s">
        <v>697</v>
      </c>
      <c r="L192" s="12" t="s">
        <v>570</v>
      </c>
      <c r="M192" s="8" t="str">
        <f t="shared" si="0"/>
        <v>http://www.ataminews.gr.jp/</v>
      </c>
    </row>
    <row r="193" spans="1:13" s="47" customFormat="1" ht="43.2">
      <c r="A193" s="12">
        <v>190</v>
      </c>
      <c r="B193" s="12" t="s">
        <v>691</v>
      </c>
      <c r="C193" s="45" t="s">
        <v>692</v>
      </c>
      <c r="D193" s="12" t="s">
        <v>693</v>
      </c>
      <c r="E193" s="12" t="s">
        <v>698</v>
      </c>
      <c r="F193" s="12">
        <v>2024</v>
      </c>
      <c r="G193" s="12" t="s">
        <v>231</v>
      </c>
      <c r="H193" s="128">
        <v>45522</v>
      </c>
      <c r="I193" s="108" t="s">
        <v>695</v>
      </c>
      <c r="J193" s="12" t="s">
        <v>702</v>
      </c>
      <c r="K193" s="12" t="s">
        <v>697</v>
      </c>
      <c r="L193" s="12" t="s">
        <v>570</v>
      </c>
      <c r="M193" s="8" t="str">
        <f t="shared" si="0"/>
        <v>http://www.ataminews.gr.jp/</v>
      </c>
    </row>
    <row r="194" spans="1:13" s="47" customFormat="1" ht="43.2">
      <c r="A194" s="12">
        <v>191</v>
      </c>
      <c r="B194" s="12" t="s">
        <v>691</v>
      </c>
      <c r="C194" s="45" t="s">
        <v>692</v>
      </c>
      <c r="D194" s="12" t="s">
        <v>693</v>
      </c>
      <c r="E194" s="12" t="s">
        <v>698</v>
      </c>
      <c r="F194" s="12">
        <v>2024</v>
      </c>
      <c r="G194" s="12" t="s">
        <v>231</v>
      </c>
      <c r="H194" s="128">
        <v>45527</v>
      </c>
      <c r="I194" s="108" t="s">
        <v>695</v>
      </c>
      <c r="J194" s="12" t="s">
        <v>702</v>
      </c>
      <c r="K194" s="12" t="s">
        <v>697</v>
      </c>
      <c r="L194" s="12" t="s">
        <v>570</v>
      </c>
      <c r="M194" s="8" t="str">
        <f t="shared" si="0"/>
        <v>http://www.ataminews.gr.jp/</v>
      </c>
    </row>
    <row r="195" spans="1:13" s="47" customFormat="1" ht="43.2">
      <c r="A195" s="12">
        <v>192</v>
      </c>
      <c r="B195" s="12" t="s">
        <v>691</v>
      </c>
      <c r="C195" s="45" t="s">
        <v>692</v>
      </c>
      <c r="D195" s="12" t="s">
        <v>693</v>
      </c>
      <c r="E195" s="12" t="s">
        <v>698</v>
      </c>
      <c r="F195" s="12">
        <v>2024</v>
      </c>
      <c r="G195" s="12" t="s">
        <v>701</v>
      </c>
      <c r="H195" s="128">
        <v>45551</v>
      </c>
      <c r="I195" s="108" t="s">
        <v>695</v>
      </c>
      <c r="J195" s="12" t="s">
        <v>702</v>
      </c>
      <c r="K195" s="12" t="s">
        <v>697</v>
      </c>
      <c r="L195" s="12" t="s">
        <v>570</v>
      </c>
      <c r="M195" s="8" t="str">
        <f t="shared" si="0"/>
        <v>http://www.ataminews.gr.jp/</v>
      </c>
    </row>
    <row r="196" spans="1:13" s="47" customFormat="1" ht="43.2">
      <c r="A196" s="12">
        <v>193</v>
      </c>
      <c r="B196" s="12" t="s">
        <v>691</v>
      </c>
      <c r="C196" s="45" t="s">
        <v>692</v>
      </c>
      <c r="D196" s="12" t="s">
        <v>693</v>
      </c>
      <c r="E196" s="12" t="s">
        <v>700</v>
      </c>
      <c r="F196" s="12">
        <v>2024</v>
      </c>
      <c r="G196" s="12" t="s">
        <v>806</v>
      </c>
      <c r="H196" s="128">
        <v>45584</v>
      </c>
      <c r="I196" s="108" t="s">
        <v>695</v>
      </c>
      <c r="J196" s="12" t="s">
        <v>702</v>
      </c>
      <c r="K196" s="12" t="s">
        <v>697</v>
      </c>
      <c r="L196" s="12" t="s">
        <v>570</v>
      </c>
      <c r="M196" s="8" t="str">
        <f t="shared" si="0"/>
        <v>http://www.ataminews.gr.jp/</v>
      </c>
    </row>
    <row r="197" spans="1:13" s="47" customFormat="1" ht="43.2">
      <c r="A197" s="12">
        <v>194</v>
      </c>
      <c r="B197" s="12" t="s">
        <v>691</v>
      </c>
      <c r="C197" s="45" t="s">
        <v>692</v>
      </c>
      <c r="D197" s="12" t="s">
        <v>693</v>
      </c>
      <c r="E197" s="12" t="s">
        <v>700</v>
      </c>
      <c r="F197" s="12">
        <v>2024</v>
      </c>
      <c r="G197" s="12" t="s">
        <v>1133</v>
      </c>
      <c r="H197" s="128">
        <v>45600</v>
      </c>
      <c r="I197" s="108" t="s">
        <v>695</v>
      </c>
      <c r="J197" s="12" t="s">
        <v>702</v>
      </c>
      <c r="K197" s="12" t="s">
        <v>697</v>
      </c>
      <c r="L197" s="12" t="s">
        <v>570</v>
      </c>
      <c r="M197" s="8" t="str">
        <f t="shared" si="0"/>
        <v>http://www.ataminews.gr.jp/</v>
      </c>
    </row>
    <row r="198" spans="1:13" s="47" customFormat="1" ht="43.2">
      <c r="A198" s="12">
        <v>195</v>
      </c>
      <c r="B198" s="12" t="s">
        <v>691</v>
      </c>
      <c r="C198" s="45" t="s">
        <v>692</v>
      </c>
      <c r="D198" s="12" t="s">
        <v>693</v>
      </c>
      <c r="E198" s="12" t="s">
        <v>807</v>
      </c>
      <c r="F198" s="12">
        <v>2024</v>
      </c>
      <c r="G198" s="12" t="s">
        <v>699</v>
      </c>
      <c r="H198" s="128">
        <v>45634</v>
      </c>
      <c r="I198" s="108" t="s">
        <v>695</v>
      </c>
      <c r="J198" s="12" t="s">
        <v>702</v>
      </c>
      <c r="K198" s="12" t="s">
        <v>697</v>
      </c>
      <c r="L198" s="12" t="s">
        <v>570</v>
      </c>
      <c r="M198" s="8" t="str">
        <f t="shared" si="0"/>
        <v>http://www.ataminews.gr.jp/</v>
      </c>
    </row>
    <row r="199" spans="1:13" s="49" customFormat="1">
      <c r="A199" s="12">
        <v>196</v>
      </c>
      <c r="B199" s="48" t="s">
        <v>4</v>
      </c>
      <c r="C199" s="48" t="s">
        <v>20</v>
      </c>
      <c r="D199" s="13" t="s">
        <v>56</v>
      </c>
      <c r="E199" s="13" t="s">
        <v>136</v>
      </c>
      <c r="F199" s="13" t="s">
        <v>201</v>
      </c>
      <c r="G199" s="13" t="s">
        <v>213</v>
      </c>
      <c r="H199" s="129" t="s">
        <v>684</v>
      </c>
      <c r="I199" s="13" t="s">
        <v>333</v>
      </c>
      <c r="J199" s="13" t="s">
        <v>433</v>
      </c>
      <c r="K199" s="13" t="s">
        <v>493</v>
      </c>
      <c r="L199" s="13" t="s">
        <v>571</v>
      </c>
      <c r="M199" s="8" t="s">
        <v>864</v>
      </c>
    </row>
    <row r="200" spans="1:13" s="49" customFormat="1">
      <c r="A200" s="12">
        <v>197</v>
      </c>
      <c r="B200" s="54" t="s">
        <v>2</v>
      </c>
      <c r="C200" s="48" t="s">
        <v>21</v>
      </c>
      <c r="D200" s="54" t="s">
        <v>57</v>
      </c>
      <c r="E200" s="54" t="s">
        <v>137</v>
      </c>
      <c r="F200" s="13" t="s">
        <v>198</v>
      </c>
      <c r="G200" s="130" t="s">
        <v>207</v>
      </c>
      <c r="H200" s="130" t="s">
        <v>706</v>
      </c>
      <c r="I200" s="54" t="s">
        <v>334</v>
      </c>
      <c r="J200" s="54" t="s">
        <v>403</v>
      </c>
      <c r="K200" s="13" t="s">
        <v>494</v>
      </c>
      <c r="L200" s="54" t="s">
        <v>572</v>
      </c>
      <c r="M200" s="51" t="s">
        <v>642</v>
      </c>
    </row>
    <row r="201" spans="1:13" s="49" customFormat="1" ht="43.2">
      <c r="A201" s="12">
        <v>198</v>
      </c>
      <c r="B201" s="13" t="s">
        <v>2</v>
      </c>
      <c r="C201" s="48" t="s">
        <v>21</v>
      </c>
      <c r="D201" s="13" t="s">
        <v>60</v>
      </c>
      <c r="E201" s="13" t="s">
        <v>141</v>
      </c>
      <c r="F201" s="13" t="s">
        <v>198</v>
      </c>
      <c r="G201" s="13" t="s">
        <v>222</v>
      </c>
      <c r="H201" s="13" t="s">
        <v>269</v>
      </c>
      <c r="I201" s="13" t="s">
        <v>338</v>
      </c>
      <c r="J201" s="13" t="s">
        <v>438</v>
      </c>
      <c r="K201" s="13" t="s">
        <v>852</v>
      </c>
      <c r="L201" s="15" t="s">
        <v>576</v>
      </c>
      <c r="M201" s="8" t="s">
        <v>867</v>
      </c>
    </row>
    <row r="202" spans="1:13" s="49" customFormat="1" ht="43.2">
      <c r="A202" s="12">
        <v>199</v>
      </c>
      <c r="B202" s="48" t="s">
        <v>2</v>
      </c>
      <c r="C202" s="48" t="s">
        <v>21</v>
      </c>
      <c r="D202" s="13" t="s">
        <v>61</v>
      </c>
      <c r="E202" s="13" t="s">
        <v>142</v>
      </c>
      <c r="F202" s="13" t="s">
        <v>198</v>
      </c>
      <c r="G202" s="13" t="s">
        <v>206</v>
      </c>
      <c r="H202" s="48" t="s">
        <v>270</v>
      </c>
      <c r="I202" s="13" t="s">
        <v>339</v>
      </c>
      <c r="J202" s="13" t="s">
        <v>439</v>
      </c>
      <c r="K202" s="13" t="s">
        <v>498</v>
      </c>
      <c r="L202" s="15" t="s">
        <v>577</v>
      </c>
      <c r="M202" s="14" t="s">
        <v>868</v>
      </c>
    </row>
    <row r="203" spans="1:13" s="49" customFormat="1">
      <c r="A203" s="12">
        <v>200</v>
      </c>
      <c r="B203" s="48" t="s">
        <v>2</v>
      </c>
      <c r="C203" s="13" t="s">
        <v>23</v>
      </c>
      <c r="D203" s="13" t="s">
        <v>64</v>
      </c>
      <c r="E203" s="13" t="s">
        <v>147</v>
      </c>
      <c r="F203" s="13" t="s">
        <v>198</v>
      </c>
      <c r="G203" s="13" t="s">
        <v>206</v>
      </c>
      <c r="H203" s="131" t="s">
        <v>731</v>
      </c>
      <c r="I203" s="13" t="s">
        <v>347</v>
      </c>
      <c r="J203" s="13" t="s">
        <v>428</v>
      </c>
      <c r="K203" s="13" t="s">
        <v>503</v>
      </c>
      <c r="L203" s="13" t="s">
        <v>583</v>
      </c>
      <c r="M203" s="8" t="s">
        <v>732</v>
      </c>
    </row>
    <row r="204" spans="1:13" s="49" customFormat="1">
      <c r="A204" s="12">
        <v>201</v>
      </c>
      <c r="B204" s="48" t="s">
        <v>2</v>
      </c>
      <c r="C204" s="13" t="s">
        <v>23</v>
      </c>
      <c r="D204" s="13" t="s">
        <v>64</v>
      </c>
      <c r="E204" s="13" t="s">
        <v>148</v>
      </c>
      <c r="F204" s="13" t="s">
        <v>198</v>
      </c>
      <c r="G204" s="13" t="s">
        <v>207</v>
      </c>
      <c r="H204" s="132">
        <v>44417</v>
      </c>
      <c r="I204" s="13" t="s">
        <v>348</v>
      </c>
      <c r="J204" s="13" t="s">
        <v>428</v>
      </c>
      <c r="K204" s="13" t="s">
        <v>504</v>
      </c>
      <c r="L204" s="13" t="s">
        <v>584</v>
      </c>
      <c r="M204" s="8" t="s">
        <v>644</v>
      </c>
    </row>
    <row r="205" spans="1:13" s="49" customFormat="1" ht="43.2">
      <c r="A205" s="12">
        <v>202</v>
      </c>
      <c r="B205" s="48" t="s">
        <v>2</v>
      </c>
      <c r="C205" s="13" t="s">
        <v>23</v>
      </c>
      <c r="D205" s="13" t="s">
        <v>64</v>
      </c>
      <c r="E205" s="13" t="s">
        <v>149</v>
      </c>
      <c r="F205" s="13" t="s">
        <v>198</v>
      </c>
      <c r="G205" s="13" t="s">
        <v>207</v>
      </c>
      <c r="H205" s="35">
        <v>44424</v>
      </c>
      <c r="I205" s="13" t="s">
        <v>349</v>
      </c>
      <c r="J205" s="13" t="s">
        <v>429</v>
      </c>
      <c r="K205" s="13" t="s">
        <v>505</v>
      </c>
      <c r="L205" s="13" t="s">
        <v>585</v>
      </c>
      <c r="M205" s="8" t="s">
        <v>676</v>
      </c>
    </row>
    <row r="206" spans="1:13" s="49" customFormat="1">
      <c r="A206" s="12">
        <v>203</v>
      </c>
      <c r="B206" s="48" t="s">
        <v>2</v>
      </c>
      <c r="C206" s="13" t="s">
        <v>23</v>
      </c>
      <c r="D206" s="13" t="s">
        <v>64</v>
      </c>
      <c r="E206" s="13" t="s">
        <v>150</v>
      </c>
      <c r="F206" s="13" t="s">
        <v>198</v>
      </c>
      <c r="G206" s="13" t="s">
        <v>208</v>
      </c>
      <c r="H206" s="13" t="s">
        <v>733</v>
      </c>
      <c r="I206" s="13" t="s">
        <v>350</v>
      </c>
      <c r="J206" s="13" t="s">
        <v>446</v>
      </c>
      <c r="K206" s="13" t="s">
        <v>506</v>
      </c>
      <c r="L206" s="13" t="s">
        <v>586</v>
      </c>
      <c r="M206" s="8" t="s">
        <v>734</v>
      </c>
    </row>
    <row r="207" spans="1:13" s="49" customFormat="1">
      <c r="A207" s="12">
        <v>204</v>
      </c>
      <c r="B207" s="48" t="s">
        <v>2</v>
      </c>
      <c r="C207" s="13" t="s">
        <v>23</v>
      </c>
      <c r="D207" s="13" t="s">
        <v>64</v>
      </c>
      <c r="E207" s="13" t="s">
        <v>151</v>
      </c>
      <c r="F207" s="13" t="s">
        <v>198</v>
      </c>
      <c r="G207" s="13" t="s">
        <v>206</v>
      </c>
      <c r="H207" s="13" t="s">
        <v>735</v>
      </c>
      <c r="I207" s="13" t="s">
        <v>351</v>
      </c>
      <c r="J207" s="13" t="s">
        <v>429</v>
      </c>
      <c r="K207" s="13" t="s">
        <v>507</v>
      </c>
      <c r="L207" s="13" t="s">
        <v>587</v>
      </c>
      <c r="M207" s="8" t="s">
        <v>809</v>
      </c>
    </row>
    <row r="208" spans="1:13" s="49" customFormat="1">
      <c r="A208" s="12">
        <v>205</v>
      </c>
      <c r="B208" s="48" t="s">
        <v>2</v>
      </c>
      <c r="C208" s="13" t="s">
        <v>23</v>
      </c>
      <c r="D208" s="13" t="s">
        <v>64</v>
      </c>
      <c r="E208" s="13" t="s">
        <v>152</v>
      </c>
      <c r="F208" s="13" t="s">
        <v>198</v>
      </c>
      <c r="G208" s="13" t="s">
        <v>207</v>
      </c>
      <c r="H208" s="13" t="s">
        <v>850</v>
      </c>
      <c r="I208" s="13" t="s">
        <v>352</v>
      </c>
      <c r="J208" s="13" t="s">
        <v>427</v>
      </c>
      <c r="K208" s="13" t="s">
        <v>508</v>
      </c>
      <c r="L208" s="13" t="s">
        <v>588</v>
      </c>
      <c r="M208" s="8" t="s">
        <v>736</v>
      </c>
    </row>
    <row r="209" spans="1:13" s="49" customFormat="1">
      <c r="A209" s="12">
        <v>206</v>
      </c>
      <c r="B209" s="13" t="s">
        <v>2</v>
      </c>
      <c r="C209" s="13" t="s">
        <v>23</v>
      </c>
      <c r="D209" s="13" t="s">
        <v>63</v>
      </c>
      <c r="E209" s="13" t="s">
        <v>1151</v>
      </c>
      <c r="F209" s="13" t="s">
        <v>198</v>
      </c>
      <c r="G209" s="13" t="s">
        <v>206</v>
      </c>
      <c r="H209" s="35">
        <v>42210</v>
      </c>
      <c r="I209" s="13" t="s">
        <v>344</v>
      </c>
      <c r="J209" s="13" t="s">
        <v>444</v>
      </c>
      <c r="K209" s="13" t="s">
        <v>346</v>
      </c>
      <c r="L209" s="13" t="s">
        <v>582</v>
      </c>
      <c r="M209" s="14" t="s">
        <v>810</v>
      </c>
    </row>
    <row r="210" spans="1:13" s="49" customFormat="1">
      <c r="A210" s="12">
        <v>207</v>
      </c>
      <c r="B210" s="13" t="s">
        <v>2</v>
      </c>
      <c r="C210" s="13" t="s">
        <v>23</v>
      </c>
      <c r="D210" s="13" t="s">
        <v>63</v>
      </c>
      <c r="E210" s="13" t="s">
        <v>811</v>
      </c>
      <c r="F210" s="13" t="s">
        <v>198</v>
      </c>
      <c r="G210" s="13" t="s">
        <v>207</v>
      </c>
      <c r="H210" s="35">
        <v>44800</v>
      </c>
      <c r="I210" s="13" t="s">
        <v>345</v>
      </c>
      <c r="J210" s="13" t="s">
        <v>445</v>
      </c>
      <c r="K210" s="13" t="s">
        <v>502</v>
      </c>
      <c r="L210" s="13" t="s">
        <v>812</v>
      </c>
      <c r="M210" s="8" t="s">
        <v>643</v>
      </c>
    </row>
    <row r="211" spans="1:13" s="49" customFormat="1">
      <c r="A211" s="12">
        <v>208</v>
      </c>
      <c r="B211" s="48" t="s">
        <v>2</v>
      </c>
      <c r="C211" s="13" t="s">
        <v>23</v>
      </c>
      <c r="D211" s="13" t="s">
        <v>64</v>
      </c>
      <c r="E211" s="13" t="s">
        <v>147</v>
      </c>
      <c r="F211" s="13" t="s">
        <v>198</v>
      </c>
      <c r="G211" s="13" t="s">
        <v>206</v>
      </c>
      <c r="H211" s="131" t="s">
        <v>731</v>
      </c>
      <c r="I211" s="13" t="s">
        <v>347</v>
      </c>
      <c r="J211" s="13" t="s">
        <v>428</v>
      </c>
      <c r="K211" s="13" t="s">
        <v>503</v>
      </c>
      <c r="L211" s="13" t="s">
        <v>583</v>
      </c>
      <c r="M211" s="8" t="s">
        <v>732</v>
      </c>
    </row>
    <row r="212" spans="1:13" s="49" customFormat="1">
      <c r="A212" s="12">
        <v>209</v>
      </c>
      <c r="B212" s="48" t="s">
        <v>2</v>
      </c>
      <c r="C212" s="13" t="s">
        <v>23</v>
      </c>
      <c r="D212" s="13" t="s">
        <v>64</v>
      </c>
      <c r="E212" s="13" t="s">
        <v>148</v>
      </c>
      <c r="F212" s="13" t="s">
        <v>198</v>
      </c>
      <c r="G212" s="13" t="s">
        <v>207</v>
      </c>
      <c r="H212" s="132">
        <v>44417</v>
      </c>
      <c r="I212" s="13" t="s">
        <v>348</v>
      </c>
      <c r="J212" s="13" t="s">
        <v>428</v>
      </c>
      <c r="K212" s="13" t="s">
        <v>504</v>
      </c>
      <c r="L212" s="13" t="s">
        <v>584</v>
      </c>
      <c r="M212" s="8" t="s">
        <v>644</v>
      </c>
    </row>
    <row r="213" spans="1:13" s="49" customFormat="1" ht="43.2">
      <c r="A213" s="12">
        <v>210</v>
      </c>
      <c r="B213" s="48" t="s">
        <v>2</v>
      </c>
      <c r="C213" s="13" t="s">
        <v>23</v>
      </c>
      <c r="D213" s="13" t="s">
        <v>64</v>
      </c>
      <c r="E213" s="13" t="s">
        <v>149</v>
      </c>
      <c r="F213" s="13" t="s">
        <v>198</v>
      </c>
      <c r="G213" s="13" t="s">
        <v>207</v>
      </c>
      <c r="H213" s="35">
        <v>44424</v>
      </c>
      <c r="I213" s="13" t="s">
        <v>349</v>
      </c>
      <c r="J213" s="13" t="s">
        <v>429</v>
      </c>
      <c r="K213" s="13" t="s">
        <v>505</v>
      </c>
      <c r="L213" s="13" t="s">
        <v>585</v>
      </c>
      <c r="M213" s="8" t="s">
        <v>676</v>
      </c>
    </row>
    <row r="214" spans="1:13" s="49" customFormat="1">
      <c r="A214" s="12">
        <v>211</v>
      </c>
      <c r="B214" s="48" t="s">
        <v>2</v>
      </c>
      <c r="C214" s="13" t="s">
        <v>23</v>
      </c>
      <c r="D214" s="13" t="s">
        <v>64</v>
      </c>
      <c r="E214" s="13" t="s">
        <v>150</v>
      </c>
      <c r="F214" s="13" t="s">
        <v>198</v>
      </c>
      <c r="G214" s="13" t="s">
        <v>208</v>
      </c>
      <c r="H214" s="13" t="s">
        <v>733</v>
      </c>
      <c r="I214" s="13" t="s">
        <v>350</v>
      </c>
      <c r="J214" s="13" t="s">
        <v>446</v>
      </c>
      <c r="K214" s="13" t="s">
        <v>506</v>
      </c>
      <c r="L214" s="13" t="s">
        <v>586</v>
      </c>
      <c r="M214" s="8" t="s">
        <v>734</v>
      </c>
    </row>
    <row r="215" spans="1:13" s="49" customFormat="1">
      <c r="A215" s="12">
        <v>212</v>
      </c>
      <c r="B215" s="48" t="s">
        <v>2</v>
      </c>
      <c r="C215" s="13" t="s">
        <v>23</v>
      </c>
      <c r="D215" s="13" t="s">
        <v>64</v>
      </c>
      <c r="E215" s="13" t="s">
        <v>151</v>
      </c>
      <c r="F215" s="13" t="s">
        <v>198</v>
      </c>
      <c r="G215" s="13" t="s">
        <v>206</v>
      </c>
      <c r="H215" s="13" t="s">
        <v>735</v>
      </c>
      <c r="I215" s="13" t="s">
        <v>351</v>
      </c>
      <c r="J215" s="13" t="s">
        <v>429</v>
      </c>
      <c r="K215" s="13" t="s">
        <v>507</v>
      </c>
      <c r="L215" s="13" t="s">
        <v>587</v>
      </c>
      <c r="M215" s="8" t="s">
        <v>809</v>
      </c>
    </row>
    <row r="216" spans="1:13" s="49" customFormat="1">
      <c r="A216" s="12">
        <v>213</v>
      </c>
      <c r="B216" s="48" t="s">
        <v>2</v>
      </c>
      <c r="C216" s="13" t="s">
        <v>23</v>
      </c>
      <c r="D216" s="13" t="s">
        <v>64</v>
      </c>
      <c r="E216" s="13" t="s">
        <v>152</v>
      </c>
      <c r="F216" s="13" t="s">
        <v>198</v>
      </c>
      <c r="G216" s="13" t="s">
        <v>207</v>
      </c>
      <c r="H216" s="13" t="s">
        <v>850</v>
      </c>
      <c r="I216" s="13" t="s">
        <v>352</v>
      </c>
      <c r="J216" s="13" t="s">
        <v>427</v>
      </c>
      <c r="K216" s="13" t="s">
        <v>508</v>
      </c>
      <c r="L216" s="13" t="s">
        <v>588</v>
      </c>
      <c r="M216" s="8" t="s">
        <v>736</v>
      </c>
    </row>
    <row r="217" spans="1:13" s="49" customFormat="1" ht="43.2">
      <c r="A217" s="12">
        <v>214</v>
      </c>
      <c r="B217" s="13" t="s">
        <v>2</v>
      </c>
      <c r="C217" s="13" t="s">
        <v>23</v>
      </c>
      <c r="D217" s="13" t="s">
        <v>65</v>
      </c>
      <c r="E217" s="13" t="s">
        <v>153</v>
      </c>
      <c r="F217" s="13" t="s">
        <v>198</v>
      </c>
      <c r="G217" s="13" t="s">
        <v>207</v>
      </c>
      <c r="H217" s="35">
        <v>44419</v>
      </c>
      <c r="I217" s="13" t="s">
        <v>353</v>
      </c>
      <c r="J217" s="13" t="s">
        <v>447</v>
      </c>
      <c r="K217" s="13"/>
      <c r="L217" s="13"/>
      <c r="M217" s="8" t="s">
        <v>645</v>
      </c>
    </row>
    <row r="218" spans="1:13" s="49" customFormat="1" ht="43.2">
      <c r="A218" s="12">
        <v>215</v>
      </c>
      <c r="B218" s="13" t="s">
        <v>2</v>
      </c>
      <c r="C218" s="13" t="s">
        <v>23</v>
      </c>
      <c r="D218" s="13" t="s">
        <v>65</v>
      </c>
      <c r="E218" s="13" t="s">
        <v>154</v>
      </c>
      <c r="F218" s="13" t="s">
        <v>198</v>
      </c>
      <c r="G218" s="13" t="s">
        <v>207</v>
      </c>
      <c r="H218" s="35">
        <v>42229</v>
      </c>
      <c r="I218" s="13" t="s">
        <v>354</v>
      </c>
      <c r="J218" s="13" t="s">
        <v>447</v>
      </c>
      <c r="K218" s="13" t="s">
        <v>509</v>
      </c>
      <c r="L218" s="13" t="s">
        <v>589</v>
      </c>
      <c r="M218" s="8" t="s">
        <v>646</v>
      </c>
    </row>
    <row r="219" spans="1:13" s="49" customFormat="1">
      <c r="A219" s="12">
        <v>216</v>
      </c>
      <c r="B219" s="13" t="s">
        <v>2</v>
      </c>
      <c r="C219" s="13" t="s">
        <v>23</v>
      </c>
      <c r="D219" s="13" t="s">
        <v>65</v>
      </c>
      <c r="E219" s="13" t="s">
        <v>155</v>
      </c>
      <c r="F219" s="13" t="s">
        <v>198</v>
      </c>
      <c r="G219" s="13" t="s">
        <v>207</v>
      </c>
      <c r="H219" s="35">
        <v>42232</v>
      </c>
      <c r="I219" s="13" t="s">
        <v>355</v>
      </c>
      <c r="J219" s="13" t="s">
        <v>448</v>
      </c>
      <c r="K219" s="13" t="s">
        <v>510</v>
      </c>
      <c r="L219" s="13" t="s">
        <v>590</v>
      </c>
      <c r="M219" s="36"/>
    </row>
    <row r="220" spans="1:13" s="49" customFormat="1" ht="43.2">
      <c r="A220" s="12">
        <v>217</v>
      </c>
      <c r="B220" s="13" t="s">
        <v>2</v>
      </c>
      <c r="C220" s="13" t="s">
        <v>23</v>
      </c>
      <c r="D220" s="13" t="s">
        <v>65</v>
      </c>
      <c r="E220" s="13" t="s">
        <v>156</v>
      </c>
      <c r="F220" s="13" t="s">
        <v>198</v>
      </c>
      <c r="G220" s="13" t="s">
        <v>207</v>
      </c>
      <c r="H220" s="35">
        <v>42233</v>
      </c>
      <c r="I220" s="13" t="s">
        <v>356</v>
      </c>
      <c r="J220" s="13" t="s">
        <v>404</v>
      </c>
      <c r="K220" s="13" t="s">
        <v>511</v>
      </c>
      <c r="L220" s="13" t="s">
        <v>591</v>
      </c>
      <c r="M220" s="8" t="s">
        <v>647</v>
      </c>
    </row>
    <row r="221" spans="1:13" s="49" customFormat="1" ht="43.2">
      <c r="A221" s="12">
        <v>218</v>
      </c>
      <c r="B221" s="13" t="s">
        <v>2</v>
      </c>
      <c r="C221" s="13" t="s">
        <v>23</v>
      </c>
      <c r="D221" s="13" t="s">
        <v>66</v>
      </c>
      <c r="E221" s="13" t="s">
        <v>157</v>
      </c>
      <c r="F221" s="13" t="s">
        <v>198</v>
      </c>
      <c r="G221" s="13" t="s">
        <v>206</v>
      </c>
      <c r="H221" s="135" t="s">
        <v>703</v>
      </c>
      <c r="I221" s="13" t="s">
        <v>357</v>
      </c>
      <c r="J221" s="13" t="s">
        <v>404</v>
      </c>
      <c r="K221" s="13" t="s">
        <v>512</v>
      </c>
      <c r="L221" s="53" t="s">
        <v>592</v>
      </c>
      <c r="M221" s="8" t="s">
        <v>683</v>
      </c>
    </row>
    <row r="222" spans="1:13" s="49" customFormat="1" ht="43.2">
      <c r="A222" s="12">
        <v>219</v>
      </c>
      <c r="B222" s="13" t="s">
        <v>2</v>
      </c>
      <c r="C222" s="13" t="s">
        <v>23</v>
      </c>
      <c r="D222" s="13" t="s">
        <v>66</v>
      </c>
      <c r="E222" s="13" t="s">
        <v>158</v>
      </c>
      <c r="F222" s="13" t="s">
        <v>198</v>
      </c>
      <c r="G222" s="13" t="s">
        <v>207</v>
      </c>
      <c r="H222" s="135" t="s">
        <v>703</v>
      </c>
      <c r="I222" s="13" t="s">
        <v>357</v>
      </c>
      <c r="J222" s="13" t="s">
        <v>404</v>
      </c>
      <c r="K222" s="13" t="s">
        <v>512</v>
      </c>
      <c r="L222" s="53" t="s">
        <v>592</v>
      </c>
      <c r="M222" s="8" t="s">
        <v>683</v>
      </c>
    </row>
    <row r="223" spans="1:13" s="49" customFormat="1" ht="43.2">
      <c r="A223" s="12">
        <v>220</v>
      </c>
      <c r="B223" s="13" t="s">
        <v>2</v>
      </c>
      <c r="C223" s="13" t="s">
        <v>23</v>
      </c>
      <c r="D223" s="13" t="s">
        <v>66</v>
      </c>
      <c r="E223" s="13" t="s">
        <v>159</v>
      </c>
      <c r="F223" s="13" t="s">
        <v>198</v>
      </c>
      <c r="G223" s="13" t="s">
        <v>219</v>
      </c>
      <c r="H223" s="136" t="s">
        <v>274</v>
      </c>
      <c r="I223" s="13" t="s">
        <v>357</v>
      </c>
      <c r="J223" s="13" t="s">
        <v>404</v>
      </c>
      <c r="K223" s="13" t="s">
        <v>512</v>
      </c>
      <c r="L223" s="53" t="s">
        <v>592</v>
      </c>
      <c r="M223" s="8" t="s">
        <v>683</v>
      </c>
    </row>
    <row r="224" spans="1:13" s="49" customFormat="1" ht="43.2">
      <c r="A224" s="12">
        <v>221</v>
      </c>
      <c r="B224" s="13" t="s">
        <v>2</v>
      </c>
      <c r="C224" s="13" t="s">
        <v>23</v>
      </c>
      <c r="D224" s="13" t="s">
        <v>66</v>
      </c>
      <c r="E224" s="13" t="s">
        <v>160</v>
      </c>
      <c r="F224" s="13" t="s">
        <v>198</v>
      </c>
      <c r="G224" s="13" t="s">
        <v>224</v>
      </c>
      <c r="H224" s="135" t="s">
        <v>275</v>
      </c>
      <c r="I224" s="13" t="s">
        <v>357</v>
      </c>
      <c r="J224" s="13" t="s">
        <v>404</v>
      </c>
      <c r="K224" s="13" t="s">
        <v>512</v>
      </c>
      <c r="L224" s="53" t="s">
        <v>592</v>
      </c>
      <c r="M224" s="8" t="s">
        <v>683</v>
      </c>
    </row>
    <row r="225" spans="1:13" s="49" customFormat="1" ht="43.2">
      <c r="A225" s="12">
        <v>222</v>
      </c>
      <c r="B225" s="54" t="s">
        <v>2</v>
      </c>
      <c r="C225" s="13" t="s">
        <v>23</v>
      </c>
      <c r="D225" s="54" t="s">
        <v>67</v>
      </c>
      <c r="E225" s="54" t="s">
        <v>161</v>
      </c>
      <c r="F225" s="13" t="s">
        <v>203</v>
      </c>
      <c r="G225" s="13" t="s">
        <v>206</v>
      </c>
      <c r="H225" s="50" t="s">
        <v>265</v>
      </c>
      <c r="I225" s="54" t="s">
        <v>358</v>
      </c>
      <c r="J225" s="54" t="s">
        <v>434</v>
      </c>
      <c r="K225" s="13" t="s">
        <v>513</v>
      </c>
      <c r="L225" s="13" t="s">
        <v>593</v>
      </c>
      <c r="M225" s="137"/>
    </row>
    <row r="226" spans="1:13" s="49" customFormat="1" ht="43.2">
      <c r="A226" s="12">
        <v>223</v>
      </c>
      <c r="B226" s="13" t="s">
        <v>2</v>
      </c>
      <c r="C226" s="13" t="s">
        <v>23</v>
      </c>
      <c r="D226" s="13" t="s">
        <v>68</v>
      </c>
      <c r="E226" s="13" t="s">
        <v>162</v>
      </c>
      <c r="F226" s="13" t="s">
        <v>198</v>
      </c>
      <c r="G226" s="13" t="s">
        <v>206</v>
      </c>
      <c r="H226" s="138" t="s">
        <v>243</v>
      </c>
      <c r="I226" s="13" t="s">
        <v>359</v>
      </c>
      <c r="J226" s="13" t="s">
        <v>449</v>
      </c>
      <c r="K226" s="13" t="s">
        <v>514</v>
      </c>
      <c r="L226" s="13" t="s">
        <v>594</v>
      </c>
      <c r="M226" s="8" t="s">
        <v>648</v>
      </c>
    </row>
    <row r="227" spans="1:13" s="49" customFormat="1">
      <c r="A227" s="12">
        <v>224</v>
      </c>
      <c r="B227" s="48" t="s">
        <v>2</v>
      </c>
      <c r="C227" s="48" t="s">
        <v>24</v>
      </c>
      <c r="D227" s="13" t="s">
        <v>69</v>
      </c>
      <c r="E227" s="13" t="s">
        <v>163</v>
      </c>
      <c r="F227" s="13">
        <v>2022</v>
      </c>
      <c r="G227" s="13">
        <v>7</v>
      </c>
      <c r="H227" s="50">
        <v>44758</v>
      </c>
      <c r="I227" s="13" t="s">
        <v>360</v>
      </c>
      <c r="J227" s="13" t="s">
        <v>434</v>
      </c>
      <c r="K227" s="13" t="s">
        <v>515</v>
      </c>
      <c r="L227" s="13" t="s">
        <v>595</v>
      </c>
      <c r="M227" s="51" t="s">
        <v>649</v>
      </c>
    </row>
    <row r="228" spans="1:13" s="49" customFormat="1">
      <c r="A228" s="12">
        <v>225</v>
      </c>
      <c r="B228" s="48" t="s">
        <v>2</v>
      </c>
      <c r="C228" s="48" t="s">
        <v>24</v>
      </c>
      <c r="D228" s="13" t="s">
        <v>69</v>
      </c>
      <c r="E228" s="13" t="s">
        <v>163</v>
      </c>
      <c r="F228" s="13">
        <v>2023</v>
      </c>
      <c r="G228" s="13">
        <v>7</v>
      </c>
      <c r="H228" s="50">
        <v>45122</v>
      </c>
      <c r="I228" s="13" t="s">
        <v>360</v>
      </c>
      <c r="J228" s="13" t="s">
        <v>434</v>
      </c>
      <c r="K228" s="13" t="s">
        <v>515</v>
      </c>
      <c r="L228" s="13" t="s">
        <v>669</v>
      </c>
      <c r="M228" s="51" t="s">
        <v>649</v>
      </c>
    </row>
    <row r="229" spans="1:13" s="49" customFormat="1">
      <c r="A229" s="12">
        <v>226</v>
      </c>
      <c r="B229" s="48" t="s">
        <v>2</v>
      </c>
      <c r="C229" s="48" t="s">
        <v>24</v>
      </c>
      <c r="D229" s="13" t="s">
        <v>69</v>
      </c>
      <c r="E229" s="13" t="s">
        <v>163</v>
      </c>
      <c r="F229" s="13">
        <v>2024</v>
      </c>
      <c r="G229" s="13">
        <v>7</v>
      </c>
      <c r="H229" s="50">
        <v>45493</v>
      </c>
      <c r="I229" s="13" t="s">
        <v>360</v>
      </c>
      <c r="J229" s="13" t="s">
        <v>434</v>
      </c>
      <c r="K229" s="13" t="s">
        <v>515</v>
      </c>
      <c r="L229" s="13" t="s">
        <v>669</v>
      </c>
      <c r="M229" s="51" t="s">
        <v>649</v>
      </c>
    </row>
    <row r="230" spans="1:13" s="49" customFormat="1">
      <c r="A230" s="12">
        <v>227</v>
      </c>
      <c r="B230" s="45" t="s">
        <v>2</v>
      </c>
      <c r="C230" s="45" t="s">
        <v>24</v>
      </c>
      <c r="D230" s="13" t="s">
        <v>69</v>
      </c>
      <c r="E230" s="13" t="s">
        <v>163</v>
      </c>
      <c r="F230" s="13">
        <v>2025</v>
      </c>
      <c r="G230" s="13">
        <v>7</v>
      </c>
      <c r="H230" s="50">
        <v>45857</v>
      </c>
      <c r="I230" s="13" t="s">
        <v>360</v>
      </c>
      <c r="J230" s="13" t="s">
        <v>434</v>
      </c>
      <c r="K230" s="13" t="s">
        <v>515</v>
      </c>
      <c r="L230" s="13" t="s">
        <v>669</v>
      </c>
      <c r="M230" s="66" t="s">
        <v>649</v>
      </c>
    </row>
    <row r="231" spans="1:13" s="96" customFormat="1">
      <c r="A231" s="12">
        <v>228</v>
      </c>
      <c r="B231" s="13" t="s">
        <v>821</v>
      </c>
      <c r="C231" s="13" t="s">
        <v>816</v>
      </c>
      <c r="D231" s="13" t="s">
        <v>817</v>
      </c>
      <c r="E231" s="13" t="s">
        <v>822</v>
      </c>
      <c r="F231" s="13" t="s">
        <v>818</v>
      </c>
      <c r="G231" s="13" t="s">
        <v>823</v>
      </c>
      <c r="H231" s="13" t="s">
        <v>824</v>
      </c>
      <c r="I231" s="13" t="s">
        <v>825</v>
      </c>
      <c r="J231" s="13" t="s">
        <v>819</v>
      </c>
      <c r="K231" s="13" t="s">
        <v>820</v>
      </c>
      <c r="L231" s="13" t="s">
        <v>826</v>
      </c>
      <c r="M231" s="11" t="s">
        <v>873</v>
      </c>
    </row>
    <row r="232" spans="1:13" s="49" customFormat="1">
      <c r="A232" s="12">
        <v>229</v>
      </c>
      <c r="B232" s="13" t="s">
        <v>2</v>
      </c>
      <c r="C232" s="48" t="s">
        <v>24</v>
      </c>
      <c r="D232" s="13" t="s">
        <v>70</v>
      </c>
      <c r="E232" s="13" t="s">
        <v>164</v>
      </c>
      <c r="F232" s="13">
        <v>2023</v>
      </c>
      <c r="G232" s="13">
        <v>7</v>
      </c>
      <c r="H232" s="50">
        <v>45129</v>
      </c>
      <c r="I232" s="13" t="s">
        <v>361</v>
      </c>
      <c r="J232" s="13" t="s">
        <v>434</v>
      </c>
      <c r="K232" s="13" t="s">
        <v>515</v>
      </c>
      <c r="L232" s="13" t="s">
        <v>595</v>
      </c>
      <c r="M232" s="8" t="s">
        <v>874</v>
      </c>
    </row>
    <row r="233" spans="1:13" s="49" customFormat="1">
      <c r="A233" s="12">
        <v>230</v>
      </c>
      <c r="B233" s="13" t="s">
        <v>2</v>
      </c>
      <c r="C233" s="48" t="s">
        <v>24</v>
      </c>
      <c r="D233" s="13" t="s">
        <v>70</v>
      </c>
      <c r="E233" s="13" t="s">
        <v>164</v>
      </c>
      <c r="F233" s="13">
        <v>2024</v>
      </c>
      <c r="G233" s="13">
        <v>7</v>
      </c>
      <c r="H233" s="50" t="s">
        <v>846</v>
      </c>
      <c r="I233" s="13" t="s">
        <v>361</v>
      </c>
      <c r="J233" s="13" t="s">
        <v>434</v>
      </c>
      <c r="K233" s="13" t="s">
        <v>515</v>
      </c>
      <c r="L233" s="13" t="s">
        <v>595</v>
      </c>
      <c r="M233" s="8" t="s">
        <v>874</v>
      </c>
    </row>
    <row r="234" spans="1:13" s="22" customFormat="1">
      <c r="A234" s="12">
        <v>231</v>
      </c>
      <c r="B234" s="48" t="s">
        <v>2</v>
      </c>
      <c r="C234" s="48" t="s">
        <v>24</v>
      </c>
      <c r="D234" s="54" t="s">
        <v>70</v>
      </c>
      <c r="E234" s="54" t="s">
        <v>164</v>
      </c>
      <c r="F234" s="13">
        <v>2025</v>
      </c>
      <c r="G234" s="15">
        <v>7</v>
      </c>
      <c r="H234" s="15" t="s">
        <v>847</v>
      </c>
      <c r="I234" s="54" t="s">
        <v>361</v>
      </c>
      <c r="J234" s="54" t="s">
        <v>434</v>
      </c>
      <c r="K234" s="13" t="s">
        <v>515</v>
      </c>
      <c r="L234" s="51" t="s">
        <v>669</v>
      </c>
      <c r="M234" s="8" t="s">
        <v>874</v>
      </c>
    </row>
    <row r="235" spans="1:13" s="49" customFormat="1">
      <c r="A235" s="12">
        <v>232</v>
      </c>
      <c r="B235" s="54" t="s">
        <v>2</v>
      </c>
      <c r="C235" s="48" t="s">
        <v>24</v>
      </c>
      <c r="D235" s="13" t="s">
        <v>71</v>
      </c>
      <c r="E235" s="54" t="s">
        <v>165</v>
      </c>
      <c r="F235" s="13" t="s">
        <v>198</v>
      </c>
      <c r="G235" s="54" t="s">
        <v>206</v>
      </c>
      <c r="H235" s="48" t="s">
        <v>243</v>
      </c>
      <c r="I235" s="54" t="s">
        <v>362</v>
      </c>
      <c r="J235" s="54"/>
      <c r="K235" s="13" t="s">
        <v>516</v>
      </c>
      <c r="L235" s="54" t="s">
        <v>596</v>
      </c>
      <c r="M235" s="54"/>
    </row>
    <row r="236" spans="1:13" s="49" customFormat="1" ht="43.2">
      <c r="A236" s="12">
        <v>233</v>
      </c>
      <c r="B236" s="48" t="s">
        <v>8</v>
      </c>
      <c r="C236" s="48" t="s">
        <v>24</v>
      </c>
      <c r="D236" s="13" t="s">
        <v>72</v>
      </c>
      <c r="E236" s="13" t="s">
        <v>166</v>
      </c>
      <c r="F236" s="13" t="s">
        <v>198</v>
      </c>
      <c r="G236" s="48" t="s">
        <v>206</v>
      </c>
      <c r="H236" s="48" t="s">
        <v>243</v>
      </c>
      <c r="I236" s="13" t="s">
        <v>727</v>
      </c>
      <c r="J236" s="13" t="s">
        <v>726</v>
      </c>
      <c r="K236" s="13" t="s">
        <v>728</v>
      </c>
      <c r="L236" s="13" t="s">
        <v>597</v>
      </c>
      <c r="M236" s="8" t="s">
        <v>650</v>
      </c>
    </row>
    <row r="237" spans="1:13" s="49" customFormat="1" ht="43.2">
      <c r="A237" s="12">
        <v>234</v>
      </c>
      <c r="B237" s="13" t="s">
        <v>8</v>
      </c>
      <c r="C237" s="48" t="s">
        <v>24</v>
      </c>
      <c r="D237" s="13" t="s">
        <v>73</v>
      </c>
      <c r="E237" s="13" t="s">
        <v>167</v>
      </c>
      <c r="F237" s="13" t="s">
        <v>198</v>
      </c>
      <c r="G237" s="13" t="s">
        <v>234</v>
      </c>
      <c r="H237" s="13" t="s">
        <v>276</v>
      </c>
      <c r="I237" s="13" t="s">
        <v>363</v>
      </c>
      <c r="J237" s="13" t="s">
        <v>450</v>
      </c>
      <c r="K237" s="13" t="s">
        <v>517</v>
      </c>
      <c r="L237" s="13" t="s">
        <v>598</v>
      </c>
      <c r="M237" s="8" t="s">
        <v>651</v>
      </c>
    </row>
    <row r="238" spans="1:13" s="49" customFormat="1">
      <c r="A238" s="12">
        <v>235</v>
      </c>
      <c r="B238" s="13" t="s">
        <v>8</v>
      </c>
      <c r="C238" s="48" t="s">
        <v>24</v>
      </c>
      <c r="D238" s="13" t="s">
        <v>73</v>
      </c>
      <c r="E238" s="13" t="s">
        <v>729</v>
      </c>
      <c r="F238" s="13" t="s">
        <v>198</v>
      </c>
      <c r="G238" s="13" t="s">
        <v>235</v>
      </c>
      <c r="H238" s="13" t="s">
        <v>235</v>
      </c>
      <c r="I238" s="13" t="s">
        <v>730</v>
      </c>
      <c r="J238" s="13" t="s">
        <v>451</v>
      </c>
      <c r="K238" s="13" t="s">
        <v>518</v>
      </c>
      <c r="L238" s="13" t="s">
        <v>599</v>
      </c>
      <c r="M238" s="8" t="s">
        <v>652</v>
      </c>
    </row>
    <row r="239" spans="1:13" s="49" customFormat="1">
      <c r="A239" s="12">
        <v>236</v>
      </c>
      <c r="B239" s="13" t="s">
        <v>8</v>
      </c>
      <c r="C239" s="48" t="s">
        <v>24</v>
      </c>
      <c r="D239" s="13" t="s">
        <v>73</v>
      </c>
      <c r="E239" s="13" t="s">
        <v>168</v>
      </c>
      <c r="F239" s="13" t="s">
        <v>198</v>
      </c>
      <c r="G239" s="13" t="s">
        <v>236</v>
      </c>
      <c r="H239" s="13" t="s">
        <v>236</v>
      </c>
      <c r="I239" s="13" t="s">
        <v>364</v>
      </c>
      <c r="J239" s="13" t="s">
        <v>452</v>
      </c>
      <c r="K239" s="13" t="s">
        <v>519</v>
      </c>
      <c r="L239" s="13" t="s">
        <v>600</v>
      </c>
      <c r="M239" s="8" t="s">
        <v>653</v>
      </c>
    </row>
    <row r="240" spans="1:13" s="49" customFormat="1">
      <c r="A240" s="12">
        <v>237</v>
      </c>
      <c r="B240" s="54" t="s">
        <v>2</v>
      </c>
      <c r="C240" s="48" t="s">
        <v>24</v>
      </c>
      <c r="D240" s="54" t="s">
        <v>74</v>
      </c>
      <c r="E240" s="54" t="s">
        <v>169</v>
      </c>
      <c r="F240" s="13">
        <v>2020</v>
      </c>
      <c r="G240" s="139" t="s">
        <v>238</v>
      </c>
      <c r="H240" s="139" t="s">
        <v>278</v>
      </c>
      <c r="I240" s="54" t="s">
        <v>365</v>
      </c>
      <c r="J240" s="54" t="s">
        <v>434</v>
      </c>
      <c r="K240" s="13" t="s">
        <v>520</v>
      </c>
      <c r="L240" s="51" t="s">
        <v>601</v>
      </c>
      <c r="M240" s="51" t="s">
        <v>875</v>
      </c>
    </row>
    <row r="241" spans="1:13" s="49" customFormat="1">
      <c r="A241" s="12">
        <v>238</v>
      </c>
      <c r="B241" s="54" t="s">
        <v>2</v>
      </c>
      <c r="C241" s="48" t="s">
        <v>24</v>
      </c>
      <c r="D241" s="54" t="s">
        <v>74</v>
      </c>
      <c r="E241" s="54" t="s">
        <v>169</v>
      </c>
      <c r="F241" s="13">
        <v>2021</v>
      </c>
      <c r="G241" s="139" t="s">
        <v>238</v>
      </c>
      <c r="H241" s="139" t="s">
        <v>278</v>
      </c>
      <c r="I241" s="54" t="s">
        <v>365</v>
      </c>
      <c r="J241" s="54" t="s">
        <v>434</v>
      </c>
      <c r="K241" s="13" t="s">
        <v>520</v>
      </c>
      <c r="L241" s="51" t="s">
        <v>601</v>
      </c>
      <c r="M241" s="51" t="s">
        <v>875</v>
      </c>
    </row>
    <row r="242" spans="1:13" s="49" customFormat="1">
      <c r="A242" s="12">
        <v>239</v>
      </c>
      <c r="B242" s="54" t="s">
        <v>2</v>
      </c>
      <c r="C242" s="48" t="s">
        <v>24</v>
      </c>
      <c r="D242" s="54" t="s">
        <v>74</v>
      </c>
      <c r="E242" s="54" t="s">
        <v>169</v>
      </c>
      <c r="F242" s="13">
        <v>2022</v>
      </c>
      <c r="G242" s="139" t="s">
        <v>238</v>
      </c>
      <c r="H242" s="139" t="s">
        <v>278</v>
      </c>
      <c r="I242" s="54" t="s">
        <v>365</v>
      </c>
      <c r="J242" s="54" t="s">
        <v>434</v>
      </c>
      <c r="K242" s="13" t="s">
        <v>520</v>
      </c>
      <c r="L242" s="51" t="s">
        <v>601</v>
      </c>
      <c r="M242" s="51" t="s">
        <v>875</v>
      </c>
    </row>
    <row r="243" spans="1:13" s="49" customFormat="1">
      <c r="A243" s="12">
        <v>240</v>
      </c>
      <c r="B243" s="54" t="s">
        <v>2</v>
      </c>
      <c r="C243" s="48" t="s">
        <v>24</v>
      </c>
      <c r="D243" s="54" t="s">
        <v>74</v>
      </c>
      <c r="E243" s="54" t="s">
        <v>169</v>
      </c>
      <c r="F243" s="13">
        <v>2023</v>
      </c>
      <c r="G243" s="139" t="s">
        <v>238</v>
      </c>
      <c r="H243" s="139" t="s">
        <v>278</v>
      </c>
      <c r="I243" s="54" t="s">
        <v>365</v>
      </c>
      <c r="J243" s="54" t="s">
        <v>434</v>
      </c>
      <c r="K243" s="13" t="s">
        <v>520</v>
      </c>
      <c r="L243" s="51" t="s">
        <v>601</v>
      </c>
      <c r="M243" s="51" t="s">
        <v>875</v>
      </c>
    </row>
    <row r="244" spans="1:13" s="49" customFormat="1">
      <c r="A244" s="12">
        <v>241</v>
      </c>
      <c r="B244" s="13" t="s">
        <v>2</v>
      </c>
      <c r="C244" s="48" t="s">
        <v>24</v>
      </c>
      <c r="D244" s="13" t="s">
        <v>75</v>
      </c>
      <c r="E244" s="13" t="s">
        <v>170</v>
      </c>
      <c r="F244" s="13" t="s">
        <v>198</v>
      </c>
      <c r="G244" s="13">
        <v>8</v>
      </c>
      <c r="H244" s="15" t="s">
        <v>848</v>
      </c>
      <c r="I244" s="13" t="s">
        <v>366</v>
      </c>
      <c r="J244" s="13" t="s">
        <v>434</v>
      </c>
      <c r="K244" s="13" t="s">
        <v>515</v>
      </c>
      <c r="L244" s="13" t="s">
        <v>595</v>
      </c>
      <c r="M244" s="8" t="s">
        <v>849</v>
      </c>
    </row>
    <row r="245" spans="1:13" s="49" customFormat="1" ht="43.2">
      <c r="A245" s="12">
        <v>242</v>
      </c>
      <c r="B245" s="13" t="s">
        <v>2</v>
      </c>
      <c r="C245" s="48" t="s">
        <v>24</v>
      </c>
      <c r="D245" s="13" t="s">
        <v>76</v>
      </c>
      <c r="E245" s="13" t="s">
        <v>688</v>
      </c>
      <c r="F245" s="13" t="s">
        <v>198</v>
      </c>
      <c r="G245" s="13" t="s">
        <v>237</v>
      </c>
      <c r="H245" s="13" t="s">
        <v>813</v>
      </c>
      <c r="I245" s="13" t="s">
        <v>76</v>
      </c>
      <c r="J245" s="13" t="s">
        <v>405</v>
      </c>
      <c r="K245" s="13" t="s">
        <v>689</v>
      </c>
      <c r="L245" s="13" t="s">
        <v>602</v>
      </c>
      <c r="M245" s="51" t="s">
        <v>814</v>
      </c>
    </row>
    <row r="246" spans="1:13" s="49" customFormat="1" ht="43.2">
      <c r="A246" s="12">
        <v>243</v>
      </c>
      <c r="B246" s="48" t="s">
        <v>2</v>
      </c>
      <c r="C246" s="48" t="s">
        <v>24</v>
      </c>
      <c r="D246" s="13" t="s">
        <v>76</v>
      </c>
      <c r="E246" s="13" t="s">
        <v>171</v>
      </c>
      <c r="F246" s="13" t="s">
        <v>198</v>
      </c>
      <c r="G246" s="13" t="s">
        <v>207</v>
      </c>
      <c r="H246" s="31" t="s">
        <v>253</v>
      </c>
      <c r="I246" s="13" t="s">
        <v>367</v>
      </c>
      <c r="J246" s="13" t="s">
        <v>453</v>
      </c>
      <c r="K246" s="13" t="s">
        <v>521</v>
      </c>
      <c r="L246" s="13" t="s">
        <v>604</v>
      </c>
      <c r="M246" s="52" t="s">
        <v>877</v>
      </c>
    </row>
    <row r="247" spans="1:13" s="49" customFormat="1" ht="43.2">
      <c r="A247" s="12">
        <v>244</v>
      </c>
      <c r="B247" s="48" t="s">
        <v>2</v>
      </c>
      <c r="C247" s="48" t="s">
        <v>24</v>
      </c>
      <c r="D247" s="13" t="s">
        <v>76</v>
      </c>
      <c r="E247" s="13" t="s">
        <v>172</v>
      </c>
      <c r="F247" s="13" t="s">
        <v>198</v>
      </c>
      <c r="G247" s="13" t="s">
        <v>207</v>
      </c>
      <c r="H247" s="31" t="s">
        <v>815</v>
      </c>
      <c r="I247" s="13" t="s">
        <v>368</v>
      </c>
      <c r="J247" s="13" t="s">
        <v>426</v>
      </c>
      <c r="K247" s="13" t="s">
        <v>522</v>
      </c>
      <c r="L247" s="13" t="s">
        <v>603</v>
      </c>
      <c r="M247" s="52" t="s">
        <v>876</v>
      </c>
    </row>
    <row r="248" spans="1:13" s="49" customFormat="1" ht="43.2">
      <c r="A248" s="12">
        <v>245</v>
      </c>
      <c r="B248" s="134" t="s">
        <v>2</v>
      </c>
      <c r="C248" s="48" t="s">
        <v>24</v>
      </c>
      <c r="D248" s="58" t="s">
        <v>77</v>
      </c>
      <c r="E248" s="13" t="s">
        <v>173</v>
      </c>
      <c r="F248" s="13" t="s">
        <v>198</v>
      </c>
      <c r="G248" s="58" t="s">
        <v>216</v>
      </c>
      <c r="H248" s="134" t="s">
        <v>279</v>
      </c>
      <c r="I248" s="13" t="s">
        <v>369</v>
      </c>
      <c r="J248" s="140" t="s">
        <v>454</v>
      </c>
      <c r="K248" s="13" t="s">
        <v>523</v>
      </c>
      <c r="L248" s="13" t="s">
        <v>606</v>
      </c>
      <c r="M248" s="52" t="s">
        <v>654</v>
      </c>
    </row>
    <row r="249" spans="1:13" s="49" customFormat="1" ht="64.8">
      <c r="A249" s="12">
        <v>246</v>
      </c>
      <c r="B249" s="58" t="s">
        <v>2</v>
      </c>
      <c r="C249" s="48" t="s">
        <v>24</v>
      </c>
      <c r="D249" s="58" t="s">
        <v>77</v>
      </c>
      <c r="E249" s="13" t="s">
        <v>174</v>
      </c>
      <c r="F249" s="13" t="s">
        <v>198</v>
      </c>
      <c r="G249" s="13" t="s">
        <v>206</v>
      </c>
      <c r="H249" s="141" t="s">
        <v>280</v>
      </c>
      <c r="I249" s="13" t="s">
        <v>370</v>
      </c>
      <c r="J249" s="140"/>
      <c r="K249" s="13" t="s">
        <v>524</v>
      </c>
      <c r="L249" s="13" t="s">
        <v>605</v>
      </c>
      <c r="M249" s="52" t="s">
        <v>655</v>
      </c>
    </row>
    <row r="250" spans="1:13" s="49" customFormat="1">
      <c r="A250" s="12">
        <v>247</v>
      </c>
      <c r="B250" s="58" t="s">
        <v>2</v>
      </c>
      <c r="C250" s="48" t="s">
        <v>24</v>
      </c>
      <c r="D250" s="58" t="s">
        <v>77</v>
      </c>
      <c r="E250" s="13" t="s">
        <v>175</v>
      </c>
      <c r="F250" s="13" t="s">
        <v>198</v>
      </c>
      <c r="G250" s="58" t="s">
        <v>239</v>
      </c>
      <c r="H250" s="141" t="s">
        <v>281</v>
      </c>
      <c r="I250" s="13" t="s">
        <v>371</v>
      </c>
      <c r="J250" s="140" t="s">
        <v>454</v>
      </c>
      <c r="K250" s="13" t="s">
        <v>525</v>
      </c>
      <c r="L250" s="13" t="s">
        <v>607</v>
      </c>
      <c r="M250" s="52" t="s">
        <v>656</v>
      </c>
    </row>
    <row r="251" spans="1:13" s="49" customFormat="1" ht="43.2">
      <c r="A251" s="12">
        <v>248</v>
      </c>
      <c r="B251" s="13" t="s">
        <v>2</v>
      </c>
      <c r="C251" s="48" t="s">
        <v>24</v>
      </c>
      <c r="D251" s="13" t="s">
        <v>78</v>
      </c>
      <c r="E251" s="13" t="s">
        <v>176</v>
      </c>
      <c r="F251" s="13" t="s">
        <v>198</v>
      </c>
      <c r="G251" s="13" t="s">
        <v>206</v>
      </c>
      <c r="H251" s="13" t="s">
        <v>282</v>
      </c>
      <c r="I251" s="13" t="s">
        <v>372</v>
      </c>
      <c r="J251" s="13" t="s">
        <v>417</v>
      </c>
      <c r="K251" s="13" t="s">
        <v>526</v>
      </c>
      <c r="L251" s="13" t="s">
        <v>608</v>
      </c>
      <c r="M251" s="8" t="s">
        <v>657</v>
      </c>
    </row>
    <row r="252" spans="1:13" s="49" customFormat="1" ht="43.2">
      <c r="A252" s="12">
        <v>249</v>
      </c>
      <c r="B252" s="48" t="s">
        <v>2</v>
      </c>
      <c r="C252" s="48" t="s">
        <v>24</v>
      </c>
      <c r="D252" s="13" t="s">
        <v>79</v>
      </c>
      <c r="E252" s="54" t="s">
        <v>177</v>
      </c>
      <c r="F252" s="13" t="s">
        <v>198</v>
      </c>
      <c r="G252" s="48" t="s">
        <v>209</v>
      </c>
      <c r="H252" s="48" t="s">
        <v>283</v>
      </c>
      <c r="I252" s="54" t="s">
        <v>373</v>
      </c>
      <c r="J252" s="54" t="s">
        <v>409</v>
      </c>
      <c r="K252" s="13" t="s">
        <v>527</v>
      </c>
      <c r="L252" s="13" t="s">
        <v>606</v>
      </c>
      <c r="M252" s="13"/>
    </row>
    <row r="253" spans="1:13" s="47" customFormat="1" ht="43.2">
      <c r="A253" s="12">
        <v>250</v>
      </c>
      <c r="B253" s="12" t="s">
        <v>751</v>
      </c>
      <c r="C253" s="45" t="s">
        <v>746</v>
      </c>
      <c r="D253" s="106" t="s">
        <v>841</v>
      </c>
      <c r="E253" s="106" t="s">
        <v>842</v>
      </c>
      <c r="F253" s="12" t="s">
        <v>748</v>
      </c>
      <c r="G253" s="12" t="s">
        <v>231</v>
      </c>
      <c r="H253" s="45" t="s">
        <v>843</v>
      </c>
      <c r="I253" s="106" t="s">
        <v>844</v>
      </c>
      <c r="J253" s="106" t="s">
        <v>845</v>
      </c>
      <c r="K253" s="12" t="s">
        <v>528</v>
      </c>
      <c r="L253" s="106" t="s">
        <v>609</v>
      </c>
      <c r="M253" s="51" t="s">
        <v>878</v>
      </c>
    </row>
    <row r="254" spans="1:13" s="86" customFormat="1" ht="43.2">
      <c r="A254" s="12">
        <v>251</v>
      </c>
      <c r="B254" s="12" t="s">
        <v>751</v>
      </c>
      <c r="C254" s="45" t="s">
        <v>746</v>
      </c>
      <c r="D254" s="12" t="s">
        <v>747</v>
      </c>
      <c r="E254" s="12" t="s">
        <v>752</v>
      </c>
      <c r="F254" s="12" t="s">
        <v>748</v>
      </c>
      <c r="G254" s="12" t="s">
        <v>753</v>
      </c>
      <c r="H254" s="142" t="s">
        <v>754</v>
      </c>
      <c r="I254" s="12" t="s">
        <v>749</v>
      </c>
      <c r="J254" s="12" t="s">
        <v>750</v>
      </c>
      <c r="K254" s="12" t="s">
        <v>755</v>
      </c>
      <c r="L254" s="12" t="s">
        <v>756</v>
      </c>
      <c r="M254" s="52" t="s">
        <v>879</v>
      </c>
    </row>
    <row r="255" spans="1:13" s="49" customFormat="1" ht="64.8">
      <c r="A255" s="12">
        <v>252</v>
      </c>
      <c r="B255" s="13" t="s">
        <v>2</v>
      </c>
      <c r="C255" s="48" t="s">
        <v>25</v>
      </c>
      <c r="D255" s="13" t="s">
        <v>80</v>
      </c>
      <c r="E255" s="13" t="s">
        <v>178</v>
      </c>
      <c r="F255" s="13" t="s">
        <v>198</v>
      </c>
      <c r="G255" s="13" t="s">
        <v>207</v>
      </c>
      <c r="H255" s="144" t="s">
        <v>284</v>
      </c>
      <c r="I255" s="13" t="s">
        <v>374</v>
      </c>
      <c r="J255" s="13" t="s">
        <v>456</v>
      </c>
      <c r="K255" s="13" t="s">
        <v>530</v>
      </c>
      <c r="L255" s="13" t="s">
        <v>611</v>
      </c>
      <c r="M255" s="8" t="s">
        <v>881</v>
      </c>
    </row>
    <row r="256" spans="1:13" s="49" customFormat="1" ht="43.2">
      <c r="A256" s="12">
        <v>253</v>
      </c>
      <c r="B256" s="13" t="s">
        <v>2</v>
      </c>
      <c r="C256" s="48" t="s">
        <v>25</v>
      </c>
      <c r="D256" s="13" t="s">
        <v>80</v>
      </c>
      <c r="E256" s="13" t="s">
        <v>179</v>
      </c>
      <c r="F256" s="13" t="s">
        <v>198</v>
      </c>
      <c r="G256" s="13" t="s">
        <v>207</v>
      </c>
      <c r="H256" s="143" t="s">
        <v>285</v>
      </c>
      <c r="I256" s="13" t="s">
        <v>375</v>
      </c>
      <c r="J256" s="13" t="s">
        <v>457</v>
      </c>
      <c r="K256" s="13" t="s">
        <v>529</v>
      </c>
      <c r="L256" s="13" t="s">
        <v>610</v>
      </c>
      <c r="M256" s="8" t="s">
        <v>880</v>
      </c>
    </row>
    <row r="257" spans="1:13" s="49" customFormat="1" ht="43.2">
      <c r="A257" s="12">
        <v>254</v>
      </c>
      <c r="B257" s="13" t="s">
        <v>2</v>
      </c>
      <c r="C257" s="48" t="s">
        <v>25</v>
      </c>
      <c r="D257" s="13" t="s">
        <v>81</v>
      </c>
      <c r="E257" s="13" t="s">
        <v>180</v>
      </c>
      <c r="F257" s="13" t="s">
        <v>198</v>
      </c>
      <c r="G257" s="13" t="s">
        <v>225</v>
      </c>
      <c r="H257" s="50" t="s">
        <v>286</v>
      </c>
      <c r="I257" s="13" t="s">
        <v>376</v>
      </c>
      <c r="J257" s="13" t="s">
        <v>434</v>
      </c>
      <c r="K257" s="13" t="s">
        <v>531</v>
      </c>
      <c r="L257" s="13" t="s">
        <v>612</v>
      </c>
      <c r="M257" s="8" t="s">
        <v>658</v>
      </c>
    </row>
    <row r="258" spans="1:13" s="47" customFormat="1" ht="43.2">
      <c r="A258" s="12">
        <v>255</v>
      </c>
      <c r="B258" s="12" t="s">
        <v>751</v>
      </c>
      <c r="C258" s="45" t="s">
        <v>746</v>
      </c>
      <c r="D258" s="12" t="s">
        <v>834</v>
      </c>
      <c r="E258" s="12" t="s">
        <v>835</v>
      </c>
      <c r="F258" s="12" t="s">
        <v>748</v>
      </c>
      <c r="G258" s="12" t="s">
        <v>836</v>
      </c>
      <c r="H258" s="12" t="s">
        <v>837</v>
      </c>
      <c r="I258" s="12" t="s">
        <v>838</v>
      </c>
      <c r="J258" s="12" t="s">
        <v>839</v>
      </c>
      <c r="K258" s="12" t="s">
        <v>840</v>
      </c>
      <c r="L258" s="37" t="s">
        <v>613</v>
      </c>
      <c r="M258" s="14" t="s">
        <v>882</v>
      </c>
    </row>
    <row r="259" spans="1:13" s="49" customFormat="1">
      <c r="A259" s="12">
        <v>256</v>
      </c>
      <c r="B259" s="54" t="s">
        <v>2</v>
      </c>
      <c r="C259" s="48" t="s">
        <v>25</v>
      </c>
      <c r="D259" s="54" t="s">
        <v>82</v>
      </c>
      <c r="E259" s="32" t="s">
        <v>181</v>
      </c>
      <c r="F259" s="13" t="s">
        <v>198</v>
      </c>
      <c r="G259" s="54" t="s">
        <v>206</v>
      </c>
      <c r="H259" s="54" t="s">
        <v>243</v>
      </c>
      <c r="I259" s="32" t="s">
        <v>377</v>
      </c>
      <c r="J259" s="54" t="s">
        <v>412</v>
      </c>
      <c r="K259" s="54" t="s">
        <v>532</v>
      </c>
      <c r="L259" s="54" t="s">
        <v>614</v>
      </c>
      <c r="M259" s="51" t="s">
        <v>659</v>
      </c>
    </row>
    <row r="260" spans="1:13" s="49" customFormat="1" ht="43.2">
      <c r="A260" s="12">
        <v>257</v>
      </c>
      <c r="B260" s="48" t="s">
        <v>2</v>
      </c>
      <c r="C260" s="48" t="s">
        <v>25</v>
      </c>
      <c r="D260" s="54" t="s">
        <v>83</v>
      </c>
      <c r="E260" s="54" t="s">
        <v>182</v>
      </c>
      <c r="F260" s="13" t="s">
        <v>198</v>
      </c>
      <c r="G260" s="13" t="s">
        <v>207</v>
      </c>
      <c r="H260" s="48" t="s">
        <v>252</v>
      </c>
      <c r="I260" s="54" t="s">
        <v>378</v>
      </c>
      <c r="J260" s="54" t="s">
        <v>397</v>
      </c>
      <c r="K260" s="13" t="s">
        <v>827</v>
      </c>
      <c r="L260" s="54" t="s">
        <v>828</v>
      </c>
      <c r="M260" s="8" t="s">
        <v>660</v>
      </c>
    </row>
    <row r="261" spans="1:13" s="70" customFormat="1" ht="43.2">
      <c r="A261" s="12">
        <v>258</v>
      </c>
      <c r="B261" s="104" t="s">
        <v>5</v>
      </c>
      <c r="C261" s="104" t="s">
        <v>26</v>
      </c>
      <c r="D261" s="105" t="s">
        <v>84</v>
      </c>
      <c r="E261" s="105" t="s">
        <v>183</v>
      </c>
      <c r="F261" s="103" t="s">
        <v>201</v>
      </c>
      <c r="G261" s="126" t="s">
        <v>1152</v>
      </c>
      <c r="H261" s="145" t="s">
        <v>1153</v>
      </c>
      <c r="I261" s="105" t="s">
        <v>379</v>
      </c>
      <c r="J261" s="105" t="s">
        <v>686</v>
      </c>
      <c r="K261" s="103" t="s">
        <v>533</v>
      </c>
      <c r="L261" s="12" t="s">
        <v>853</v>
      </c>
      <c r="M261" s="9" t="s">
        <v>883</v>
      </c>
    </row>
    <row r="262" spans="1:13" s="49" customFormat="1" ht="43.2">
      <c r="A262" s="12">
        <v>259</v>
      </c>
      <c r="B262" s="13" t="s">
        <v>2</v>
      </c>
      <c r="C262" s="48" t="s">
        <v>27</v>
      </c>
      <c r="D262" s="13" t="s">
        <v>85</v>
      </c>
      <c r="E262" s="13" t="s">
        <v>184</v>
      </c>
      <c r="F262" s="13"/>
      <c r="G262" s="13"/>
      <c r="H262" s="13" t="s">
        <v>287</v>
      </c>
      <c r="I262" s="13"/>
      <c r="J262" s="13"/>
      <c r="K262" s="13"/>
      <c r="L262" s="13"/>
      <c r="M262" s="55"/>
    </row>
    <row r="263" spans="1:13" s="49" customFormat="1" ht="64.8">
      <c r="A263" s="12">
        <v>260</v>
      </c>
      <c r="B263" s="13" t="s">
        <v>2</v>
      </c>
      <c r="C263" s="48" t="s">
        <v>27</v>
      </c>
      <c r="D263" s="13" t="s">
        <v>86</v>
      </c>
      <c r="E263" s="13" t="s">
        <v>185</v>
      </c>
      <c r="F263" s="13" t="s">
        <v>198</v>
      </c>
      <c r="G263" s="13" t="s">
        <v>207</v>
      </c>
      <c r="H263" s="35">
        <v>42232</v>
      </c>
      <c r="I263" s="13" t="s">
        <v>380</v>
      </c>
      <c r="J263" s="13" t="s">
        <v>458</v>
      </c>
      <c r="K263" s="13"/>
      <c r="L263" s="13"/>
      <c r="M263" s="107" t="s">
        <v>884</v>
      </c>
    </row>
    <row r="264" spans="1:13" s="49" customFormat="1" ht="151.19999999999999">
      <c r="A264" s="12">
        <v>261</v>
      </c>
      <c r="B264" s="13" t="s">
        <v>2</v>
      </c>
      <c r="C264" s="48" t="s">
        <v>27</v>
      </c>
      <c r="D264" s="13" t="s">
        <v>86</v>
      </c>
      <c r="E264" s="13" t="s">
        <v>186</v>
      </c>
      <c r="F264" s="13" t="s">
        <v>198</v>
      </c>
      <c r="G264" s="13" t="s">
        <v>207</v>
      </c>
      <c r="H264" s="13" t="s">
        <v>288</v>
      </c>
      <c r="I264" s="13" t="s">
        <v>381</v>
      </c>
      <c r="J264" s="13" t="s">
        <v>407</v>
      </c>
      <c r="K264" s="13"/>
      <c r="L264" s="13"/>
      <c r="M264" s="107" t="s">
        <v>661</v>
      </c>
    </row>
    <row r="265" spans="1:13" s="49" customFormat="1">
      <c r="A265" s="12">
        <v>262</v>
      </c>
      <c r="B265" s="48" t="s">
        <v>2</v>
      </c>
      <c r="C265" s="48" t="s">
        <v>27</v>
      </c>
      <c r="D265" s="13" t="s">
        <v>87</v>
      </c>
      <c r="E265" s="13" t="s">
        <v>187</v>
      </c>
      <c r="F265" s="13" t="s">
        <v>198</v>
      </c>
      <c r="G265" s="13" t="s">
        <v>206</v>
      </c>
      <c r="H265" s="144" t="s">
        <v>243</v>
      </c>
      <c r="I265" s="13" t="s">
        <v>382</v>
      </c>
      <c r="J265" s="13" t="s">
        <v>408</v>
      </c>
      <c r="K265" s="13" t="s">
        <v>534</v>
      </c>
      <c r="L265" s="13" t="s">
        <v>615</v>
      </c>
      <c r="M265" s="8" t="s">
        <v>662</v>
      </c>
    </row>
    <row r="266" spans="1:13" s="49" customFormat="1" ht="43.2">
      <c r="A266" s="12">
        <v>263</v>
      </c>
      <c r="B266" s="48" t="s">
        <v>2</v>
      </c>
      <c r="C266" s="48" t="s">
        <v>27</v>
      </c>
      <c r="D266" s="13" t="s">
        <v>88</v>
      </c>
      <c r="E266" s="13" t="s">
        <v>169</v>
      </c>
      <c r="F266" s="13" t="s">
        <v>198</v>
      </c>
      <c r="G266" s="13" t="s">
        <v>207</v>
      </c>
      <c r="H266" s="31">
        <v>42960</v>
      </c>
      <c r="I266" s="13" t="s">
        <v>383</v>
      </c>
      <c r="J266" s="13" t="s">
        <v>459</v>
      </c>
      <c r="K266" s="13" t="s">
        <v>535</v>
      </c>
      <c r="L266" s="13" t="s">
        <v>616</v>
      </c>
      <c r="M266" s="8" t="s">
        <v>663</v>
      </c>
    </row>
    <row r="267" spans="1:13" s="49" customFormat="1">
      <c r="A267" s="12">
        <v>264</v>
      </c>
      <c r="B267" s="13" t="s">
        <v>3</v>
      </c>
      <c r="C267" s="13" t="s">
        <v>29</v>
      </c>
      <c r="D267" s="13" t="s">
        <v>89</v>
      </c>
      <c r="E267" s="13" t="s">
        <v>188</v>
      </c>
      <c r="F267" s="13" t="s">
        <v>198</v>
      </c>
      <c r="G267" s="13" t="s">
        <v>207</v>
      </c>
      <c r="H267" s="13" t="s">
        <v>289</v>
      </c>
      <c r="I267" s="13" t="s">
        <v>384</v>
      </c>
      <c r="J267" s="13" t="s">
        <v>460</v>
      </c>
      <c r="K267" s="13" t="s">
        <v>536</v>
      </c>
      <c r="L267" s="38" t="s">
        <v>617</v>
      </c>
      <c r="M267" s="13"/>
    </row>
    <row r="268" spans="1:13" s="49" customFormat="1">
      <c r="A268" s="12">
        <v>265</v>
      </c>
      <c r="B268" s="54" t="s">
        <v>2</v>
      </c>
      <c r="C268" s="48" t="s">
        <v>27</v>
      </c>
      <c r="D268" s="54" t="s">
        <v>90</v>
      </c>
      <c r="E268" s="54" t="s">
        <v>189</v>
      </c>
      <c r="F268" s="13" t="s">
        <v>198</v>
      </c>
      <c r="G268" s="54" t="s">
        <v>218</v>
      </c>
      <c r="H268" s="54" t="s">
        <v>255</v>
      </c>
      <c r="I268" s="54" t="s">
        <v>386</v>
      </c>
      <c r="J268" s="54" t="s">
        <v>462</v>
      </c>
      <c r="K268" s="54" t="s">
        <v>537</v>
      </c>
      <c r="L268" s="54" t="s">
        <v>619</v>
      </c>
      <c r="M268" s="51" t="s">
        <v>885</v>
      </c>
    </row>
    <row r="269" spans="1:13" s="49" customFormat="1">
      <c r="A269" s="12">
        <v>266</v>
      </c>
      <c r="B269" s="54" t="s">
        <v>3</v>
      </c>
      <c r="C269" s="48" t="s">
        <v>27</v>
      </c>
      <c r="D269" s="54" t="s">
        <v>90</v>
      </c>
      <c r="E269" s="54" t="s">
        <v>190</v>
      </c>
      <c r="F269" s="13" t="s">
        <v>198</v>
      </c>
      <c r="G269" s="54" t="s">
        <v>217</v>
      </c>
      <c r="H269" s="54" t="s">
        <v>254</v>
      </c>
      <c r="I269" s="54" t="s">
        <v>387</v>
      </c>
      <c r="J269" s="54" t="s">
        <v>463</v>
      </c>
      <c r="K269" s="54" t="s">
        <v>715</v>
      </c>
      <c r="L269" s="54"/>
      <c r="M269" s="51" t="s">
        <v>716</v>
      </c>
    </row>
    <row r="270" spans="1:13" s="49" customFormat="1">
      <c r="A270" s="12">
        <v>267</v>
      </c>
      <c r="B270" s="54" t="s">
        <v>3</v>
      </c>
      <c r="C270" s="48" t="s">
        <v>27</v>
      </c>
      <c r="D270" s="54" t="s">
        <v>90</v>
      </c>
      <c r="E270" s="54" t="s">
        <v>191</v>
      </c>
      <c r="F270" s="13" t="s">
        <v>198</v>
      </c>
      <c r="G270" s="54" t="s">
        <v>217</v>
      </c>
      <c r="H270" s="54" t="s">
        <v>290</v>
      </c>
      <c r="I270" s="54" t="s">
        <v>385</v>
      </c>
      <c r="J270" s="54" t="s">
        <v>461</v>
      </c>
      <c r="K270" s="54" t="s">
        <v>385</v>
      </c>
      <c r="L270" s="54" t="s">
        <v>618</v>
      </c>
      <c r="M270" s="8" t="s">
        <v>664</v>
      </c>
    </row>
    <row r="271" spans="1:13" s="49" customFormat="1" ht="43.2">
      <c r="A271" s="12">
        <v>268</v>
      </c>
      <c r="B271" s="13" t="s">
        <v>2</v>
      </c>
      <c r="C271" s="48" t="s">
        <v>27</v>
      </c>
      <c r="D271" s="13" t="s">
        <v>91</v>
      </c>
      <c r="E271" s="58" t="s">
        <v>192</v>
      </c>
      <c r="F271" s="13" t="s">
        <v>198</v>
      </c>
      <c r="G271" s="13" t="s">
        <v>206</v>
      </c>
      <c r="H271" s="58" t="s">
        <v>291</v>
      </c>
      <c r="I271" s="58" t="s">
        <v>388</v>
      </c>
      <c r="J271" s="58" t="s">
        <v>405</v>
      </c>
      <c r="K271" s="58" t="s">
        <v>538</v>
      </c>
      <c r="L271" s="58" t="s">
        <v>620</v>
      </c>
      <c r="M271" s="52" t="s">
        <v>886</v>
      </c>
    </row>
    <row r="272" spans="1:13" s="49" customFormat="1" ht="43.2">
      <c r="A272" s="12">
        <v>269</v>
      </c>
      <c r="B272" s="54" t="s">
        <v>2</v>
      </c>
      <c r="C272" s="48" t="s">
        <v>27</v>
      </c>
      <c r="D272" s="54" t="s">
        <v>92</v>
      </c>
      <c r="E272" s="54" t="s">
        <v>193</v>
      </c>
      <c r="F272" s="13" t="s">
        <v>198</v>
      </c>
      <c r="G272" s="13" t="s">
        <v>206</v>
      </c>
      <c r="H272" s="13" t="s">
        <v>292</v>
      </c>
      <c r="I272" s="13" t="s">
        <v>389</v>
      </c>
      <c r="J272" s="54" t="s">
        <v>464</v>
      </c>
      <c r="K272" s="54" t="s">
        <v>539</v>
      </c>
      <c r="L272" s="13" t="s">
        <v>621</v>
      </c>
      <c r="M272" s="13"/>
    </row>
    <row r="273" spans="1:13" s="47" customFormat="1">
      <c r="A273" s="12">
        <v>270</v>
      </c>
      <c r="B273" s="12" t="s">
        <v>690</v>
      </c>
      <c r="C273" s="45" t="s">
        <v>737</v>
      </c>
      <c r="D273" s="12" t="s">
        <v>738</v>
      </c>
      <c r="E273" s="12" t="s">
        <v>740</v>
      </c>
      <c r="F273" s="12" t="s">
        <v>674</v>
      </c>
      <c r="G273" s="12" t="s">
        <v>675</v>
      </c>
      <c r="H273" s="142" t="s">
        <v>725</v>
      </c>
      <c r="I273" s="12" t="s">
        <v>741</v>
      </c>
      <c r="J273" s="12" t="s">
        <v>739</v>
      </c>
      <c r="K273" s="12" t="s">
        <v>742</v>
      </c>
      <c r="L273" s="12" t="s">
        <v>622</v>
      </c>
      <c r="M273" s="52" t="s">
        <v>887</v>
      </c>
    </row>
    <row r="274" spans="1:13" s="49" customFormat="1" ht="64.8">
      <c r="A274" s="12">
        <v>271</v>
      </c>
      <c r="B274" s="39" t="s">
        <v>3</v>
      </c>
      <c r="C274" s="39" t="s">
        <v>28</v>
      </c>
      <c r="D274" s="39" t="s">
        <v>93</v>
      </c>
      <c r="E274" s="39" t="s">
        <v>194</v>
      </c>
      <c r="F274" s="39" t="s">
        <v>199</v>
      </c>
      <c r="G274" s="39" t="s">
        <v>240</v>
      </c>
      <c r="H274" s="39" t="s">
        <v>293</v>
      </c>
      <c r="I274" s="146" t="s">
        <v>390</v>
      </c>
      <c r="J274" s="39" t="s">
        <v>851</v>
      </c>
      <c r="K274" s="39" t="s">
        <v>540</v>
      </c>
      <c r="L274" s="39" t="s">
        <v>623</v>
      </c>
      <c r="M274" s="8" t="s">
        <v>888</v>
      </c>
    </row>
    <row r="275" spans="1:13" s="49" customFormat="1">
      <c r="A275" s="12">
        <v>272</v>
      </c>
      <c r="B275" s="13" t="s">
        <v>2</v>
      </c>
      <c r="C275" s="48" t="s">
        <v>29</v>
      </c>
      <c r="D275" s="13" t="s">
        <v>94</v>
      </c>
      <c r="E275" s="13" t="s">
        <v>195</v>
      </c>
      <c r="F275" s="13" t="s">
        <v>198</v>
      </c>
      <c r="G275" s="13" t="s">
        <v>206</v>
      </c>
      <c r="H275" s="133" t="s">
        <v>294</v>
      </c>
      <c r="I275" s="13" t="s">
        <v>391</v>
      </c>
      <c r="J275" s="13" t="s">
        <v>466</v>
      </c>
      <c r="K275" s="13" t="s">
        <v>541</v>
      </c>
      <c r="L275" s="15" t="s">
        <v>624</v>
      </c>
      <c r="M275" s="14" t="s">
        <v>665</v>
      </c>
    </row>
    <row r="276" spans="1:13" s="49" customFormat="1">
      <c r="A276" s="12">
        <v>273</v>
      </c>
      <c r="B276" s="48" t="s">
        <v>2</v>
      </c>
      <c r="C276" s="48" t="s">
        <v>30</v>
      </c>
      <c r="D276" s="13" t="s">
        <v>95</v>
      </c>
      <c r="E276" s="13" t="s">
        <v>196</v>
      </c>
      <c r="F276" s="13" t="s">
        <v>198</v>
      </c>
      <c r="G276" s="13" t="s">
        <v>206</v>
      </c>
      <c r="H276" s="48" t="s">
        <v>244</v>
      </c>
      <c r="I276" s="13" t="s">
        <v>392</v>
      </c>
      <c r="J276" s="13" t="s">
        <v>467</v>
      </c>
      <c r="K276" s="13" t="s">
        <v>542</v>
      </c>
      <c r="L276" s="13" t="s">
        <v>625</v>
      </c>
      <c r="M276" s="8" t="s">
        <v>666</v>
      </c>
    </row>
    <row r="277" spans="1:13" s="49" customFormat="1" ht="43.2">
      <c r="A277" s="12">
        <v>274</v>
      </c>
      <c r="B277" s="54" t="s">
        <v>2</v>
      </c>
      <c r="C277" s="13" t="s">
        <v>23</v>
      </c>
      <c r="D277" s="54" t="s">
        <v>67</v>
      </c>
      <c r="E277" s="54" t="s">
        <v>161</v>
      </c>
      <c r="F277" s="13" t="s">
        <v>203</v>
      </c>
      <c r="G277" s="13" t="s">
        <v>206</v>
      </c>
      <c r="H277" s="50" t="s">
        <v>265</v>
      </c>
      <c r="I277" s="54" t="s">
        <v>358</v>
      </c>
      <c r="J277" s="54" t="s">
        <v>434</v>
      </c>
      <c r="K277" s="13" t="s">
        <v>513</v>
      </c>
      <c r="L277" s="13" t="s">
        <v>593</v>
      </c>
      <c r="M277" s="137"/>
    </row>
    <row r="278" spans="1:13" s="49" customFormat="1" ht="43.2">
      <c r="A278" s="12">
        <v>275</v>
      </c>
      <c r="B278" s="13" t="s">
        <v>2</v>
      </c>
      <c r="C278" s="13" t="s">
        <v>23</v>
      </c>
      <c r="D278" s="13" t="s">
        <v>68</v>
      </c>
      <c r="E278" s="13" t="s">
        <v>162</v>
      </c>
      <c r="F278" s="13" t="s">
        <v>198</v>
      </c>
      <c r="G278" s="13" t="s">
        <v>206</v>
      </c>
      <c r="H278" s="138" t="s">
        <v>243</v>
      </c>
      <c r="I278" s="13" t="s">
        <v>359</v>
      </c>
      <c r="J278" s="13" t="s">
        <v>449</v>
      </c>
      <c r="K278" s="13" t="s">
        <v>514</v>
      </c>
      <c r="L278" s="13" t="s">
        <v>594</v>
      </c>
      <c r="M278" s="8" t="s">
        <v>648</v>
      </c>
    </row>
    <row r="279" spans="1:13" s="49" customFormat="1" ht="43.2">
      <c r="A279" s="12">
        <v>276</v>
      </c>
      <c r="B279" s="13" t="s">
        <v>2</v>
      </c>
      <c r="C279" s="13" t="s">
        <v>23</v>
      </c>
      <c r="D279" s="13" t="s">
        <v>66</v>
      </c>
      <c r="E279" s="13" t="s">
        <v>157</v>
      </c>
      <c r="F279" s="13" t="s">
        <v>198</v>
      </c>
      <c r="G279" s="13" t="s">
        <v>206</v>
      </c>
      <c r="H279" s="135" t="s">
        <v>703</v>
      </c>
      <c r="I279" s="13" t="s">
        <v>357</v>
      </c>
      <c r="J279" s="13" t="s">
        <v>404</v>
      </c>
      <c r="K279" s="13" t="s">
        <v>512</v>
      </c>
      <c r="L279" s="53" t="s">
        <v>592</v>
      </c>
      <c r="M279" s="8" t="s">
        <v>683</v>
      </c>
    </row>
    <row r="280" spans="1:13" s="49" customFormat="1" ht="43.2">
      <c r="A280" s="12">
        <v>277</v>
      </c>
      <c r="B280" s="13" t="s">
        <v>2</v>
      </c>
      <c r="C280" s="13" t="s">
        <v>23</v>
      </c>
      <c r="D280" s="13" t="s">
        <v>66</v>
      </c>
      <c r="E280" s="13" t="s">
        <v>158</v>
      </c>
      <c r="F280" s="13" t="s">
        <v>198</v>
      </c>
      <c r="G280" s="13" t="s">
        <v>207</v>
      </c>
      <c r="H280" s="135" t="s">
        <v>703</v>
      </c>
      <c r="I280" s="13" t="s">
        <v>357</v>
      </c>
      <c r="J280" s="13" t="s">
        <v>404</v>
      </c>
      <c r="K280" s="13" t="s">
        <v>512</v>
      </c>
      <c r="L280" s="53" t="s">
        <v>592</v>
      </c>
      <c r="M280" s="8" t="s">
        <v>683</v>
      </c>
    </row>
    <row r="281" spans="1:13" s="49" customFormat="1" ht="43.2">
      <c r="A281" s="12">
        <v>278</v>
      </c>
      <c r="B281" s="13" t="s">
        <v>2</v>
      </c>
      <c r="C281" s="13" t="s">
        <v>23</v>
      </c>
      <c r="D281" s="13" t="s">
        <v>66</v>
      </c>
      <c r="E281" s="13" t="s">
        <v>159</v>
      </c>
      <c r="F281" s="13" t="s">
        <v>198</v>
      </c>
      <c r="G281" s="13" t="s">
        <v>219</v>
      </c>
      <c r="H281" s="136" t="s">
        <v>274</v>
      </c>
      <c r="I281" s="13" t="s">
        <v>357</v>
      </c>
      <c r="J281" s="13" t="s">
        <v>404</v>
      </c>
      <c r="K281" s="13" t="s">
        <v>512</v>
      </c>
      <c r="L281" s="53" t="s">
        <v>592</v>
      </c>
      <c r="M281" s="8" t="s">
        <v>683</v>
      </c>
    </row>
    <row r="282" spans="1:13" s="49" customFormat="1" ht="43.2">
      <c r="A282" s="12">
        <v>279</v>
      </c>
      <c r="B282" s="13" t="s">
        <v>2</v>
      </c>
      <c r="C282" s="13" t="s">
        <v>23</v>
      </c>
      <c r="D282" s="13" t="s">
        <v>66</v>
      </c>
      <c r="E282" s="13" t="s">
        <v>160</v>
      </c>
      <c r="F282" s="13" t="s">
        <v>198</v>
      </c>
      <c r="G282" s="13" t="s">
        <v>224</v>
      </c>
      <c r="H282" s="135" t="s">
        <v>275</v>
      </c>
      <c r="I282" s="13" t="s">
        <v>357</v>
      </c>
      <c r="J282" s="13" t="s">
        <v>404</v>
      </c>
      <c r="K282" s="13" t="s">
        <v>512</v>
      </c>
      <c r="L282" s="53" t="s">
        <v>592</v>
      </c>
      <c r="M282" s="8" t="s">
        <v>683</v>
      </c>
    </row>
    <row r="283" spans="1:13" s="49" customFormat="1" ht="43.2">
      <c r="A283" s="12">
        <v>280</v>
      </c>
      <c r="B283" s="13" t="s">
        <v>2</v>
      </c>
      <c r="C283" s="13" t="s">
        <v>23</v>
      </c>
      <c r="D283" s="13" t="s">
        <v>65</v>
      </c>
      <c r="E283" s="13" t="s">
        <v>153</v>
      </c>
      <c r="F283" s="13" t="s">
        <v>198</v>
      </c>
      <c r="G283" s="13" t="s">
        <v>207</v>
      </c>
      <c r="H283" s="35">
        <v>44419</v>
      </c>
      <c r="I283" s="13" t="s">
        <v>353</v>
      </c>
      <c r="J283" s="13" t="s">
        <v>447</v>
      </c>
      <c r="K283" s="13"/>
      <c r="L283" s="13"/>
      <c r="M283" s="8" t="s">
        <v>645</v>
      </c>
    </row>
    <row r="284" spans="1:13" s="49" customFormat="1" ht="43.2">
      <c r="A284" s="12">
        <v>281</v>
      </c>
      <c r="B284" s="13" t="s">
        <v>2</v>
      </c>
      <c r="C284" s="13" t="s">
        <v>23</v>
      </c>
      <c r="D284" s="13" t="s">
        <v>65</v>
      </c>
      <c r="E284" s="13" t="s">
        <v>154</v>
      </c>
      <c r="F284" s="13" t="s">
        <v>198</v>
      </c>
      <c r="G284" s="13" t="s">
        <v>207</v>
      </c>
      <c r="H284" s="35">
        <v>42229</v>
      </c>
      <c r="I284" s="13" t="s">
        <v>354</v>
      </c>
      <c r="J284" s="13" t="s">
        <v>447</v>
      </c>
      <c r="K284" s="13" t="s">
        <v>509</v>
      </c>
      <c r="L284" s="13" t="s">
        <v>589</v>
      </c>
      <c r="M284" s="8" t="s">
        <v>646</v>
      </c>
    </row>
    <row r="285" spans="1:13" s="49" customFormat="1">
      <c r="A285" s="12">
        <v>282</v>
      </c>
      <c r="B285" s="13" t="s">
        <v>2</v>
      </c>
      <c r="C285" s="13" t="s">
        <v>23</v>
      </c>
      <c r="D285" s="13" t="s">
        <v>65</v>
      </c>
      <c r="E285" s="13" t="s">
        <v>155</v>
      </c>
      <c r="F285" s="13" t="s">
        <v>198</v>
      </c>
      <c r="G285" s="13" t="s">
        <v>207</v>
      </c>
      <c r="H285" s="35">
        <v>42232</v>
      </c>
      <c r="I285" s="13" t="s">
        <v>355</v>
      </c>
      <c r="J285" s="13" t="s">
        <v>448</v>
      </c>
      <c r="K285" s="13" t="s">
        <v>510</v>
      </c>
      <c r="L285" s="13" t="s">
        <v>590</v>
      </c>
      <c r="M285" s="36"/>
    </row>
    <row r="286" spans="1:13" s="49" customFormat="1" ht="43.2">
      <c r="A286" s="12">
        <v>283</v>
      </c>
      <c r="B286" s="13" t="s">
        <v>2</v>
      </c>
      <c r="C286" s="13" t="s">
        <v>23</v>
      </c>
      <c r="D286" s="13" t="s">
        <v>65</v>
      </c>
      <c r="E286" s="13" t="s">
        <v>156</v>
      </c>
      <c r="F286" s="13" t="s">
        <v>198</v>
      </c>
      <c r="G286" s="13" t="s">
        <v>207</v>
      </c>
      <c r="H286" s="35">
        <v>42233</v>
      </c>
      <c r="I286" s="13" t="s">
        <v>356</v>
      </c>
      <c r="J286" s="13" t="s">
        <v>404</v>
      </c>
      <c r="K286" s="13" t="s">
        <v>511</v>
      </c>
      <c r="L286" s="13" t="s">
        <v>591</v>
      </c>
      <c r="M286" s="8" t="s">
        <v>647</v>
      </c>
    </row>
    <row r="287" spans="1:13" s="49" customFormat="1" ht="43.2">
      <c r="A287" s="12">
        <v>284</v>
      </c>
      <c r="B287" s="48" t="s">
        <v>8</v>
      </c>
      <c r="C287" s="48" t="s">
        <v>24</v>
      </c>
      <c r="D287" s="13" t="s">
        <v>72</v>
      </c>
      <c r="E287" s="13" t="s">
        <v>166</v>
      </c>
      <c r="F287" s="13" t="s">
        <v>198</v>
      </c>
      <c r="G287" s="48" t="s">
        <v>206</v>
      </c>
      <c r="H287" s="48" t="s">
        <v>206</v>
      </c>
      <c r="I287" s="13" t="s">
        <v>727</v>
      </c>
      <c r="J287" s="13" t="s">
        <v>726</v>
      </c>
      <c r="K287" s="13" t="s">
        <v>1154</v>
      </c>
      <c r="L287" s="13" t="s">
        <v>597</v>
      </c>
      <c r="M287" s="8" t="s">
        <v>650</v>
      </c>
    </row>
    <row r="288" spans="1:13" s="49" customFormat="1" ht="43.2">
      <c r="A288" s="12">
        <v>285</v>
      </c>
      <c r="B288" s="13" t="s">
        <v>8</v>
      </c>
      <c r="C288" s="48" t="s">
        <v>24</v>
      </c>
      <c r="D288" s="13" t="s">
        <v>73</v>
      </c>
      <c r="E288" s="13" t="s">
        <v>167</v>
      </c>
      <c r="F288" s="13" t="s">
        <v>198</v>
      </c>
      <c r="G288" s="13" t="s">
        <v>234</v>
      </c>
      <c r="H288" s="13" t="s">
        <v>1102</v>
      </c>
      <c r="I288" s="13" t="s">
        <v>363</v>
      </c>
      <c r="J288" s="13" t="s">
        <v>450</v>
      </c>
      <c r="K288" s="13" t="s">
        <v>1155</v>
      </c>
      <c r="L288" s="13" t="s">
        <v>1103</v>
      </c>
      <c r="M288" s="8" t="s">
        <v>1104</v>
      </c>
    </row>
    <row r="289" spans="1:13" s="49" customFormat="1">
      <c r="A289" s="12">
        <v>286</v>
      </c>
      <c r="B289" s="13" t="s">
        <v>8</v>
      </c>
      <c r="C289" s="48" t="s">
        <v>24</v>
      </c>
      <c r="D289" s="13" t="s">
        <v>73</v>
      </c>
      <c r="E289" s="13" t="s">
        <v>729</v>
      </c>
      <c r="F289" s="13" t="s">
        <v>198</v>
      </c>
      <c r="G289" s="13" t="s">
        <v>235</v>
      </c>
      <c r="H289" s="13" t="s">
        <v>235</v>
      </c>
      <c r="I289" s="13" t="s">
        <v>730</v>
      </c>
      <c r="J289" s="13" t="s">
        <v>451</v>
      </c>
      <c r="K289" s="13" t="s">
        <v>518</v>
      </c>
      <c r="L289" s="13" t="s">
        <v>599</v>
      </c>
      <c r="M289" s="8" t="s">
        <v>1105</v>
      </c>
    </row>
    <row r="290" spans="1:13" s="49" customFormat="1">
      <c r="A290" s="12">
        <v>287</v>
      </c>
      <c r="B290" s="13" t="s">
        <v>8</v>
      </c>
      <c r="C290" s="48" t="s">
        <v>24</v>
      </c>
      <c r="D290" s="13" t="s">
        <v>73</v>
      </c>
      <c r="E290" s="13" t="s">
        <v>168</v>
      </c>
      <c r="F290" s="13" t="s">
        <v>198</v>
      </c>
      <c r="G290" s="13" t="s">
        <v>236</v>
      </c>
      <c r="H290" s="13" t="s">
        <v>236</v>
      </c>
      <c r="I290" s="13" t="s">
        <v>364</v>
      </c>
      <c r="J290" s="13" t="s">
        <v>452</v>
      </c>
      <c r="K290" s="12" t="s">
        <v>1106</v>
      </c>
      <c r="L290" s="12" t="s">
        <v>1107</v>
      </c>
      <c r="M290" s="8" t="s">
        <v>653</v>
      </c>
    </row>
    <row r="291" spans="1:13" s="49" customFormat="1">
      <c r="A291" s="12">
        <v>288</v>
      </c>
      <c r="B291" s="13" t="s">
        <v>2</v>
      </c>
      <c r="C291" s="48" t="s">
        <v>24</v>
      </c>
      <c r="D291" s="13" t="s">
        <v>76</v>
      </c>
      <c r="E291" s="13" t="s">
        <v>688</v>
      </c>
      <c r="F291" s="13" t="s">
        <v>198</v>
      </c>
      <c r="G291" s="13" t="s">
        <v>237</v>
      </c>
      <c r="H291" s="13" t="s">
        <v>1137</v>
      </c>
      <c r="I291" s="13" t="s">
        <v>76</v>
      </c>
      <c r="J291" s="13" t="s">
        <v>405</v>
      </c>
      <c r="K291" s="13" t="s">
        <v>689</v>
      </c>
      <c r="L291" s="13" t="s">
        <v>602</v>
      </c>
      <c r="M291" s="51" t="s">
        <v>814</v>
      </c>
    </row>
    <row r="292" spans="1:13" s="49" customFormat="1" ht="43.2">
      <c r="A292" s="12">
        <v>289</v>
      </c>
      <c r="B292" s="48" t="s">
        <v>2</v>
      </c>
      <c r="C292" s="48" t="s">
        <v>24</v>
      </c>
      <c r="D292" s="13" t="s">
        <v>76</v>
      </c>
      <c r="E292" s="13" t="s">
        <v>171</v>
      </c>
      <c r="F292" s="13" t="s">
        <v>198</v>
      </c>
      <c r="G292" s="13" t="s">
        <v>207</v>
      </c>
      <c r="H292" s="31" t="s">
        <v>253</v>
      </c>
      <c r="I292" s="13" t="s">
        <v>367</v>
      </c>
      <c r="J292" s="13" t="s">
        <v>453</v>
      </c>
      <c r="K292" s="13" t="s">
        <v>521</v>
      </c>
      <c r="L292" s="13" t="s">
        <v>604</v>
      </c>
      <c r="M292" s="52" t="s">
        <v>877</v>
      </c>
    </row>
    <row r="293" spans="1:13" s="49" customFormat="1" ht="43.2">
      <c r="A293" s="12">
        <v>290</v>
      </c>
      <c r="B293" s="48" t="s">
        <v>2</v>
      </c>
      <c r="C293" s="48" t="s">
        <v>24</v>
      </c>
      <c r="D293" s="13" t="s">
        <v>76</v>
      </c>
      <c r="E293" s="13" t="s">
        <v>172</v>
      </c>
      <c r="F293" s="13" t="s">
        <v>198</v>
      </c>
      <c r="G293" s="13" t="s">
        <v>207</v>
      </c>
      <c r="H293" s="31" t="s">
        <v>1156</v>
      </c>
      <c r="I293" s="13" t="s">
        <v>368</v>
      </c>
      <c r="J293" s="13" t="s">
        <v>426</v>
      </c>
      <c r="K293" s="13" t="s">
        <v>522</v>
      </c>
      <c r="L293" s="13" t="s">
        <v>603</v>
      </c>
      <c r="M293" s="52" t="s">
        <v>876</v>
      </c>
    </row>
    <row r="294" spans="1:13" s="49" customFormat="1" ht="43.2">
      <c r="A294" s="12">
        <v>291</v>
      </c>
      <c r="B294" s="134" t="s">
        <v>2</v>
      </c>
      <c r="C294" s="48" t="s">
        <v>24</v>
      </c>
      <c r="D294" s="58" t="s">
        <v>77</v>
      </c>
      <c r="E294" s="13" t="s">
        <v>173</v>
      </c>
      <c r="F294" s="13" t="s">
        <v>198</v>
      </c>
      <c r="G294" s="58" t="s">
        <v>216</v>
      </c>
      <c r="H294" s="134" t="s">
        <v>279</v>
      </c>
      <c r="I294" s="13" t="s">
        <v>369</v>
      </c>
      <c r="J294" s="140" t="s">
        <v>454</v>
      </c>
      <c r="K294" s="13" t="s">
        <v>523</v>
      </c>
      <c r="L294" s="13" t="s">
        <v>606</v>
      </c>
      <c r="M294" s="51" t="s">
        <v>1149</v>
      </c>
    </row>
    <row r="295" spans="1:13" s="49" customFormat="1" ht="64.8">
      <c r="A295" s="12">
        <v>292</v>
      </c>
      <c r="B295" s="58" t="s">
        <v>2</v>
      </c>
      <c r="C295" s="48" t="s">
        <v>24</v>
      </c>
      <c r="D295" s="58" t="s">
        <v>77</v>
      </c>
      <c r="E295" s="13" t="s">
        <v>174</v>
      </c>
      <c r="F295" s="13" t="s">
        <v>198</v>
      </c>
      <c r="G295" s="13" t="s">
        <v>206</v>
      </c>
      <c r="H295" s="141" t="s">
        <v>280</v>
      </c>
      <c r="I295" s="13" t="s">
        <v>370</v>
      </c>
      <c r="J295" s="140"/>
      <c r="K295" s="13" t="s">
        <v>524</v>
      </c>
      <c r="L295" s="13" t="s">
        <v>605</v>
      </c>
      <c r="M295" s="51" t="s">
        <v>1148</v>
      </c>
    </row>
    <row r="296" spans="1:13" s="49" customFormat="1">
      <c r="A296" s="12">
        <v>293</v>
      </c>
      <c r="B296" s="58" t="s">
        <v>2</v>
      </c>
      <c r="C296" s="48" t="s">
        <v>24</v>
      </c>
      <c r="D296" s="58" t="s">
        <v>77</v>
      </c>
      <c r="E296" s="13" t="s">
        <v>175</v>
      </c>
      <c r="F296" s="13" t="s">
        <v>198</v>
      </c>
      <c r="G296" s="58" t="s">
        <v>239</v>
      </c>
      <c r="H296" s="141" t="s">
        <v>281</v>
      </c>
      <c r="I296" s="13" t="s">
        <v>371</v>
      </c>
      <c r="J296" s="140" t="s">
        <v>454</v>
      </c>
      <c r="K296" s="13" t="s">
        <v>525</v>
      </c>
      <c r="L296" s="13" t="s">
        <v>607</v>
      </c>
      <c r="M296" s="52" t="s">
        <v>656</v>
      </c>
    </row>
    <row r="297" spans="1:13" s="49" customFormat="1" ht="43.2">
      <c r="A297" s="12">
        <v>294</v>
      </c>
      <c r="B297" s="48" t="s">
        <v>2</v>
      </c>
      <c r="C297" s="48" t="s">
        <v>24</v>
      </c>
      <c r="D297" s="13" t="s">
        <v>79</v>
      </c>
      <c r="E297" s="54" t="s">
        <v>177</v>
      </c>
      <c r="F297" s="13" t="s">
        <v>198</v>
      </c>
      <c r="G297" s="48" t="s">
        <v>209</v>
      </c>
      <c r="H297" s="48" t="s">
        <v>283</v>
      </c>
      <c r="I297" s="54" t="s">
        <v>373</v>
      </c>
      <c r="J297" s="54" t="s">
        <v>409</v>
      </c>
      <c r="K297" s="13" t="s">
        <v>527</v>
      </c>
      <c r="L297" s="13" t="s">
        <v>606</v>
      </c>
      <c r="M297" s="13"/>
    </row>
    <row r="298" spans="1:13" s="49" customFormat="1">
      <c r="A298" s="12">
        <v>295</v>
      </c>
      <c r="B298" s="48" t="s">
        <v>2</v>
      </c>
      <c r="C298" s="48" t="s">
        <v>24</v>
      </c>
      <c r="D298" s="13" t="s">
        <v>69</v>
      </c>
      <c r="E298" s="13" t="s">
        <v>163</v>
      </c>
      <c r="F298" s="13">
        <v>2022</v>
      </c>
      <c r="G298" s="13">
        <v>7</v>
      </c>
      <c r="H298" s="50">
        <v>44758</v>
      </c>
      <c r="I298" s="13" t="s">
        <v>360</v>
      </c>
      <c r="J298" s="13" t="s">
        <v>434</v>
      </c>
      <c r="K298" s="13" t="s">
        <v>515</v>
      </c>
      <c r="L298" s="13" t="s">
        <v>595</v>
      </c>
      <c r="M298" s="51" t="s">
        <v>649</v>
      </c>
    </row>
    <row r="299" spans="1:13" s="49" customFormat="1">
      <c r="A299" s="12">
        <v>296</v>
      </c>
      <c r="B299" s="48" t="s">
        <v>2</v>
      </c>
      <c r="C299" s="48" t="s">
        <v>24</v>
      </c>
      <c r="D299" s="13" t="s">
        <v>69</v>
      </c>
      <c r="E299" s="13" t="s">
        <v>163</v>
      </c>
      <c r="F299" s="13">
        <v>2023</v>
      </c>
      <c r="G299" s="13">
        <v>7</v>
      </c>
      <c r="H299" s="50">
        <v>45122</v>
      </c>
      <c r="I299" s="13" t="s">
        <v>360</v>
      </c>
      <c r="J299" s="13" t="s">
        <v>434</v>
      </c>
      <c r="K299" s="13" t="s">
        <v>515</v>
      </c>
      <c r="L299" s="13" t="s">
        <v>669</v>
      </c>
      <c r="M299" s="51" t="s">
        <v>872</v>
      </c>
    </row>
    <row r="300" spans="1:13" s="49" customFormat="1">
      <c r="A300" s="12">
        <v>297</v>
      </c>
      <c r="B300" s="48" t="s">
        <v>2</v>
      </c>
      <c r="C300" s="48" t="s">
        <v>24</v>
      </c>
      <c r="D300" s="13" t="s">
        <v>69</v>
      </c>
      <c r="E300" s="13" t="s">
        <v>163</v>
      </c>
      <c r="F300" s="13">
        <v>2024</v>
      </c>
      <c r="G300" s="13">
        <v>7</v>
      </c>
      <c r="H300" s="50">
        <v>45493</v>
      </c>
      <c r="I300" s="13" t="s">
        <v>360</v>
      </c>
      <c r="J300" s="13" t="s">
        <v>434</v>
      </c>
      <c r="K300" s="13" t="s">
        <v>515</v>
      </c>
      <c r="L300" s="13" t="s">
        <v>669</v>
      </c>
      <c r="M300" s="51" t="s">
        <v>872</v>
      </c>
    </row>
    <row r="301" spans="1:13" s="49" customFormat="1">
      <c r="A301" s="12">
        <v>298</v>
      </c>
      <c r="B301" s="45" t="s">
        <v>2</v>
      </c>
      <c r="C301" s="45" t="s">
        <v>24</v>
      </c>
      <c r="D301" s="13" t="s">
        <v>69</v>
      </c>
      <c r="E301" s="13" t="s">
        <v>163</v>
      </c>
      <c r="F301" s="13">
        <v>2025</v>
      </c>
      <c r="G301" s="13">
        <v>7</v>
      </c>
      <c r="H301" s="50">
        <v>45857</v>
      </c>
      <c r="I301" s="13" t="s">
        <v>360</v>
      </c>
      <c r="J301" s="13" t="s">
        <v>434</v>
      </c>
      <c r="K301" s="13" t="s">
        <v>515</v>
      </c>
      <c r="L301" s="13" t="s">
        <v>669</v>
      </c>
      <c r="M301" s="66" t="s">
        <v>872</v>
      </c>
    </row>
    <row r="302" spans="1:13" s="96" customFormat="1">
      <c r="A302" s="12">
        <v>299</v>
      </c>
      <c r="B302" s="13" t="s">
        <v>821</v>
      </c>
      <c r="C302" s="13" t="s">
        <v>816</v>
      </c>
      <c r="D302" s="13" t="s">
        <v>817</v>
      </c>
      <c r="E302" s="13" t="s">
        <v>822</v>
      </c>
      <c r="F302" s="13" t="s">
        <v>818</v>
      </c>
      <c r="G302" s="13" t="s">
        <v>823</v>
      </c>
      <c r="H302" s="13" t="s">
        <v>824</v>
      </c>
      <c r="I302" s="13" t="s">
        <v>825</v>
      </c>
      <c r="J302" s="13" t="s">
        <v>819</v>
      </c>
      <c r="K302" s="13" t="s">
        <v>820</v>
      </c>
      <c r="L302" s="13" t="s">
        <v>826</v>
      </c>
      <c r="M302" s="11" t="s">
        <v>873</v>
      </c>
    </row>
    <row r="303" spans="1:13" s="49" customFormat="1">
      <c r="A303" s="12">
        <v>300</v>
      </c>
      <c r="B303" s="13" t="s">
        <v>2</v>
      </c>
      <c r="C303" s="48" t="s">
        <v>24</v>
      </c>
      <c r="D303" s="13" t="s">
        <v>70</v>
      </c>
      <c r="E303" s="13" t="s">
        <v>164</v>
      </c>
      <c r="F303" s="13">
        <v>2023</v>
      </c>
      <c r="G303" s="13">
        <v>7</v>
      </c>
      <c r="H303" s="50">
        <v>45129</v>
      </c>
      <c r="I303" s="13" t="s">
        <v>361</v>
      </c>
      <c r="J303" s="13" t="s">
        <v>434</v>
      </c>
      <c r="K303" s="13" t="s">
        <v>515</v>
      </c>
      <c r="L303" s="13" t="s">
        <v>595</v>
      </c>
      <c r="M303" s="8" t="s">
        <v>874</v>
      </c>
    </row>
    <row r="304" spans="1:13" s="49" customFormat="1">
      <c r="A304" s="12">
        <v>301</v>
      </c>
      <c r="B304" s="13" t="s">
        <v>2</v>
      </c>
      <c r="C304" s="48" t="s">
        <v>24</v>
      </c>
      <c r="D304" s="13" t="s">
        <v>70</v>
      </c>
      <c r="E304" s="13" t="s">
        <v>164</v>
      </c>
      <c r="F304" s="13">
        <v>2024</v>
      </c>
      <c r="G304" s="13">
        <v>7</v>
      </c>
      <c r="H304" s="50" t="s">
        <v>846</v>
      </c>
      <c r="I304" s="13" t="s">
        <v>361</v>
      </c>
      <c r="J304" s="13" t="s">
        <v>434</v>
      </c>
      <c r="K304" s="13" t="s">
        <v>515</v>
      </c>
      <c r="L304" s="13" t="s">
        <v>595</v>
      </c>
      <c r="M304" s="8" t="s">
        <v>874</v>
      </c>
    </row>
    <row r="305" spans="1:1025" s="22" customFormat="1">
      <c r="A305" s="12">
        <v>302</v>
      </c>
      <c r="B305" s="48" t="s">
        <v>2</v>
      </c>
      <c r="C305" s="48" t="s">
        <v>24</v>
      </c>
      <c r="D305" s="54" t="s">
        <v>70</v>
      </c>
      <c r="E305" s="54" t="s">
        <v>164</v>
      </c>
      <c r="F305" s="13">
        <v>2025</v>
      </c>
      <c r="G305" s="15">
        <v>7</v>
      </c>
      <c r="H305" s="15" t="s">
        <v>847</v>
      </c>
      <c r="I305" s="54" t="s">
        <v>361</v>
      </c>
      <c r="J305" s="54" t="s">
        <v>434</v>
      </c>
      <c r="K305" s="13" t="s">
        <v>515</v>
      </c>
      <c r="L305" s="51" t="s">
        <v>669</v>
      </c>
      <c r="M305" s="8" t="s">
        <v>874</v>
      </c>
    </row>
    <row r="306" spans="1:1025" s="49" customFormat="1">
      <c r="A306" s="12">
        <v>303</v>
      </c>
      <c r="B306" s="13" t="s">
        <v>2</v>
      </c>
      <c r="C306" s="48" t="s">
        <v>24</v>
      </c>
      <c r="D306" s="13" t="s">
        <v>75</v>
      </c>
      <c r="E306" s="13" t="s">
        <v>170</v>
      </c>
      <c r="F306" s="13" t="s">
        <v>198</v>
      </c>
      <c r="G306" s="13">
        <v>8</v>
      </c>
      <c r="H306" s="15" t="s">
        <v>848</v>
      </c>
      <c r="I306" s="13" t="s">
        <v>366</v>
      </c>
      <c r="J306" s="13" t="s">
        <v>434</v>
      </c>
      <c r="K306" s="13" t="s">
        <v>515</v>
      </c>
      <c r="L306" s="13" t="s">
        <v>595</v>
      </c>
      <c r="M306" s="8" t="s">
        <v>849</v>
      </c>
    </row>
    <row r="307" spans="1:1025" s="72" customFormat="1">
      <c r="A307" s="12">
        <v>304</v>
      </c>
      <c r="B307" s="54" t="s">
        <v>5</v>
      </c>
      <c r="C307" s="147" t="s">
        <v>704</v>
      </c>
      <c r="D307" s="54" t="s">
        <v>900</v>
      </c>
      <c r="E307" s="54" t="s">
        <v>901</v>
      </c>
      <c r="F307" s="13" t="s">
        <v>897</v>
      </c>
      <c r="G307" s="139" t="s">
        <v>898</v>
      </c>
      <c r="H307" s="139" t="s">
        <v>902</v>
      </c>
      <c r="I307" s="54" t="s">
        <v>903</v>
      </c>
      <c r="J307" s="54" t="s">
        <v>402</v>
      </c>
      <c r="K307" s="13" t="s">
        <v>899</v>
      </c>
      <c r="L307" s="149" t="s">
        <v>601</v>
      </c>
      <c r="M307" s="149" t="s">
        <v>904</v>
      </c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  <c r="DC307" s="77"/>
      <c r="DD307" s="77"/>
      <c r="DE307" s="77"/>
      <c r="DF307" s="77"/>
      <c r="DG307" s="77"/>
      <c r="DH307" s="77"/>
      <c r="DI307" s="77"/>
      <c r="DJ307" s="77"/>
      <c r="DK307" s="77"/>
      <c r="DL307" s="77"/>
      <c r="DM307" s="77"/>
      <c r="DN307" s="77"/>
      <c r="DO307" s="77"/>
      <c r="DP307" s="77"/>
      <c r="DQ307" s="77"/>
      <c r="DR307" s="77"/>
      <c r="DS307" s="77"/>
      <c r="DT307" s="77"/>
      <c r="DU307" s="77"/>
      <c r="DV307" s="77"/>
      <c r="DW307" s="77"/>
      <c r="DX307" s="77"/>
      <c r="DY307" s="77"/>
      <c r="DZ307" s="77"/>
      <c r="EA307" s="77"/>
      <c r="EB307" s="77"/>
      <c r="EC307" s="77"/>
      <c r="ED307" s="77"/>
      <c r="EE307" s="77"/>
      <c r="EF307" s="77"/>
      <c r="EG307" s="77"/>
      <c r="EH307" s="77"/>
      <c r="EI307" s="77"/>
      <c r="EJ307" s="77"/>
      <c r="EK307" s="77"/>
      <c r="EL307" s="77"/>
      <c r="EM307" s="77"/>
      <c r="EN307" s="77"/>
      <c r="EO307" s="77"/>
      <c r="EP307" s="77"/>
      <c r="EQ307" s="77"/>
      <c r="ER307" s="77"/>
      <c r="ES307" s="77"/>
      <c r="ET307" s="77"/>
      <c r="EU307" s="77"/>
      <c r="EV307" s="77"/>
      <c r="EW307" s="77"/>
      <c r="EX307" s="77"/>
      <c r="EY307" s="77"/>
      <c r="EZ307" s="77"/>
      <c r="FA307" s="77"/>
      <c r="FB307" s="77"/>
      <c r="FC307" s="77"/>
      <c r="FD307" s="77"/>
      <c r="FE307" s="77"/>
      <c r="FF307" s="77"/>
      <c r="FG307" s="77"/>
      <c r="FH307" s="77"/>
      <c r="FI307" s="77"/>
      <c r="FJ307" s="77"/>
      <c r="FK307" s="77"/>
      <c r="FL307" s="77"/>
      <c r="FM307" s="77"/>
      <c r="FN307" s="77"/>
      <c r="FO307" s="77"/>
      <c r="FP307" s="77"/>
      <c r="FQ307" s="77"/>
      <c r="FR307" s="77"/>
      <c r="FS307" s="77"/>
      <c r="FT307" s="77"/>
      <c r="FU307" s="77"/>
      <c r="FV307" s="77"/>
      <c r="FW307" s="77"/>
      <c r="FX307" s="77"/>
      <c r="FY307" s="77"/>
      <c r="FZ307" s="77"/>
      <c r="GA307" s="77"/>
      <c r="GB307" s="77"/>
      <c r="GC307" s="77"/>
      <c r="GD307" s="77"/>
      <c r="GE307" s="77"/>
      <c r="GF307" s="77"/>
      <c r="GG307" s="77"/>
      <c r="GH307" s="77"/>
      <c r="GI307" s="77"/>
      <c r="GJ307" s="77"/>
      <c r="GK307" s="77"/>
      <c r="GL307" s="77"/>
      <c r="GM307" s="77"/>
      <c r="GN307" s="77"/>
      <c r="GO307" s="77"/>
      <c r="GP307" s="77"/>
      <c r="GQ307" s="77"/>
      <c r="GR307" s="77"/>
      <c r="GS307" s="77"/>
      <c r="GT307" s="77"/>
      <c r="GU307" s="77"/>
      <c r="GV307" s="77"/>
      <c r="GW307" s="77"/>
      <c r="GX307" s="77"/>
      <c r="GY307" s="77"/>
      <c r="GZ307" s="77"/>
      <c r="HA307" s="77"/>
      <c r="HB307" s="77"/>
      <c r="HC307" s="77"/>
      <c r="HD307" s="77"/>
      <c r="HE307" s="77"/>
      <c r="HF307" s="77"/>
      <c r="HG307" s="77"/>
      <c r="HH307" s="77"/>
      <c r="HI307" s="77"/>
      <c r="HJ307" s="77"/>
      <c r="HK307" s="77"/>
      <c r="HL307" s="77"/>
      <c r="HM307" s="77"/>
      <c r="HN307" s="77"/>
      <c r="HO307" s="77"/>
      <c r="HP307" s="77"/>
      <c r="HQ307" s="77"/>
      <c r="HR307" s="77"/>
      <c r="HS307" s="77"/>
      <c r="HT307" s="77"/>
      <c r="HU307" s="77"/>
      <c r="HV307" s="77"/>
      <c r="HW307" s="77"/>
      <c r="HX307" s="77"/>
      <c r="HY307" s="77"/>
      <c r="HZ307" s="77"/>
      <c r="IA307" s="77"/>
      <c r="IB307" s="77"/>
      <c r="IC307" s="77"/>
      <c r="ID307" s="77"/>
      <c r="IE307" s="77"/>
      <c r="IF307" s="77"/>
      <c r="IG307" s="77"/>
      <c r="IH307" s="77"/>
      <c r="II307" s="77"/>
      <c r="IJ307" s="77"/>
      <c r="IK307" s="77"/>
      <c r="IL307" s="77"/>
      <c r="IM307" s="77"/>
      <c r="IN307" s="77"/>
      <c r="IO307" s="77"/>
      <c r="IP307" s="77"/>
      <c r="IQ307" s="77"/>
      <c r="IR307" s="77"/>
      <c r="IS307" s="77"/>
      <c r="IT307" s="77"/>
      <c r="IU307" s="77"/>
      <c r="IV307" s="77"/>
      <c r="IW307" s="77"/>
      <c r="IX307" s="77"/>
      <c r="IY307" s="77"/>
      <c r="IZ307" s="77"/>
      <c r="JA307" s="77"/>
      <c r="JB307" s="77"/>
      <c r="JC307" s="77"/>
      <c r="JD307" s="77"/>
      <c r="JE307" s="77"/>
      <c r="JF307" s="77"/>
      <c r="JG307" s="77"/>
      <c r="JH307" s="77"/>
      <c r="JI307" s="77"/>
      <c r="JJ307" s="77"/>
      <c r="JK307" s="77"/>
      <c r="JL307" s="77"/>
      <c r="JM307" s="77"/>
      <c r="JN307" s="77"/>
      <c r="JO307" s="77"/>
      <c r="JP307" s="77"/>
      <c r="JQ307" s="77"/>
      <c r="JR307" s="77"/>
      <c r="JS307" s="77"/>
      <c r="JT307" s="77"/>
      <c r="JU307" s="77"/>
      <c r="JV307" s="77"/>
      <c r="JW307" s="77"/>
      <c r="JX307" s="77"/>
      <c r="JY307" s="77"/>
      <c r="JZ307" s="77"/>
      <c r="KA307" s="77"/>
      <c r="KB307" s="77"/>
      <c r="KC307" s="77"/>
      <c r="KD307" s="77"/>
      <c r="KE307" s="77"/>
      <c r="KF307" s="77"/>
      <c r="KG307" s="77"/>
      <c r="KH307" s="77"/>
      <c r="KI307" s="77"/>
      <c r="KJ307" s="77"/>
      <c r="KK307" s="77"/>
      <c r="KL307" s="77"/>
      <c r="KM307" s="77"/>
      <c r="KN307" s="77"/>
      <c r="KO307" s="77"/>
      <c r="KP307" s="77"/>
      <c r="KQ307" s="77"/>
      <c r="KR307" s="77"/>
      <c r="KS307" s="77"/>
      <c r="KT307" s="77"/>
      <c r="KU307" s="77"/>
      <c r="KV307" s="77"/>
      <c r="KW307" s="77"/>
      <c r="KX307" s="77"/>
      <c r="KY307" s="77"/>
      <c r="KZ307" s="77"/>
      <c r="LA307" s="77"/>
      <c r="LB307" s="77"/>
      <c r="LC307" s="77"/>
      <c r="LD307" s="77"/>
      <c r="LE307" s="77"/>
      <c r="LF307" s="77"/>
      <c r="LG307" s="77"/>
      <c r="LH307" s="77"/>
      <c r="LI307" s="77"/>
      <c r="LJ307" s="77"/>
      <c r="LK307" s="77"/>
      <c r="LL307" s="77"/>
      <c r="LM307" s="77"/>
      <c r="LN307" s="77"/>
      <c r="LO307" s="77"/>
      <c r="LP307" s="77"/>
      <c r="LQ307" s="77"/>
      <c r="LR307" s="77"/>
      <c r="LS307" s="77"/>
      <c r="LT307" s="77"/>
      <c r="LU307" s="77"/>
      <c r="LV307" s="77"/>
      <c r="LW307" s="77"/>
      <c r="LX307" s="77"/>
      <c r="LY307" s="77"/>
      <c r="LZ307" s="77"/>
      <c r="MA307" s="77"/>
      <c r="MB307" s="77"/>
      <c r="MC307" s="77"/>
      <c r="MD307" s="77"/>
      <c r="ME307" s="77"/>
      <c r="MF307" s="77"/>
      <c r="MG307" s="77"/>
      <c r="MH307" s="77"/>
      <c r="MI307" s="77"/>
      <c r="MJ307" s="77"/>
      <c r="MK307" s="77"/>
      <c r="ML307" s="77"/>
      <c r="MM307" s="77"/>
      <c r="MN307" s="77"/>
      <c r="MO307" s="77"/>
      <c r="MP307" s="77"/>
      <c r="MQ307" s="77"/>
      <c r="MR307" s="77"/>
      <c r="MS307" s="77"/>
      <c r="MT307" s="77"/>
      <c r="MU307" s="77"/>
      <c r="MV307" s="77"/>
      <c r="MW307" s="77"/>
      <c r="MX307" s="77"/>
      <c r="MY307" s="77"/>
      <c r="MZ307" s="77"/>
      <c r="NA307" s="77"/>
      <c r="NB307" s="77"/>
      <c r="NC307" s="77"/>
      <c r="ND307" s="77"/>
      <c r="NE307" s="77"/>
      <c r="NF307" s="77"/>
      <c r="NG307" s="77"/>
      <c r="NH307" s="77"/>
      <c r="NI307" s="77"/>
      <c r="NJ307" s="77"/>
      <c r="NK307" s="77"/>
      <c r="NL307" s="77"/>
      <c r="NM307" s="77"/>
      <c r="NN307" s="77"/>
      <c r="NO307" s="77"/>
      <c r="NP307" s="77"/>
      <c r="NQ307" s="77"/>
      <c r="NR307" s="77"/>
      <c r="NS307" s="77"/>
      <c r="NT307" s="77"/>
      <c r="NU307" s="77"/>
      <c r="NV307" s="77"/>
      <c r="NW307" s="77"/>
      <c r="NX307" s="77"/>
      <c r="NY307" s="77"/>
      <c r="NZ307" s="77"/>
      <c r="OA307" s="77"/>
      <c r="OB307" s="77"/>
      <c r="OC307" s="77"/>
      <c r="OD307" s="77"/>
      <c r="OE307" s="77"/>
      <c r="OF307" s="77"/>
      <c r="OG307" s="77"/>
      <c r="OH307" s="77"/>
      <c r="OI307" s="77"/>
      <c r="OJ307" s="77"/>
      <c r="OK307" s="77"/>
      <c r="OL307" s="77"/>
      <c r="OM307" s="77"/>
      <c r="ON307" s="77"/>
      <c r="OO307" s="77"/>
      <c r="OP307" s="77"/>
      <c r="OQ307" s="77"/>
      <c r="OR307" s="77"/>
      <c r="OS307" s="77"/>
      <c r="OT307" s="77"/>
      <c r="OU307" s="77"/>
      <c r="OV307" s="77"/>
      <c r="OW307" s="77"/>
      <c r="OX307" s="77"/>
      <c r="OY307" s="77"/>
      <c r="OZ307" s="77"/>
      <c r="PA307" s="77"/>
      <c r="PB307" s="77"/>
      <c r="PC307" s="77"/>
      <c r="PD307" s="77"/>
      <c r="PE307" s="77"/>
      <c r="PF307" s="77"/>
      <c r="PG307" s="77"/>
      <c r="PH307" s="77"/>
      <c r="PI307" s="77"/>
      <c r="PJ307" s="77"/>
      <c r="PK307" s="77"/>
      <c r="PL307" s="77"/>
      <c r="PM307" s="77"/>
      <c r="PN307" s="77"/>
      <c r="PO307" s="77"/>
      <c r="PP307" s="77"/>
      <c r="PQ307" s="77"/>
      <c r="PR307" s="77"/>
      <c r="PS307" s="77"/>
      <c r="PT307" s="77"/>
      <c r="PU307" s="77"/>
      <c r="PV307" s="77"/>
      <c r="PW307" s="77"/>
      <c r="PX307" s="77"/>
      <c r="PY307" s="77"/>
      <c r="PZ307" s="77"/>
      <c r="QA307" s="77"/>
      <c r="QB307" s="77"/>
      <c r="QC307" s="77"/>
      <c r="QD307" s="77"/>
      <c r="QE307" s="77"/>
      <c r="QF307" s="77"/>
      <c r="QG307" s="77"/>
      <c r="QH307" s="77"/>
      <c r="QI307" s="77"/>
      <c r="QJ307" s="77"/>
      <c r="QK307" s="77"/>
      <c r="QL307" s="77"/>
      <c r="QM307" s="77"/>
      <c r="QN307" s="77"/>
      <c r="QO307" s="77"/>
      <c r="QP307" s="77"/>
      <c r="QQ307" s="77"/>
      <c r="QR307" s="77"/>
      <c r="QS307" s="77"/>
      <c r="QT307" s="77"/>
      <c r="QU307" s="77"/>
      <c r="QV307" s="77"/>
      <c r="QW307" s="77"/>
      <c r="QX307" s="77"/>
      <c r="QY307" s="77"/>
      <c r="QZ307" s="77"/>
      <c r="RA307" s="77"/>
      <c r="RB307" s="77"/>
      <c r="RC307" s="77"/>
      <c r="RD307" s="77"/>
      <c r="RE307" s="77"/>
      <c r="RF307" s="77"/>
      <c r="RG307" s="77"/>
      <c r="RH307" s="77"/>
      <c r="RI307" s="77"/>
      <c r="RJ307" s="77"/>
      <c r="RK307" s="77"/>
      <c r="RL307" s="77"/>
      <c r="RM307" s="77"/>
      <c r="RN307" s="77"/>
      <c r="RO307" s="77"/>
      <c r="RP307" s="77"/>
      <c r="RQ307" s="77"/>
      <c r="RR307" s="77"/>
      <c r="RS307" s="77"/>
      <c r="RT307" s="77"/>
      <c r="RU307" s="77"/>
      <c r="RV307" s="77"/>
      <c r="RW307" s="77"/>
      <c r="RX307" s="77"/>
      <c r="RY307" s="77"/>
      <c r="RZ307" s="77"/>
      <c r="SA307" s="77"/>
      <c r="SB307" s="77"/>
      <c r="SC307" s="77"/>
      <c r="SD307" s="77"/>
      <c r="SE307" s="77"/>
      <c r="SF307" s="77"/>
      <c r="SG307" s="77"/>
      <c r="SH307" s="77"/>
      <c r="SI307" s="77"/>
      <c r="SJ307" s="77"/>
      <c r="SK307" s="77"/>
      <c r="SL307" s="77"/>
      <c r="SM307" s="77"/>
      <c r="SN307" s="77"/>
      <c r="SO307" s="77"/>
      <c r="SP307" s="77"/>
      <c r="SQ307" s="77"/>
      <c r="SR307" s="77"/>
      <c r="SS307" s="77"/>
      <c r="ST307" s="77"/>
      <c r="SU307" s="77"/>
      <c r="SV307" s="77"/>
      <c r="SW307" s="77"/>
      <c r="SX307" s="77"/>
      <c r="SY307" s="77"/>
      <c r="SZ307" s="77"/>
      <c r="TA307" s="77"/>
      <c r="TB307" s="77"/>
      <c r="TC307" s="77"/>
      <c r="TD307" s="77"/>
      <c r="TE307" s="77"/>
      <c r="TF307" s="77"/>
      <c r="TG307" s="77"/>
      <c r="TH307" s="77"/>
      <c r="TI307" s="77"/>
      <c r="TJ307" s="77"/>
      <c r="TK307" s="77"/>
      <c r="TL307" s="77"/>
      <c r="TM307" s="77"/>
      <c r="TN307" s="77"/>
      <c r="TO307" s="77"/>
      <c r="TP307" s="77"/>
      <c r="TQ307" s="77"/>
      <c r="TR307" s="77"/>
      <c r="TS307" s="77"/>
      <c r="TT307" s="77"/>
      <c r="TU307" s="77"/>
      <c r="TV307" s="77"/>
      <c r="TW307" s="77"/>
      <c r="TX307" s="77"/>
      <c r="TY307" s="77"/>
      <c r="TZ307" s="77"/>
      <c r="UA307" s="77"/>
      <c r="UB307" s="77"/>
      <c r="UC307" s="77"/>
      <c r="UD307" s="77"/>
      <c r="UE307" s="77"/>
      <c r="UF307" s="77"/>
      <c r="UG307" s="77"/>
      <c r="UH307" s="77"/>
      <c r="UI307" s="77"/>
      <c r="UJ307" s="77"/>
      <c r="UK307" s="77"/>
      <c r="UL307" s="77"/>
      <c r="UM307" s="77"/>
      <c r="UN307" s="77"/>
      <c r="UO307" s="77"/>
      <c r="UP307" s="77"/>
      <c r="UQ307" s="77"/>
      <c r="UR307" s="77"/>
      <c r="US307" s="77"/>
      <c r="UT307" s="77"/>
      <c r="UU307" s="77"/>
      <c r="UV307" s="77"/>
      <c r="UW307" s="77"/>
      <c r="UX307" s="77"/>
      <c r="UY307" s="77"/>
      <c r="UZ307" s="77"/>
      <c r="VA307" s="77"/>
      <c r="VB307" s="77"/>
      <c r="VC307" s="77"/>
      <c r="VD307" s="77"/>
      <c r="VE307" s="77"/>
      <c r="VF307" s="77"/>
      <c r="VG307" s="77"/>
      <c r="VH307" s="77"/>
      <c r="VI307" s="77"/>
      <c r="VJ307" s="77"/>
      <c r="VK307" s="77"/>
      <c r="VL307" s="77"/>
      <c r="VM307" s="77"/>
      <c r="VN307" s="77"/>
      <c r="VO307" s="77"/>
      <c r="VP307" s="77"/>
      <c r="VQ307" s="77"/>
      <c r="VR307" s="77"/>
      <c r="VS307" s="77"/>
      <c r="VT307" s="77"/>
      <c r="VU307" s="77"/>
      <c r="VV307" s="77"/>
      <c r="VW307" s="77"/>
      <c r="VX307" s="77"/>
      <c r="VY307" s="77"/>
      <c r="VZ307" s="77"/>
      <c r="WA307" s="77"/>
      <c r="WB307" s="77"/>
      <c r="WC307" s="77"/>
      <c r="WD307" s="77"/>
      <c r="WE307" s="77"/>
      <c r="WF307" s="77"/>
      <c r="WG307" s="77"/>
      <c r="WH307" s="77"/>
      <c r="WI307" s="77"/>
      <c r="WJ307" s="77"/>
      <c r="WK307" s="77"/>
      <c r="WL307" s="77"/>
      <c r="WM307" s="77"/>
      <c r="WN307" s="77"/>
      <c r="WO307" s="77"/>
      <c r="WP307" s="77"/>
      <c r="WQ307" s="77"/>
      <c r="WR307" s="77"/>
      <c r="WS307" s="77"/>
      <c r="WT307" s="77"/>
      <c r="WU307" s="77"/>
      <c r="WV307" s="77"/>
      <c r="WW307" s="77"/>
      <c r="WX307" s="77"/>
      <c r="WY307" s="77"/>
      <c r="WZ307" s="77"/>
      <c r="XA307" s="77"/>
      <c r="XB307" s="77"/>
      <c r="XC307" s="77"/>
      <c r="XD307" s="77"/>
      <c r="XE307" s="77"/>
      <c r="XF307" s="77"/>
      <c r="XG307" s="77"/>
      <c r="XH307" s="77"/>
      <c r="XI307" s="77"/>
      <c r="XJ307" s="77"/>
      <c r="XK307" s="77"/>
      <c r="XL307" s="77"/>
      <c r="XM307" s="77"/>
      <c r="XN307" s="77"/>
      <c r="XO307" s="77"/>
      <c r="XP307" s="77"/>
      <c r="XQ307" s="77"/>
      <c r="XR307" s="77"/>
      <c r="XS307" s="77"/>
      <c r="XT307" s="77"/>
      <c r="XU307" s="77"/>
      <c r="XV307" s="77"/>
      <c r="XW307" s="77"/>
      <c r="XX307" s="77"/>
      <c r="XY307" s="77"/>
      <c r="XZ307" s="77"/>
      <c r="YA307" s="77"/>
      <c r="YB307" s="77"/>
      <c r="YC307" s="77"/>
      <c r="YD307" s="77"/>
      <c r="YE307" s="77"/>
      <c r="YF307" s="77"/>
      <c r="YG307" s="77"/>
      <c r="YH307" s="77"/>
      <c r="YI307" s="77"/>
      <c r="YJ307" s="77"/>
      <c r="YK307" s="77"/>
      <c r="YL307" s="77"/>
      <c r="YM307" s="77"/>
      <c r="YN307" s="77"/>
      <c r="YO307" s="77"/>
      <c r="YP307" s="77"/>
      <c r="YQ307" s="77"/>
      <c r="YR307" s="77"/>
      <c r="YS307" s="77"/>
      <c r="YT307" s="77"/>
      <c r="YU307" s="77"/>
      <c r="YV307" s="77"/>
      <c r="YW307" s="77"/>
      <c r="YX307" s="77"/>
      <c r="YY307" s="77"/>
      <c r="YZ307" s="77"/>
      <c r="ZA307" s="77"/>
      <c r="ZB307" s="77"/>
      <c r="ZC307" s="77"/>
      <c r="ZD307" s="77"/>
      <c r="ZE307" s="77"/>
      <c r="ZF307" s="77"/>
      <c r="ZG307" s="77"/>
      <c r="ZH307" s="77"/>
      <c r="ZI307" s="77"/>
      <c r="ZJ307" s="77"/>
      <c r="ZK307" s="77"/>
      <c r="ZL307" s="77"/>
      <c r="ZM307" s="77"/>
      <c r="ZN307" s="77"/>
      <c r="ZO307" s="77"/>
      <c r="ZP307" s="77"/>
      <c r="ZQ307" s="77"/>
      <c r="ZR307" s="77"/>
      <c r="ZS307" s="77"/>
      <c r="ZT307" s="77"/>
      <c r="ZU307" s="77"/>
      <c r="ZV307" s="77"/>
      <c r="ZW307" s="77"/>
      <c r="ZX307" s="77"/>
      <c r="ZY307" s="77"/>
      <c r="ZZ307" s="77"/>
      <c r="AAA307" s="77"/>
      <c r="AAB307" s="77"/>
      <c r="AAC307" s="77"/>
      <c r="AAD307" s="77"/>
      <c r="AAE307" s="77"/>
      <c r="AAF307" s="77"/>
      <c r="AAG307" s="77"/>
      <c r="AAH307" s="77"/>
      <c r="AAI307" s="77"/>
      <c r="AAJ307" s="77"/>
      <c r="AAK307" s="77"/>
      <c r="AAL307" s="77"/>
      <c r="AAM307" s="77"/>
      <c r="AAN307" s="77"/>
      <c r="AAO307" s="77"/>
      <c r="AAP307" s="77"/>
      <c r="AAQ307" s="77"/>
      <c r="AAR307" s="77"/>
      <c r="AAS307" s="77"/>
      <c r="AAT307" s="77"/>
      <c r="AAU307" s="77"/>
      <c r="AAV307" s="77"/>
      <c r="AAW307" s="77"/>
      <c r="AAX307" s="77"/>
      <c r="AAY307" s="77"/>
      <c r="AAZ307" s="77"/>
      <c r="ABA307" s="77"/>
      <c r="ABB307" s="77"/>
      <c r="ABC307" s="77"/>
      <c r="ABD307" s="77"/>
      <c r="ABE307" s="77"/>
      <c r="ABF307" s="77"/>
      <c r="ABG307" s="77"/>
      <c r="ABH307" s="77"/>
      <c r="ABI307" s="77"/>
      <c r="ABJ307" s="77"/>
      <c r="ABK307" s="77"/>
      <c r="ABL307" s="77"/>
      <c r="ABM307" s="77"/>
      <c r="ABN307" s="77"/>
      <c r="ABO307" s="77"/>
      <c r="ABP307" s="77"/>
      <c r="ABQ307" s="77"/>
      <c r="ABR307" s="77"/>
      <c r="ABS307" s="77"/>
      <c r="ABT307" s="77"/>
      <c r="ABU307" s="77"/>
      <c r="ABV307" s="77"/>
      <c r="ABW307" s="77"/>
      <c r="ABX307" s="77"/>
      <c r="ABY307" s="77"/>
      <c r="ABZ307" s="77"/>
      <c r="ACA307" s="77"/>
      <c r="ACB307" s="77"/>
      <c r="ACC307" s="77"/>
      <c r="ACD307" s="77"/>
      <c r="ACE307" s="77"/>
      <c r="ACF307" s="77"/>
      <c r="ACG307" s="77"/>
      <c r="ACH307" s="77"/>
      <c r="ACI307" s="77"/>
      <c r="ACJ307" s="77"/>
      <c r="ACK307" s="77"/>
      <c r="ACL307" s="77"/>
      <c r="ACM307" s="77"/>
      <c r="ACN307" s="77"/>
      <c r="ACO307" s="77"/>
      <c r="ACP307" s="77"/>
      <c r="ACQ307" s="77"/>
      <c r="ACR307" s="77"/>
      <c r="ACS307" s="77"/>
      <c r="ACT307" s="77"/>
      <c r="ACU307" s="77"/>
      <c r="ACV307" s="77"/>
      <c r="ACW307" s="77"/>
      <c r="ACX307" s="77"/>
      <c r="ACY307" s="77"/>
      <c r="ACZ307" s="77"/>
      <c r="ADA307" s="77"/>
      <c r="ADB307" s="77"/>
      <c r="ADC307" s="77"/>
      <c r="ADD307" s="77"/>
      <c r="ADE307" s="77"/>
      <c r="ADF307" s="77"/>
      <c r="ADG307" s="77"/>
      <c r="ADH307" s="77"/>
      <c r="ADI307" s="77"/>
      <c r="ADJ307" s="77"/>
      <c r="ADK307" s="77"/>
      <c r="ADL307" s="77"/>
      <c r="ADM307" s="77"/>
      <c r="ADN307" s="77"/>
      <c r="ADO307" s="77"/>
      <c r="ADP307" s="77"/>
      <c r="ADQ307" s="77"/>
      <c r="ADR307" s="77"/>
      <c r="ADS307" s="77"/>
      <c r="ADT307" s="77"/>
      <c r="ADU307" s="77"/>
      <c r="ADV307" s="77"/>
      <c r="ADW307" s="77"/>
      <c r="ADX307" s="77"/>
      <c r="ADY307" s="77"/>
      <c r="ADZ307" s="77"/>
      <c r="AEA307" s="77"/>
      <c r="AEB307" s="77"/>
      <c r="AEC307" s="77"/>
      <c r="AED307" s="77"/>
      <c r="AEE307" s="77"/>
      <c r="AEF307" s="77"/>
      <c r="AEG307" s="77"/>
      <c r="AEH307" s="77"/>
      <c r="AEI307" s="77"/>
      <c r="AEJ307" s="77"/>
      <c r="AEK307" s="77"/>
      <c r="AEL307" s="77"/>
      <c r="AEM307" s="77"/>
      <c r="AEN307" s="77"/>
      <c r="AEO307" s="77"/>
      <c r="AEP307" s="77"/>
      <c r="AEQ307" s="77"/>
      <c r="AER307" s="77"/>
      <c r="AES307" s="77"/>
      <c r="AET307" s="77"/>
      <c r="AEU307" s="77"/>
      <c r="AEV307" s="77"/>
      <c r="AEW307" s="77"/>
      <c r="AEX307" s="77"/>
      <c r="AEY307" s="77"/>
      <c r="AEZ307" s="77"/>
      <c r="AFA307" s="77"/>
      <c r="AFB307" s="77"/>
      <c r="AFC307" s="77"/>
      <c r="AFD307" s="77"/>
      <c r="AFE307" s="77"/>
      <c r="AFF307" s="77"/>
      <c r="AFG307" s="77"/>
      <c r="AFH307" s="77"/>
      <c r="AFI307" s="77"/>
      <c r="AFJ307" s="77"/>
      <c r="AFK307" s="77"/>
      <c r="AFL307" s="77"/>
      <c r="AFM307" s="77"/>
      <c r="AFN307" s="77"/>
      <c r="AFO307" s="77"/>
      <c r="AFP307" s="77"/>
      <c r="AFQ307" s="77"/>
      <c r="AFR307" s="77"/>
      <c r="AFS307" s="77"/>
      <c r="AFT307" s="77"/>
      <c r="AFU307" s="77"/>
      <c r="AFV307" s="77"/>
      <c r="AFW307" s="77"/>
      <c r="AFX307" s="77"/>
      <c r="AFY307" s="77"/>
      <c r="AFZ307" s="77"/>
      <c r="AGA307" s="77"/>
      <c r="AGB307" s="77"/>
      <c r="AGC307" s="77"/>
      <c r="AGD307" s="77"/>
      <c r="AGE307" s="77"/>
      <c r="AGF307" s="77"/>
      <c r="AGG307" s="77"/>
      <c r="AGH307" s="77"/>
      <c r="AGI307" s="77"/>
      <c r="AGJ307" s="77"/>
      <c r="AGK307" s="77"/>
      <c r="AGL307" s="77"/>
      <c r="AGM307" s="77"/>
      <c r="AGN307" s="77"/>
      <c r="AGO307" s="77"/>
      <c r="AGP307" s="77"/>
      <c r="AGQ307" s="77"/>
      <c r="AGR307" s="77"/>
      <c r="AGS307" s="77"/>
      <c r="AGT307" s="77"/>
      <c r="AGU307" s="77"/>
      <c r="AGV307" s="77"/>
      <c r="AGW307" s="77"/>
      <c r="AGX307" s="77"/>
      <c r="AGY307" s="77"/>
      <c r="AGZ307" s="77"/>
      <c r="AHA307" s="77"/>
      <c r="AHB307" s="77"/>
      <c r="AHC307" s="77"/>
      <c r="AHD307" s="77"/>
      <c r="AHE307" s="77"/>
      <c r="AHF307" s="77"/>
      <c r="AHG307" s="77"/>
      <c r="AHH307" s="77"/>
      <c r="AHI307" s="77"/>
      <c r="AHJ307" s="77"/>
      <c r="AHK307" s="77"/>
      <c r="AHL307" s="77"/>
      <c r="AHM307" s="77"/>
      <c r="AHN307" s="77"/>
      <c r="AHO307" s="77"/>
      <c r="AHP307" s="77"/>
      <c r="AHQ307" s="77"/>
      <c r="AHR307" s="77"/>
      <c r="AHS307" s="77"/>
      <c r="AHT307" s="77"/>
      <c r="AHU307" s="77"/>
      <c r="AHV307" s="77"/>
      <c r="AHW307" s="77"/>
      <c r="AHX307" s="77"/>
      <c r="AHY307" s="77"/>
      <c r="AHZ307" s="77"/>
      <c r="AIA307" s="77"/>
      <c r="AIB307" s="77"/>
      <c r="AIC307" s="77"/>
      <c r="AID307" s="77"/>
      <c r="AIE307" s="77"/>
      <c r="AIF307" s="77"/>
      <c r="AIG307" s="77"/>
      <c r="AIH307" s="77"/>
      <c r="AII307" s="77"/>
      <c r="AIJ307" s="77"/>
      <c r="AIK307" s="77"/>
      <c r="AIL307" s="77"/>
      <c r="AIM307" s="77"/>
      <c r="AIN307" s="77"/>
      <c r="AIO307" s="77"/>
      <c r="AIP307" s="77"/>
      <c r="AIQ307" s="77"/>
      <c r="AIR307" s="77"/>
      <c r="AIS307" s="77"/>
      <c r="AIT307" s="77"/>
      <c r="AIU307" s="77"/>
      <c r="AIV307" s="77"/>
      <c r="AIW307" s="77"/>
      <c r="AIX307" s="77"/>
      <c r="AIY307" s="77"/>
      <c r="AIZ307" s="77"/>
      <c r="AJA307" s="77"/>
      <c r="AJB307" s="77"/>
      <c r="AJC307" s="77"/>
      <c r="AJD307" s="77"/>
      <c r="AJE307" s="77"/>
      <c r="AJF307" s="77"/>
      <c r="AJG307" s="77"/>
      <c r="AJH307" s="77"/>
      <c r="AJI307" s="77"/>
      <c r="AJJ307" s="77"/>
      <c r="AJK307" s="77"/>
      <c r="AJL307" s="77"/>
      <c r="AJM307" s="77"/>
      <c r="AJN307" s="77"/>
      <c r="AJO307" s="77"/>
      <c r="AJP307" s="77"/>
      <c r="AJQ307" s="77"/>
      <c r="AJR307" s="77"/>
      <c r="AJS307" s="77"/>
      <c r="AJT307" s="77"/>
      <c r="AJU307" s="77"/>
      <c r="AJV307" s="77"/>
      <c r="AJW307" s="77"/>
      <c r="AJX307" s="77"/>
      <c r="AJY307" s="77"/>
      <c r="AJZ307" s="77"/>
      <c r="AKA307" s="77"/>
      <c r="AKB307" s="77"/>
      <c r="AKC307" s="77"/>
      <c r="AKD307" s="77"/>
      <c r="AKE307" s="77"/>
      <c r="AKF307" s="77"/>
      <c r="AKG307" s="77"/>
      <c r="AKH307" s="77"/>
      <c r="AKI307" s="77"/>
      <c r="AKJ307" s="77"/>
      <c r="AKK307" s="77"/>
      <c r="AKL307" s="77"/>
      <c r="AKM307" s="77"/>
      <c r="AKN307" s="77"/>
      <c r="AKO307" s="77"/>
      <c r="AKP307" s="77"/>
      <c r="AKQ307" s="77"/>
      <c r="AKR307" s="77"/>
      <c r="AKS307" s="77"/>
      <c r="AKT307" s="77"/>
      <c r="AKU307" s="77"/>
      <c r="AKV307" s="77"/>
      <c r="AKW307" s="77"/>
      <c r="AKX307" s="77"/>
      <c r="AKY307" s="77"/>
      <c r="AKZ307" s="77"/>
      <c r="ALA307" s="77"/>
      <c r="ALB307" s="77"/>
      <c r="ALC307" s="77"/>
      <c r="ALD307" s="77"/>
      <c r="ALE307" s="77"/>
      <c r="ALF307" s="77"/>
      <c r="ALG307" s="77"/>
      <c r="ALH307" s="77"/>
      <c r="ALI307" s="77"/>
      <c r="ALJ307" s="77"/>
      <c r="ALK307" s="77"/>
      <c r="ALL307" s="77"/>
      <c r="ALM307" s="77"/>
      <c r="ALN307" s="77"/>
      <c r="ALO307" s="77"/>
      <c r="ALP307" s="77"/>
      <c r="ALQ307" s="77"/>
      <c r="ALR307" s="77"/>
      <c r="ALS307" s="77"/>
      <c r="ALT307" s="77"/>
      <c r="ALU307" s="77"/>
      <c r="ALV307" s="77"/>
      <c r="ALW307" s="77"/>
      <c r="ALX307" s="77"/>
      <c r="ALY307" s="77"/>
      <c r="ALZ307" s="77"/>
      <c r="AMA307" s="77"/>
      <c r="AMB307" s="77"/>
      <c r="AMC307" s="77"/>
      <c r="AMD307" s="77"/>
      <c r="AME307" s="77"/>
      <c r="AMF307" s="77"/>
      <c r="AMG307" s="77"/>
      <c r="AMH307" s="77"/>
      <c r="AMI307" s="77"/>
      <c r="AMJ307" s="77"/>
      <c r="AMK307" s="77"/>
    </row>
    <row r="308" spans="1:1025" s="72" customFormat="1">
      <c r="A308" s="12">
        <v>305</v>
      </c>
      <c r="B308" s="13" t="s">
        <v>5</v>
      </c>
      <c r="C308" s="147" t="s">
        <v>704</v>
      </c>
      <c r="D308" s="13" t="s">
        <v>905</v>
      </c>
      <c r="E308" s="13" t="s">
        <v>906</v>
      </c>
      <c r="F308" s="13" t="s">
        <v>201</v>
      </c>
      <c r="G308" s="13">
        <v>8</v>
      </c>
      <c r="H308" s="15" t="s">
        <v>907</v>
      </c>
      <c r="I308" s="13" t="s">
        <v>908</v>
      </c>
      <c r="J308" s="13" t="s">
        <v>402</v>
      </c>
      <c r="K308" s="13" t="s">
        <v>705</v>
      </c>
      <c r="L308" s="13" t="s">
        <v>669</v>
      </c>
      <c r="M308" s="41" t="s">
        <v>909</v>
      </c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  <c r="DC308" s="77"/>
      <c r="DD308" s="77"/>
      <c r="DE308" s="77"/>
      <c r="DF308" s="77"/>
      <c r="DG308" s="77"/>
      <c r="DH308" s="77"/>
      <c r="DI308" s="77"/>
      <c r="DJ308" s="77"/>
      <c r="DK308" s="77"/>
      <c r="DL308" s="77"/>
      <c r="DM308" s="77"/>
      <c r="DN308" s="77"/>
      <c r="DO308" s="77"/>
      <c r="DP308" s="77"/>
      <c r="DQ308" s="77"/>
      <c r="DR308" s="77"/>
      <c r="DS308" s="77"/>
      <c r="DT308" s="77"/>
      <c r="DU308" s="77"/>
      <c r="DV308" s="77"/>
      <c r="DW308" s="77"/>
      <c r="DX308" s="77"/>
      <c r="DY308" s="77"/>
      <c r="DZ308" s="77"/>
      <c r="EA308" s="77"/>
      <c r="EB308" s="77"/>
      <c r="EC308" s="77"/>
      <c r="ED308" s="77"/>
      <c r="EE308" s="77"/>
      <c r="EF308" s="77"/>
      <c r="EG308" s="77"/>
      <c r="EH308" s="77"/>
      <c r="EI308" s="77"/>
      <c r="EJ308" s="77"/>
      <c r="EK308" s="77"/>
      <c r="EL308" s="77"/>
      <c r="EM308" s="77"/>
      <c r="EN308" s="77"/>
      <c r="EO308" s="77"/>
      <c r="EP308" s="77"/>
      <c r="EQ308" s="77"/>
      <c r="ER308" s="77"/>
      <c r="ES308" s="77"/>
      <c r="ET308" s="77"/>
      <c r="EU308" s="77"/>
      <c r="EV308" s="77"/>
      <c r="EW308" s="77"/>
      <c r="EX308" s="77"/>
      <c r="EY308" s="77"/>
      <c r="EZ308" s="77"/>
      <c r="FA308" s="77"/>
      <c r="FB308" s="77"/>
      <c r="FC308" s="77"/>
      <c r="FD308" s="77"/>
      <c r="FE308" s="77"/>
      <c r="FF308" s="77"/>
      <c r="FG308" s="77"/>
      <c r="FH308" s="77"/>
      <c r="FI308" s="77"/>
      <c r="FJ308" s="77"/>
      <c r="FK308" s="77"/>
      <c r="FL308" s="77"/>
      <c r="FM308" s="77"/>
      <c r="FN308" s="77"/>
      <c r="FO308" s="77"/>
      <c r="FP308" s="77"/>
      <c r="FQ308" s="77"/>
      <c r="FR308" s="77"/>
      <c r="FS308" s="77"/>
      <c r="FT308" s="77"/>
      <c r="FU308" s="77"/>
      <c r="FV308" s="77"/>
      <c r="FW308" s="77"/>
      <c r="FX308" s="77"/>
      <c r="FY308" s="77"/>
      <c r="FZ308" s="77"/>
      <c r="GA308" s="77"/>
      <c r="GB308" s="77"/>
      <c r="GC308" s="77"/>
      <c r="GD308" s="77"/>
      <c r="GE308" s="77"/>
      <c r="GF308" s="77"/>
      <c r="GG308" s="77"/>
      <c r="GH308" s="77"/>
      <c r="GI308" s="77"/>
      <c r="GJ308" s="77"/>
      <c r="GK308" s="77"/>
      <c r="GL308" s="77"/>
      <c r="GM308" s="77"/>
      <c r="GN308" s="77"/>
      <c r="GO308" s="77"/>
      <c r="GP308" s="77"/>
      <c r="GQ308" s="77"/>
      <c r="GR308" s="77"/>
      <c r="GS308" s="77"/>
      <c r="GT308" s="77"/>
      <c r="GU308" s="77"/>
      <c r="GV308" s="77"/>
      <c r="GW308" s="77"/>
      <c r="GX308" s="77"/>
      <c r="GY308" s="77"/>
      <c r="GZ308" s="77"/>
      <c r="HA308" s="77"/>
      <c r="HB308" s="77"/>
      <c r="HC308" s="77"/>
      <c r="HD308" s="77"/>
      <c r="HE308" s="77"/>
      <c r="HF308" s="77"/>
      <c r="HG308" s="77"/>
      <c r="HH308" s="77"/>
      <c r="HI308" s="77"/>
      <c r="HJ308" s="77"/>
      <c r="HK308" s="77"/>
      <c r="HL308" s="77"/>
      <c r="HM308" s="77"/>
      <c r="HN308" s="77"/>
      <c r="HO308" s="77"/>
      <c r="HP308" s="77"/>
      <c r="HQ308" s="77"/>
      <c r="HR308" s="77"/>
      <c r="HS308" s="77"/>
      <c r="HT308" s="77"/>
      <c r="HU308" s="77"/>
      <c r="HV308" s="77"/>
      <c r="HW308" s="77"/>
      <c r="HX308" s="77"/>
      <c r="HY308" s="77"/>
      <c r="HZ308" s="77"/>
      <c r="IA308" s="77"/>
      <c r="IB308" s="77"/>
      <c r="IC308" s="77"/>
      <c r="ID308" s="77"/>
      <c r="IE308" s="77"/>
      <c r="IF308" s="77"/>
      <c r="IG308" s="77"/>
      <c r="IH308" s="77"/>
      <c r="II308" s="77"/>
      <c r="IJ308" s="77"/>
      <c r="IK308" s="77"/>
      <c r="IL308" s="77"/>
      <c r="IM308" s="77"/>
      <c r="IN308" s="77"/>
      <c r="IO308" s="77"/>
      <c r="IP308" s="77"/>
      <c r="IQ308" s="77"/>
      <c r="IR308" s="77"/>
      <c r="IS308" s="77"/>
      <c r="IT308" s="77"/>
      <c r="IU308" s="77"/>
      <c r="IV308" s="77"/>
      <c r="IW308" s="77"/>
      <c r="IX308" s="77"/>
      <c r="IY308" s="77"/>
      <c r="IZ308" s="77"/>
      <c r="JA308" s="77"/>
      <c r="JB308" s="77"/>
      <c r="JC308" s="77"/>
      <c r="JD308" s="77"/>
      <c r="JE308" s="77"/>
      <c r="JF308" s="77"/>
      <c r="JG308" s="77"/>
      <c r="JH308" s="77"/>
      <c r="JI308" s="77"/>
      <c r="JJ308" s="77"/>
      <c r="JK308" s="77"/>
      <c r="JL308" s="77"/>
      <c r="JM308" s="77"/>
      <c r="JN308" s="77"/>
      <c r="JO308" s="77"/>
      <c r="JP308" s="77"/>
      <c r="JQ308" s="77"/>
      <c r="JR308" s="77"/>
      <c r="JS308" s="77"/>
      <c r="JT308" s="77"/>
      <c r="JU308" s="77"/>
      <c r="JV308" s="77"/>
      <c r="JW308" s="77"/>
      <c r="JX308" s="77"/>
      <c r="JY308" s="77"/>
      <c r="JZ308" s="77"/>
      <c r="KA308" s="77"/>
      <c r="KB308" s="77"/>
      <c r="KC308" s="77"/>
      <c r="KD308" s="77"/>
      <c r="KE308" s="77"/>
      <c r="KF308" s="77"/>
      <c r="KG308" s="77"/>
      <c r="KH308" s="77"/>
      <c r="KI308" s="77"/>
      <c r="KJ308" s="77"/>
      <c r="KK308" s="77"/>
      <c r="KL308" s="77"/>
      <c r="KM308" s="77"/>
      <c r="KN308" s="77"/>
      <c r="KO308" s="77"/>
      <c r="KP308" s="77"/>
      <c r="KQ308" s="77"/>
      <c r="KR308" s="77"/>
      <c r="KS308" s="77"/>
      <c r="KT308" s="77"/>
      <c r="KU308" s="77"/>
      <c r="KV308" s="77"/>
      <c r="KW308" s="77"/>
      <c r="KX308" s="77"/>
      <c r="KY308" s="77"/>
      <c r="KZ308" s="77"/>
      <c r="LA308" s="77"/>
      <c r="LB308" s="77"/>
      <c r="LC308" s="77"/>
      <c r="LD308" s="77"/>
      <c r="LE308" s="77"/>
      <c r="LF308" s="77"/>
      <c r="LG308" s="77"/>
      <c r="LH308" s="77"/>
      <c r="LI308" s="77"/>
      <c r="LJ308" s="77"/>
      <c r="LK308" s="77"/>
      <c r="LL308" s="77"/>
      <c r="LM308" s="77"/>
      <c r="LN308" s="77"/>
      <c r="LO308" s="77"/>
      <c r="LP308" s="77"/>
      <c r="LQ308" s="77"/>
      <c r="LR308" s="77"/>
      <c r="LS308" s="77"/>
      <c r="LT308" s="77"/>
      <c r="LU308" s="77"/>
      <c r="LV308" s="77"/>
      <c r="LW308" s="77"/>
      <c r="LX308" s="77"/>
      <c r="LY308" s="77"/>
      <c r="LZ308" s="77"/>
      <c r="MA308" s="77"/>
      <c r="MB308" s="77"/>
      <c r="MC308" s="77"/>
      <c r="MD308" s="77"/>
      <c r="ME308" s="77"/>
      <c r="MF308" s="77"/>
      <c r="MG308" s="77"/>
      <c r="MH308" s="77"/>
      <c r="MI308" s="77"/>
      <c r="MJ308" s="77"/>
      <c r="MK308" s="77"/>
      <c r="ML308" s="77"/>
      <c r="MM308" s="77"/>
      <c r="MN308" s="77"/>
      <c r="MO308" s="77"/>
      <c r="MP308" s="77"/>
      <c r="MQ308" s="77"/>
      <c r="MR308" s="77"/>
      <c r="MS308" s="77"/>
      <c r="MT308" s="77"/>
      <c r="MU308" s="77"/>
      <c r="MV308" s="77"/>
      <c r="MW308" s="77"/>
      <c r="MX308" s="77"/>
      <c r="MY308" s="77"/>
      <c r="MZ308" s="77"/>
      <c r="NA308" s="77"/>
      <c r="NB308" s="77"/>
      <c r="NC308" s="77"/>
      <c r="ND308" s="77"/>
      <c r="NE308" s="77"/>
      <c r="NF308" s="77"/>
      <c r="NG308" s="77"/>
      <c r="NH308" s="77"/>
      <c r="NI308" s="77"/>
      <c r="NJ308" s="77"/>
      <c r="NK308" s="77"/>
      <c r="NL308" s="77"/>
      <c r="NM308" s="77"/>
      <c r="NN308" s="77"/>
      <c r="NO308" s="77"/>
      <c r="NP308" s="77"/>
      <c r="NQ308" s="77"/>
      <c r="NR308" s="77"/>
      <c r="NS308" s="77"/>
      <c r="NT308" s="77"/>
      <c r="NU308" s="77"/>
      <c r="NV308" s="77"/>
      <c r="NW308" s="77"/>
      <c r="NX308" s="77"/>
      <c r="NY308" s="77"/>
      <c r="NZ308" s="77"/>
      <c r="OA308" s="77"/>
      <c r="OB308" s="77"/>
      <c r="OC308" s="77"/>
      <c r="OD308" s="77"/>
      <c r="OE308" s="77"/>
      <c r="OF308" s="77"/>
      <c r="OG308" s="77"/>
      <c r="OH308" s="77"/>
      <c r="OI308" s="77"/>
      <c r="OJ308" s="77"/>
      <c r="OK308" s="77"/>
      <c r="OL308" s="77"/>
      <c r="OM308" s="77"/>
      <c r="ON308" s="77"/>
      <c r="OO308" s="77"/>
      <c r="OP308" s="77"/>
      <c r="OQ308" s="77"/>
      <c r="OR308" s="77"/>
      <c r="OS308" s="77"/>
      <c r="OT308" s="77"/>
      <c r="OU308" s="77"/>
      <c r="OV308" s="77"/>
      <c r="OW308" s="77"/>
      <c r="OX308" s="77"/>
      <c r="OY308" s="77"/>
      <c r="OZ308" s="77"/>
      <c r="PA308" s="77"/>
      <c r="PB308" s="77"/>
      <c r="PC308" s="77"/>
      <c r="PD308" s="77"/>
      <c r="PE308" s="77"/>
      <c r="PF308" s="77"/>
      <c r="PG308" s="77"/>
      <c r="PH308" s="77"/>
      <c r="PI308" s="77"/>
      <c r="PJ308" s="77"/>
      <c r="PK308" s="77"/>
      <c r="PL308" s="77"/>
      <c r="PM308" s="77"/>
      <c r="PN308" s="77"/>
      <c r="PO308" s="77"/>
      <c r="PP308" s="77"/>
      <c r="PQ308" s="77"/>
      <c r="PR308" s="77"/>
      <c r="PS308" s="77"/>
      <c r="PT308" s="77"/>
      <c r="PU308" s="77"/>
      <c r="PV308" s="77"/>
      <c r="PW308" s="77"/>
      <c r="PX308" s="77"/>
      <c r="PY308" s="77"/>
      <c r="PZ308" s="77"/>
      <c r="QA308" s="77"/>
      <c r="QB308" s="77"/>
      <c r="QC308" s="77"/>
      <c r="QD308" s="77"/>
      <c r="QE308" s="77"/>
      <c r="QF308" s="77"/>
      <c r="QG308" s="77"/>
      <c r="QH308" s="77"/>
      <c r="QI308" s="77"/>
      <c r="QJ308" s="77"/>
      <c r="QK308" s="77"/>
      <c r="QL308" s="77"/>
      <c r="QM308" s="77"/>
      <c r="QN308" s="77"/>
      <c r="QO308" s="77"/>
      <c r="QP308" s="77"/>
      <c r="QQ308" s="77"/>
      <c r="QR308" s="77"/>
      <c r="QS308" s="77"/>
      <c r="QT308" s="77"/>
      <c r="QU308" s="77"/>
      <c r="QV308" s="77"/>
      <c r="QW308" s="77"/>
      <c r="QX308" s="77"/>
      <c r="QY308" s="77"/>
      <c r="QZ308" s="77"/>
      <c r="RA308" s="77"/>
      <c r="RB308" s="77"/>
      <c r="RC308" s="77"/>
      <c r="RD308" s="77"/>
      <c r="RE308" s="77"/>
      <c r="RF308" s="77"/>
      <c r="RG308" s="77"/>
      <c r="RH308" s="77"/>
      <c r="RI308" s="77"/>
      <c r="RJ308" s="77"/>
      <c r="RK308" s="77"/>
      <c r="RL308" s="77"/>
      <c r="RM308" s="77"/>
      <c r="RN308" s="77"/>
      <c r="RO308" s="77"/>
      <c r="RP308" s="77"/>
      <c r="RQ308" s="77"/>
      <c r="RR308" s="77"/>
      <c r="RS308" s="77"/>
      <c r="RT308" s="77"/>
      <c r="RU308" s="77"/>
      <c r="RV308" s="77"/>
      <c r="RW308" s="77"/>
      <c r="RX308" s="77"/>
      <c r="RY308" s="77"/>
      <c r="RZ308" s="77"/>
      <c r="SA308" s="77"/>
      <c r="SB308" s="77"/>
      <c r="SC308" s="77"/>
      <c r="SD308" s="77"/>
      <c r="SE308" s="77"/>
      <c r="SF308" s="77"/>
      <c r="SG308" s="77"/>
      <c r="SH308" s="77"/>
      <c r="SI308" s="77"/>
      <c r="SJ308" s="77"/>
      <c r="SK308" s="77"/>
      <c r="SL308" s="77"/>
      <c r="SM308" s="77"/>
      <c r="SN308" s="77"/>
      <c r="SO308" s="77"/>
      <c r="SP308" s="77"/>
      <c r="SQ308" s="77"/>
      <c r="SR308" s="77"/>
      <c r="SS308" s="77"/>
      <c r="ST308" s="77"/>
      <c r="SU308" s="77"/>
      <c r="SV308" s="77"/>
      <c r="SW308" s="77"/>
      <c r="SX308" s="77"/>
      <c r="SY308" s="77"/>
      <c r="SZ308" s="77"/>
      <c r="TA308" s="77"/>
      <c r="TB308" s="77"/>
      <c r="TC308" s="77"/>
      <c r="TD308" s="77"/>
      <c r="TE308" s="77"/>
      <c r="TF308" s="77"/>
      <c r="TG308" s="77"/>
      <c r="TH308" s="77"/>
      <c r="TI308" s="77"/>
      <c r="TJ308" s="77"/>
      <c r="TK308" s="77"/>
      <c r="TL308" s="77"/>
      <c r="TM308" s="77"/>
      <c r="TN308" s="77"/>
      <c r="TO308" s="77"/>
      <c r="TP308" s="77"/>
      <c r="TQ308" s="77"/>
      <c r="TR308" s="77"/>
      <c r="TS308" s="77"/>
      <c r="TT308" s="77"/>
      <c r="TU308" s="77"/>
      <c r="TV308" s="77"/>
      <c r="TW308" s="77"/>
      <c r="TX308" s="77"/>
      <c r="TY308" s="77"/>
      <c r="TZ308" s="77"/>
      <c r="UA308" s="77"/>
      <c r="UB308" s="77"/>
      <c r="UC308" s="77"/>
      <c r="UD308" s="77"/>
      <c r="UE308" s="77"/>
      <c r="UF308" s="77"/>
      <c r="UG308" s="77"/>
      <c r="UH308" s="77"/>
      <c r="UI308" s="77"/>
      <c r="UJ308" s="77"/>
      <c r="UK308" s="77"/>
      <c r="UL308" s="77"/>
      <c r="UM308" s="77"/>
      <c r="UN308" s="77"/>
      <c r="UO308" s="77"/>
      <c r="UP308" s="77"/>
      <c r="UQ308" s="77"/>
      <c r="UR308" s="77"/>
      <c r="US308" s="77"/>
      <c r="UT308" s="77"/>
      <c r="UU308" s="77"/>
      <c r="UV308" s="77"/>
      <c r="UW308" s="77"/>
      <c r="UX308" s="77"/>
      <c r="UY308" s="77"/>
      <c r="UZ308" s="77"/>
      <c r="VA308" s="77"/>
      <c r="VB308" s="77"/>
      <c r="VC308" s="77"/>
      <c r="VD308" s="77"/>
      <c r="VE308" s="77"/>
      <c r="VF308" s="77"/>
      <c r="VG308" s="77"/>
      <c r="VH308" s="77"/>
      <c r="VI308" s="77"/>
      <c r="VJ308" s="77"/>
      <c r="VK308" s="77"/>
      <c r="VL308" s="77"/>
      <c r="VM308" s="77"/>
      <c r="VN308" s="77"/>
      <c r="VO308" s="77"/>
      <c r="VP308" s="77"/>
      <c r="VQ308" s="77"/>
      <c r="VR308" s="77"/>
      <c r="VS308" s="77"/>
      <c r="VT308" s="77"/>
      <c r="VU308" s="77"/>
      <c r="VV308" s="77"/>
      <c r="VW308" s="77"/>
      <c r="VX308" s="77"/>
      <c r="VY308" s="77"/>
      <c r="VZ308" s="77"/>
      <c r="WA308" s="77"/>
      <c r="WB308" s="77"/>
      <c r="WC308" s="77"/>
      <c r="WD308" s="77"/>
      <c r="WE308" s="77"/>
      <c r="WF308" s="77"/>
      <c r="WG308" s="77"/>
      <c r="WH308" s="77"/>
      <c r="WI308" s="77"/>
      <c r="WJ308" s="77"/>
      <c r="WK308" s="77"/>
      <c r="WL308" s="77"/>
      <c r="WM308" s="77"/>
      <c r="WN308" s="77"/>
      <c r="WO308" s="77"/>
      <c r="WP308" s="77"/>
      <c r="WQ308" s="77"/>
      <c r="WR308" s="77"/>
      <c r="WS308" s="77"/>
      <c r="WT308" s="77"/>
      <c r="WU308" s="77"/>
      <c r="WV308" s="77"/>
      <c r="WW308" s="77"/>
      <c r="WX308" s="77"/>
      <c r="WY308" s="77"/>
      <c r="WZ308" s="77"/>
      <c r="XA308" s="77"/>
      <c r="XB308" s="77"/>
      <c r="XC308" s="77"/>
      <c r="XD308" s="77"/>
      <c r="XE308" s="77"/>
      <c r="XF308" s="77"/>
      <c r="XG308" s="77"/>
      <c r="XH308" s="77"/>
      <c r="XI308" s="77"/>
      <c r="XJ308" s="77"/>
      <c r="XK308" s="77"/>
      <c r="XL308" s="77"/>
      <c r="XM308" s="77"/>
      <c r="XN308" s="77"/>
      <c r="XO308" s="77"/>
      <c r="XP308" s="77"/>
      <c r="XQ308" s="77"/>
      <c r="XR308" s="77"/>
      <c r="XS308" s="77"/>
      <c r="XT308" s="77"/>
      <c r="XU308" s="77"/>
      <c r="XV308" s="77"/>
      <c r="XW308" s="77"/>
      <c r="XX308" s="77"/>
      <c r="XY308" s="77"/>
      <c r="XZ308" s="77"/>
      <c r="YA308" s="77"/>
      <c r="YB308" s="77"/>
      <c r="YC308" s="77"/>
      <c r="YD308" s="77"/>
      <c r="YE308" s="77"/>
      <c r="YF308" s="77"/>
      <c r="YG308" s="77"/>
      <c r="YH308" s="77"/>
      <c r="YI308" s="77"/>
      <c r="YJ308" s="77"/>
      <c r="YK308" s="77"/>
      <c r="YL308" s="77"/>
      <c r="YM308" s="77"/>
      <c r="YN308" s="77"/>
      <c r="YO308" s="77"/>
      <c r="YP308" s="77"/>
      <c r="YQ308" s="77"/>
      <c r="YR308" s="77"/>
      <c r="YS308" s="77"/>
      <c r="YT308" s="77"/>
      <c r="YU308" s="77"/>
      <c r="YV308" s="77"/>
      <c r="YW308" s="77"/>
      <c r="YX308" s="77"/>
      <c r="YY308" s="77"/>
      <c r="YZ308" s="77"/>
      <c r="ZA308" s="77"/>
      <c r="ZB308" s="77"/>
      <c r="ZC308" s="77"/>
      <c r="ZD308" s="77"/>
      <c r="ZE308" s="77"/>
      <c r="ZF308" s="77"/>
      <c r="ZG308" s="77"/>
      <c r="ZH308" s="77"/>
      <c r="ZI308" s="77"/>
      <c r="ZJ308" s="77"/>
      <c r="ZK308" s="77"/>
      <c r="ZL308" s="77"/>
      <c r="ZM308" s="77"/>
      <c r="ZN308" s="77"/>
      <c r="ZO308" s="77"/>
      <c r="ZP308" s="77"/>
      <c r="ZQ308" s="77"/>
      <c r="ZR308" s="77"/>
      <c r="ZS308" s="77"/>
      <c r="ZT308" s="77"/>
      <c r="ZU308" s="77"/>
      <c r="ZV308" s="77"/>
      <c r="ZW308" s="77"/>
      <c r="ZX308" s="77"/>
      <c r="ZY308" s="77"/>
      <c r="ZZ308" s="77"/>
      <c r="AAA308" s="77"/>
      <c r="AAB308" s="77"/>
      <c r="AAC308" s="77"/>
      <c r="AAD308" s="77"/>
      <c r="AAE308" s="77"/>
      <c r="AAF308" s="77"/>
      <c r="AAG308" s="77"/>
      <c r="AAH308" s="77"/>
      <c r="AAI308" s="77"/>
      <c r="AAJ308" s="77"/>
      <c r="AAK308" s="77"/>
      <c r="AAL308" s="77"/>
      <c r="AAM308" s="77"/>
      <c r="AAN308" s="77"/>
      <c r="AAO308" s="77"/>
      <c r="AAP308" s="77"/>
      <c r="AAQ308" s="77"/>
      <c r="AAR308" s="77"/>
      <c r="AAS308" s="77"/>
      <c r="AAT308" s="77"/>
      <c r="AAU308" s="77"/>
      <c r="AAV308" s="77"/>
      <c r="AAW308" s="77"/>
      <c r="AAX308" s="77"/>
      <c r="AAY308" s="77"/>
      <c r="AAZ308" s="77"/>
      <c r="ABA308" s="77"/>
      <c r="ABB308" s="77"/>
      <c r="ABC308" s="77"/>
      <c r="ABD308" s="77"/>
      <c r="ABE308" s="77"/>
      <c r="ABF308" s="77"/>
      <c r="ABG308" s="77"/>
      <c r="ABH308" s="77"/>
      <c r="ABI308" s="77"/>
      <c r="ABJ308" s="77"/>
      <c r="ABK308" s="77"/>
      <c r="ABL308" s="77"/>
      <c r="ABM308" s="77"/>
      <c r="ABN308" s="77"/>
      <c r="ABO308" s="77"/>
      <c r="ABP308" s="77"/>
      <c r="ABQ308" s="77"/>
      <c r="ABR308" s="77"/>
      <c r="ABS308" s="77"/>
      <c r="ABT308" s="77"/>
      <c r="ABU308" s="77"/>
      <c r="ABV308" s="77"/>
      <c r="ABW308" s="77"/>
      <c r="ABX308" s="77"/>
      <c r="ABY308" s="77"/>
      <c r="ABZ308" s="77"/>
      <c r="ACA308" s="77"/>
      <c r="ACB308" s="77"/>
      <c r="ACC308" s="77"/>
      <c r="ACD308" s="77"/>
      <c r="ACE308" s="77"/>
      <c r="ACF308" s="77"/>
      <c r="ACG308" s="77"/>
      <c r="ACH308" s="77"/>
      <c r="ACI308" s="77"/>
      <c r="ACJ308" s="77"/>
      <c r="ACK308" s="77"/>
      <c r="ACL308" s="77"/>
      <c r="ACM308" s="77"/>
      <c r="ACN308" s="77"/>
      <c r="ACO308" s="77"/>
      <c r="ACP308" s="77"/>
      <c r="ACQ308" s="77"/>
      <c r="ACR308" s="77"/>
      <c r="ACS308" s="77"/>
      <c r="ACT308" s="77"/>
      <c r="ACU308" s="77"/>
      <c r="ACV308" s="77"/>
      <c r="ACW308" s="77"/>
      <c r="ACX308" s="77"/>
      <c r="ACY308" s="77"/>
      <c r="ACZ308" s="77"/>
      <c r="ADA308" s="77"/>
      <c r="ADB308" s="77"/>
      <c r="ADC308" s="77"/>
      <c r="ADD308" s="77"/>
      <c r="ADE308" s="77"/>
      <c r="ADF308" s="77"/>
      <c r="ADG308" s="77"/>
      <c r="ADH308" s="77"/>
      <c r="ADI308" s="77"/>
      <c r="ADJ308" s="77"/>
      <c r="ADK308" s="77"/>
      <c r="ADL308" s="77"/>
      <c r="ADM308" s="77"/>
      <c r="ADN308" s="77"/>
      <c r="ADO308" s="77"/>
      <c r="ADP308" s="77"/>
      <c r="ADQ308" s="77"/>
      <c r="ADR308" s="77"/>
      <c r="ADS308" s="77"/>
      <c r="ADT308" s="77"/>
      <c r="ADU308" s="77"/>
      <c r="ADV308" s="77"/>
      <c r="ADW308" s="77"/>
      <c r="ADX308" s="77"/>
      <c r="ADY308" s="77"/>
      <c r="ADZ308" s="77"/>
      <c r="AEA308" s="77"/>
      <c r="AEB308" s="77"/>
      <c r="AEC308" s="77"/>
      <c r="AED308" s="77"/>
      <c r="AEE308" s="77"/>
      <c r="AEF308" s="77"/>
      <c r="AEG308" s="77"/>
      <c r="AEH308" s="77"/>
      <c r="AEI308" s="77"/>
      <c r="AEJ308" s="77"/>
      <c r="AEK308" s="77"/>
      <c r="AEL308" s="77"/>
      <c r="AEM308" s="77"/>
      <c r="AEN308" s="77"/>
      <c r="AEO308" s="77"/>
      <c r="AEP308" s="77"/>
      <c r="AEQ308" s="77"/>
      <c r="AER308" s="77"/>
      <c r="AES308" s="77"/>
      <c r="AET308" s="77"/>
      <c r="AEU308" s="77"/>
      <c r="AEV308" s="77"/>
      <c r="AEW308" s="77"/>
      <c r="AEX308" s="77"/>
      <c r="AEY308" s="77"/>
      <c r="AEZ308" s="77"/>
      <c r="AFA308" s="77"/>
      <c r="AFB308" s="77"/>
      <c r="AFC308" s="77"/>
      <c r="AFD308" s="77"/>
      <c r="AFE308" s="77"/>
      <c r="AFF308" s="77"/>
      <c r="AFG308" s="77"/>
      <c r="AFH308" s="77"/>
      <c r="AFI308" s="77"/>
      <c r="AFJ308" s="77"/>
      <c r="AFK308" s="77"/>
      <c r="AFL308" s="77"/>
      <c r="AFM308" s="77"/>
      <c r="AFN308" s="77"/>
      <c r="AFO308" s="77"/>
      <c r="AFP308" s="77"/>
      <c r="AFQ308" s="77"/>
      <c r="AFR308" s="77"/>
      <c r="AFS308" s="77"/>
      <c r="AFT308" s="77"/>
      <c r="AFU308" s="77"/>
      <c r="AFV308" s="77"/>
      <c r="AFW308" s="77"/>
      <c r="AFX308" s="77"/>
      <c r="AFY308" s="77"/>
      <c r="AFZ308" s="77"/>
      <c r="AGA308" s="77"/>
      <c r="AGB308" s="77"/>
      <c r="AGC308" s="77"/>
      <c r="AGD308" s="77"/>
      <c r="AGE308" s="77"/>
      <c r="AGF308" s="77"/>
      <c r="AGG308" s="77"/>
      <c r="AGH308" s="77"/>
      <c r="AGI308" s="77"/>
      <c r="AGJ308" s="77"/>
      <c r="AGK308" s="77"/>
      <c r="AGL308" s="77"/>
      <c r="AGM308" s="77"/>
      <c r="AGN308" s="77"/>
      <c r="AGO308" s="77"/>
      <c r="AGP308" s="77"/>
      <c r="AGQ308" s="77"/>
      <c r="AGR308" s="77"/>
      <c r="AGS308" s="77"/>
      <c r="AGT308" s="77"/>
      <c r="AGU308" s="77"/>
      <c r="AGV308" s="77"/>
      <c r="AGW308" s="77"/>
      <c r="AGX308" s="77"/>
      <c r="AGY308" s="77"/>
      <c r="AGZ308" s="77"/>
      <c r="AHA308" s="77"/>
      <c r="AHB308" s="77"/>
      <c r="AHC308" s="77"/>
      <c r="AHD308" s="77"/>
      <c r="AHE308" s="77"/>
      <c r="AHF308" s="77"/>
      <c r="AHG308" s="77"/>
      <c r="AHH308" s="77"/>
      <c r="AHI308" s="77"/>
      <c r="AHJ308" s="77"/>
      <c r="AHK308" s="77"/>
      <c r="AHL308" s="77"/>
      <c r="AHM308" s="77"/>
      <c r="AHN308" s="77"/>
      <c r="AHO308" s="77"/>
      <c r="AHP308" s="77"/>
      <c r="AHQ308" s="77"/>
      <c r="AHR308" s="77"/>
      <c r="AHS308" s="77"/>
      <c r="AHT308" s="77"/>
      <c r="AHU308" s="77"/>
      <c r="AHV308" s="77"/>
      <c r="AHW308" s="77"/>
      <c r="AHX308" s="77"/>
      <c r="AHY308" s="77"/>
      <c r="AHZ308" s="77"/>
      <c r="AIA308" s="77"/>
      <c r="AIB308" s="77"/>
      <c r="AIC308" s="77"/>
      <c r="AID308" s="77"/>
      <c r="AIE308" s="77"/>
      <c r="AIF308" s="77"/>
      <c r="AIG308" s="77"/>
      <c r="AIH308" s="77"/>
      <c r="AII308" s="77"/>
      <c r="AIJ308" s="77"/>
      <c r="AIK308" s="77"/>
      <c r="AIL308" s="77"/>
      <c r="AIM308" s="77"/>
      <c r="AIN308" s="77"/>
      <c r="AIO308" s="77"/>
      <c r="AIP308" s="77"/>
      <c r="AIQ308" s="77"/>
      <c r="AIR308" s="77"/>
      <c r="AIS308" s="77"/>
      <c r="AIT308" s="77"/>
      <c r="AIU308" s="77"/>
      <c r="AIV308" s="77"/>
      <c r="AIW308" s="77"/>
      <c r="AIX308" s="77"/>
      <c r="AIY308" s="77"/>
      <c r="AIZ308" s="77"/>
      <c r="AJA308" s="77"/>
      <c r="AJB308" s="77"/>
      <c r="AJC308" s="77"/>
      <c r="AJD308" s="77"/>
      <c r="AJE308" s="77"/>
      <c r="AJF308" s="77"/>
      <c r="AJG308" s="77"/>
      <c r="AJH308" s="77"/>
      <c r="AJI308" s="77"/>
      <c r="AJJ308" s="77"/>
      <c r="AJK308" s="77"/>
      <c r="AJL308" s="77"/>
      <c r="AJM308" s="77"/>
      <c r="AJN308" s="77"/>
      <c r="AJO308" s="77"/>
      <c r="AJP308" s="77"/>
      <c r="AJQ308" s="77"/>
      <c r="AJR308" s="77"/>
      <c r="AJS308" s="77"/>
      <c r="AJT308" s="77"/>
      <c r="AJU308" s="77"/>
      <c r="AJV308" s="77"/>
      <c r="AJW308" s="77"/>
      <c r="AJX308" s="77"/>
      <c r="AJY308" s="77"/>
      <c r="AJZ308" s="77"/>
      <c r="AKA308" s="77"/>
      <c r="AKB308" s="77"/>
      <c r="AKC308" s="77"/>
      <c r="AKD308" s="77"/>
      <c r="AKE308" s="77"/>
      <c r="AKF308" s="77"/>
      <c r="AKG308" s="77"/>
      <c r="AKH308" s="77"/>
      <c r="AKI308" s="77"/>
      <c r="AKJ308" s="77"/>
      <c r="AKK308" s="77"/>
      <c r="AKL308" s="77"/>
      <c r="AKM308" s="77"/>
      <c r="AKN308" s="77"/>
      <c r="AKO308" s="77"/>
      <c r="AKP308" s="77"/>
      <c r="AKQ308" s="77"/>
      <c r="AKR308" s="77"/>
      <c r="AKS308" s="77"/>
      <c r="AKT308" s="77"/>
      <c r="AKU308" s="77"/>
      <c r="AKV308" s="77"/>
      <c r="AKW308" s="77"/>
      <c r="AKX308" s="77"/>
      <c r="AKY308" s="77"/>
      <c r="AKZ308" s="77"/>
      <c r="ALA308" s="77"/>
      <c r="ALB308" s="77"/>
      <c r="ALC308" s="77"/>
      <c r="ALD308" s="77"/>
      <c r="ALE308" s="77"/>
      <c r="ALF308" s="77"/>
      <c r="ALG308" s="77"/>
      <c r="ALH308" s="77"/>
      <c r="ALI308" s="77"/>
      <c r="ALJ308" s="77"/>
      <c r="ALK308" s="77"/>
      <c r="ALL308" s="77"/>
      <c r="ALM308" s="77"/>
      <c r="ALN308" s="77"/>
      <c r="ALO308" s="77"/>
      <c r="ALP308" s="77"/>
      <c r="ALQ308" s="77"/>
      <c r="ALR308" s="77"/>
      <c r="ALS308" s="77"/>
      <c r="ALT308" s="77"/>
      <c r="ALU308" s="77"/>
      <c r="ALV308" s="77"/>
      <c r="ALW308" s="77"/>
      <c r="ALX308" s="77"/>
      <c r="ALY308" s="77"/>
      <c r="ALZ308" s="77"/>
      <c r="AMA308" s="77"/>
      <c r="AMB308" s="77"/>
      <c r="AMC308" s="77"/>
      <c r="AMD308" s="77"/>
      <c r="AME308" s="77"/>
      <c r="AMF308" s="77"/>
      <c r="AMG308" s="77"/>
      <c r="AMH308" s="77"/>
      <c r="AMI308" s="77"/>
      <c r="AMJ308" s="77"/>
      <c r="AMK308" s="77"/>
    </row>
    <row r="309" spans="1:1025" s="72" customFormat="1" ht="43.2">
      <c r="A309" s="12">
        <v>306</v>
      </c>
      <c r="B309" s="13" t="s">
        <v>5</v>
      </c>
      <c r="C309" s="147" t="s">
        <v>704</v>
      </c>
      <c r="D309" s="13" t="s">
        <v>910</v>
      </c>
      <c r="E309" s="13" t="s">
        <v>911</v>
      </c>
      <c r="F309" s="13" t="s">
        <v>201</v>
      </c>
      <c r="G309" s="13" t="s">
        <v>231</v>
      </c>
      <c r="H309" s="13" t="s">
        <v>912</v>
      </c>
      <c r="I309" s="13" t="s">
        <v>910</v>
      </c>
      <c r="J309" s="13" t="s">
        <v>672</v>
      </c>
      <c r="K309" s="13" t="s">
        <v>913</v>
      </c>
      <c r="L309" s="13" t="s">
        <v>602</v>
      </c>
      <c r="M309" s="148" t="s">
        <v>914</v>
      </c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  <c r="DC309" s="77"/>
      <c r="DD309" s="77"/>
      <c r="DE309" s="77"/>
      <c r="DF309" s="77"/>
      <c r="DG309" s="77"/>
      <c r="DH309" s="77"/>
      <c r="DI309" s="77"/>
      <c r="DJ309" s="77"/>
      <c r="DK309" s="77"/>
      <c r="DL309" s="77"/>
      <c r="DM309" s="77"/>
      <c r="DN309" s="77"/>
      <c r="DO309" s="77"/>
      <c r="DP309" s="77"/>
      <c r="DQ309" s="77"/>
      <c r="DR309" s="77"/>
      <c r="DS309" s="77"/>
      <c r="DT309" s="77"/>
      <c r="DU309" s="77"/>
      <c r="DV309" s="77"/>
      <c r="DW309" s="77"/>
      <c r="DX309" s="77"/>
      <c r="DY309" s="77"/>
      <c r="DZ309" s="77"/>
      <c r="EA309" s="77"/>
      <c r="EB309" s="77"/>
      <c r="EC309" s="77"/>
      <c r="ED309" s="77"/>
      <c r="EE309" s="77"/>
      <c r="EF309" s="77"/>
      <c r="EG309" s="77"/>
      <c r="EH309" s="77"/>
      <c r="EI309" s="77"/>
      <c r="EJ309" s="77"/>
      <c r="EK309" s="77"/>
      <c r="EL309" s="77"/>
      <c r="EM309" s="77"/>
      <c r="EN309" s="77"/>
      <c r="EO309" s="77"/>
      <c r="EP309" s="77"/>
      <c r="EQ309" s="77"/>
      <c r="ER309" s="77"/>
      <c r="ES309" s="77"/>
      <c r="ET309" s="77"/>
      <c r="EU309" s="77"/>
      <c r="EV309" s="77"/>
      <c r="EW309" s="77"/>
      <c r="EX309" s="77"/>
      <c r="EY309" s="77"/>
      <c r="EZ309" s="77"/>
      <c r="FA309" s="77"/>
      <c r="FB309" s="77"/>
      <c r="FC309" s="77"/>
      <c r="FD309" s="77"/>
      <c r="FE309" s="77"/>
      <c r="FF309" s="77"/>
      <c r="FG309" s="77"/>
      <c r="FH309" s="77"/>
      <c r="FI309" s="77"/>
      <c r="FJ309" s="77"/>
      <c r="FK309" s="77"/>
      <c r="FL309" s="77"/>
      <c r="FM309" s="77"/>
      <c r="FN309" s="77"/>
      <c r="FO309" s="77"/>
      <c r="FP309" s="77"/>
      <c r="FQ309" s="77"/>
      <c r="FR309" s="77"/>
      <c r="FS309" s="77"/>
      <c r="FT309" s="77"/>
      <c r="FU309" s="77"/>
      <c r="FV309" s="77"/>
      <c r="FW309" s="77"/>
      <c r="FX309" s="77"/>
      <c r="FY309" s="77"/>
      <c r="FZ309" s="77"/>
      <c r="GA309" s="77"/>
      <c r="GB309" s="77"/>
      <c r="GC309" s="77"/>
      <c r="GD309" s="77"/>
      <c r="GE309" s="77"/>
      <c r="GF309" s="77"/>
      <c r="GG309" s="77"/>
      <c r="GH309" s="77"/>
      <c r="GI309" s="77"/>
      <c r="GJ309" s="77"/>
      <c r="GK309" s="77"/>
      <c r="GL309" s="77"/>
      <c r="GM309" s="77"/>
      <c r="GN309" s="77"/>
      <c r="GO309" s="77"/>
      <c r="GP309" s="77"/>
      <c r="GQ309" s="77"/>
      <c r="GR309" s="77"/>
      <c r="GS309" s="77"/>
      <c r="GT309" s="77"/>
      <c r="GU309" s="77"/>
      <c r="GV309" s="77"/>
      <c r="GW309" s="77"/>
      <c r="GX309" s="77"/>
      <c r="GY309" s="77"/>
      <c r="GZ309" s="77"/>
      <c r="HA309" s="77"/>
      <c r="HB309" s="77"/>
      <c r="HC309" s="77"/>
      <c r="HD309" s="77"/>
      <c r="HE309" s="77"/>
      <c r="HF309" s="77"/>
      <c r="HG309" s="77"/>
      <c r="HH309" s="77"/>
      <c r="HI309" s="77"/>
      <c r="HJ309" s="77"/>
      <c r="HK309" s="77"/>
      <c r="HL309" s="77"/>
      <c r="HM309" s="77"/>
      <c r="HN309" s="77"/>
      <c r="HO309" s="77"/>
      <c r="HP309" s="77"/>
      <c r="HQ309" s="77"/>
      <c r="HR309" s="77"/>
      <c r="HS309" s="77"/>
      <c r="HT309" s="77"/>
      <c r="HU309" s="77"/>
      <c r="HV309" s="77"/>
      <c r="HW309" s="77"/>
      <c r="HX309" s="77"/>
      <c r="HY309" s="77"/>
      <c r="HZ309" s="77"/>
      <c r="IA309" s="77"/>
      <c r="IB309" s="77"/>
      <c r="IC309" s="77"/>
      <c r="ID309" s="77"/>
      <c r="IE309" s="77"/>
      <c r="IF309" s="77"/>
      <c r="IG309" s="77"/>
      <c r="IH309" s="77"/>
      <c r="II309" s="77"/>
      <c r="IJ309" s="77"/>
      <c r="IK309" s="77"/>
      <c r="IL309" s="77"/>
      <c r="IM309" s="77"/>
      <c r="IN309" s="77"/>
      <c r="IO309" s="77"/>
      <c r="IP309" s="77"/>
      <c r="IQ309" s="77"/>
      <c r="IR309" s="77"/>
      <c r="IS309" s="77"/>
      <c r="IT309" s="77"/>
      <c r="IU309" s="77"/>
      <c r="IV309" s="77"/>
      <c r="IW309" s="77"/>
      <c r="IX309" s="77"/>
      <c r="IY309" s="77"/>
      <c r="IZ309" s="77"/>
      <c r="JA309" s="77"/>
      <c r="JB309" s="77"/>
      <c r="JC309" s="77"/>
      <c r="JD309" s="77"/>
      <c r="JE309" s="77"/>
      <c r="JF309" s="77"/>
      <c r="JG309" s="77"/>
      <c r="JH309" s="77"/>
      <c r="JI309" s="77"/>
      <c r="JJ309" s="77"/>
      <c r="JK309" s="77"/>
      <c r="JL309" s="77"/>
      <c r="JM309" s="77"/>
      <c r="JN309" s="77"/>
      <c r="JO309" s="77"/>
      <c r="JP309" s="77"/>
      <c r="JQ309" s="77"/>
      <c r="JR309" s="77"/>
      <c r="JS309" s="77"/>
      <c r="JT309" s="77"/>
      <c r="JU309" s="77"/>
      <c r="JV309" s="77"/>
      <c r="JW309" s="77"/>
      <c r="JX309" s="77"/>
      <c r="JY309" s="77"/>
      <c r="JZ309" s="77"/>
      <c r="KA309" s="77"/>
      <c r="KB309" s="77"/>
      <c r="KC309" s="77"/>
      <c r="KD309" s="77"/>
      <c r="KE309" s="77"/>
      <c r="KF309" s="77"/>
      <c r="KG309" s="77"/>
      <c r="KH309" s="77"/>
      <c r="KI309" s="77"/>
      <c r="KJ309" s="77"/>
      <c r="KK309" s="77"/>
      <c r="KL309" s="77"/>
      <c r="KM309" s="77"/>
      <c r="KN309" s="77"/>
      <c r="KO309" s="77"/>
      <c r="KP309" s="77"/>
      <c r="KQ309" s="77"/>
      <c r="KR309" s="77"/>
      <c r="KS309" s="77"/>
      <c r="KT309" s="77"/>
      <c r="KU309" s="77"/>
      <c r="KV309" s="77"/>
      <c r="KW309" s="77"/>
      <c r="KX309" s="77"/>
      <c r="KY309" s="77"/>
      <c r="KZ309" s="77"/>
      <c r="LA309" s="77"/>
      <c r="LB309" s="77"/>
      <c r="LC309" s="77"/>
      <c r="LD309" s="77"/>
      <c r="LE309" s="77"/>
      <c r="LF309" s="77"/>
      <c r="LG309" s="77"/>
      <c r="LH309" s="77"/>
      <c r="LI309" s="77"/>
      <c r="LJ309" s="77"/>
      <c r="LK309" s="77"/>
      <c r="LL309" s="77"/>
      <c r="LM309" s="77"/>
      <c r="LN309" s="77"/>
      <c r="LO309" s="77"/>
      <c r="LP309" s="77"/>
      <c r="LQ309" s="77"/>
      <c r="LR309" s="77"/>
      <c r="LS309" s="77"/>
      <c r="LT309" s="77"/>
      <c r="LU309" s="77"/>
      <c r="LV309" s="77"/>
      <c r="LW309" s="77"/>
      <c r="LX309" s="77"/>
      <c r="LY309" s="77"/>
      <c r="LZ309" s="77"/>
      <c r="MA309" s="77"/>
      <c r="MB309" s="77"/>
      <c r="MC309" s="77"/>
      <c r="MD309" s="77"/>
      <c r="ME309" s="77"/>
      <c r="MF309" s="77"/>
      <c r="MG309" s="77"/>
      <c r="MH309" s="77"/>
      <c r="MI309" s="77"/>
      <c r="MJ309" s="77"/>
      <c r="MK309" s="77"/>
      <c r="ML309" s="77"/>
      <c r="MM309" s="77"/>
      <c r="MN309" s="77"/>
      <c r="MO309" s="77"/>
      <c r="MP309" s="77"/>
      <c r="MQ309" s="77"/>
      <c r="MR309" s="77"/>
      <c r="MS309" s="77"/>
      <c r="MT309" s="77"/>
      <c r="MU309" s="77"/>
      <c r="MV309" s="77"/>
      <c r="MW309" s="77"/>
      <c r="MX309" s="77"/>
      <c r="MY309" s="77"/>
      <c r="MZ309" s="77"/>
      <c r="NA309" s="77"/>
      <c r="NB309" s="77"/>
      <c r="NC309" s="77"/>
      <c r="ND309" s="77"/>
      <c r="NE309" s="77"/>
      <c r="NF309" s="77"/>
      <c r="NG309" s="77"/>
      <c r="NH309" s="77"/>
      <c r="NI309" s="77"/>
      <c r="NJ309" s="77"/>
      <c r="NK309" s="77"/>
      <c r="NL309" s="77"/>
      <c r="NM309" s="77"/>
      <c r="NN309" s="77"/>
      <c r="NO309" s="77"/>
      <c r="NP309" s="77"/>
      <c r="NQ309" s="77"/>
      <c r="NR309" s="77"/>
      <c r="NS309" s="77"/>
      <c r="NT309" s="77"/>
      <c r="NU309" s="77"/>
      <c r="NV309" s="77"/>
      <c r="NW309" s="77"/>
      <c r="NX309" s="77"/>
      <c r="NY309" s="77"/>
      <c r="NZ309" s="77"/>
      <c r="OA309" s="77"/>
      <c r="OB309" s="77"/>
      <c r="OC309" s="77"/>
      <c r="OD309" s="77"/>
      <c r="OE309" s="77"/>
      <c r="OF309" s="77"/>
      <c r="OG309" s="77"/>
      <c r="OH309" s="77"/>
      <c r="OI309" s="77"/>
      <c r="OJ309" s="77"/>
      <c r="OK309" s="77"/>
      <c r="OL309" s="77"/>
      <c r="OM309" s="77"/>
      <c r="ON309" s="77"/>
      <c r="OO309" s="77"/>
      <c r="OP309" s="77"/>
      <c r="OQ309" s="77"/>
      <c r="OR309" s="77"/>
      <c r="OS309" s="77"/>
      <c r="OT309" s="77"/>
      <c r="OU309" s="77"/>
      <c r="OV309" s="77"/>
      <c r="OW309" s="77"/>
      <c r="OX309" s="77"/>
      <c r="OY309" s="77"/>
      <c r="OZ309" s="77"/>
      <c r="PA309" s="77"/>
      <c r="PB309" s="77"/>
      <c r="PC309" s="77"/>
      <c r="PD309" s="77"/>
      <c r="PE309" s="77"/>
      <c r="PF309" s="77"/>
      <c r="PG309" s="77"/>
      <c r="PH309" s="77"/>
      <c r="PI309" s="77"/>
      <c r="PJ309" s="77"/>
      <c r="PK309" s="77"/>
      <c r="PL309" s="77"/>
      <c r="PM309" s="77"/>
      <c r="PN309" s="77"/>
      <c r="PO309" s="77"/>
      <c r="PP309" s="77"/>
      <c r="PQ309" s="77"/>
      <c r="PR309" s="77"/>
      <c r="PS309" s="77"/>
      <c r="PT309" s="77"/>
      <c r="PU309" s="77"/>
      <c r="PV309" s="77"/>
      <c r="PW309" s="77"/>
      <c r="PX309" s="77"/>
      <c r="PY309" s="77"/>
      <c r="PZ309" s="77"/>
      <c r="QA309" s="77"/>
      <c r="QB309" s="77"/>
      <c r="QC309" s="77"/>
      <c r="QD309" s="77"/>
      <c r="QE309" s="77"/>
      <c r="QF309" s="77"/>
      <c r="QG309" s="77"/>
      <c r="QH309" s="77"/>
      <c r="QI309" s="77"/>
      <c r="QJ309" s="77"/>
      <c r="QK309" s="77"/>
      <c r="QL309" s="77"/>
      <c r="QM309" s="77"/>
      <c r="QN309" s="77"/>
      <c r="QO309" s="77"/>
      <c r="QP309" s="77"/>
      <c r="QQ309" s="77"/>
      <c r="QR309" s="77"/>
      <c r="QS309" s="77"/>
      <c r="QT309" s="77"/>
      <c r="QU309" s="77"/>
      <c r="QV309" s="77"/>
      <c r="QW309" s="77"/>
      <c r="QX309" s="77"/>
      <c r="QY309" s="77"/>
      <c r="QZ309" s="77"/>
      <c r="RA309" s="77"/>
      <c r="RB309" s="77"/>
      <c r="RC309" s="77"/>
      <c r="RD309" s="77"/>
      <c r="RE309" s="77"/>
      <c r="RF309" s="77"/>
      <c r="RG309" s="77"/>
      <c r="RH309" s="77"/>
      <c r="RI309" s="77"/>
      <c r="RJ309" s="77"/>
      <c r="RK309" s="77"/>
      <c r="RL309" s="77"/>
      <c r="RM309" s="77"/>
      <c r="RN309" s="77"/>
      <c r="RO309" s="77"/>
      <c r="RP309" s="77"/>
      <c r="RQ309" s="77"/>
      <c r="RR309" s="77"/>
      <c r="RS309" s="77"/>
      <c r="RT309" s="77"/>
      <c r="RU309" s="77"/>
      <c r="RV309" s="77"/>
      <c r="RW309" s="77"/>
      <c r="RX309" s="77"/>
      <c r="RY309" s="77"/>
      <c r="RZ309" s="77"/>
      <c r="SA309" s="77"/>
      <c r="SB309" s="77"/>
      <c r="SC309" s="77"/>
      <c r="SD309" s="77"/>
      <c r="SE309" s="77"/>
      <c r="SF309" s="77"/>
      <c r="SG309" s="77"/>
      <c r="SH309" s="77"/>
      <c r="SI309" s="77"/>
      <c r="SJ309" s="77"/>
      <c r="SK309" s="77"/>
      <c r="SL309" s="77"/>
      <c r="SM309" s="77"/>
      <c r="SN309" s="77"/>
      <c r="SO309" s="77"/>
      <c r="SP309" s="77"/>
      <c r="SQ309" s="77"/>
      <c r="SR309" s="77"/>
      <c r="SS309" s="77"/>
      <c r="ST309" s="77"/>
      <c r="SU309" s="77"/>
      <c r="SV309" s="77"/>
      <c r="SW309" s="77"/>
      <c r="SX309" s="77"/>
      <c r="SY309" s="77"/>
      <c r="SZ309" s="77"/>
      <c r="TA309" s="77"/>
      <c r="TB309" s="77"/>
      <c r="TC309" s="77"/>
      <c r="TD309" s="77"/>
      <c r="TE309" s="77"/>
      <c r="TF309" s="77"/>
      <c r="TG309" s="77"/>
      <c r="TH309" s="77"/>
      <c r="TI309" s="77"/>
      <c r="TJ309" s="77"/>
      <c r="TK309" s="77"/>
      <c r="TL309" s="77"/>
      <c r="TM309" s="77"/>
      <c r="TN309" s="77"/>
      <c r="TO309" s="77"/>
      <c r="TP309" s="77"/>
      <c r="TQ309" s="77"/>
      <c r="TR309" s="77"/>
      <c r="TS309" s="77"/>
      <c r="TT309" s="77"/>
      <c r="TU309" s="77"/>
      <c r="TV309" s="77"/>
      <c r="TW309" s="77"/>
      <c r="TX309" s="77"/>
      <c r="TY309" s="77"/>
      <c r="TZ309" s="77"/>
      <c r="UA309" s="77"/>
      <c r="UB309" s="77"/>
      <c r="UC309" s="77"/>
      <c r="UD309" s="77"/>
      <c r="UE309" s="77"/>
      <c r="UF309" s="77"/>
      <c r="UG309" s="77"/>
      <c r="UH309" s="77"/>
      <c r="UI309" s="77"/>
      <c r="UJ309" s="77"/>
      <c r="UK309" s="77"/>
      <c r="UL309" s="77"/>
      <c r="UM309" s="77"/>
      <c r="UN309" s="77"/>
      <c r="UO309" s="77"/>
      <c r="UP309" s="77"/>
      <c r="UQ309" s="77"/>
      <c r="UR309" s="77"/>
      <c r="US309" s="77"/>
      <c r="UT309" s="77"/>
      <c r="UU309" s="77"/>
      <c r="UV309" s="77"/>
      <c r="UW309" s="77"/>
      <c r="UX309" s="77"/>
      <c r="UY309" s="77"/>
      <c r="UZ309" s="77"/>
      <c r="VA309" s="77"/>
      <c r="VB309" s="77"/>
      <c r="VC309" s="77"/>
      <c r="VD309" s="77"/>
      <c r="VE309" s="77"/>
      <c r="VF309" s="77"/>
      <c r="VG309" s="77"/>
      <c r="VH309" s="77"/>
      <c r="VI309" s="77"/>
      <c r="VJ309" s="77"/>
      <c r="VK309" s="77"/>
      <c r="VL309" s="77"/>
      <c r="VM309" s="77"/>
      <c r="VN309" s="77"/>
      <c r="VO309" s="77"/>
      <c r="VP309" s="77"/>
      <c r="VQ309" s="77"/>
      <c r="VR309" s="77"/>
      <c r="VS309" s="77"/>
      <c r="VT309" s="77"/>
      <c r="VU309" s="77"/>
      <c r="VV309" s="77"/>
      <c r="VW309" s="77"/>
      <c r="VX309" s="77"/>
      <c r="VY309" s="77"/>
      <c r="VZ309" s="77"/>
      <c r="WA309" s="77"/>
      <c r="WB309" s="77"/>
      <c r="WC309" s="77"/>
      <c r="WD309" s="77"/>
      <c r="WE309" s="77"/>
      <c r="WF309" s="77"/>
      <c r="WG309" s="77"/>
      <c r="WH309" s="77"/>
      <c r="WI309" s="77"/>
      <c r="WJ309" s="77"/>
      <c r="WK309" s="77"/>
      <c r="WL309" s="77"/>
      <c r="WM309" s="77"/>
      <c r="WN309" s="77"/>
      <c r="WO309" s="77"/>
      <c r="WP309" s="77"/>
      <c r="WQ309" s="77"/>
      <c r="WR309" s="77"/>
      <c r="WS309" s="77"/>
      <c r="WT309" s="77"/>
      <c r="WU309" s="77"/>
      <c r="WV309" s="77"/>
      <c r="WW309" s="77"/>
      <c r="WX309" s="77"/>
      <c r="WY309" s="77"/>
      <c r="WZ309" s="77"/>
      <c r="XA309" s="77"/>
      <c r="XB309" s="77"/>
      <c r="XC309" s="77"/>
      <c r="XD309" s="77"/>
      <c r="XE309" s="77"/>
      <c r="XF309" s="77"/>
      <c r="XG309" s="77"/>
      <c r="XH309" s="77"/>
      <c r="XI309" s="77"/>
      <c r="XJ309" s="77"/>
      <c r="XK309" s="77"/>
      <c r="XL309" s="77"/>
      <c r="XM309" s="77"/>
      <c r="XN309" s="77"/>
      <c r="XO309" s="77"/>
      <c r="XP309" s="77"/>
      <c r="XQ309" s="77"/>
      <c r="XR309" s="77"/>
      <c r="XS309" s="77"/>
      <c r="XT309" s="77"/>
      <c r="XU309" s="77"/>
      <c r="XV309" s="77"/>
      <c r="XW309" s="77"/>
      <c r="XX309" s="77"/>
      <c r="XY309" s="77"/>
      <c r="XZ309" s="77"/>
      <c r="YA309" s="77"/>
      <c r="YB309" s="77"/>
      <c r="YC309" s="77"/>
      <c r="YD309" s="77"/>
      <c r="YE309" s="77"/>
      <c r="YF309" s="77"/>
      <c r="YG309" s="77"/>
      <c r="YH309" s="77"/>
      <c r="YI309" s="77"/>
      <c r="YJ309" s="77"/>
      <c r="YK309" s="77"/>
      <c r="YL309" s="77"/>
      <c r="YM309" s="77"/>
      <c r="YN309" s="77"/>
      <c r="YO309" s="77"/>
      <c r="YP309" s="77"/>
      <c r="YQ309" s="77"/>
      <c r="YR309" s="77"/>
      <c r="YS309" s="77"/>
      <c r="YT309" s="77"/>
      <c r="YU309" s="77"/>
      <c r="YV309" s="77"/>
      <c r="YW309" s="77"/>
      <c r="YX309" s="77"/>
      <c r="YY309" s="77"/>
      <c r="YZ309" s="77"/>
      <c r="ZA309" s="77"/>
      <c r="ZB309" s="77"/>
      <c r="ZC309" s="77"/>
      <c r="ZD309" s="77"/>
      <c r="ZE309" s="77"/>
      <c r="ZF309" s="77"/>
      <c r="ZG309" s="77"/>
      <c r="ZH309" s="77"/>
      <c r="ZI309" s="77"/>
      <c r="ZJ309" s="77"/>
      <c r="ZK309" s="77"/>
      <c r="ZL309" s="77"/>
      <c r="ZM309" s="77"/>
      <c r="ZN309" s="77"/>
      <c r="ZO309" s="77"/>
      <c r="ZP309" s="77"/>
      <c r="ZQ309" s="77"/>
      <c r="ZR309" s="77"/>
      <c r="ZS309" s="77"/>
      <c r="ZT309" s="77"/>
      <c r="ZU309" s="77"/>
      <c r="ZV309" s="77"/>
      <c r="ZW309" s="77"/>
      <c r="ZX309" s="77"/>
      <c r="ZY309" s="77"/>
      <c r="ZZ309" s="77"/>
      <c r="AAA309" s="77"/>
      <c r="AAB309" s="77"/>
      <c r="AAC309" s="77"/>
      <c r="AAD309" s="77"/>
      <c r="AAE309" s="77"/>
      <c r="AAF309" s="77"/>
      <c r="AAG309" s="77"/>
      <c r="AAH309" s="77"/>
      <c r="AAI309" s="77"/>
      <c r="AAJ309" s="77"/>
      <c r="AAK309" s="77"/>
      <c r="AAL309" s="77"/>
      <c r="AAM309" s="77"/>
      <c r="AAN309" s="77"/>
      <c r="AAO309" s="77"/>
      <c r="AAP309" s="77"/>
      <c r="AAQ309" s="77"/>
      <c r="AAR309" s="77"/>
      <c r="AAS309" s="77"/>
      <c r="AAT309" s="77"/>
      <c r="AAU309" s="77"/>
      <c r="AAV309" s="77"/>
      <c r="AAW309" s="77"/>
      <c r="AAX309" s="77"/>
      <c r="AAY309" s="77"/>
      <c r="AAZ309" s="77"/>
      <c r="ABA309" s="77"/>
      <c r="ABB309" s="77"/>
      <c r="ABC309" s="77"/>
      <c r="ABD309" s="77"/>
      <c r="ABE309" s="77"/>
      <c r="ABF309" s="77"/>
      <c r="ABG309" s="77"/>
      <c r="ABH309" s="77"/>
      <c r="ABI309" s="77"/>
      <c r="ABJ309" s="77"/>
      <c r="ABK309" s="77"/>
      <c r="ABL309" s="77"/>
      <c r="ABM309" s="77"/>
      <c r="ABN309" s="77"/>
      <c r="ABO309" s="77"/>
      <c r="ABP309" s="77"/>
      <c r="ABQ309" s="77"/>
      <c r="ABR309" s="77"/>
      <c r="ABS309" s="77"/>
      <c r="ABT309" s="77"/>
      <c r="ABU309" s="77"/>
      <c r="ABV309" s="77"/>
      <c r="ABW309" s="77"/>
      <c r="ABX309" s="77"/>
      <c r="ABY309" s="77"/>
      <c r="ABZ309" s="77"/>
      <c r="ACA309" s="77"/>
      <c r="ACB309" s="77"/>
      <c r="ACC309" s="77"/>
      <c r="ACD309" s="77"/>
      <c r="ACE309" s="77"/>
      <c r="ACF309" s="77"/>
      <c r="ACG309" s="77"/>
      <c r="ACH309" s="77"/>
      <c r="ACI309" s="77"/>
      <c r="ACJ309" s="77"/>
      <c r="ACK309" s="77"/>
      <c r="ACL309" s="77"/>
      <c r="ACM309" s="77"/>
      <c r="ACN309" s="77"/>
      <c r="ACO309" s="77"/>
      <c r="ACP309" s="77"/>
      <c r="ACQ309" s="77"/>
      <c r="ACR309" s="77"/>
      <c r="ACS309" s="77"/>
      <c r="ACT309" s="77"/>
      <c r="ACU309" s="77"/>
      <c r="ACV309" s="77"/>
      <c r="ACW309" s="77"/>
      <c r="ACX309" s="77"/>
      <c r="ACY309" s="77"/>
      <c r="ACZ309" s="77"/>
      <c r="ADA309" s="77"/>
      <c r="ADB309" s="77"/>
      <c r="ADC309" s="77"/>
      <c r="ADD309" s="77"/>
      <c r="ADE309" s="77"/>
      <c r="ADF309" s="77"/>
      <c r="ADG309" s="77"/>
      <c r="ADH309" s="77"/>
      <c r="ADI309" s="77"/>
      <c r="ADJ309" s="77"/>
      <c r="ADK309" s="77"/>
      <c r="ADL309" s="77"/>
      <c r="ADM309" s="77"/>
      <c r="ADN309" s="77"/>
      <c r="ADO309" s="77"/>
      <c r="ADP309" s="77"/>
      <c r="ADQ309" s="77"/>
      <c r="ADR309" s="77"/>
      <c r="ADS309" s="77"/>
      <c r="ADT309" s="77"/>
      <c r="ADU309" s="77"/>
      <c r="ADV309" s="77"/>
      <c r="ADW309" s="77"/>
      <c r="ADX309" s="77"/>
      <c r="ADY309" s="77"/>
      <c r="ADZ309" s="77"/>
      <c r="AEA309" s="77"/>
      <c r="AEB309" s="77"/>
      <c r="AEC309" s="77"/>
      <c r="AED309" s="77"/>
      <c r="AEE309" s="77"/>
      <c r="AEF309" s="77"/>
      <c r="AEG309" s="77"/>
      <c r="AEH309" s="77"/>
      <c r="AEI309" s="77"/>
      <c r="AEJ309" s="77"/>
      <c r="AEK309" s="77"/>
      <c r="AEL309" s="77"/>
      <c r="AEM309" s="77"/>
      <c r="AEN309" s="77"/>
      <c r="AEO309" s="77"/>
      <c r="AEP309" s="77"/>
      <c r="AEQ309" s="77"/>
      <c r="AER309" s="77"/>
      <c r="AES309" s="77"/>
      <c r="AET309" s="77"/>
      <c r="AEU309" s="77"/>
      <c r="AEV309" s="77"/>
      <c r="AEW309" s="77"/>
      <c r="AEX309" s="77"/>
      <c r="AEY309" s="77"/>
      <c r="AEZ309" s="77"/>
      <c r="AFA309" s="77"/>
      <c r="AFB309" s="77"/>
      <c r="AFC309" s="77"/>
      <c r="AFD309" s="77"/>
      <c r="AFE309" s="77"/>
      <c r="AFF309" s="77"/>
      <c r="AFG309" s="77"/>
      <c r="AFH309" s="77"/>
      <c r="AFI309" s="77"/>
      <c r="AFJ309" s="77"/>
      <c r="AFK309" s="77"/>
      <c r="AFL309" s="77"/>
      <c r="AFM309" s="77"/>
      <c r="AFN309" s="77"/>
      <c r="AFO309" s="77"/>
      <c r="AFP309" s="77"/>
      <c r="AFQ309" s="77"/>
      <c r="AFR309" s="77"/>
      <c r="AFS309" s="77"/>
      <c r="AFT309" s="77"/>
      <c r="AFU309" s="77"/>
      <c r="AFV309" s="77"/>
      <c r="AFW309" s="77"/>
      <c r="AFX309" s="77"/>
      <c r="AFY309" s="77"/>
      <c r="AFZ309" s="77"/>
      <c r="AGA309" s="77"/>
      <c r="AGB309" s="77"/>
      <c r="AGC309" s="77"/>
      <c r="AGD309" s="77"/>
      <c r="AGE309" s="77"/>
      <c r="AGF309" s="77"/>
      <c r="AGG309" s="77"/>
      <c r="AGH309" s="77"/>
      <c r="AGI309" s="77"/>
      <c r="AGJ309" s="77"/>
      <c r="AGK309" s="77"/>
      <c r="AGL309" s="77"/>
      <c r="AGM309" s="77"/>
      <c r="AGN309" s="77"/>
      <c r="AGO309" s="77"/>
      <c r="AGP309" s="77"/>
      <c r="AGQ309" s="77"/>
      <c r="AGR309" s="77"/>
      <c r="AGS309" s="77"/>
      <c r="AGT309" s="77"/>
      <c r="AGU309" s="77"/>
      <c r="AGV309" s="77"/>
      <c r="AGW309" s="77"/>
      <c r="AGX309" s="77"/>
      <c r="AGY309" s="77"/>
      <c r="AGZ309" s="77"/>
      <c r="AHA309" s="77"/>
      <c r="AHB309" s="77"/>
      <c r="AHC309" s="77"/>
      <c r="AHD309" s="77"/>
      <c r="AHE309" s="77"/>
      <c r="AHF309" s="77"/>
      <c r="AHG309" s="77"/>
      <c r="AHH309" s="77"/>
      <c r="AHI309" s="77"/>
      <c r="AHJ309" s="77"/>
      <c r="AHK309" s="77"/>
      <c r="AHL309" s="77"/>
      <c r="AHM309" s="77"/>
      <c r="AHN309" s="77"/>
      <c r="AHO309" s="77"/>
      <c r="AHP309" s="77"/>
      <c r="AHQ309" s="77"/>
      <c r="AHR309" s="77"/>
      <c r="AHS309" s="77"/>
      <c r="AHT309" s="77"/>
      <c r="AHU309" s="77"/>
      <c r="AHV309" s="77"/>
      <c r="AHW309" s="77"/>
      <c r="AHX309" s="77"/>
      <c r="AHY309" s="77"/>
      <c r="AHZ309" s="77"/>
      <c r="AIA309" s="77"/>
      <c r="AIB309" s="77"/>
      <c r="AIC309" s="77"/>
      <c r="AID309" s="77"/>
      <c r="AIE309" s="77"/>
      <c r="AIF309" s="77"/>
      <c r="AIG309" s="77"/>
      <c r="AIH309" s="77"/>
      <c r="AII309" s="77"/>
      <c r="AIJ309" s="77"/>
      <c r="AIK309" s="77"/>
      <c r="AIL309" s="77"/>
      <c r="AIM309" s="77"/>
      <c r="AIN309" s="77"/>
      <c r="AIO309" s="77"/>
      <c r="AIP309" s="77"/>
      <c r="AIQ309" s="77"/>
      <c r="AIR309" s="77"/>
      <c r="AIS309" s="77"/>
      <c r="AIT309" s="77"/>
      <c r="AIU309" s="77"/>
      <c r="AIV309" s="77"/>
      <c r="AIW309" s="77"/>
      <c r="AIX309" s="77"/>
      <c r="AIY309" s="77"/>
      <c r="AIZ309" s="77"/>
      <c r="AJA309" s="77"/>
      <c r="AJB309" s="77"/>
      <c r="AJC309" s="77"/>
      <c r="AJD309" s="77"/>
      <c r="AJE309" s="77"/>
      <c r="AJF309" s="77"/>
      <c r="AJG309" s="77"/>
      <c r="AJH309" s="77"/>
      <c r="AJI309" s="77"/>
      <c r="AJJ309" s="77"/>
      <c r="AJK309" s="77"/>
      <c r="AJL309" s="77"/>
      <c r="AJM309" s="77"/>
      <c r="AJN309" s="77"/>
      <c r="AJO309" s="77"/>
      <c r="AJP309" s="77"/>
      <c r="AJQ309" s="77"/>
      <c r="AJR309" s="77"/>
      <c r="AJS309" s="77"/>
      <c r="AJT309" s="77"/>
      <c r="AJU309" s="77"/>
      <c r="AJV309" s="77"/>
      <c r="AJW309" s="77"/>
      <c r="AJX309" s="77"/>
      <c r="AJY309" s="77"/>
      <c r="AJZ309" s="77"/>
      <c r="AKA309" s="77"/>
      <c r="AKB309" s="77"/>
      <c r="AKC309" s="77"/>
      <c r="AKD309" s="77"/>
      <c r="AKE309" s="77"/>
      <c r="AKF309" s="77"/>
      <c r="AKG309" s="77"/>
      <c r="AKH309" s="77"/>
      <c r="AKI309" s="77"/>
      <c r="AKJ309" s="77"/>
      <c r="AKK309" s="77"/>
      <c r="AKL309" s="77"/>
      <c r="AKM309" s="77"/>
      <c r="AKN309" s="77"/>
      <c r="AKO309" s="77"/>
      <c r="AKP309" s="77"/>
      <c r="AKQ309" s="77"/>
      <c r="AKR309" s="77"/>
      <c r="AKS309" s="77"/>
      <c r="AKT309" s="77"/>
      <c r="AKU309" s="77"/>
      <c r="AKV309" s="77"/>
      <c r="AKW309" s="77"/>
      <c r="AKX309" s="77"/>
      <c r="AKY309" s="77"/>
      <c r="AKZ309" s="77"/>
      <c r="ALA309" s="77"/>
      <c r="ALB309" s="77"/>
      <c r="ALC309" s="77"/>
      <c r="ALD309" s="77"/>
      <c r="ALE309" s="77"/>
      <c r="ALF309" s="77"/>
      <c r="ALG309" s="77"/>
      <c r="ALH309" s="77"/>
      <c r="ALI309" s="77"/>
      <c r="ALJ309" s="77"/>
      <c r="ALK309" s="77"/>
      <c r="ALL309" s="77"/>
      <c r="ALM309" s="77"/>
      <c r="ALN309" s="77"/>
      <c r="ALO309" s="77"/>
      <c r="ALP309" s="77"/>
      <c r="ALQ309" s="77"/>
      <c r="ALR309" s="77"/>
      <c r="ALS309" s="77"/>
      <c r="ALT309" s="77"/>
      <c r="ALU309" s="77"/>
      <c r="ALV309" s="77"/>
      <c r="ALW309" s="77"/>
      <c r="ALX309" s="77"/>
      <c r="ALY309" s="77"/>
      <c r="ALZ309" s="77"/>
      <c r="AMA309" s="77"/>
      <c r="AMB309" s="77"/>
      <c r="AMC309" s="77"/>
      <c r="AMD309" s="77"/>
      <c r="AME309" s="77"/>
      <c r="AMF309" s="77"/>
      <c r="AMG309" s="77"/>
      <c r="AMH309" s="77"/>
      <c r="AMI309" s="77"/>
      <c r="AMJ309" s="77"/>
      <c r="AMK309" s="77"/>
    </row>
    <row r="310" spans="1:1025" s="72" customFormat="1" ht="43.2">
      <c r="A310" s="12">
        <v>307</v>
      </c>
      <c r="B310" s="147" t="s">
        <v>5</v>
      </c>
      <c r="C310" s="147" t="s">
        <v>704</v>
      </c>
      <c r="D310" s="13" t="s">
        <v>910</v>
      </c>
      <c r="E310" s="13" t="s">
        <v>916</v>
      </c>
      <c r="F310" s="13" t="s">
        <v>201</v>
      </c>
      <c r="G310" s="13" t="s">
        <v>231</v>
      </c>
      <c r="H310" s="31" t="s">
        <v>917</v>
      </c>
      <c r="I310" s="13" t="s">
        <v>918</v>
      </c>
      <c r="J310" s="13" t="s">
        <v>919</v>
      </c>
      <c r="K310" s="13" t="s">
        <v>920</v>
      </c>
      <c r="L310" s="13" t="s">
        <v>921</v>
      </c>
      <c r="M310" s="150" t="s">
        <v>922</v>
      </c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  <c r="DC310" s="77"/>
      <c r="DD310" s="77"/>
      <c r="DE310" s="77"/>
      <c r="DF310" s="77"/>
      <c r="DG310" s="77"/>
      <c r="DH310" s="77"/>
      <c r="DI310" s="77"/>
      <c r="DJ310" s="77"/>
      <c r="DK310" s="77"/>
      <c r="DL310" s="77"/>
      <c r="DM310" s="77"/>
      <c r="DN310" s="77"/>
      <c r="DO310" s="77"/>
      <c r="DP310" s="77"/>
      <c r="DQ310" s="77"/>
      <c r="DR310" s="77"/>
      <c r="DS310" s="77"/>
      <c r="DT310" s="77"/>
      <c r="DU310" s="77"/>
      <c r="DV310" s="77"/>
      <c r="DW310" s="77"/>
      <c r="DX310" s="77"/>
      <c r="DY310" s="77"/>
      <c r="DZ310" s="77"/>
      <c r="EA310" s="77"/>
      <c r="EB310" s="77"/>
      <c r="EC310" s="77"/>
      <c r="ED310" s="77"/>
      <c r="EE310" s="77"/>
      <c r="EF310" s="77"/>
      <c r="EG310" s="77"/>
      <c r="EH310" s="77"/>
      <c r="EI310" s="77"/>
      <c r="EJ310" s="77"/>
      <c r="EK310" s="77"/>
      <c r="EL310" s="77"/>
      <c r="EM310" s="77"/>
      <c r="EN310" s="77"/>
      <c r="EO310" s="77"/>
      <c r="EP310" s="77"/>
      <c r="EQ310" s="77"/>
      <c r="ER310" s="77"/>
      <c r="ES310" s="77"/>
      <c r="ET310" s="77"/>
      <c r="EU310" s="77"/>
      <c r="EV310" s="77"/>
      <c r="EW310" s="77"/>
      <c r="EX310" s="77"/>
      <c r="EY310" s="77"/>
      <c r="EZ310" s="77"/>
      <c r="FA310" s="77"/>
      <c r="FB310" s="77"/>
      <c r="FC310" s="77"/>
      <c r="FD310" s="77"/>
      <c r="FE310" s="77"/>
      <c r="FF310" s="77"/>
      <c r="FG310" s="77"/>
      <c r="FH310" s="77"/>
      <c r="FI310" s="77"/>
      <c r="FJ310" s="77"/>
      <c r="FK310" s="77"/>
      <c r="FL310" s="77"/>
      <c r="FM310" s="77"/>
      <c r="FN310" s="77"/>
      <c r="FO310" s="77"/>
      <c r="FP310" s="77"/>
      <c r="FQ310" s="77"/>
      <c r="FR310" s="77"/>
      <c r="FS310" s="77"/>
      <c r="FT310" s="77"/>
      <c r="FU310" s="77"/>
      <c r="FV310" s="77"/>
      <c r="FW310" s="77"/>
      <c r="FX310" s="77"/>
      <c r="FY310" s="77"/>
      <c r="FZ310" s="77"/>
      <c r="GA310" s="77"/>
      <c r="GB310" s="77"/>
      <c r="GC310" s="77"/>
      <c r="GD310" s="77"/>
      <c r="GE310" s="77"/>
      <c r="GF310" s="77"/>
      <c r="GG310" s="77"/>
      <c r="GH310" s="77"/>
      <c r="GI310" s="77"/>
      <c r="GJ310" s="77"/>
      <c r="GK310" s="77"/>
      <c r="GL310" s="77"/>
      <c r="GM310" s="77"/>
      <c r="GN310" s="77"/>
      <c r="GO310" s="77"/>
      <c r="GP310" s="77"/>
      <c r="GQ310" s="77"/>
      <c r="GR310" s="77"/>
      <c r="GS310" s="77"/>
      <c r="GT310" s="77"/>
      <c r="GU310" s="77"/>
      <c r="GV310" s="77"/>
      <c r="GW310" s="77"/>
      <c r="GX310" s="77"/>
      <c r="GY310" s="77"/>
      <c r="GZ310" s="77"/>
      <c r="HA310" s="77"/>
      <c r="HB310" s="77"/>
      <c r="HC310" s="77"/>
      <c r="HD310" s="77"/>
      <c r="HE310" s="77"/>
      <c r="HF310" s="77"/>
      <c r="HG310" s="77"/>
      <c r="HH310" s="77"/>
      <c r="HI310" s="77"/>
      <c r="HJ310" s="77"/>
      <c r="HK310" s="77"/>
      <c r="HL310" s="77"/>
      <c r="HM310" s="77"/>
      <c r="HN310" s="77"/>
      <c r="HO310" s="77"/>
      <c r="HP310" s="77"/>
      <c r="HQ310" s="77"/>
      <c r="HR310" s="77"/>
      <c r="HS310" s="77"/>
      <c r="HT310" s="77"/>
      <c r="HU310" s="77"/>
      <c r="HV310" s="77"/>
      <c r="HW310" s="77"/>
      <c r="HX310" s="77"/>
      <c r="HY310" s="77"/>
      <c r="HZ310" s="77"/>
      <c r="IA310" s="77"/>
      <c r="IB310" s="77"/>
      <c r="IC310" s="77"/>
      <c r="ID310" s="77"/>
      <c r="IE310" s="77"/>
      <c r="IF310" s="77"/>
      <c r="IG310" s="77"/>
      <c r="IH310" s="77"/>
      <c r="II310" s="77"/>
      <c r="IJ310" s="77"/>
      <c r="IK310" s="77"/>
      <c r="IL310" s="77"/>
      <c r="IM310" s="77"/>
      <c r="IN310" s="77"/>
      <c r="IO310" s="77"/>
      <c r="IP310" s="77"/>
      <c r="IQ310" s="77"/>
      <c r="IR310" s="77"/>
      <c r="IS310" s="77"/>
      <c r="IT310" s="77"/>
      <c r="IU310" s="77"/>
      <c r="IV310" s="77"/>
      <c r="IW310" s="77"/>
      <c r="IX310" s="77"/>
      <c r="IY310" s="77"/>
      <c r="IZ310" s="77"/>
      <c r="JA310" s="77"/>
      <c r="JB310" s="77"/>
      <c r="JC310" s="77"/>
      <c r="JD310" s="77"/>
      <c r="JE310" s="77"/>
      <c r="JF310" s="77"/>
      <c r="JG310" s="77"/>
      <c r="JH310" s="77"/>
      <c r="JI310" s="77"/>
      <c r="JJ310" s="77"/>
      <c r="JK310" s="77"/>
      <c r="JL310" s="77"/>
      <c r="JM310" s="77"/>
      <c r="JN310" s="77"/>
      <c r="JO310" s="77"/>
      <c r="JP310" s="77"/>
      <c r="JQ310" s="77"/>
      <c r="JR310" s="77"/>
      <c r="JS310" s="77"/>
      <c r="JT310" s="77"/>
      <c r="JU310" s="77"/>
      <c r="JV310" s="77"/>
      <c r="JW310" s="77"/>
      <c r="JX310" s="77"/>
      <c r="JY310" s="77"/>
      <c r="JZ310" s="77"/>
      <c r="KA310" s="77"/>
      <c r="KB310" s="77"/>
      <c r="KC310" s="77"/>
      <c r="KD310" s="77"/>
      <c r="KE310" s="77"/>
      <c r="KF310" s="77"/>
      <c r="KG310" s="77"/>
      <c r="KH310" s="77"/>
      <c r="KI310" s="77"/>
      <c r="KJ310" s="77"/>
      <c r="KK310" s="77"/>
      <c r="KL310" s="77"/>
      <c r="KM310" s="77"/>
      <c r="KN310" s="77"/>
      <c r="KO310" s="77"/>
      <c r="KP310" s="77"/>
      <c r="KQ310" s="77"/>
      <c r="KR310" s="77"/>
      <c r="KS310" s="77"/>
      <c r="KT310" s="77"/>
      <c r="KU310" s="77"/>
      <c r="KV310" s="77"/>
      <c r="KW310" s="77"/>
      <c r="KX310" s="77"/>
      <c r="KY310" s="77"/>
      <c r="KZ310" s="77"/>
      <c r="LA310" s="77"/>
      <c r="LB310" s="77"/>
      <c r="LC310" s="77"/>
      <c r="LD310" s="77"/>
      <c r="LE310" s="77"/>
      <c r="LF310" s="77"/>
      <c r="LG310" s="77"/>
      <c r="LH310" s="77"/>
      <c r="LI310" s="77"/>
      <c r="LJ310" s="77"/>
      <c r="LK310" s="77"/>
      <c r="LL310" s="77"/>
      <c r="LM310" s="77"/>
      <c r="LN310" s="77"/>
      <c r="LO310" s="77"/>
      <c r="LP310" s="77"/>
      <c r="LQ310" s="77"/>
      <c r="LR310" s="77"/>
      <c r="LS310" s="77"/>
      <c r="LT310" s="77"/>
      <c r="LU310" s="77"/>
      <c r="LV310" s="77"/>
      <c r="LW310" s="77"/>
      <c r="LX310" s="77"/>
      <c r="LY310" s="77"/>
      <c r="LZ310" s="77"/>
      <c r="MA310" s="77"/>
      <c r="MB310" s="77"/>
      <c r="MC310" s="77"/>
      <c r="MD310" s="77"/>
      <c r="ME310" s="77"/>
      <c r="MF310" s="77"/>
      <c r="MG310" s="77"/>
      <c r="MH310" s="77"/>
      <c r="MI310" s="77"/>
      <c r="MJ310" s="77"/>
      <c r="MK310" s="77"/>
      <c r="ML310" s="77"/>
      <c r="MM310" s="77"/>
      <c r="MN310" s="77"/>
      <c r="MO310" s="77"/>
      <c r="MP310" s="77"/>
      <c r="MQ310" s="77"/>
      <c r="MR310" s="77"/>
      <c r="MS310" s="77"/>
      <c r="MT310" s="77"/>
      <c r="MU310" s="77"/>
      <c r="MV310" s="77"/>
      <c r="MW310" s="77"/>
      <c r="MX310" s="77"/>
      <c r="MY310" s="77"/>
      <c r="MZ310" s="77"/>
      <c r="NA310" s="77"/>
      <c r="NB310" s="77"/>
      <c r="NC310" s="77"/>
      <c r="ND310" s="77"/>
      <c r="NE310" s="77"/>
      <c r="NF310" s="77"/>
      <c r="NG310" s="77"/>
      <c r="NH310" s="77"/>
      <c r="NI310" s="77"/>
      <c r="NJ310" s="77"/>
      <c r="NK310" s="77"/>
      <c r="NL310" s="77"/>
      <c r="NM310" s="77"/>
      <c r="NN310" s="77"/>
      <c r="NO310" s="77"/>
      <c r="NP310" s="77"/>
      <c r="NQ310" s="77"/>
      <c r="NR310" s="77"/>
      <c r="NS310" s="77"/>
      <c r="NT310" s="77"/>
      <c r="NU310" s="77"/>
      <c r="NV310" s="77"/>
      <c r="NW310" s="77"/>
      <c r="NX310" s="77"/>
      <c r="NY310" s="77"/>
      <c r="NZ310" s="77"/>
      <c r="OA310" s="77"/>
      <c r="OB310" s="77"/>
      <c r="OC310" s="77"/>
      <c r="OD310" s="77"/>
      <c r="OE310" s="77"/>
      <c r="OF310" s="77"/>
      <c r="OG310" s="77"/>
      <c r="OH310" s="77"/>
      <c r="OI310" s="77"/>
      <c r="OJ310" s="77"/>
      <c r="OK310" s="77"/>
      <c r="OL310" s="77"/>
      <c r="OM310" s="77"/>
      <c r="ON310" s="77"/>
      <c r="OO310" s="77"/>
      <c r="OP310" s="77"/>
      <c r="OQ310" s="77"/>
      <c r="OR310" s="77"/>
      <c r="OS310" s="77"/>
      <c r="OT310" s="77"/>
      <c r="OU310" s="77"/>
      <c r="OV310" s="77"/>
      <c r="OW310" s="77"/>
      <c r="OX310" s="77"/>
      <c r="OY310" s="77"/>
      <c r="OZ310" s="77"/>
      <c r="PA310" s="77"/>
      <c r="PB310" s="77"/>
      <c r="PC310" s="77"/>
      <c r="PD310" s="77"/>
      <c r="PE310" s="77"/>
      <c r="PF310" s="77"/>
      <c r="PG310" s="77"/>
      <c r="PH310" s="77"/>
      <c r="PI310" s="77"/>
      <c r="PJ310" s="77"/>
      <c r="PK310" s="77"/>
      <c r="PL310" s="77"/>
      <c r="PM310" s="77"/>
      <c r="PN310" s="77"/>
      <c r="PO310" s="77"/>
      <c r="PP310" s="77"/>
      <c r="PQ310" s="77"/>
      <c r="PR310" s="77"/>
      <c r="PS310" s="77"/>
      <c r="PT310" s="77"/>
      <c r="PU310" s="77"/>
      <c r="PV310" s="77"/>
      <c r="PW310" s="77"/>
      <c r="PX310" s="77"/>
      <c r="PY310" s="77"/>
      <c r="PZ310" s="77"/>
      <c r="QA310" s="77"/>
      <c r="QB310" s="77"/>
      <c r="QC310" s="77"/>
      <c r="QD310" s="77"/>
      <c r="QE310" s="77"/>
      <c r="QF310" s="77"/>
      <c r="QG310" s="77"/>
      <c r="QH310" s="77"/>
      <c r="QI310" s="77"/>
      <c r="QJ310" s="77"/>
      <c r="QK310" s="77"/>
      <c r="QL310" s="77"/>
      <c r="QM310" s="77"/>
      <c r="QN310" s="77"/>
      <c r="QO310" s="77"/>
      <c r="QP310" s="77"/>
      <c r="QQ310" s="77"/>
      <c r="QR310" s="77"/>
      <c r="QS310" s="77"/>
      <c r="QT310" s="77"/>
      <c r="QU310" s="77"/>
      <c r="QV310" s="77"/>
      <c r="QW310" s="77"/>
      <c r="QX310" s="77"/>
      <c r="QY310" s="77"/>
      <c r="QZ310" s="77"/>
      <c r="RA310" s="77"/>
      <c r="RB310" s="77"/>
      <c r="RC310" s="77"/>
      <c r="RD310" s="77"/>
      <c r="RE310" s="77"/>
      <c r="RF310" s="77"/>
      <c r="RG310" s="77"/>
      <c r="RH310" s="77"/>
      <c r="RI310" s="77"/>
      <c r="RJ310" s="77"/>
      <c r="RK310" s="77"/>
      <c r="RL310" s="77"/>
      <c r="RM310" s="77"/>
      <c r="RN310" s="77"/>
      <c r="RO310" s="77"/>
      <c r="RP310" s="77"/>
      <c r="RQ310" s="77"/>
      <c r="RR310" s="77"/>
      <c r="RS310" s="77"/>
      <c r="RT310" s="77"/>
      <c r="RU310" s="77"/>
      <c r="RV310" s="77"/>
      <c r="RW310" s="77"/>
      <c r="RX310" s="77"/>
      <c r="RY310" s="77"/>
      <c r="RZ310" s="77"/>
      <c r="SA310" s="77"/>
      <c r="SB310" s="77"/>
      <c r="SC310" s="77"/>
      <c r="SD310" s="77"/>
      <c r="SE310" s="77"/>
      <c r="SF310" s="77"/>
      <c r="SG310" s="77"/>
      <c r="SH310" s="77"/>
      <c r="SI310" s="77"/>
      <c r="SJ310" s="77"/>
      <c r="SK310" s="77"/>
      <c r="SL310" s="77"/>
      <c r="SM310" s="77"/>
      <c r="SN310" s="77"/>
      <c r="SO310" s="77"/>
      <c r="SP310" s="77"/>
      <c r="SQ310" s="77"/>
      <c r="SR310" s="77"/>
      <c r="SS310" s="77"/>
      <c r="ST310" s="77"/>
      <c r="SU310" s="77"/>
      <c r="SV310" s="77"/>
      <c r="SW310" s="77"/>
      <c r="SX310" s="77"/>
      <c r="SY310" s="77"/>
      <c r="SZ310" s="77"/>
      <c r="TA310" s="77"/>
      <c r="TB310" s="77"/>
      <c r="TC310" s="77"/>
      <c r="TD310" s="77"/>
      <c r="TE310" s="77"/>
      <c r="TF310" s="77"/>
      <c r="TG310" s="77"/>
      <c r="TH310" s="77"/>
      <c r="TI310" s="77"/>
      <c r="TJ310" s="77"/>
      <c r="TK310" s="77"/>
      <c r="TL310" s="77"/>
      <c r="TM310" s="77"/>
      <c r="TN310" s="77"/>
      <c r="TO310" s="77"/>
      <c r="TP310" s="77"/>
      <c r="TQ310" s="77"/>
      <c r="TR310" s="77"/>
      <c r="TS310" s="77"/>
      <c r="TT310" s="77"/>
      <c r="TU310" s="77"/>
      <c r="TV310" s="77"/>
      <c r="TW310" s="77"/>
      <c r="TX310" s="77"/>
      <c r="TY310" s="77"/>
      <c r="TZ310" s="77"/>
      <c r="UA310" s="77"/>
      <c r="UB310" s="77"/>
      <c r="UC310" s="77"/>
      <c r="UD310" s="77"/>
      <c r="UE310" s="77"/>
      <c r="UF310" s="77"/>
      <c r="UG310" s="77"/>
      <c r="UH310" s="77"/>
      <c r="UI310" s="77"/>
      <c r="UJ310" s="77"/>
      <c r="UK310" s="77"/>
      <c r="UL310" s="77"/>
      <c r="UM310" s="77"/>
      <c r="UN310" s="77"/>
      <c r="UO310" s="77"/>
      <c r="UP310" s="77"/>
      <c r="UQ310" s="77"/>
      <c r="UR310" s="77"/>
      <c r="US310" s="77"/>
      <c r="UT310" s="77"/>
      <c r="UU310" s="77"/>
      <c r="UV310" s="77"/>
      <c r="UW310" s="77"/>
      <c r="UX310" s="77"/>
      <c r="UY310" s="77"/>
      <c r="UZ310" s="77"/>
      <c r="VA310" s="77"/>
      <c r="VB310" s="77"/>
      <c r="VC310" s="77"/>
      <c r="VD310" s="77"/>
      <c r="VE310" s="77"/>
      <c r="VF310" s="77"/>
      <c r="VG310" s="77"/>
      <c r="VH310" s="77"/>
      <c r="VI310" s="77"/>
      <c r="VJ310" s="77"/>
      <c r="VK310" s="77"/>
      <c r="VL310" s="77"/>
      <c r="VM310" s="77"/>
      <c r="VN310" s="77"/>
      <c r="VO310" s="77"/>
      <c r="VP310" s="77"/>
      <c r="VQ310" s="77"/>
      <c r="VR310" s="77"/>
      <c r="VS310" s="77"/>
      <c r="VT310" s="77"/>
      <c r="VU310" s="77"/>
      <c r="VV310" s="77"/>
      <c r="VW310" s="77"/>
      <c r="VX310" s="77"/>
      <c r="VY310" s="77"/>
      <c r="VZ310" s="77"/>
      <c r="WA310" s="77"/>
      <c r="WB310" s="77"/>
      <c r="WC310" s="77"/>
      <c r="WD310" s="77"/>
      <c r="WE310" s="77"/>
      <c r="WF310" s="77"/>
      <c r="WG310" s="77"/>
      <c r="WH310" s="77"/>
      <c r="WI310" s="77"/>
      <c r="WJ310" s="77"/>
      <c r="WK310" s="77"/>
      <c r="WL310" s="77"/>
      <c r="WM310" s="77"/>
      <c r="WN310" s="77"/>
      <c r="WO310" s="77"/>
      <c r="WP310" s="77"/>
      <c r="WQ310" s="77"/>
      <c r="WR310" s="77"/>
      <c r="WS310" s="77"/>
      <c r="WT310" s="77"/>
      <c r="WU310" s="77"/>
      <c r="WV310" s="77"/>
      <c r="WW310" s="77"/>
      <c r="WX310" s="77"/>
      <c r="WY310" s="77"/>
      <c r="WZ310" s="77"/>
      <c r="XA310" s="77"/>
      <c r="XB310" s="77"/>
      <c r="XC310" s="77"/>
      <c r="XD310" s="77"/>
      <c r="XE310" s="77"/>
      <c r="XF310" s="77"/>
      <c r="XG310" s="77"/>
      <c r="XH310" s="77"/>
      <c r="XI310" s="77"/>
      <c r="XJ310" s="77"/>
      <c r="XK310" s="77"/>
      <c r="XL310" s="77"/>
      <c r="XM310" s="77"/>
      <c r="XN310" s="77"/>
      <c r="XO310" s="77"/>
      <c r="XP310" s="77"/>
      <c r="XQ310" s="77"/>
      <c r="XR310" s="77"/>
      <c r="XS310" s="77"/>
      <c r="XT310" s="77"/>
      <c r="XU310" s="77"/>
      <c r="XV310" s="77"/>
      <c r="XW310" s="77"/>
      <c r="XX310" s="77"/>
      <c r="XY310" s="77"/>
      <c r="XZ310" s="77"/>
      <c r="YA310" s="77"/>
      <c r="YB310" s="77"/>
      <c r="YC310" s="77"/>
      <c r="YD310" s="77"/>
      <c r="YE310" s="77"/>
      <c r="YF310" s="77"/>
      <c r="YG310" s="77"/>
      <c r="YH310" s="77"/>
      <c r="YI310" s="77"/>
      <c r="YJ310" s="77"/>
      <c r="YK310" s="77"/>
      <c r="YL310" s="77"/>
      <c r="YM310" s="77"/>
      <c r="YN310" s="77"/>
      <c r="YO310" s="77"/>
      <c r="YP310" s="77"/>
      <c r="YQ310" s="77"/>
      <c r="YR310" s="77"/>
      <c r="YS310" s="77"/>
      <c r="YT310" s="77"/>
      <c r="YU310" s="77"/>
      <c r="YV310" s="77"/>
      <c r="YW310" s="77"/>
      <c r="YX310" s="77"/>
      <c r="YY310" s="77"/>
      <c r="YZ310" s="77"/>
      <c r="ZA310" s="77"/>
      <c r="ZB310" s="77"/>
      <c r="ZC310" s="77"/>
      <c r="ZD310" s="77"/>
      <c r="ZE310" s="77"/>
      <c r="ZF310" s="77"/>
      <c r="ZG310" s="77"/>
      <c r="ZH310" s="77"/>
      <c r="ZI310" s="77"/>
      <c r="ZJ310" s="77"/>
      <c r="ZK310" s="77"/>
      <c r="ZL310" s="77"/>
      <c r="ZM310" s="77"/>
      <c r="ZN310" s="77"/>
      <c r="ZO310" s="77"/>
      <c r="ZP310" s="77"/>
      <c r="ZQ310" s="77"/>
      <c r="ZR310" s="77"/>
      <c r="ZS310" s="77"/>
      <c r="ZT310" s="77"/>
      <c r="ZU310" s="77"/>
      <c r="ZV310" s="77"/>
      <c r="ZW310" s="77"/>
      <c r="ZX310" s="77"/>
      <c r="ZY310" s="77"/>
      <c r="ZZ310" s="77"/>
      <c r="AAA310" s="77"/>
      <c r="AAB310" s="77"/>
      <c r="AAC310" s="77"/>
      <c r="AAD310" s="77"/>
      <c r="AAE310" s="77"/>
      <c r="AAF310" s="77"/>
      <c r="AAG310" s="77"/>
      <c r="AAH310" s="77"/>
      <c r="AAI310" s="77"/>
      <c r="AAJ310" s="77"/>
      <c r="AAK310" s="77"/>
      <c r="AAL310" s="77"/>
      <c r="AAM310" s="77"/>
      <c r="AAN310" s="77"/>
      <c r="AAO310" s="77"/>
      <c r="AAP310" s="77"/>
      <c r="AAQ310" s="77"/>
      <c r="AAR310" s="77"/>
      <c r="AAS310" s="77"/>
      <c r="AAT310" s="77"/>
      <c r="AAU310" s="77"/>
      <c r="AAV310" s="77"/>
      <c r="AAW310" s="77"/>
      <c r="AAX310" s="77"/>
      <c r="AAY310" s="77"/>
      <c r="AAZ310" s="77"/>
      <c r="ABA310" s="77"/>
      <c r="ABB310" s="77"/>
      <c r="ABC310" s="77"/>
      <c r="ABD310" s="77"/>
      <c r="ABE310" s="77"/>
      <c r="ABF310" s="77"/>
      <c r="ABG310" s="77"/>
      <c r="ABH310" s="77"/>
      <c r="ABI310" s="77"/>
      <c r="ABJ310" s="77"/>
      <c r="ABK310" s="77"/>
      <c r="ABL310" s="77"/>
      <c r="ABM310" s="77"/>
      <c r="ABN310" s="77"/>
      <c r="ABO310" s="77"/>
      <c r="ABP310" s="77"/>
      <c r="ABQ310" s="77"/>
      <c r="ABR310" s="77"/>
      <c r="ABS310" s="77"/>
      <c r="ABT310" s="77"/>
      <c r="ABU310" s="77"/>
      <c r="ABV310" s="77"/>
      <c r="ABW310" s="77"/>
      <c r="ABX310" s="77"/>
      <c r="ABY310" s="77"/>
      <c r="ABZ310" s="77"/>
      <c r="ACA310" s="77"/>
      <c r="ACB310" s="77"/>
      <c r="ACC310" s="77"/>
      <c r="ACD310" s="77"/>
      <c r="ACE310" s="77"/>
      <c r="ACF310" s="77"/>
      <c r="ACG310" s="77"/>
      <c r="ACH310" s="77"/>
      <c r="ACI310" s="77"/>
      <c r="ACJ310" s="77"/>
      <c r="ACK310" s="77"/>
      <c r="ACL310" s="77"/>
      <c r="ACM310" s="77"/>
      <c r="ACN310" s="77"/>
      <c r="ACO310" s="77"/>
      <c r="ACP310" s="77"/>
      <c r="ACQ310" s="77"/>
      <c r="ACR310" s="77"/>
      <c r="ACS310" s="77"/>
      <c r="ACT310" s="77"/>
      <c r="ACU310" s="77"/>
      <c r="ACV310" s="77"/>
      <c r="ACW310" s="77"/>
      <c r="ACX310" s="77"/>
      <c r="ACY310" s="77"/>
      <c r="ACZ310" s="77"/>
      <c r="ADA310" s="77"/>
      <c r="ADB310" s="77"/>
      <c r="ADC310" s="77"/>
      <c r="ADD310" s="77"/>
      <c r="ADE310" s="77"/>
      <c r="ADF310" s="77"/>
      <c r="ADG310" s="77"/>
      <c r="ADH310" s="77"/>
      <c r="ADI310" s="77"/>
      <c r="ADJ310" s="77"/>
      <c r="ADK310" s="77"/>
      <c r="ADL310" s="77"/>
      <c r="ADM310" s="77"/>
      <c r="ADN310" s="77"/>
      <c r="ADO310" s="77"/>
      <c r="ADP310" s="77"/>
      <c r="ADQ310" s="77"/>
      <c r="ADR310" s="77"/>
      <c r="ADS310" s="77"/>
      <c r="ADT310" s="77"/>
      <c r="ADU310" s="77"/>
      <c r="ADV310" s="77"/>
      <c r="ADW310" s="77"/>
      <c r="ADX310" s="77"/>
      <c r="ADY310" s="77"/>
      <c r="ADZ310" s="77"/>
      <c r="AEA310" s="77"/>
      <c r="AEB310" s="77"/>
      <c r="AEC310" s="77"/>
      <c r="AED310" s="77"/>
      <c r="AEE310" s="77"/>
      <c r="AEF310" s="77"/>
      <c r="AEG310" s="77"/>
      <c r="AEH310" s="77"/>
      <c r="AEI310" s="77"/>
      <c r="AEJ310" s="77"/>
      <c r="AEK310" s="77"/>
      <c r="AEL310" s="77"/>
      <c r="AEM310" s="77"/>
      <c r="AEN310" s="77"/>
      <c r="AEO310" s="77"/>
      <c r="AEP310" s="77"/>
      <c r="AEQ310" s="77"/>
      <c r="AER310" s="77"/>
      <c r="AES310" s="77"/>
      <c r="AET310" s="77"/>
      <c r="AEU310" s="77"/>
      <c r="AEV310" s="77"/>
      <c r="AEW310" s="77"/>
      <c r="AEX310" s="77"/>
      <c r="AEY310" s="77"/>
      <c r="AEZ310" s="77"/>
      <c r="AFA310" s="77"/>
      <c r="AFB310" s="77"/>
      <c r="AFC310" s="77"/>
      <c r="AFD310" s="77"/>
      <c r="AFE310" s="77"/>
      <c r="AFF310" s="77"/>
      <c r="AFG310" s="77"/>
      <c r="AFH310" s="77"/>
      <c r="AFI310" s="77"/>
      <c r="AFJ310" s="77"/>
      <c r="AFK310" s="77"/>
      <c r="AFL310" s="77"/>
      <c r="AFM310" s="77"/>
      <c r="AFN310" s="77"/>
      <c r="AFO310" s="77"/>
      <c r="AFP310" s="77"/>
      <c r="AFQ310" s="77"/>
      <c r="AFR310" s="77"/>
      <c r="AFS310" s="77"/>
      <c r="AFT310" s="77"/>
      <c r="AFU310" s="77"/>
      <c r="AFV310" s="77"/>
      <c r="AFW310" s="77"/>
      <c r="AFX310" s="77"/>
      <c r="AFY310" s="77"/>
      <c r="AFZ310" s="77"/>
      <c r="AGA310" s="77"/>
      <c r="AGB310" s="77"/>
      <c r="AGC310" s="77"/>
      <c r="AGD310" s="77"/>
      <c r="AGE310" s="77"/>
      <c r="AGF310" s="77"/>
      <c r="AGG310" s="77"/>
      <c r="AGH310" s="77"/>
      <c r="AGI310" s="77"/>
      <c r="AGJ310" s="77"/>
      <c r="AGK310" s="77"/>
      <c r="AGL310" s="77"/>
      <c r="AGM310" s="77"/>
      <c r="AGN310" s="77"/>
      <c r="AGO310" s="77"/>
      <c r="AGP310" s="77"/>
      <c r="AGQ310" s="77"/>
      <c r="AGR310" s="77"/>
      <c r="AGS310" s="77"/>
      <c r="AGT310" s="77"/>
      <c r="AGU310" s="77"/>
      <c r="AGV310" s="77"/>
      <c r="AGW310" s="77"/>
      <c r="AGX310" s="77"/>
      <c r="AGY310" s="77"/>
      <c r="AGZ310" s="77"/>
      <c r="AHA310" s="77"/>
      <c r="AHB310" s="77"/>
      <c r="AHC310" s="77"/>
      <c r="AHD310" s="77"/>
      <c r="AHE310" s="77"/>
      <c r="AHF310" s="77"/>
      <c r="AHG310" s="77"/>
      <c r="AHH310" s="77"/>
      <c r="AHI310" s="77"/>
      <c r="AHJ310" s="77"/>
      <c r="AHK310" s="77"/>
      <c r="AHL310" s="77"/>
      <c r="AHM310" s="77"/>
      <c r="AHN310" s="77"/>
      <c r="AHO310" s="77"/>
      <c r="AHP310" s="77"/>
      <c r="AHQ310" s="77"/>
      <c r="AHR310" s="77"/>
      <c r="AHS310" s="77"/>
      <c r="AHT310" s="77"/>
      <c r="AHU310" s="77"/>
      <c r="AHV310" s="77"/>
      <c r="AHW310" s="77"/>
      <c r="AHX310" s="77"/>
      <c r="AHY310" s="77"/>
      <c r="AHZ310" s="77"/>
      <c r="AIA310" s="77"/>
      <c r="AIB310" s="77"/>
      <c r="AIC310" s="77"/>
      <c r="AID310" s="77"/>
      <c r="AIE310" s="77"/>
      <c r="AIF310" s="77"/>
      <c r="AIG310" s="77"/>
      <c r="AIH310" s="77"/>
      <c r="AII310" s="77"/>
      <c r="AIJ310" s="77"/>
      <c r="AIK310" s="77"/>
      <c r="AIL310" s="77"/>
      <c r="AIM310" s="77"/>
      <c r="AIN310" s="77"/>
      <c r="AIO310" s="77"/>
      <c r="AIP310" s="77"/>
      <c r="AIQ310" s="77"/>
      <c r="AIR310" s="77"/>
      <c r="AIS310" s="77"/>
      <c r="AIT310" s="77"/>
      <c r="AIU310" s="77"/>
      <c r="AIV310" s="77"/>
      <c r="AIW310" s="77"/>
      <c r="AIX310" s="77"/>
      <c r="AIY310" s="77"/>
      <c r="AIZ310" s="77"/>
      <c r="AJA310" s="77"/>
      <c r="AJB310" s="77"/>
      <c r="AJC310" s="77"/>
      <c r="AJD310" s="77"/>
      <c r="AJE310" s="77"/>
      <c r="AJF310" s="77"/>
      <c r="AJG310" s="77"/>
      <c r="AJH310" s="77"/>
      <c r="AJI310" s="77"/>
      <c r="AJJ310" s="77"/>
      <c r="AJK310" s="77"/>
      <c r="AJL310" s="77"/>
      <c r="AJM310" s="77"/>
      <c r="AJN310" s="77"/>
      <c r="AJO310" s="77"/>
      <c r="AJP310" s="77"/>
      <c r="AJQ310" s="77"/>
      <c r="AJR310" s="77"/>
      <c r="AJS310" s="77"/>
      <c r="AJT310" s="77"/>
      <c r="AJU310" s="77"/>
      <c r="AJV310" s="77"/>
      <c r="AJW310" s="77"/>
      <c r="AJX310" s="77"/>
      <c r="AJY310" s="77"/>
      <c r="AJZ310" s="77"/>
      <c r="AKA310" s="77"/>
      <c r="AKB310" s="77"/>
      <c r="AKC310" s="77"/>
      <c r="AKD310" s="77"/>
      <c r="AKE310" s="77"/>
      <c r="AKF310" s="77"/>
      <c r="AKG310" s="77"/>
      <c r="AKH310" s="77"/>
      <c r="AKI310" s="77"/>
      <c r="AKJ310" s="77"/>
      <c r="AKK310" s="77"/>
      <c r="AKL310" s="77"/>
      <c r="AKM310" s="77"/>
      <c r="AKN310" s="77"/>
      <c r="AKO310" s="77"/>
      <c r="AKP310" s="77"/>
      <c r="AKQ310" s="77"/>
      <c r="AKR310" s="77"/>
      <c r="AKS310" s="77"/>
      <c r="AKT310" s="77"/>
      <c r="AKU310" s="77"/>
      <c r="AKV310" s="77"/>
      <c r="AKW310" s="77"/>
      <c r="AKX310" s="77"/>
      <c r="AKY310" s="77"/>
      <c r="AKZ310" s="77"/>
      <c r="ALA310" s="77"/>
      <c r="ALB310" s="77"/>
      <c r="ALC310" s="77"/>
      <c r="ALD310" s="77"/>
      <c r="ALE310" s="77"/>
      <c r="ALF310" s="77"/>
      <c r="ALG310" s="77"/>
      <c r="ALH310" s="77"/>
      <c r="ALI310" s="77"/>
      <c r="ALJ310" s="77"/>
      <c r="ALK310" s="77"/>
      <c r="ALL310" s="77"/>
      <c r="ALM310" s="77"/>
      <c r="ALN310" s="77"/>
      <c r="ALO310" s="77"/>
      <c r="ALP310" s="77"/>
      <c r="ALQ310" s="77"/>
      <c r="ALR310" s="77"/>
      <c r="ALS310" s="77"/>
      <c r="ALT310" s="77"/>
      <c r="ALU310" s="77"/>
      <c r="ALV310" s="77"/>
      <c r="ALW310" s="77"/>
      <c r="ALX310" s="77"/>
      <c r="ALY310" s="77"/>
      <c r="ALZ310" s="77"/>
      <c r="AMA310" s="77"/>
      <c r="AMB310" s="77"/>
      <c r="AMC310" s="77"/>
      <c r="AMD310" s="77"/>
      <c r="AME310" s="77"/>
      <c r="AMF310" s="77"/>
      <c r="AMG310" s="77"/>
      <c r="AMH310" s="77"/>
      <c r="AMI310" s="77"/>
      <c r="AMJ310" s="77"/>
      <c r="AMK310" s="77"/>
    </row>
    <row r="311" spans="1:1025" s="72" customFormat="1" ht="43.2">
      <c r="A311" s="12">
        <v>308</v>
      </c>
      <c r="B311" s="147" t="s">
        <v>5</v>
      </c>
      <c r="C311" s="147" t="s">
        <v>704</v>
      </c>
      <c r="D311" s="13" t="s">
        <v>910</v>
      </c>
      <c r="E311" s="13" t="s">
        <v>923</v>
      </c>
      <c r="F311" s="13" t="s">
        <v>201</v>
      </c>
      <c r="G311" s="13" t="s">
        <v>231</v>
      </c>
      <c r="H311" s="31" t="s">
        <v>924</v>
      </c>
      <c r="I311" s="13" t="s">
        <v>925</v>
      </c>
      <c r="J311" s="13" t="s">
        <v>759</v>
      </c>
      <c r="K311" s="13" t="s">
        <v>926</v>
      </c>
      <c r="L311" s="13" t="s">
        <v>685</v>
      </c>
      <c r="M311" s="150" t="s">
        <v>915</v>
      </c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  <c r="DC311" s="77"/>
      <c r="DD311" s="77"/>
      <c r="DE311" s="77"/>
      <c r="DF311" s="77"/>
      <c r="DG311" s="77"/>
      <c r="DH311" s="77"/>
      <c r="DI311" s="77"/>
      <c r="DJ311" s="77"/>
      <c r="DK311" s="77"/>
      <c r="DL311" s="77"/>
      <c r="DM311" s="77"/>
      <c r="DN311" s="77"/>
      <c r="DO311" s="77"/>
      <c r="DP311" s="77"/>
      <c r="DQ311" s="77"/>
      <c r="DR311" s="77"/>
      <c r="DS311" s="77"/>
      <c r="DT311" s="77"/>
      <c r="DU311" s="77"/>
      <c r="DV311" s="77"/>
      <c r="DW311" s="77"/>
      <c r="DX311" s="77"/>
      <c r="DY311" s="77"/>
      <c r="DZ311" s="77"/>
      <c r="EA311" s="77"/>
      <c r="EB311" s="77"/>
      <c r="EC311" s="77"/>
      <c r="ED311" s="77"/>
      <c r="EE311" s="77"/>
      <c r="EF311" s="77"/>
      <c r="EG311" s="77"/>
      <c r="EH311" s="77"/>
      <c r="EI311" s="77"/>
      <c r="EJ311" s="77"/>
      <c r="EK311" s="77"/>
      <c r="EL311" s="77"/>
      <c r="EM311" s="77"/>
      <c r="EN311" s="77"/>
      <c r="EO311" s="77"/>
      <c r="EP311" s="77"/>
      <c r="EQ311" s="77"/>
      <c r="ER311" s="77"/>
      <c r="ES311" s="77"/>
      <c r="ET311" s="77"/>
      <c r="EU311" s="77"/>
      <c r="EV311" s="77"/>
      <c r="EW311" s="77"/>
      <c r="EX311" s="77"/>
      <c r="EY311" s="77"/>
      <c r="EZ311" s="77"/>
      <c r="FA311" s="77"/>
      <c r="FB311" s="77"/>
      <c r="FC311" s="77"/>
      <c r="FD311" s="77"/>
      <c r="FE311" s="77"/>
      <c r="FF311" s="77"/>
      <c r="FG311" s="77"/>
      <c r="FH311" s="77"/>
      <c r="FI311" s="77"/>
      <c r="FJ311" s="77"/>
      <c r="FK311" s="77"/>
      <c r="FL311" s="77"/>
      <c r="FM311" s="77"/>
      <c r="FN311" s="77"/>
      <c r="FO311" s="77"/>
      <c r="FP311" s="77"/>
      <c r="FQ311" s="77"/>
      <c r="FR311" s="77"/>
      <c r="FS311" s="77"/>
      <c r="FT311" s="77"/>
      <c r="FU311" s="77"/>
      <c r="FV311" s="77"/>
      <c r="FW311" s="77"/>
      <c r="FX311" s="77"/>
      <c r="FY311" s="77"/>
      <c r="FZ311" s="77"/>
      <c r="GA311" s="77"/>
      <c r="GB311" s="77"/>
      <c r="GC311" s="77"/>
      <c r="GD311" s="77"/>
      <c r="GE311" s="77"/>
      <c r="GF311" s="77"/>
      <c r="GG311" s="77"/>
      <c r="GH311" s="77"/>
      <c r="GI311" s="77"/>
      <c r="GJ311" s="77"/>
      <c r="GK311" s="77"/>
      <c r="GL311" s="77"/>
      <c r="GM311" s="77"/>
      <c r="GN311" s="77"/>
      <c r="GO311" s="77"/>
      <c r="GP311" s="77"/>
      <c r="GQ311" s="77"/>
      <c r="GR311" s="77"/>
      <c r="GS311" s="77"/>
      <c r="GT311" s="77"/>
      <c r="GU311" s="77"/>
      <c r="GV311" s="77"/>
      <c r="GW311" s="77"/>
      <c r="GX311" s="77"/>
      <c r="GY311" s="77"/>
      <c r="GZ311" s="77"/>
      <c r="HA311" s="77"/>
      <c r="HB311" s="77"/>
      <c r="HC311" s="77"/>
      <c r="HD311" s="77"/>
      <c r="HE311" s="77"/>
      <c r="HF311" s="77"/>
      <c r="HG311" s="77"/>
      <c r="HH311" s="77"/>
      <c r="HI311" s="77"/>
      <c r="HJ311" s="77"/>
      <c r="HK311" s="77"/>
      <c r="HL311" s="77"/>
      <c r="HM311" s="77"/>
      <c r="HN311" s="77"/>
      <c r="HO311" s="77"/>
      <c r="HP311" s="77"/>
      <c r="HQ311" s="77"/>
      <c r="HR311" s="77"/>
      <c r="HS311" s="77"/>
      <c r="HT311" s="77"/>
      <c r="HU311" s="77"/>
      <c r="HV311" s="77"/>
      <c r="HW311" s="77"/>
      <c r="HX311" s="77"/>
      <c r="HY311" s="77"/>
      <c r="HZ311" s="77"/>
      <c r="IA311" s="77"/>
      <c r="IB311" s="77"/>
      <c r="IC311" s="77"/>
      <c r="ID311" s="77"/>
      <c r="IE311" s="77"/>
      <c r="IF311" s="77"/>
      <c r="IG311" s="77"/>
      <c r="IH311" s="77"/>
      <c r="II311" s="77"/>
      <c r="IJ311" s="77"/>
      <c r="IK311" s="77"/>
      <c r="IL311" s="77"/>
      <c r="IM311" s="77"/>
      <c r="IN311" s="77"/>
      <c r="IO311" s="77"/>
      <c r="IP311" s="77"/>
      <c r="IQ311" s="77"/>
      <c r="IR311" s="77"/>
      <c r="IS311" s="77"/>
      <c r="IT311" s="77"/>
      <c r="IU311" s="77"/>
      <c r="IV311" s="77"/>
      <c r="IW311" s="77"/>
      <c r="IX311" s="77"/>
      <c r="IY311" s="77"/>
      <c r="IZ311" s="77"/>
      <c r="JA311" s="77"/>
      <c r="JB311" s="77"/>
      <c r="JC311" s="77"/>
      <c r="JD311" s="77"/>
      <c r="JE311" s="77"/>
      <c r="JF311" s="77"/>
      <c r="JG311" s="77"/>
      <c r="JH311" s="77"/>
      <c r="JI311" s="77"/>
      <c r="JJ311" s="77"/>
      <c r="JK311" s="77"/>
      <c r="JL311" s="77"/>
      <c r="JM311" s="77"/>
      <c r="JN311" s="77"/>
      <c r="JO311" s="77"/>
      <c r="JP311" s="77"/>
      <c r="JQ311" s="77"/>
      <c r="JR311" s="77"/>
      <c r="JS311" s="77"/>
      <c r="JT311" s="77"/>
      <c r="JU311" s="77"/>
      <c r="JV311" s="77"/>
      <c r="JW311" s="77"/>
      <c r="JX311" s="77"/>
      <c r="JY311" s="77"/>
      <c r="JZ311" s="77"/>
      <c r="KA311" s="77"/>
      <c r="KB311" s="77"/>
      <c r="KC311" s="77"/>
      <c r="KD311" s="77"/>
      <c r="KE311" s="77"/>
      <c r="KF311" s="77"/>
      <c r="KG311" s="77"/>
      <c r="KH311" s="77"/>
      <c r="KI311" s="77"/>
      <c r="KJ311" s="77"/>
      <c r="KK311" s="77"/>
      <c r="KL311" s="77"/>
      <c r="KM311" s="77"/>
      <c r="KN311" s="77"/>
      <c r="KO311" s="77"/>
      <c r="KP311" s="77"/>
      <c r="KQ311" s="77"/>
      <c r="KR311" s="77"/>
      <c r="KS311" s="77"/>
      <c r="KT311" s="77"/>
      <c r="KU311" s="77"/>
      <c r="KV311" s="77"/>
      <c r="KW311" s="77"/>
      <c r="KX311" s="77"/>
      <c r="KY311" s="77"/>
      <c r="KZ311" s="77"/>
      <c r="LA311" s="77"/>
      <c r="LB311" s="77"/>
      <c r="LC311" s="77"/>
      <c r="LD311" s="77"/>
      <c r="LE311" s="77"/>
      <c r="LF311" s="77"/>
      <c r="LG311" s="77"/>
      <c r="LH311" s="77"/>
      <c r="LI311" s="77"/>
      <c r="LJ311" s="77"/>
      <c r="LK311" s="77"/>
      <c r="LL311" s="77"/>
      <c r="LM311" s="77"/>
      <c r="LN311" s="77"/>
      <c r="LO311" s="77"/>
      <c r="LP311" s="77"/>
      <c r="LQ311" s="77"/>
      <c r="LR311" s="77"/>
      <c r="LS311" s="77"/>
      <c r="LT311" s="77"/>
      <c r="LU311" s="77"/>
      <c r="LV311" s="77"/>
      <c r="LW311" s="77"/>
      <c r="LX311" s="77"/>
      <c r="LY311" s="77"/>
      <c r="LZ311" s="77"/>
      <c r="MA311" s="77"/>
      <c r="MB311" s="77"/>
      <c r="MC311" s="77"/>
      <c r="MD311" s="77"/>
      <c r="ME311" s="77"/>
      <c r="MF311" s="77"/>
      <c r="MG311" s="77"/>
      <c r="MH311" s="77"/>
      <c r="MI311" s="77"/>
      <c r="MJ311" s="77"/>
      <c r="MK311" s="77"/>
      <c r="ML311" s="77"/>
      <c r="MM311" s="77"/>
      <c r="MN311" s="77"/>
      <c r="MO311" s="77"/>
      <c r="MP311" s="77"/>
      <c r="MQ311" s="77"/>
      <c r="MR311" s="77"/>
      <c r="MS311" s="77"/>
      <c r="MT311" s="77"/>
      <c r="MU311" s="77"/>
      <c r="MV311" s="77"/>
      <c r="MW311" s="77"/>
      <c r="MX311" s="77"/>
      <c r="MY311" s="77"/>
      <c r="MZ311" s="77"/>
      <c r="NA311" s="77"/>
      <c r="NB311" s="77"/>
      <c r="NC311" s="77"/>
      <c r="ND311" s="77"/>
      <c r="NE311" s="77"/>
      <c r="NF311" s="77"/>
      <c r="NG311" s="77"/>
      <c r="NH311" s="77"/>
      <c r="NI311" s="77"/>
      <c r="NJ311" s="77"/>
      <c r="NK311" s="77"/>
      <c r="NL311" s="77"/>
      <c r="NM311" s="77"/>
      <c r="NN311" s="77"/>
      <c r="NO311" s="77"/>
      <c r="NP311" s="77"/>
      <c r="NQ311" s="77"/>
      <c r="NR311" s="77"/>
      <c r="NS311" s="77"/>
      <c r="NT311" s="77"/>
      <c r="NU311" s="77"/>
      <c r="NV311" s="77"/>
      <c r="NW311" s="77"/>
      <c r="NX311" s="77"/>
      <c r="NY311" s="77"/>
      <c r="NZ311" s="77"/>
      <c r="OA311" s="77"/>
      <c r="OB311" s="77"/>
      <c r="OC311" s="77"/>
      <c r="OD311" s="77"/>
      <c r="OE311" s="77"/>
      <c r="OF311" s="77"/>
      <c r="OG311" s="77"/>
      <c r="OH311" s="77"/>
      <c r="OI311" s="77"/>
      <c r="OJ311" s="77"/>
      <c r="OK311" s="77"/>
      <c r="OL311" s="77"/>
      <c r="OM311" s="77"/>
      <c r="ON311" s="77"/>
      <c r="OO311" s="77"/>
      <c r="OP311" s="77"/>
      <c r="OQ311" s="77"/>
      <c r="OR311" s="77"/>
      <c r="OS311" s="77"/>
      <c r="OT311" s="77"/>
      <c r="OU311" s="77"/>
      <c r="OV311" s="77"/>
      <c r="OW311" s="77"/>
      <c r="OX311" s="77"/>
      <c r="OY311" s="77"/>
      <c r="OZ311" s="77"/>
      <c r="PA311" s="77"/>
      <c r="PB311" s="77"/>
      <c r="PC311" s="77"/>
      <c r="PD311" s="77"/>
      <c r="PE311" s="77"/>
      <c r="PF311" s="77"/>
      <c r="PG311" s="77"/>
      <c r="PH311" s="77"/>
      <c r="PI311" s="77"/>
      <c r="PJ311" s="77"/>
      <c r="PK311" s="77"/>
      <c r="PL311" s="77"/>
      <c r="PM311" s="77"/>
      <c r="PN311" s="77"/>
      <c r="PO311" s="77"/>
      <c r="PP311" s="77"/>
      <c r="PQ311" s="77"/>
      <c r="PR311" s="77"/>
      <c r="PS311" s="77"/>
      <c r="PT311" s="77"/>
      <c r="PU311" s="77"/>
      <c r="PV311" s="77"/>
      <c r="PW311" s="77"/>
      <c r="PX311" s="77"/>
      <c r="PY311" s="77"/>
      <c r="PZ311" s="77"/>
      <c r="QA311" s="77"/>
      <c r="QB311" s="77"/>
      <c r="QC311" s="77"/>
      <c r="QD311" s="77"/>
      <c r="QE311" s="77"/>
      <c r="QF311" s="77"/>
      <c r="QG311" s="77"/>
      <c r="QH311" s="77"/>
      <c r="QI311" s="77"/>
      <c r="QJ311" s="77"/>
      <c r="QK311" s="77"/>
      <c r="QL311" s="77"/>
      <c r="QM311" s="77"/>
      <c r="QN311" s="77"/>
      <c r="QO311" s="77"/>
      <c r="QP311" s="77"/>
      <c r="QQ311" s="77"/>
      <c r="QR311" s="77"/>
      <c r="QS311" s="77"/>
      <c r="QT311" s="77"/>
      <c r="QU311" s="77"/>
      <c r="QV311" s="77"/>
      <c r="QW311" s="77"/>
      <c r="QX311" s="77"/>
      <c r="QY311" s="77"/>
      <c r="QZ311" s="77"/>
      <c r="RA311" s="77"/>
      <c r="RB311" s="77"/>
      <c r="RC311" s="77"/>
      <c r="RD311" s="77"/>
      <c r="RE311" s="77"/>
      <c r="RF311" s="77"/>
      <c r="RG311" s="77"/>
      <c r="RH311" s="77"/>
      <c r="RI311" s="77"/>
      <c r="RJ311" s="77"/>
      <c r="RK311" s="77"/>
      <c r="RL311" s="77"/>
      <c r="RM311" s="77"/>
      <c r="RN311" s="77"/>
      <c r="RO311" s="77"/>
      <c r="RP311" s="77"/>
      <c r="RQ311" s="77"/>
      <c r="RR311" s="77"/>
      <c r="RS311" s="77"/>
      <c r="RT311" s="77"/>
      <c r="RU311" s="77"/>
      <c r="RV311" s="77"/>
      <c r="RW311" s="77"/>
      <c r="RX311" s="77"/>
      <c r="RY311" s="77"/>
      <c r="RZ311" s="77"/>
      <c r="SA311" s="77"/>
      <c r="SB311" s="77"/>
      <c r="SC311" s="77"/>
      <c r="SD311" s="77"/>
      <c r="SE311" s="77"/>
      <c r="SF311" s="77"/>
      <c r="SG311" s="77"/>
      <c r="SH311" s="77"/>
      <c r="SI311" s="77"/>
      <c r="SJ311" s="77"/>
      <c r="SK311" s="77"/>
      <c r="SL311" s="77"/>
      <c r="SM311" s="77"/>
      <c r="SN311" s="77"/>
      <c r="SO311" s="77"/>
      <c r="SP311" s="77"/>
      <c r="SQ311" s="77"/>
      <c r="SR311" s="77"/>
      <c r="SS311" s="77"/>
      <c r="ST311" s="77"/>
      <c r="SU311" s="77"/>
      <c r="SV311" s="77"/>
      <c r="SW311" s="77"/>
      <c r="SX311" s="77"/>
      <c r="SY311" s="77"/>
      <c r="SZ311" s="77"/>
      <c r="TA311" s="77"/>
      <c r="TB311" s="77"/>
      <c r="TC311" s="77"/>
      <c r="TD311" s="77"/>
      <c r="TE311" s="77"/>
      <c r="TF311" s="77"/>
      <c r="TG311" s="77"/>
      <c r="TH311" s="77"/>
      <c r="TI311" s="77"/>
      <c r="TJ311" s="77"/>
      <c r="TK311" s="77"/>
      <c r="TL311" s="77"/>
      <c r="TM311" s="77"/>
      <c r="TN311" s="77"/>
      <c r="TO311" s="77"/>
      <c r="TP311" s="77"/>
      <c r="TQ311" s="77"/>
      <c r="TR311" s="77"/>
      <c r="TS311" s="77"/>
      <c r="TT311" s="77"/>
      <c r="TU311" s="77"/>
      <c r="TV311" s="77"/>
      <c r="TW311" s="77"/>
      <c r="TX311" s="77"/>
      <c r="TY311" s="77"/>
      <c r="TZ311" s="77"/>
      <c r="UA311" s="77"/>
      <c r="UB311" s="77"/>
      <c r="UC311" s="77"/>
      <c r="UD311" s="77"/>
      <c r="UE311" s="77"/>
      <c r="UF311" s="77"/>
      <c r="UG311" s="77"/>
      <c r="UH311" s="77"/>
      <c r="UI311" s="77"/>
      <c r="UJ311" s="77"/>
      <c r="UK311" s="77"/>
      <c r="UL311" s="77"/>
      <c r="UM311" s="77"/>
      <c r="UN311" s="77"/>
      <c r="UO311" s="77"/>
      <c r="UP311" s="77"/>
      <c r="UQ311" s="77"/>
      <c r="UR311" s="77"/>
      <c r="US311" s="77"/>
      <c r="UT311" s="77"/>
      <c r="UU311" s="77"/>
      <c r="UV311" s="77"/>
      <c r="UW311" s="77"/>
      <c r="UX311" s="77"/>
      <c r="UY311" s="77"/>
      <c r="UZ311" s="77"/>
      <c r="VA311" s="77"/>
      <c r="VB311" s="77"/>
      <c r="VC311" s="77"/>
      <c r="VD311" s="77"/>
      <c r="VE311" s="77"/>
      <c r="VF311" s="77"/>
      <c r="VG311" s="77"/>
      <c r="VH311" s="77"/>
      <c r="VI311" s="77"/>
      <c r="VJ311" s="77"/>
      <c r="VK311" s="77"/>
      <c r="VL311" s="77"/>
      <c r="VM311" s="77"/>
      <c r="VN311" s="77"/>
      <c r="VO311" s="77"/>
      <c r="VP311" s="77"/>
      <c r="VQ311" s="77"/>
      <c r="VR311" s="77"/>
      <c r="VS311" s="77"/>
      <c r="VT311" s="77"/>
      <c r="VU311" s="77"/>
      <c r="VV311" s="77"/>
      <c r="VW311" s="77"/>
      <c r="VX311" s="77"/>
      <c r="VY311" s="77"/>
      <c r="VZ311" s="77"/>
      <c r="WA311" s="77"/>
      <c r="WB311" s="77"/>
      <c r="WC311" s="77"/>
      <c r="WD311" s="77"/>
      <c r="WE311" s="77"/>
      <c r="WF311" s="77"/>
      <c r="WG311" s="77"/>
      <c r="WH311" s="77"/>
      <c r="WI311" s="77"/>
      <c r="WJ311" s="77"/>
      <c r="WK311" s="77"/>
      <c r="WL311" s="77"/>
      <c r="WM311" s="77"/>
      <c r="WN311" s="77"/>
      <c r="WO311" s="77"/>
      <c r="WP311" s="77"/>
      <c r="WQ311" s="77"/>
      <c r="WR311" s="77"/>
      <c r="WS311" s="77"/>
      <c r="WT311" s="77"/>
      <c r="WU311" s="77"/>
      <c r="WV311" s="77"/>
      <c r="WW311" s="77"/>
      <c r="WX311" s="77"/>
      <c r="WY311" s="77"/>
      <c r="WZ311" s="77"/>
      <c r="XA311" s="77"/>
      <c r="XB311" s="77"/>
      <c r="XC311" s="77"/>
      <c r="XD311" s="77"/>
      <c r="XE311" s="77"/>
      <c r="XF311" s="77"/>
      <c r="XG311" s="77"/>
      <c r="XH311" s="77"/>
      <c r="XI311" s="77"/>
      <c r="XJ311" s="77"/>
      <c r="XK311" s="77"/>
      <c r="XL311" s="77"/>
      <c r="XM311" s="77"/>
      <c r="XN311" s="77"/>
      <c r="XO311" s="77"/>
      <c r="XP311" s="77"/>
      <c r="XQ311" s="77"/>
      <c r="XR311" s="77"/>
      <c r="XS311" s="77"/>
      <c r="XT311" s="77"/>
      <c r="XU311" s="77"/>
      <c r="XV311" s="77"/>
      <c r="XW311" s="77"/>
      <c r="XX311" s="77"/>
      <c r="XY311" s="77"/>
      <c r="XZ311" s="77"/>
      <c r="YA311" s="77"/>
      <c r="YB311" s="77"/>
      <c r="YC311" s="77"/>
      <c r="YD311" s="77"/>
      <c r="YE311" s="77"/>
      <c r="YF311" s="77"/>
      <c r="YG311" s="77"/>
      <c r="YH311" s="77"/>
      <c r="YI311" s="77"/>
      <c r="YJ311" s="77"/>
      <c r="YK311" s="77"/>
      <c r="YL311" s="77"/>
      <c r="YM311" s="77"/>
      <c r="YN311" s="77"/>
      <c r="YO311" s="77"/>
      <c r="YP311" s="77"/>
      <c r="YQ311" s="77"/>
      <c r="YR311" s="77"/>
      <c r="YS311" s="77"/>
      <c r="YT311" s="77"/>
      <c r="YU311" s="77"/>
      <c r="YV311" s="77"/>
      <c r="YW311" s="77"/>
      <c r="YX311" s="77"/>
      <c r="YY311" s="77"/>
      <c r="YZ311" s="77"/>
      <c r="ZA311" s="77"/>
      <c r="ZB311" s="77"/>
      <c r="ZC311" s="77"/>
      <c r="ZD311" s="77"/>
      <c r="ZE311" s="77"/>
      <c r="ZF311" s="77"/>
      <c r="ZG311" s="77"/>
      <c r="ZH311" s="77"/>
      <c r="ZI311" s="77"/>
      <c r="ZJ311" s="77"/>
      <c r="ZK311" s="77"/>
      <c r="ZL311" s="77"/>
      <c r="ZM311" s="77"/>
      <c r="ZN311" s="77"/>
      <c r="ZO311" s="77"/>
      <c r="ZP311" s="77"/>
      <c r="ZQ311" s="77"/>
      <c r="ZR311" s="77"/>
      <c r="ZS311" s="77"/>
      <c r="ZT311" s="77"/>
      <c r="ZU311" s="77"/>
      <c r="ZV311" s="77"/>
      <c r="ZW311" s="77"/>
      <c r="ZX311" s="77"/>
      <c r="ZY311" s="77"/>
      <c r="ZZ311" s="77"/>
      <c r="AAA311" s="77"/>
      <c r="AAB311" s="77"/>
      <c r="AAC311" s="77"/>
      <c r="AAD311" s="77"/>
      <c r="AAE311" s="77"/>
      <c r="AAF311" s="77"/>
      <c r="AAG311" s="77"/>
      <c r="AAH311" s="77"/>
      <c r="AAI311" s="77"/>
      <c r="AAJ311" s="77"/>
      <c r="AAK311" s="77"/>
      <c r="AAL311" s="77"/>
      <c r="AAM311" s="77"/>
      <c r="AAN311" s="77"/>
      <c r="AAO311" s="77"/>
      <c r="AAP311" s="77"/>
      <c r="AAQ311" s="77"/>
      <c r="AAR311" s="77"/>
      <c r="AAS311" s="77"/>
      <c r="AAT311" s="77"/>
      <c r="AAU311" s="77"/>
      <c r="AAV311" s="77"/>
      <c r="AAW311" s="77"/>
      <c r="AAX311" s="77"/>
      <c r="AAY311" s="77"/>
      <c r="AAZ311" s="77"/>
      <c r="ABA311" s="77"/>
      <c r="ABB311" s="77"/>
      <c r="ABC311" s="77"/>
      <c r="ABD311" s="77"/>
      <c r="ABE311" s="77"/>
      <c r="ABF311" s="77"/>
      <c r="ABG311" s="77"/>
      <c r="ABH311" s="77"/>
      <c r="ABI311" s="77"/>
      <c r="ABJ311" s="77"/>
      <c r="ABK311" s="77"/>
      <c r="ABL311" s="77"/>
      <c r="ABM311" s="77"/>
      <c r="ABN311" s="77"/>
      <c r="ABO311" s="77"/>
      <c r="ABP311" s="77"/>
      <c r="ABQ311" s="77"/>
      <c r="ABR311" s="77"/>
      <c r="ABS311" s="77"/>
      <c r="ABT311" s="77"/>
      <c r="ABU311" s="77"/>
      <c r="ABV311" s="77"/>
      <c r="ABW311" s="77"/>
      <c r="ABX311" s="77"/>
      <c r="ABY311" s="77"/>
      <c r="ABZ311" s="77"/>
      <c r="ACA311" s="77"/>
      <c r="ACB311" s="77"/>
      <c r="ACC311" s="77"/>
      <c r="ACD311" s="77"/>
      <c r="ACE311" s="77"/>
      <c r="ACF311" s="77"/>
      <c r="ACG311" s="77"/>
      <c r="ACH311" s="77"/>
      <c r="ACI311" s="77"/>
      <c r="ACJ311" s="77"/>
      <c r="ACK311" s="77"/>
      <c r="ACL311" s="77"/>
      <c r="ACM311" s="77"/>
      <c r="ACN311" s="77"/>
      <c r="ACO311" s="77"/>
      <c r="ACP311" s="77"/>
      <c r="ACQ311" s="77"/>
      <c r="ACR311" s="77"/>
      <c r="ACS311" s="77"/>
      <c r="ACT311" s="77"/>
      <c r="ACU311" s="77"/>
      <c r="ACV311" s="77"/>
      <c r="ACW311" s="77"/>
      <c r="ACX311" s="77"/>
      <c r="ACY311" s="77"/>
      <c r="ACZ311" s="77"/>
      <c r="ADA311" s="77"/>
      <c r="ADB311" s="77"/>
      <c r="ADC311" s="77"/>
      <c r="ADD311" s="77"/>
      <c r="ADE311" s="77"/>
      <c r="ADF311" s="77"/>
      <c r="ADG311" s="77"/>
      <c r="ADH311" s="77"/>
      <c r="ADI311" s="77"/>
      <c r="ADJ311" s="77"/>
      <c r="ADK311" s="77"/>
      <c r="ADL311" s="77"/>
      <c r="ADM311" s="77"/>
      <c r="ADN311" s="77"/>
      <c r="ADO311" s="77"/>
      <c r="ADP311" s="77"/>
      <c r="ADQ311" s="77"/>
      <c r="ADR311" s="77"/>
      <c r="ADS311" s="77"/>
      <c r="ADT311" s="77"/>
      <c r="ADU311" s="77"/>
      <c r="ADV311" s="77"/>
      <c r="ADW311" s="77"/>
      <c r="ADX311" s="77"/>
      <c r="ADY311" s="77"/>
      <c r="ADZ311" s="77"/>
      <c r="AEA311" s="77"/>
      <c r="AEB311" s="77"/>
      <c r="AEC311" s="77"/>
      <c r="AED311" s="77"/>
      <c r="AEE311" s="77"/>
      <c r="AEF311" s="77"/>
      <c r="AEG311" s="77"/>
      <c r="AEH311" s="77"/>
      <c r="AEI311" s="77"/>
      <c r="AEJ311" s="77"/>
      <c r="AEK311" s="77"/>
      <c r="AEL311" s="77"/>
      <c r="AEM311" s="77"/>
      <c r="AEN311" s="77"/>
      <c r="AEO311" s="77"/>
      <c r="AEP311" s="77"/>
      <c r="AEQ311" s="77"/>
      <c r="AER311" s="77"/>
      <c r="AES311" s="77"/>
      <c r="AET311" s="77"/>
      <c r="AEU311" s="77"/>
      <c r="AEV311" s="77"/>
      <c r="AEW311" s="77"/>
      <c r="AEX311" s="77"/>
      <c r="AEY311" s="77"/>
      <c r="AEZ311" s="77"/>
      <c r="AFA311" s="77"/>
      <c r="AFB311" s="77"/>
      <c r="AFC311" s="77"/>
      <c r="AFD311" s="77"/>
      <c r="AFE311" s="77"/>
      <c r="AFF311" s="77"/>
      <c r="AFG311" s="77"/>
      <c r="AFH311" s="77"/>
      <c r="AFI311" s="77"/>
      <c r="AFJ311" s="77"/>
      <c r="AFK311" s="77"/>
      <c r="AFL311" s="77"/>
      <c r="AFM311" s="77"/>
      <c r="AFN311" s="77"/>
      <c r="AFO311" s="77"/>
      <c r="AFP311" s="77"/>
      <c r="AFQ311" s="77"/>
      <c r="AFR311" s="77"/>
      <c r="AFS311" s="77"/>
      <c r="AFT311" s="77"/>
      <c r="AFU311" s="77"/>
      <c r="AFV311" s="77"/>
      <c r="AFW311" s="77"/>
      <c r="AFX311" s="77"/>
      <c r="AFY311" s="77"/>
      <c r="AFZ311" s="77"/>
      <c r="AGA311" s="77"/>
      <c r="AGB311" s="77"/>
      <c r="AGC311" s="77"/>
      <c r="AGD311" s="77"/>
      <c r="AGE311" s="77"/>
      <c r="AGF311" s="77"/>
      <c r="AGG311" s="77"/>
      <c r="AGH311" s="77"/>
      <c r="AGI311" s="77"/>
      <c r="AGJ311" s="77"/>
      <c r="AGK311" s="77"/>
      <c r="AGL311" s="77"/>
      <c r="AGM311" s="77"/>
      <c r="AGN311" s="77"/>
      <c r="AGO311" s="77"/>
      <c r="AGP311" s="77"/>
      <c r="AGQ311" s="77"/>
      <c r="AGR311" s="77"/>
      <c r="AGS311" s="77"/>
      <c r="AGT311" s="77"/>
      <c r="AGU311" s="77"/>
      <c r="AGV311" s="77"/>
      <c r="AGW311" s="77"/>
      <c r="AGX311" s="77"/>
      <c r="AGY311" s="77"/>
      <c r="AGZ311" s="77"/>
      <c r="AHA311" s="77"/>
      <c r="AHB311" s="77"/>
      <c r="AHC311" s="77"/>
      <c r="AHD311" s="77"/>
      <c r="AHE311" s="77"/>
      <c r="AHF311" s="77"/>
      <c r="AHG311" s="77"/>
      <c r="AHH311" s="77"/>
      <c r="AHI311" s="77"/>
      <c r="AHJ311" s="77"/>
      <c r="AHK311" s="77"/>
      <c r="AHL311" s="77"/>
      <c r="AHM311" s="77"/>
      <c r="AHN311" s="77"/>
      <c r="AHO311" s="77"/>
      <c r="AHP311" s="77"/>
      <c r="AHQ311" s="77"/>
      <c r="AHR311" s="77"/>
      <c r="AHS311" s="77"/>
      <c r="AHT311" s="77"/>
      <c r="AHU311" s="77"/>
      <c r="AHV311" s="77"/>
      <c r="AHW311" s="77"/>
      <c r="AHX311" s="77"/>
      <c r="AHY311" s="77"/>
      <c r="AHZ311" s="77"/>
      <c r="AIA311" s="77"/>
      <c r="AIB311" s="77"/>
      <c r="AIC311" s="77"/>
      <c r="AID311" s="77"/>
      <c r="AIE311" s="77"/>
      <c r="AIF311" s="77"/>
      <c r="AIG311" s="77"/>
      <c r="AIH311" s="77"/>
      <c r="AII311" s="77"/>
      <c r="AIJ311" s="77"/>
      <c r="AIK311" s="77"/>
      <c r="AIL311" s="77"/>
      <c r="AIM311" s="77"/>
      <c r="AIN311" s="77"/>
      <c r="AIO311" s="77"/>
      <c r="AIP311" s="77"/>
      <c r="AIQ311" s="77"/>
      <c r="AIR311" s="77"/>
      <c r="AIS311" s="77"/>
      <c r="AIT311" s="77"/>
      <c r="AIU311" s="77"/>
      <c r="AIV311" s="77"/>
      <c r="AIW311" s="77"/>
      <c r="AIX311" s="77"/>
      <c r="AIY311" s="77"/>
      <c r="AIZ311" s="77"/>
      <c r="AJA311" s="77"/>
      <c r="AJB311" s="77"/>
      <c r="AJC311" s="77"/>
      <c r="AJD311" s="77"/>
      <c r="AJE311" s="77"/>
      <c r="AJF311" s="77"/>
      <c r="AJG311" s="77"/>
      <c r="AJH311" s="77"/>
      <c r="AJI311" s="77"/>
      <c r="AJJ311" s="77"/>
      <c r="AJK311" s="77"/>
      <c r="AJL311" s="77"/>
      <c r="AJM311" s="77"/>
      <c r="AJN311" s="77"/>
      <c r="AJO311" s="77"/>
      <c r="AJP311" s="77"/>
      <c r="AJQ311" s="77"/>
      <c r="AJR311" s="77"/>
      <c r="AJS311" s="77"/>
      <c r="AJT311" s="77"/>
      <c r="AJU311" s="77"/>
      <c r="AJV311" s="77"/>
      <c r="AJW311" s="77"/>
      <c r="AJX311" s="77"/>
      <c r="AJY311" s="77"/>
      <c r="AJZ311" s="77"/>
      <c r="AKA311" s="77"/>
      <c r="AKB311" s="77"/>
      <c r="AKC311" s="77"/>
      <c r="AKD311" s="77"/>
      <c r="AKE311" s="77"/>
      <c r="AKF311" s="77"/>
      <c r="AKG311" s="77"/>
      <c r="AKH311" s="77"/>
      <c r="AKI311" s="77"/>
      <c r="AKJ311" s="77"/>
      <c r="AKK311" s="77"/>
      <c r="AKL311" s="77"/>
      <c r="AKM311" s="77"/>
      <c r="AKN311" s="77"/>
      <c r="AKO311" s="77"/>
      <c r="AKP311" s="77"/>
      <c r="AKQ311" s="77"/>
      <c r="AKR311" s="77"/>
      <c r="AKS311" s="77"/>
      <c r="AKT311" s="77"/>
      <c r="AKU311" s="77"/>
      <c r="AKV311" s="77"/>
      <c r="AKW311" s="77"/>
      <c r="AKX311" s="77"/>
      <c r="AKY311" s="77"/>
      <c r="AKZ311" s="77"/>
      <c r="ALA311" s="77"/>
      <c r="ALB311" s="77"/>
      <c r="ALC311" s="77"/>
      <c r="ALD311" s="77"/>
      <c r="ALE311" s="77"/>
      <c r="ALF311" s="77"/>
      <c r="ALG311" s="77"/>
      <c r="ALH311" s="77"/>
      <c r="ALI311" s="77"/>
      <c r="ALJ311" s="77"/>
      <c r="ALK311" s="77"/>
      <c r="ALL311" s="77"/>
      <c r="ALM311" s="77"/>
      <c r="ALN311" s="77"/>
      <c r="ALO311" s="77"/>
      <c r="ALP311" s="77"/>
      <c r="ALQ311" s="77"/>
      <c r="ALR311" s="77"/>
      <c r="ALS311" s="77"/>
      <c r="ALT311" s="77"/>
      <c r="ALU311" s="77"/>
      <c r="ALV311" s="77"/>
      <c r="ALW311" s="77"/>
      <c r="ALX311" s="77"/>
      <c r="ALY311" s="77"/>
      <c r="ALZ311" s="77"/>
      <c r="AMA311" s="77"/>
      <c r="AMB311" s="77"/>
      <c r="AMC311" s="77"/>
      <c r="AMD311" s="77"/>
      <c r="AME311" s="77"/>
      <c r="AMF311" s="77"/>
      <c r="AMG311" s="77"/>
      <c r="AMH311" s="77"/>
      <c r="AMI311" s="77"/>
      <c r="AMJ311" s="77"/>
      <c r="AMK311" s="77"/>
    </row>
    <row r="312" spans="1:1025" s="72" customFormat="1" ht="43.2">
      <c r="A312" s="12">
        <v>309</v>
      </c>
      <c r="B312" s="154" t="s">
        <v>5</v>
      </c>
      <c r="C312" s="147" t="s">
        <v>704</v>
      </c>
      <c r="D312" s="58" t="s">
        <v>928</v>
      </c>
      <c r="E312" s="13" t="s">
        <v>931</v>
      </c>
      <c r="F312" s="13" t="s">
        <v>201</v>
      </c>
      <c r="G312" s="58" t="s">
        <v>233</v>
      </c>
      <c r="H312" s="154" t="s">
        <v>932</v>
      </c>
      <c r="I312" s="13" t="s">
        <v>933</v>
      </c>
      <c r="J312" s="152" t="s">
        <v>929</v>
      </c>
      <c r="K312" s="13" t="s">
        <v>934</v>
      </c>
      <c r="L312" s="13" t="s">
        <v>935</v>
      </c>
      <c r="M312" s="150" t="s">
        <v>936</v>
      </c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  <c r="DC312" s="77"/>
      <c r="DD312" s="77"/>
      <c r="DE312" s="77"/>
      <c r="DF312" s="77"/>
      <c r="DG312" s="77"/>
      <c r="DH312" s="77"/>
      <c r="DI312" s="77"/>
      <c r="DJ312" s="77"/>
      <c r="DK312" s="77"/>
      <c r="DL312" s="77"/>
      <c r="DM312" s="77"/>
      <c r="DN312" s="77"/>
      <c r="DO312" s="77"/>
      <c r="DP312" s="77"/>
      <c r="DQ312" s="77"/>
      <c r="DR312" s="77"/>
      <c r="DS312" s="77"/>
      <c r="DT312" s="77"/>
      <c r="DU312" s="77"/>
      <c r="DV312" s="77"/>
      <c r="DW312" s="77"/>
      <c r="DX312" s="77"/>
      <c r="DY312" s="77"/>
      <c r="DZ312" s="77"/>
      <c r="EA312" s="77"/>
      <c r="EB312" s="77"/>
      <c r="EC312" s="77"/>
      <c r="ED312" s="77"/>
      <c r="EE312" s="77"/>
      <c r="EF312" s="77"/>
      <c r="EG312" s="77"/>
      <c r="EH312" s="77"/>
      <c r="EI312" s="77"/>
      <c r="EJ312" s="77"/>
      <c r="EK312" s="77"/>
      <c r="EL312" s="77"/>
      <c r="EM312" s="77"/>
      <c r="EN312" s="77"/>
      <c r="EO312" s="77"/>
      <c r="EP312" s="77"/>
      <c r="EQ312" s="77"/>
      <c r="ER312" s="77"/>
      <c r="ES312" s="77"/>
      <c r="ET312" s="77"/>
      <c r="EU312" s="77"/>
      <c r="EV312" s="77"/>
      <c r="EW312" s="77"/>
      <c r="EX312" s="77"/>
      <c r="EY312" s="77"/>
      <c r="EZ312" s="77"/>
      <c r="FA312" s="77"/>
      <c r="FB312" s="77"/>
      <c r="FC312" s="77"/>
      <c r="FD312" s="77"/>
      <c r="FE312" s="77"/>
      <c r="FF312" s="77"/>
      <c r="FG312" s="77"/>
      <c r="FH312" s="77"/>
      <c r="FI312" s="77"/>
      <c r="FJ312" s="77"/>
      <c r="FK312" s="77"/>
      <c r="FL312" s="77"/>
      <c r="FM312" s="77"/>
      <c r="FN312" s="77"/>
      <c r="FO312" s="77"/>
      <c r="FP312" s="77"/>
      <c r="FQ312" s="77"/>
      <c r="FR312" s="77"/>
      <c r="FS312" s="77"/>
      <c r="FT312" s="77"/>
      <c r="FU312" s="77"/>
      <c r="FV312" s="77"/>
      <c r="FW312" s="77"/>
      <c r="FX312" s="77"/>
      <c r="FY312" s="77"/>
      <c r="FZ312" s="77"/>
      <c r="GA312" s="77"/>
      <c r="GB312" s="77"/>
      <c r="GC312" s="77"/>
      <c r="GD312" s="77"/>
      <c r="GE312" s="77"/>
      <c r="GF312" s="77"/>
      <c r="GG312" s="77"/>
      <c r="GH312" s="77"/>
      <c r="GI312" s="77"/>
      <c r="GJ312" s="77"/>
      <c r="GK312" s="77"/>
      <c r="GL312" s="77"/>
      <c r="GM312" s="77"/>
      <c r="GN312" s="77"/>
      <c r="GO312" s="77"/>
      <c r="GP312" s="77"/>
      <c r="GQ312" s="77"/>
      <c r="GR312" s="77"/>
      <c r="GS312" s="77"/>
      <c r="GT312" s="77"/>
      <c r="GU312" s="77"/>
      <c r="GV312" s="77"/>
      <c r="GW312" s="77"/>
      <c r="GX312" s="77"/>
      <c r="GY312" s="77"/>
      <c r="GZ312" s="77"/>
      <c r="HA312" s="77"/>
      <c r="HB312" s="77"/>
      <c r="HC312" s="77"/>
      <c r="HD312" s="77"/>
      <c r="HE312" s="77"/>
      <c r="HF312" s="77"/>
      <c r="HG312" s="77"/>
      <c r="HH312" s="77"/>
      <c r="HI312" s="77"/>
      <c r="HJ312" s="77"/>
      <c r="HK312" s="77"/>
      <c r="HL312" s="77"/>
      <c r="HM312" s="77"/>
      <c r="HN312" s="77"/>
      <c r="HO312" s="77"/>
      <c r="HP312" s="77"/>
      <c r="HQ312" s="77"/>
      <c r="HR312" s="77"/>
      <c r="HS312" s="77"/>
      <c r="HT312" s="77"/>
      <c r="HU312" s="77"/>
      <c r="HV312" s="77"/>
      <c r="HW312" s="77"/>
      <c r="HX312" s="77"/>
      <c r="HY312" s="77"/>
      <c r="HZ312" s="77"/>
      <c r="IA312" s="77"/>
      <c r="IB312" s="77"/>
      <c r="IC312" s="77"/>
      <c r="ID312" s="77"/>
      <c r="IE312" s="77"/>
      <c r="IF312" s="77"/>
      <c r="IG312" s="77"/>
      <c r="IH312" s="77"/>
      <c r="II312" s="77"/>
      <c r="IJ312" s="77"/>
      <c r="IK312" s="77"/>
      <c r="IL312" s="77"/>
      <c r="IM312" s="77"/>
      <c r="IN312" s="77"/>
      <c r="IO312" s="77"/>
      <c r="IP312" s="77"/>
      <c r="IQ312" s="77"/>
      <c r="IR312" s="77"/>
      <c r="IS312" s="77"/>
      <c r="IT312" s="77"/>
      <c r="IU312" s="77"/>
      <c r="IV312" s="77"/>
      <c r="IW312" s="77"/>
      <c r="IX312" s="77"/>
      <c r="IY312" s="77"/>
      <c r="IZ312" s="77"/>
      <c r="JA312" s="77"/>
      <c r="JB312" s="77"/>
      <c r="JC312" s="77"/>
      <c r="JD312" s="77"/>
      <c r="JE312" s="77"/>
      <c r="JF312" s="77"/>
      <c r="JG312" s="77"/>
      <c r="JH312" s="77"/>
      <c r="JI312" s="77"/>
      <c r="JJ312" s="77"/>
      <c r="JK312" s="77"/>
      <c r="JL312" s="77"/>
      <c r="JM312" s="77"/>
      <c r="JN312" s="77"/>
      <c r="JO312" s="77"/>
      <c r="JP312" s="77"/>
      <c r="JQ312" s="77"/>
      <c r="JR312" s="77"/>
      <c r="JS312" s="77"/>
      <c r="JT312" s="77"/>
      <c r="JU312" s="77"/>
      <c r="JV312" s="77"/>
      <c r="JW312" s="77"/>
      <c r="JX312" s="77"/>
      <c r="JY312" s="77"/>
      <c r="JZ312" s="77"/>
      <c r="KA312" s="77"/>
      <c r="KB312" s="77"/>
      <c r="KC312" s="77"/>
      <c r="KD312" s="77"/>
      <c r="KE312" s="77"/>
      <c r="KF312" s="77"/>
      <c r="KG312" s="77"/>
      <c r="KH312" s="77"/>
      <c r="KI312" s="77"/>
      <c r="KJ312" s="77"/>
      <c r="KK312" s="77"/>
      <c r="KL312" s="77"/>
      <c r="KM312" s="77"/>
      <c r="KN312" s="77"/>
      <c r="KO312" s="77"/>
      <c r="KP312" s="77"/>
      <c r="KQ312" s="77"/>
      <c r="KR312" s="77"/>
      <c r="KS312" s="77"/>
      <c r="KT312" s="77"/>
      <c r="KU312" s="77"/>
      <c r="KV312" s="77"/>
      <c r="KW312" s="77"/>
      <c r="KX312" s="77"/>
      <c r="KY312" s="77"/>
      <c r="KZ312" s="77"/>
      <c r="LA312" s="77"/>
      <c r="LB312" s="77"/>
      <c r="LC312" s="77"/>
      <c r="LD312" s="77"/>
      <c r="LE312" s="77"/>
      <c r="LF312" s="77"/>
      <c r="LG312" s="77"/>
      <c r="LH312" s="77"/>
      <c r="LI312" s="77"/>
      <c r="LJ312" s="77"/>
      <c r="LK312" s="77"/>
      <c r="LL312" s="77"/>
      <c r="LM312" s="77"/>
      <c r="LN312" s="77"/>
      <c r="LO312" s="77"/>
      <c r="LP312" s="77"/>
      <c r="LQ312" s="77"/>
      <c r="LR312" s="77"/>
      <c r="LS312" s="77"/>
      <c r="LT312" s="77"/>
      <c r="LU312" s="77"/>
      <c r="LV312" s="77"/>
      <c r="LW312" s="77"/>
      <c r="LX312" s="77"/>
      <c r="LY312" s="77"/>
      <c r="LZ312" s="77"/>
      <c r="MA312" s="77"/>
      <c r="MB312" s="77"/>
      <c r="MC312" s="77"/>
      <c r="MD312" s="77"/>
      <c r="ME312" s="77"/>
      <c r="MF312" s="77"/>
      <c r="MG312" s="77"/>
      <c r="MH312" s="77"/>
      <c r="MI312" s="77"/>
      <c r="MJ312" s="77"/>
      <c r="MK312" s="77"/>
      <c r="ML312" s="77"/>
      <c r="MM312" s="77"/>
      <c r="MN312" s="77"/>
      <c r="MO312" s="77"/>
      <c r="MP312" s="77"/>
      <c r="MQ312" s="77"/>
      <c r="MR312" s="77"/>
      <c r="MS312" s="77"/>
      <c r="MT312" s="77"/>
      <c r="MU312" s="77"/>
      <c r="MV312" s="77"/>
      <c r="MW312" s="77"/>
      <c r="MX312" s="77"/>
      <c r="MY312" s="77"/>
      <c r="MZ312" s="77"/>
      <c r="NA312" s="77"/>
      <c r="NB312" s="77"/>
      <c r="NC312" s="77"/>
      <c r="ND312" s="77"/>
      <c r="NE312" s="77"/>
      <c r="NF312" s="77"/>
      <c r="NG312" s="77"/>
      <c r="NH312" s="77"/>
      <c r="NI312" s="77"/>
      <c r="NJ312" s="77"/>
      <c r="NK312" s="77"/>
      <c r="NL312" s="77"/>
      <c r="NM312" s="77"/>
      <c r="NN312" s="77"/>
      <c r="NO312" s="77"/>
      <c r="NP312" s="77"/>
      <c r="NQ312" s="77"/>
      <c r="NR312" s="77"/>
      <c r="NS312" s="77"/>
      <c r="NT312" s="77"/>
      <c r="NU312" s="77"/>
      <c r="NV312" s="77"/>
      <c r="NW312" s="77"/>
      <c r="NX312" s="77"/>
      <c r="NY312" s="77"/>
      <c r="NZ312" s="77"/>
      <c r="OA312" s="77"/>
      <c r="OB312" s="77"/>
      <c r="OC312" s="77"/>
      <c r="OD312" s="77"/>
      <c r="OE312" s="77"/>
      <c r="OF312" s="77"/>
      <c r="OG312" s="77"/>
      <c r="OH312" s="77"/>
      <c r="OI312" s="77"/>
      <c r="OJ312" s="77"/>
      <c r="OK312" s="77"/>
      <c r="OL312" s="77"/>
      <c r="OM312" s="77"/>
      <c r="ON312" s="77"/>
      <c r="OO312" s="77"/>
      <c r="OP312" s="77"/>
      <c r="OQ312" s="77"/>
      <c r="OR312" s="77"/>
      <c r="OS312" s="77"/>
      <c r="OT312" s="77"/>
      <c r="OU312" s="77"/>
      <c r="OV312" s="77"/>
      <c r="OW312" s="77"/>
      <c r="OX312" s="77"/>
      <c r="OY312" s="77"/>
      <c r="OZ312" s="77"/>
      <c r="PA312" s="77"/>
      <c r="PB312" s="77"/>
      <c r="PC312" s="77"/>
      <c r="PD312" s="77"/>
      <c r="PE312" s="77"/>
      <c r="PF312" s="77"/>
      <c r="PG312" s="77"/>
      <c r="PH312" s="77"/>
      <c r="PI312" s="77"/>
      <c r="PJ312" s="77"/>
      <c r="PK312" s="77"/>
      <c r="PL312" s="77"/>
      <c r="PM312" s="77"/>
      <c r="PN312" s="77"/>
      <c r="PO312" s="77"/>
      <c r="PP312" s="77"/>
      <c r="PQ312" s="77"/>
      <c r="PR312" s="77"/>
      <c r="PS312" s="77"/>
      <c r="PT312" s="77"/>
      <c r="PU312" s="77"/>
      <c r="PV312" s="77"/>
      <c r="PW312" s="77"/>
      <c r="PX312" s="77"/>
      <c r="PY312" s="77"/>
      <c r="PZ312" s="77"/>
      <c r="QA312" s="77"/>
      <c r="QB312" s="77"/>
      <c r="QC312" s="77"/>
      <c r="QD312" s="77"/>
      <c r="QE312" s="77"/>
      <c r="QF312" s="77"/>
      <c r="QG312" s="77"/>
      <c r="QH312" s="77"/>
      <c r="QI312" s="77"/>
      <c r="QJ312" s="77"/>
      <c r="QK312" s="77"/>
      <c r="QL312" s="77"/>
      <c r="QM312" s="77"/>
      <c r="QN312" s="77"/>
      <c r="QO312" s="77"/>
      <c r="QP312" s="77"/>
      <c r="QQ312" s="77"/>
      <c r="QR312" s="77"/>
      <c r="QS312" s="77"/>
      <c r="QT312" s="77"/>
      <c r="QU312" s="77"/>
      <c r="QV312" s="77"/>
      <c r="QW312" s="77"/>
      <c r="QX312" s="77"/>
      <c r="QY312" s="77"/>
      <c r="QZ312" s="77"/>
      <c r="RA312" s="77"/>
      <c r="RB312" s="77"/>
      <c r="RC312" s="77"/>
      <c r="RD312" s="77"/>
      <c r="RE312" s="77"/>
      <c r="RF312" s="77"/>
      <c r="RG312" s="77"/>
      <c r="RH312" s="77"/>
      <c r="RI312" s="77"/>
      <c r="RJ312" s="77"/>
      <c r="RK312" s="77"/>
      <c r="RL312" s="77"/>
      <c r="RM312" s="77"/>
      <c r="RN312" s="77"/>
      <c r="RO312" s="77"/>
      <c r="RP312" s="77"/>
      <c r="RQ312" s="77"/>
      <c r="RR312" s="77"/>
      <c r="RS312" s="77"/>
      <c r="RT312" s="77"/>
      <c r="RU312" s="77"/>
      <c r="RV312" s="77"/>
      <c r="RW312" s="77"/>
      <c r="RX312" s="77"/>
      <c r="RY312" s="77"/>
      <c r="RZ312" s="77"/>
      <c r="SA312" s="77"/>
      <c r="SB312" s="77"/>
      <c r="SC312" s="77"/>
      <c r="SD312" s="77"/>
      <c r="SE312" s="77"/>
      <c r="SF312" s="77"/>
      <c r="SG312" s="77"/>
      <c r="SH312" s="77"/>
      <c r="SI312" s="77"/>
      <c r="SJ312" s="77"/>
      <c r="SK312" s="77"/>
      <c r="SL312" s="77"/>
      <c r="SM312" s="77"/>
      <c r="SN312" s="77"/>
      <c r="SO312" s="77"/>
      <c r="SP312" s="77"/>
      <c r="SQ312" s="77"/>
      <c r="SR312" s="77"/>
      <c r="SS312" s="77"/>
      <c r="ST312" s="77"/>
      <c r="SU312" s="77"/>
      <c r="SV312" s="77"/>
      <c r="SW312" s="77"/>
      <c r="SX312" s="77"/>
      <c r="SY312" s="77"/>
      <c r="SZ312" s="77"/>
      <c r="TA312" s="77"/>
      <c r="TB312" s="77"/>
      <c r="TC312" s="77"/>
      <c r="TD312" s="77"/>
      <c r="TE312" s="77"/>
      <c r="TF312" s="77"/>
      <c r="TG312" s="77"/>
      <c r="TH312" s="77"/>
      <c r="TI312" s="77"/>
      <c r="TJ312" s="77"/>
      <c r="TK312" s="77"/>
      <c r="TL312" s="77"/>
      <c r="TM312" s="77"/>
      <c r="TN312" s="77"/>
      <c r="TO312" s="77"/>
      <c r="TP312" s="77"/>
      <c r="TQ312" s="77"/>
      <c r="TR312" s="77"/>
      <c r="TS312" s="77"/>
      <c r="TT312" s="77"/>
      <c r="TU312" s="77"/>
      <c r="TV312" s="77"/>
      <c r="TW312" s="77"/>
      <c r="TX312" s="77"/>
      <c r="TY312" s="77"/>
      <c r="TZ312" s="77"/>
      <c r="UA312" s="77"/>
      <c r="UB312" s="77"/>
      <c r="UC312" s="77"/>
      <c r="UD312" s="77"/>
      <c r="UE312" s="77"/>
      <c r="UF312" s="77"/>
      <c r="UG312" s="77"/>
      <c r="UH312" s="77"/>
      <c r="UI312" s="77"/>
      <c r="UJ312" s="77"/>
      <c r="UK312" s="77"/>
      <c r="UL312" s="77"/>
      <c r="UM312" s="77"/>
      <c r="UN312" s="77"/>
      <c r="UO312" s="77"/>
      <c r="UP312" s="77"/>
      <c r="UQ312" s="77"/>
      <c r="UR312" s="77"/>
      <c r="US312" s="77"/>
      <c r="UT312" s="77"/>
      <c r="UU312" s="77"/>
      <c r="UV312" s="77"/>
      <c r="UW312" s="77"/>
      <c r="UX312" s="77"/>
      <c r="UY312" s="77"/>
      <c r="UZ312" s="77"/>
      <c r="VA312" s="77"/>
      <c r="VB312" s="77"/>
      <c r="VC312" s="77"/>
      <c r="VD312" s="77"/>
      <c r="VE312" s="77"/>
      <c r="VF312" s="77"/>
      <c r="VG312" s="77"/>
      <c r="VH312" s="77"/>
      <c r="VI312" s="77"/>
      <c r="VJ312" s="77"/>
      <c r="VK312" s="77"/>
      <c r="VL312" s="77"/>
      <c r="VM312" s="77"/>
      <c r="VN312" s="77"/>
      <c r="VO312" s="77"/>
      <c r="VP312" s="77"/>
      <c r="VQ312" s="77"/>
      <c r="VR312" s="77"/>
      <c r="VS312" s="77"/>
      <c r="VT312" s="77"/>
      <c r="VU312" s="77"/>
      <c r="VV312" s="77"/>
      <c r="VW312" s="77"/>
      <c r="VX312" s="77"/>
      <c r="VY312" s="77"/>
      <c r="VZ312" s="77"/>
      <c r="WA312" s="77"/>
      <c r="WB312" s="77"/>
      <c r="WC312" s="77"/>
      <c r="WD312" s="77"/>
      <c r="WE312" s="77"/>
      <c r="WF312" s="77"/>
      <c r="WG312" s="77"/>
      <c r="WH312" s="77"/>
      <c r="WI312" s="77"/>
      <c r="WJ312" s="77"/>
      <c r="WK312" s="77"/>
      <c r="WL312" s="77"/>
      <c r="WM312" s="77"/>
      <c r="WN312" s="77"/>
      <c r="WO312" s="77"/>
      <c r="WP312" s="77"/>
      <c r="WQ312" s="77"/>
      <c r="WR312" s="77"/>
      <c r="WS312" s="77"/>
      <c r="WT312" s="77"/>
      <c r="WU312" s="77"/>
      <c r="WV312" s="77"/>
      <c r="WW312" s="77"/>
      <c r="WX312" s="77"/>
      <c r="WY312" s="77"/>
      <c r="WZ312" s="77"/>
      <c r="XA312" s="77"/>
      <c r="XB312" s="77"/>
      <c r="XC312" s="77"/>
      <c r="XD312" s="77"/>
      <c r="XE312" s="77"/>
      <c r="XF312" s="77"/>
      <c r="XG312" s="77"/>
      <c r="XH312" s="77"/>
      <c r="XI312" s="77"/>
      <c r="XJ312" s="77"/>
      <c r="XK312" s="77"/>
      <c r="XL312" s="77"/>
      <c r="XM312" s="77"/>
      <c r="XN312" s="77"/>
      <c r="XO312" s="77"/>
      <c r="XP312" s="77"/>
      <c r="XQ312" s="77"/>
      <c r="XR312" s="77"/>
      <c r="XS312" s="77"/>
      <c r="XT312" s="77"/>
      <c r="XU312" s="77"/>
      <c r="XV312" s="77"/>
      <c r="XW312" s="77"/>
      <c r="XX312" s="77"/>
      <c r="XY312" s="77"/>
      <c r="XZ312" s="77"/>
      <c r="YA312" s="77"/>
      <c r="YB312" s="77"/>
      <c r="YC312" s="77"/>
      <c r="YD312" s="77"/>
      <c r="YE312" s="77"/>
      <c r="YF312" s="77"/>
      <c r="YG312" s="77"/>
      <c r="YH312" s="77"/>
      <c r="YI312" s="77"/>
      <c r="YJ312" s="77"/>
      <c r="YK312" s="77"/>
      <c r="YL312" s="77"/>
      <c r="YM312" s="77"/>
      <c r="YN312" s="77"/>
      <c r="YO312" s="77"/>
      <c r="YP312" s="77"/>
      <c r="YQ312" s="77"/>
      <c r="YR312" s="77"/>
      <c r="YS312" s="77"/>
      <c r="YT312" s="77"/>
      <c r="YU312" s="77"/>
      <c r="YV312" s="77"/>
      <c r="YW312" s="77"/>
      <c r="YX312" s="77"/>
      <c r="YY312" s="77"/>
      <c r="YZ312" s="77"/>
      <c r="ZA312" s="77"/>
      <c r="ZB312" s="77"/>
      <c r="ZC312" s="77"/>
      <c r="ZD312" s="77"/>
      <c r="ZE312" s="77"/>
      <c r="ZF312" s="77"/>
      <c r="ZG312" s="77"/>
      <c r="ZH312" s="77"/>
      <c r="ZI312" s="77"/>
      <c r="ZJ312" s="77"/>
      <c r="ZK312" s="77"/>
      <c r="ZL312" s="77"/>
      <c r="ZM312" s="77"/>
      <c r="ZN312" s="77"/>
      <c r="ZO312" s="77"/>
      <c r="ZP312" s="77"/>
      <c r="ZQ312" s="77"/>
      <c r="ZR312" s="77"/>
      <c r="ZS312" s="77"/>
      <c r="ZT312" s="77"/>
      <c r="ZU312" s="77"/>
      <c r="ZV312" s="77"/>
      <c r="ZW312" s="77"/>
      <c r="ZX312" s="77"/>
      <c r="ZY312" s="77"/>
      <c r="ZZ312" s="77"/>
      <c r="AAA312" s="77"/>
      <c r="AAB312" s="77"/>
      <c r="AAC312" s="77"/>
      <c r="AAD312" s="77"/>
      <c r="AAE312" s="77"/>
      <c r="AAF312" s="77"/>
      <c r="AAG312" s="77"/>
      <c r="AAH312" s="77"/>
      <c r="AAI312" s="77"/>
      <c r="AAJ312" s="77"/>
      <c r="AAK312" s="77"/>
      <c r="AAL312" s="77"/>
      <c r="AAM312" s="77"/>
      <c r="AAN312" s="77"/>
      <c r="AAO312" s="77"/>
      <c r="AAP312" s="77"/>
      <c r="AAQ312" s="77"/>
      <c r="AAR312" s="77"/>
      <c r="AAS312" s="77"/>
      <c r="AAT312" s="77"/>
      <c r="AAU312" s="77"/>
      <c r="AAV312" s="77"/>
      <c r="AAW312" s="77"/>
      <c r="AAX312" s="77"/>
      <c r="AAY312" s="77"/>
      <c r="AAZ312" s="77"/>
      <c r="ABA312" s="77"/>
      <c r="ABB312" s="77"/>
      <c r="ABC312" s="77"/>
      <c r="ABD312" s="77"/>
      <c r="ABE312" s="77"/>
      <c r="ABF312" s="77"/>
      <c r="ABG312" s="77"/>
      <c r="ABH312" s="77"/>
      <c r="ABI312" s="77"/>
      <c r="ABJ312" s="77"/>
      <c r="ABK312" s="77"/>
      <c r="ABL312" s="77"/>
      <c r="ABM312" s="77"/>
      <c r="ABN312" s="77"/>
      <c r="ABO312" s="77"/>
      <c r="ABP312" s="77"/>
      <c r="ABQ312" s="77"/>
      <c r="ABR312" s="77"/>
      <c r="ABS312" s="77"/>
      <c r="ABT312" s="77"/>
      <c r="ABU312" s="77"/>
      <c r="ABV312" s="77"/>
      <c r="ABW312" s="77"/>
      <c r="ABX312" s="77"/>
      <c r="ABY312" s="77"/>
      <c r="ABZ312" s="77"/>
      <c r="ACA312" s="77"/>
      <c r="ACB312" s="77"/>
      <c r="ACC312" s="77"/>
      <c r="ACD312" s="77"/>
      <c r="ACE312" s="77"/>
      <c r="ACF312" s="77"/>
      <c r="ACG312" s="77"/>
      <c r="ACH312" s="77"/>
      <c r="ACI312" s="77"/>
      <c r="ACJ312" s="77"/>
      <c r="ACK312" s="77"/>
      <c r="ACL312" s="77"/>
      <c r="ACM312" s="77"/>
      <c r="ACN312" s="77"/>
      <c r="ACO312" s="77"/>
      <c r="ACP312" s="77"/>
      <c r="ACQ312" s="77"/>
      <c r="ACR312" s="77"/>
      <c r="ACS312" s="77"/>
      <c r="ACT312" s="77"/>
      <c r="ACU312" s="77"/>
      <c r="ACV312" s="77"/>
      <c r="ACW312" s="77"/>
      <c r="ACX312" s="77"/>
      <c r="ACY312" s="77"/>
      <c r="ACZ312" s="77"/>
      <c r="ADA312" s="77"/>
      <c r="ADB312" s="77"/>
      <c r="ADC312" s="77"/>
      <c r="ADD312" s="77"/>
      <c r="ADE312" s="77"/>
      <c r="ADF312" s="77"/>
      <c r="ADG312" s="77"/>
      <c r="ADH312" s="77"/>
      <c r="ADI312" s="77"/>
      <c r="ADJ312" s="77"/>
      <c r="ADK312" s="77"/>
      <c r="ADL312" s="77"/>
      <c r="ADM312" s="77"/>
      <c r="ADN312" s="77"/>
      <c r="ADO312" s="77"/>
      <c r="ADP312" s="77"/>
      <c r="ADQ312" s="77"/>
      <c r="ADR312" s="77"/>
      <c r="ADS312" s="77"/>
      <c r="ADT312" s="77"/>
      <c r="ADU312" s="77"/>
      <c r="ADV312" s="77"/>
      <c r="ADW312" s="77"/>
      <c r="ADX312" s="77"/>
      <c r="ADY312" s="77"/>
      <c r="ADZ312" s="77"/>
      <c r="AEA312" s="77"/>
      <c r="AEB312" s="77"/>
      <c r="AEC312" s="77"/>
      <c r="AED312" s="77"/>
      <c r="AEE312" s="77"/>
      <c r="AEF312" s="77"/>
      <c r="AEG312" s="77"/>
      <c r="AEH312" s="77"/>
      <c r="AEI312" s="77"/>
      <c r="AEJ312" s="77"/>
      <c r="AEK312" s="77"/>
      <c r="AEL312" s="77"/>
      <c r="AEM312" s="77"/>
      <c r="AEN312" s="77"/>
      <c r="AEO312" s="77"/>
      <c r="AEP312" s="77"/>
      <c r="AEQ312" s="77"/>
      <c r="AER312" s="77"/>
      <c r="AES312" s="77"/>
      <c r="AET312" s="77"/>
      <c r="AEU312" s="77"/>
      <c r="AEV312" s="77"/>
      <c r="AEW312" s="77"/>
      <c r="AEX312" s="77"/>
      <c r="AEY312" s="77"/>
      <c r="AEZ312" s="77"/>
      <c r="AFA312" s="77"/>
      <c r="AFB312" s="77"/>
      <c r="AFC312" s="77"/>
      <c r="AFD312" s="77"/>
      <c r="AFE312" s="77"/>
      <c r="AFF312" s="77"/>
      <c r="AFG312" s="77"/>
      <c r="AFH312" s="77"/>
      <c r="AFI312" s="77"/>
      <c r="AFJ312" s="77"/>
      <c r="AFK312" s="77"/>
      <c r="AFL312" s="77"/>
      <c r="AFM312" s="77"/>
      <c r="AFN312" s="77"/>
      <c r="AFO312" s="77"/>
      <c r="AFP312" s="77"/>
      <c r="AFQ312" s="77"/>
      <c r="AFR312" s="77"/>
      <c r="AFS312" s="77"/>
      <c r="AFT312" s="77"/>
      <c r="AFU312" s="77"/>
      <c r="AFV312" s="77"/>
      <c r="AFW312" s="77"/>
      <c r="AFX312" s="77"/>
      <c r="AFY312" s="77"/>
      <c r="AFZ312" s="77"/>
      <c r="AGA312" s="77"/>
      <c r="AGB312" s="77"/>
      <c r="AGC312" s="77"/>
      <c r="AGD312" s="77"/>
      <c r="AGE312" s="77"/>
      <c r="AGF312" s="77"/>
      <c r="AGG312" s="77"/>
      <c r="AGH312" s="77"/>
      <c r="AGI312" s="77"/>
      <c r="AGJ312" s="77"/>
      <c r="AGK312" s="77"/>
      <c r="AGL312" s="77"/>
      <c r="AGM312" s="77"/>
      <c r="AGN312" s="77"/>
      <c r="AGO312" s="77"/>
      <c r="AGP312" s="77"/>
      <c r="AGQ312" s="77"/>
      <c r="AGR312" s="77"/>
      <c r="AGS312" s="77"/>
      <c r="AGT312" s="77"/>
      <c r="AGU312" s="77"/>
      <c r="AGV312" s="77"/>
      <c r="AGW312" s="77"/>
      <c r="AGX312" s="77"/>
      <c r="AGY312" s="77"/>
      <c r="AGZ312" s="77"/>
      <c r="AHA312" s="77"/>
      <c r="AHB312" s="77"/>
      <c r="AHC312" s="77"/>
      <c r="AHD312" s="77"/>
      <c r="AHE312" s="77"/>
      <c r="AHF312" s="77"/>
      <c r="AHG312" s="77"/>
      <c r="AHH312" s="77"/>
      <c r="AHI312" s="77"/>
      <c r="AHJ312" s="77"/>
      <c r="AHK312" s="77"/>
      <c r="AHL312" s="77"/>
      <c r="AHM312" s="77"/>
      <c r="AHN312" s="77"/>
      <c r="AHO312" s="77"/>
      <c r="AHP312" s="77"/>
      <c r="AHQ312" s="77"/>
      <c r="AHR312" s="77"/>
      <c r="AHS312" s="77"/>
      <c r="AHT312" s="77"/>
      <c r="AHU312" s="77"/>
      <c r="AHV312" s="77"/>
      <c r="AHW312" s="77"/>
      <c r="AHX312" s="77"/>
      <c r="AHY312" s="77"/>
      <c r="AHZ312" s="77"/>
      <c r="AIA312" s="77"/>
      <c r="AIB312" s="77"/>
      <c r="AIC312" s="77"/>
      <c r="AID312" s="77"/>
      <c r="AIE312" s="77"/>
      <c r="AIF312" s="77"/>
      <c r="AIG312" s="77"/>
      <c r="AIH312" s="77"/>
      <c r="AII312" s="77"/>
      <c r="AIJ312" s="77"/>
      <c r="AIK312" s="77"/>
      <c r="AIL312" s="77"/>
      <c r="AIM312" s="77"/>
      <c r="AIN312" s="77"/>
      <c r="AIO312" s="77"/>
      <c r="AIP312" s="77"/>
      <c r="AIQ312" s="77"/>
      <c r="AIR312" s="77"/>
      <c r="AIS312" s="77"/>
      <c r="AIT312" s="77"/>
      <c r="AIU312" s="77"/>
      <c r="AIV312" s="77"/>
      <c r="AIW312" s="77"/>
      <c r="AIX312" s="77"/>
      <c r="AIY312" s="77"/>
      <c r="AIZ312" s="77"/>
      <c r="AJA312" s="77"/>
      <c r="AJB312" s="77"/>
      <c r="AJC312" s="77"/>
      <c r="AJD312" s="77"/>
      <c r="AJE312" s="77"/>
      <c r="AJF312" s="77"/>
      <c r="AJG312" s="77"/>
      <c r="AJH312" s="77"/>
      <c r="AJI312" s="77"/>
      <c r="AJJ312" s="77"/>
      <c r="AJK312" s="77"/>
      <c r="AJL312" s="77"/>
      <c r="AJM312" s="77"/>
      <c r="AJN312" s="77"/>
      <c r="AJO312" s="77"/>
      <c r="AJP312" s="77"/>
      <c r="AJQ312" s="77"/>
      <c r="AJR312" s="77"/>
      <c r="AJS312" s="77"/>
      <c r="AJT312" s="77"/>
      <c r="AJU312" s="77"/>
      <c r="AJV312" s="77"/>
      <c r="AJW312" s="77"/>
      <c r="AJX312" s="77"/>
      <c r="AJY312" s="77"/>
      <c r="AJZ312" s="77"/>
      <c r="AKA312" s="77"/>
      <c r="AKB312" s="77"/>
      <c r="AKC312" s="77"/>
      <c r="AKD312" s="77"/>
      <c r="AKE312" s="77"/>
      <c r="AKF312" s="77"/>
      <c r="AKG312" s="77"/>
      <c r="AKH312" s="77"/>
      <c r="AKI312" s="77"/>
      <c r="AKJ312" s="77"/>
      <c r="AKK312" s="77"/>
      <c r="AKL312" s="77"/>
      <c r="AKM312" s="77"/>
      <c r="AKN312" s="77"/>
      <c r="AKO312" s="77"/>
      <c r="AKP312" s="77"/>
      <c r="AKQ312" s="77"/>
      <c r="AKR312" s="77"/>
      <c r="AKS312" s="77"/>
      <c r="AKT312" s="77"/>
      <c r="AKU312" s="77"/>
      <c r="AKV312" s="77"/>
      <c r="AKW312" s="77"/>
      <c r="AKX312" s="77"/>
      <c r="AKY312" s="77"/>
      <c r="AKZ312" s="77"/>
      <c r="ALA312" s="77"/>
      <c r="ALB312" s="77"/>
      <c r="ALC312" s="77"/>
      <c r="ALD312" s="77"/>
      <c r="ALE312" s="77"/>
      <c r="ALF312" s="77"/>
      <c r="ALG312" s="77"/>
      <c r="ALH312" s="77"/>
      <c r="ALI312" s="77"/>
      <c r="ALJ312" s="77"/>
      <c r="ALK312" s="77"/>
      <c r="ALL312" s="77"/>
      <c r="ALM312" s="77"/>
      <c r="ALN312" s="77"/>
      <c r="ALO312" s="77"/>
      <c r="ALP312" s="77"/>
      <c r="ALQ312" s="77"/>
      <c r="ALR312" s="77"/>
      <c r="ALS312" s="77"/>
      <c r="ALT312" s="77"/>
      <c r="ALU312" s="77"/>
      <c r="ALV312" s="77"/>
      <c r="ALW312" s="77"/>
      <c r="ALX312" s="77"/>
      <c r="ALY312" s="77"/>
      <c r="ALZ312" s="77"/>
      <c r="AMA312" s="77"/>
      <c r="AMB312" s="77"/>
      <c r="AMC312" s="77"/>
      <c r="AMD312" s="77"/>
      <c r="AME312" s="77"/>
      <c r="AMF312" s="77"/>
      <c r="AMG312" s="77"/>
      <c r="AMH312" s="77"/>
      <c r="AMI312" s="77"/>
      <c r="AMJ312" s="77"/>
      <c r="AMK312" s="77"/>
    </row>
    <row r="313" spans="1:1025" s="72" customFormat="1" ht="64.8">
      <c r="A313" s="12">
        <v>310</v>
      </c>
      <c r="B313" s="58" t="s">
        <v>5</v>
      </c>
      <c r="C313" s="147" t="s">
        <v>704</v>
      </c>
      <c r="D313" s="58" t="s">
        <v>928</v>
      </c>
      <c r="E313" s="13" t="s">
        <v>937</v>
      </c>
      <c r="F313" s="13" t="s">
        <v>201</v>
      </c>
      <c r="G313" s="13" t="s">
        <v>228</v>
      </c>
      <c r="H313" s="153" t="s">
        <v>938</v>
      </c>
      <c r="I313" s="13" t="s">
        <v>939</v>
      </c>
      <c r="J313" s="152"/>
      <c r="K313" s="13" t="s">
        <v>940</v>
      </c>
      <c r="L313" s="13" t="s">
        <v>930</v>
      </c>
      <c r="M313" s="150" t="s">
        <v>941</v>
      </c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  <c r="DC313" s="77"/>
      <c r="DD313" s="77"/>
      <c r="DE313" s="77"/>
      <c r="DF313" s="77"/>
      <c r="DG313" s="77"/>
      <c r="DH313" s="77"/>
      <c r="DI313" s="77"/>
      <c r="DJ313" s="77"/>
      <c r="DK313" s="77"/>
      <c r="DL313" s="77"/>
      <c r="DM313" s="77"/>
      <c r="DN313" s="77"/>
      <c r="DO313" s="77"/>
      <c r="DP313" s="77"/>
      <c r="DQ313" s="77"/>
      <c r="DR313" s="77"/>
      <c r="DS313" s="77"/>
      <c r="DT313" s="77"/>
      <c r="DU313" s="77"/>
      <c r="DV313" s="77"/>
      <c r="DW313" s="77"/>
      <c r="DX313" s="77"/>
      <c r="DY313" s="77"/>
      <c r="DZ313" s="77"/>
      <c r="EA313" s="77"/>
      <c r="EB313" s="77"/>
      <c r="EC313" s="77"/>
      <c r="ED313" s="77"/>
      <c r="EE313" s="77"/>
      <c r="EF313" s="77"/>
      <c r="EG313" s="77"/>
      <c r="EH313" s="77"/>
      <c r="EI313" s="77"/>
      <c r="EJ313" s="77"/>
      <c r="EK313" s="77"/>
      <c r="EL313" s="77"/>
      <c r="EM313" s="77"/>
      <c r="EN313" s="77"/>
      <c r="EO313" s="77"/>
      <c r="EP313" s="77"/>
      <c r="EQ313" s="77"/>
      <c r="ER313" s="77"/>
      <c r="ES313" s="77"/>
      <c r="ET313" s="77"/>
      <c r="EU313" s="77"/>
      <c r="EV313" s="77"/>
      <c r="EW313" s="77"/>
      <c r="EX313" s="77"/>
      <c r="EY313" s="77"/>
      <c r="EZ313" s="77"/>
      <c r="FA313" s="77"/>
      <c r="FB313" s="77"/>
      <c r="FC313" s="77"/>
      <c r="FD313" s="77"/>
      <c r="FE313" s="77"/>
      <c r="FF313" s="77"/>
      <c r="FG313" s="77"/>
      <c r="FH313" s="77"/>
      <c r="FI313" s="77"/>
      <c r="FJ313" s="77"/>
      <c r="FK313" s="77"/>
      <c r="FL313" s="77"/>
      <c r="FM313" s="77"/>
      <c r="FN313" s="77"/>
      <c r="FO313" s="77"/>
      <c r="FP313" s="77"/>
      <c r="FQ313" s="77"/>
      <c r="FR313" s="77"/>
      <c r="FS313" s="77"/>
      <c r="FT313" s="77"/>
      <c r="FU313" s="77"/>
      <c r="FV313" s="77"/>
      <c r="FW313" s="77"/>
      <c r="FX313" s="77"/>
      <c r="FY313" s="77"/>
      <c r="FZ313" s="77"/>
      <c r="GA313" s="77"/>
      <c r="GB313" s="77"/>
      <c r="GC313" s="77"/>
      <c r="GD313" s="77"/>
      <c r="GE313" s="77"/>
      <c r="GF313" s="77"/>
      <c r="GG313" s="77"/>
      <c r="GH313" s="77"/>
      <c r="GI313" s="77"/>
      <c r="GJ313" s="77"/>
      <c r="GK313" s="77"/>
      <c r="GL313" s="77"/>
      <c r="GM313" s="77"/>
      <c r="GN313" s="77"/>
      <c r="GO313" s="77"/>
      <c r="GP313" s="77"/>
      <c r="GQ313" s="77"/>
      <c r="GR313" s="77"/>
      <c r="GS313" s="77"/>
      <c r="GT313" s="77"/>
      <c r="GU313" s="77"/>
      <c r="GV313" s="77"/>
      <c r="GW313" s="77"/>
      <c r="GX313" s="77"/>
      <c r="GY313" s="77"/>
      <c r="GZ313" s="77"/>
      <c r="HA313" s="77"/>
      <c r="HB313" s="77"/>
      <c r="HC313" s="77"/>
      <c r="HD313" s="77"/>
      <c r="HE313" s="77"/>
      <c r="HF313" s="77"/>
      <c r="HG313" s="77"/>
      <c r="HH313" s="77"/>
      <c r="HI313" s="77"/>
      <c r="HJ313" s="77"/>
      <c r="HK313" s="77"/>
      <c r="HL313" s="77"/>
      <c r="HM313" s="77"/>
      <c r="HN313" s="77"/>
      <c r="HO313" s="77"/>
      <c r="HP313" s="77"/>
      <c r="HQ313" s="77"/>
      <c r="HR313" s="77"/>
      <c r="HS313" s="77"/>
      <c r="HT313" s="77"/>
      <c r="HU313" s="77"/>
      <c r="HV313" s="77"/>
      <c r="HW313" s="77"/>
      <c r="HX313" s="77"/>
      <c r="HY313" s="77"/>
      <c r="HZ313" s="77"/>
      <c r="IA313" s="77"/>
      <c r="IB313" s="77"/>
      <c r="IC313" s="77"/>
      <c r="ID313" s="77"/>
      <c r="IE313" s="77"/>
      <c r="IF313" s="77"/>
      <c r="IG313" s="77"/>
      <c r="IH313" s="77"/>
      <c r="II313" s="77"/>
      <c r="IJ313" s="77"/>
      <c r="IK313" s="77"/>
      <c r="IL313" s="77"/>
      <c r="IM313" s="77"/>
      <c r="IN313" s="77"/>
      <c r="IO313" s="77"/>
      <c r="IP313" s="77"/>
      <c r="IQ313" s="77"/>
      <c r="IR313" s="77"/>
      <c r="IS313" s="77"/>
      <c r="IT313" s="77"/>
      <c r="IU313" s="77"/>
      <c r="IV313" s="77"/>
      <c r="IW313" s="77"/>
      <c r="IX313" s="77"/>
      <c r="IY313" s="77"/>
      <c r="IZ313" s="77"/>
      <c r="JA313" s="77"/>
      <c r="JB313" s="77"/>
      <c r="JC313" s="77"/>
      <c r="JD313" s="77"/>
      <c r="JE313" s="77"/>
      <c r="JF313" s="77"/>
      <c r="JG313" s="77"/>
      <c r="JH313" s="77"/>
      <c r="JI313" s="77"/>
      <c r="JJ313" s="77"/>
      <c r="JK313" s="77"/>
      <c r="JL313" s="77"/>
      <c r="JM313" s="77"/>
      <c r="JN313" s="77"/>
      <c r="JO313" s="77"/>
      <c r="JP313" s="77"/>
      <c r="JQ313" s="77"/>
      <c r="JR313" s="77"/>
      <c r="JS313" s="77"/>
      <c r="JT313" s="77"/>
      <c r="JU313" s="77"/>
      <c r="JV313" s="77"/>
      <c r="JW313" s="77"/>
      <c r="JX313" s="77"/>
      <c r="JY313" s="77"/>
      <c r="JZ313" s="77"/>
      <c r="KA313" s="77"/>
      <c r="KB313" s="77"/>
      <c r="KC313" s="77"/>
      <c r="KD313" s="77"/>
      <c r="KE313" s="77"/>
      <c r="KF313" s="77"/>
      <c r="KG313" s="77"/>
      <c r="KH313" s="77"/>
      <c r="KI313" s="77"/>
      <c r="KJ313" s="77"/>
      <c r="KK313" s="77"/>
      <c r="KL313" s="77"/>
      <c r="KM313" s="77"/>
      <c r="KN313" s="77"/>
      <c r="KO313" s="77"/>
      <c r="KP313" s="77"/>
      <c r="KQ313" s="77"/>
      <c r="KR313" s="77"/>
      <c r="KS313" s="77"/>
      <c r="KT313" s="77"/>
      <c r="KU313" s="77"/>
      <c r="KV313" s="77"/>
      <c r="KW313" s="77"/>
      <c r="KX313" s="77"/>
      <c r="KY313" s="77"/>
      <c r="KZ313" s="77"/>
      <c r="LA313" s="77"/>
      <c r="LB313" s="77"/>
      <c r="LC313" s="77"/>
      <c r="LD313" s="77"/>
      <c r="LE313" s="77"/>
      <c r="LF313" s="77"/>
      <c r="LG313" s="77"/>
      <c r="LH313" s="77"/>
      <c r="LI313" s="77"/>
      <c r="LJ313" s="77"/>
      <c r="LK313" s="77"/>
      <c r="LL313" s="77"/>
      <c r="LM313" s="77"/>
      <c r="LN313" s="77"/>
      <c r="LO313" s="77"/>
      <c r="LP313" s="77"/>
      <c r="LQ313" s="77"/>
      <c r="LR313" s="77"/>
      <c r="LS313" s="77"/>
      <c r="LT313" s="77"/>
      <c r="LU313" s="77"/>
      <c r="LV313" s="77"/>
      <c r="LW313" s="77"/>
      <c r="LX313" s="77"/>
      <c r="LY313" s="77"/>
      <c r="LZ313" s="77"/>
      <c r="MA313" s="77"/>
      <c r="MB313" s="77"/>
      <c r="MC313" s="77"/>
      <c r="MD313" s="77"/>
      <c r="ME313" s="77"/>
      <c r="MF313" s="77"/>
      <c r="MG313" s="77"/>
      <c r="MH313" s="77"/>
      <c r="MI313" s="77"/>
      <c r="MJ313" s="77"/>
      <c r="MK313" s="77"/>
      <c r="ML313" s="77"/>
      <c r="MM313" s="77"/>
      <c r="MN313" s="77"/>
      <c r="MO313" s="77"/>
      <c r="MP313" s="77"/>
      <c r="MQ313" s="77"/>
      <c r="MR313" s="77"/>
      <c r="MS313" s="77"/>
      <c r="MT313" s="77"/>
      <c r="MU313" s="77"/>
      <c r="MV313" s="77"/>
      <c r="MW313" s="77"/>
      <c r="MX313" s="77"/>
      <c r="MY313" s="77"/>
      <c r="MZ313" s="77"/>
      <c r="NA313" s="77"/>
      <c r="NB313" s="77"/>
      <c r="NC313" s="77"/>
      <c r="ND313" s="77"/>
      <c r="NE313" s="77"/>
      <c r="NF313" s="77"/>
      <c r="NG313" s="77"/>
      <c r="NH313" s="77"/>
      <c r="NI313" s="77"/>
      <c r="NJ313" s="77"/>
      <c r="NK313" s="77"/>
      <c r="NL313" s="77"/>
      <c r="NM313" s="77"/>
      <c r="NN313" s="77"/>
      <c r="NO313" s="77"/>
      <c r="NP313" s="77"/>
      <c r="NQ313" s="77"/>
      <c r="NR313" s="77"/>
      <c r="NS313" s="77"/>
      <c r="NT313" s="77"/>
      <c r="NU313" s="77"/>
      <c r="NV313" s="77"/>
      <c r="NW313" s="77"/>
      <c r="NX313" s="77"/>
      <c r="NY313" s="77"/>
      <c r="NZ313" s="77"/>
      <c r="OA313" s="77"/>
      <c r="OB313" s="77"/>
      <c r="OC313" s="77"/>
      <c r="OD313" s="77"/>
      <c r="OE313" s="77"/>
      <c r="OF313" s="77"/>
      <c r="OG313" s="77"/>
      <c r="OH313" s="77"/>
      <c r="OI313" s="77"/>
      <c r="OJ313" s="77"/>
      <c r="OK313" s="77"/>
      <c r="OL313" s="77"/>
      <c r="OM313" s="77"/>
      <c r="ON313" s="77"/>
      <c r="OO313" s="77"/>
      <c r="OP313" s="77"/>
      <c r="OQ313" s="77"/>
      <c r="OR313" s="77"/>
      <c r="OS313" s="77"/>
      <c r="OT313" s="77"/>
      <c r="OU313" s="77"/>
      <c r="OV313" s="77"/>
      <c r="OW313" s="77"/>
      <c r="OX313" s="77"/>
      <c r="OY313" s="77"/>
      <c r="OZ313" s="77"/>
      <c r="PA313" s="77"/>
      <c r="PB313" s="77"/>
      <c r="PC313" s="77"/>
      <c r="PD313" s="77"/>
      <c r="PE313" s="77"/>
      <c r="PF313" s="77"/>
      <c r="PG313" s="77"/>
      <c r="PH313" s="77"/>
      <c r="PI313" s="77"/>
      <c r="PJ313" s="77"/>
      <c r="PK313" s="77"/>
      <c r="PL313" s="77"/>
      <c r="PM313" s="77"/>
      <c r="PN313" s="77"/>
      <c r="PO313" s="77"/>
      <c r="PP313" s="77"/>
      <c r="PQ313" s="77"/>
      <c r="PR313" s="77"/>
      <c r="PS313" s="77"/>
      <c r="PT313" s="77"/>
      <c r="PU313" s="77"/>
      <c r="PV313" s="77"/>
      <c r="PW313" s="77"/>
      <c r="PX313" s="77"/>
      <c r="PY313" s="77"/>
      <c r="PZ313" s="77"/>
      <c r="QA313" s="77"/>
      <c r="QB313" s="77"/>
      <c r="QC313" s="77"/>
      <c r="QD313" s="77"/>
      <c r="QE313" s="77"/>
      <c r="QF313" s="77"/>
      <c r="QG313" s="77"/>
      <c r="QH313" s="77"/>
      <c r="QI313" s="77"/>
      <c r="QJ313" s="77"/>
      <c r="QK313" s="77"/>
      <c r="QL313" s="77"/>
      <c r="QM313" s="77"/>
      <c r="QN313" s="77"/>
      <c r="QO313" s="77"/>
      <c r="QP313" s="77"/>
      <c r="QQ313" s="77"/>
      <c r="QR313" s="77"/>
      <c r="QS313" s="77"/>
      <c r="QT313" s="77"/>
      <c r="QU313" s="77"/>
      <c r="QV313" s="77"/>
      <c r="QW313" s="77"/>
      <c r="QX313" s="77"/>
      <c r="QY313" s="77"/>
      <c r="QZ313" s="77"/>
      <c r="RA313" s="77"/>
      <c r="RB313" s="77"/>
      <c r="RC313" s="77"/>
      <c r="RD313" s="77"/>
      <c r="RE313" s="77"/>
      <c r="RF313" s="77"/>
      <c r="RG313" s="77"/>
      <c r="RH313" s="77"/>
      <c r="RI313" s="77"/>
      <c r="RJ313" s="77"/>
      <c r="RK313" s="77"/>
      <c r="RL313" s="77"/>
      <c r="RM313" s="77"/>
      <c r="RN313" s="77"/>
      <c r="RO313" s="77"/>
      <c r="RP313" s="77"/>
      <c r="RQ313" s="77"/>
      <c r="RR313" s="77"/>
      <c r="RS313" s="77"/>
      <c r="RT313" s="77"/>
      <c r="RU313" s="77"/>
      <c r="RV313" s="77"/>
      <c r="RW313" s="77"/>
      <c r="RX313" s="77"/>
      <c r="RY313" s="77"/>
      <c r="RZ313" s="77"/>
      <c r="SA313" s="77"/>
      <c r="SB313" s="77"/>
      <c r="SC313" s="77"/>
      <c r="SD313" s="77"/>
      <c r="SE313" s="77"/>
      <c r="SF313" s="77"/>
      <c r="SG313" s="77"/>
      <c r="SH313" s="77"/>
      <c r="SI313" s="77"/>
      <c r="SJ313" s="77"/>
      <c r="SK313" s="77"/>
      <c r="SL313" s="77"/>
      <c r="SM313" s="77"/>
      <c r="SN313" s="77"/>
      <c r="SO313" s="77"/>
      <c r="SP313" s="77"/>
      <c r="SQ313" s="77"/>
      <c r="SR313" s="77"/>
      <c r="SS313" s="77"/>
      <c r="ST313" s="77"/>
      <c r="SU313" s="77"/>
      <c r="SV313" s="77"/>
      <c r="SW313" s="77"/>
      <c r="SX313" s="77"/>
      <c r="SY313" s="77"/>
      <c r="SZ313" s="77"/>
      <c r="TA313" s="77"/>
      <c r="TB313" s="77"/>
      <c r="TC313" s="77"/>
      <c r="TD313" s="77"/>
      <c r="TE313" s="77"/>
      <c r="TF313" s="77"/>
      <c r="TG313" s="77"/>
      <c r="TH313" s="77"/>
      <c r="TI313" s="77"/>
      <c r="TJ313" s="77"/>
      <c r="TK313" s="77"/>
      <c r="TL313" s="77"/>
      <c r="TM313" s="77"/>
      <c r="TN313" s="77"/>
      <c r="TO313" s="77"/>
      <c r="TP313" s="77"/>
      <c r="TQ313" s="77"/>
      <c r="TR313" s="77"/>
      <c r="TS313" s="77"/>
      <c r="TT313" s="77"/>
      <c r="TU313" s="77"/>
      <c r="TV313" s="77"/>
      <c r="TW313" s="77"/>
      <c r="TX313" s="77"/>
      <c r="TY313" s="77"/>
      <c r="TZ313" s="77"/>
      <c r="UA313" s="77"/>
      <c r="UB313" s="77"/>
      <c r="UC313" s="77"/>
      <c r="UD313" s="77"/>
      <c r="UE313" s="77"/>
      <c r="UF313" s="77"/>
      <c r="UG313" s="77"/>
      <c r="UH313" s="77"/>
      <c r="UI313" s="77"/>
      <c r="UJ313" s="77"/>
      <c r="UK313" s="77"/>
      <c r="UL313" s="77"/>
      <c r="UM313" s="77"/>
      <c r="UN313" s="77"/>
      <c r="UO313" s="77"/>
      <c r="UP313" s="77"/>
      <c r="UQ313" s="77"/>
      <c r="UR313" s="77"/>
      <c r="US313" s="77"/>
      <c r="UT313" s="77"/>
      <c r="UU313" s="77"/>
      <c r="UV313" s="77"/>
      <c r="UW313" s="77"/>
      <c r="UX313" s="77"/>
      <c r="UY313" s="77"/>
      <c r="UZ313" s="77"/>
      <c r="VA313" s="77"/>
      <c r="VB313" s="77"/>
      <c r="VC313" s="77"/>
      <c r="VD313" s="77"/>
      <c r="VE313" s="77"/>
      <c r="VF313" s="77"/>
      <c r="VG313" s="77"/>
      <c r="VH313" s="77"/>
      <c r="VI313" s="77"/>
      <c r="VJ313" s="77"/>
      <c r="VK313" s="77"/>
      <c r="VL313" s="77"/>
      <c r="VM313" s="77"/>
      <c r="VN313" s="77"/>
      <c r="VO313" s="77"/>
      <c r="VP313" s="77"/>
      <c r="VQ313" s="77"/>
      <c r="VR313" s="77"/>
      <c r="VS313" s="77"/>
      <c r="VT313" s="77"/>
      <c r="VU313" s="77"/>
      <c r="VV313" s="77"/>
      <c r="VW313" s="77"/>
      <c r="VX313" s="77"/>
      <c r="VY313" s="77"/>
      <c r="VZ313" s="77"/>
      <c r="WA313" s="77"/>
      <c r="WB313" s="77"/>
      <c r="WC313" s="77"/>
      <c r="WD313" s="77"/>
      <c r="WE313" s="77"/>
      <c r="WF313" s="77"/>
      <c r="WG313" s="77"/>
      <c r="WH313" s="77"/>
      <c r="WI313" s="77"/>
      <c r="WJ313" s="77"/>
      <c r="WK313" s="77"/>
      <c r="WL313" s="77"/>
      <c r="WM313" s="77"/>
      <c r="WN313" s="77"/>
      <c r="WO313" s="77"/>
      <c r="WP313" s="77"/>
      <c r="WQ313" s="77"/>
      <c r="WR313" s="77"/>
      <c r="WS313" s="77"/>
      <c r="WT313" s="77"/>
      <c r="WU313" s="77"/>
      <c r="WV313" s="77"/>
      <c r="WW313" s="77"/>
      <c r="WX313" s="77"/>
      <c r="WY313" s="77"/>
      <c r="WZ313" s="77"/>
      <c r="XA313" s="77"/>
      <c r="XB313" s="77"/>
      <c r="XC313" s="77"/>
      <c r="XD313" s="77"/>
      <c r="XE313" s="77"/>
      <c r="XF313" s="77"/>
      <c r="XG313" s="77"/>
      <c r="XH313" s="77"/>
      <c r="XI313" s="77"/>
      <c r="XJ313" s="77"/>
      <c r="XK313" s="77"/>
      <c r="XL313" s="77"/>
      <c r="XM313" s="77"/>
      <c r="XN313" s="77"/>
      <c r="XO313" s="77"/>
      <c r="XP313" s="77"/>
      <c r="XQ313" s="77"/>
      <c r="XR313" s="77"/>
      <c r="XS313" s="77"/>
      <c r="XT313" s="77"/>
      <c r="XU313" s="77"/>
      <c r="XV313" s="77"/>
      <c r="XW313" s="77"/>
      <c r="XX313" s="77"/>
      <c r="XY313" s="77"/>
      <c r="XZ313" s="77"/>
      <c r="YA313" s="77"/>
      <c r="YB313" s="77"/>
      <c r="YC313" s="77"/>
      <c r="YD313" s="77"/>
      <c r="YE313" s="77"/>
      <c r="YF313" s="77"/>
      <c r="YG313" s="77"/>
      <c r="YH313" s="77"/>
      <c r="YI313" s="77"/>
      <c r="YJ313" s="77"/>
      <c r="YK313" s="77"/>
      <c r="YL313" s="77"/>
      <c r="YM313" s="77"/>
      <c r="YN313" s="77"/>
      <c r="YO313" s="77"/>
      <c r="YP313" s="77"/>
      <c r="YQ313" s="77"/>
      <c r="YR313" s="77"/>
      <c r="YS313" s="77"/>
      <c r="YT313" s="77"/>
      <c r="YU313" s="77"/>
      <c r="YV313" s="77"/>
      <c r="YW313" s="77"/>
      <c r="YX313" s="77"/>
      <c r="YY313" s="77"/>
      <c r="YZ313" s="77"/>
      <c r="ZA313" s="77"/>
      <c r="ZB313" s="77"/>
      <c r="ZC313" s="77"/>
      <c r="ZD313" s="77"/>
      <c r="ZE313" s="77"/>
      <c r="ZF313" s="77"/>
      <c r="ZG313" s="77"/>
      <c r="ZH313" s="77"/>
      <c r="ZI313" s="77"/>
      <c r="ZJ313" s="77"/>
      <c r="ZK313" s="77"/>
      <c r="ZL313" s="77"/>
      <c r="ZM313" s="77"/>
      <c r="ZN313" s="77"/>
      <c r="ZO313" s="77"/>
      <c r="ZP313" s="77"/>
      <c r="ZQ313" s="77"/>
      <c r="ZR313" s="77"/>
      <c r="ZS313" s="77"/>
      <c r="ZT313" s="77"/>
      <c r="ZU313" s="77"/>
      <c r="ZV313" s="77"/>
      <c r="ZW313" s="77"/>
      <c r="ZX313" s="77"/>
      <c r="ZY313" s="77"/>
      <c r="ZZ313" s="77"/>
      <c r="AAA313" s="77"/>
      <c r="AAB313" s="77"/>
      <c r="AAC313" s="77"/>
      <c r="AAD313" s="77"/>
      <c r="AAE313" s="77"/>
      <c r="AAF313" s="77"/>
      <c r="AAG313" s="77"/>
      <c r="AAH313" s="77"/>
      <c r="AAI313" s="77"/>
      <c r="AAJ313" s="77"/>
      <c r="AAK313" s="77"/>
      <c r="AAL313" s="77"/>
      <c r="AAM313" s="77"/>
      <c r="AAN313" s="77"/>
      <c r="AAO313" s="77"/>
      <c r="AAP313" s="77"/>
      <c r="AAQ313" s="77"/>
      <c r="AAR313" s="77"/>
      <c r="AAS313" s="77"/>
      <c r="AAT313" s="77"/>
      <c r="AAU313" s="77"/>
      <c r="AAV313" s="77"/>
      <c r="AAW313" s="77"/>
      <c r="AAX313" s="77"/>
      <c r="AAY313" s="77"/>
      <c r="AAZ313" s="77"/>
      <c r="ABA313" s="77"/>
      <c r="ABB313" s="77"/>
      <c r="ABC313" s="77"/>
      <c r="ABD313" s="77"/>
      <c r="ABE313" s="77"/>
      <c r="ABF313" s="77"/>
      <c r="ABG313" s="77"/>
      <c r="ABH313" s="77"/>
      <c r="ABI313" s="77"/>
      <c r="ABJ313" s="77"/>
      <c r="ABK313" s="77"/>
      <c r="ABL313" s="77"/>
      <c r="ABM313" s="77"/>
      <c r="ABN313" s="77"/>
      <c r="ABO313" s="77"/>
      <c r="ABP313" s="77"/>
      <c r="ABQ313" s="77"/>
      <c r="ABR313" s="77"/>
      <c r="ABS313" s="77"/>
      <c r="ABT313" s="77"/>
      <c r="ABU313" s="77"/>
      <c r="ABV313" s="77"/>
      <c r="ABW313" s="77"/>
      <c r="ABX313" s="77"/>
      <c r="ABY313" s="77"/>
      <c r="ABZ313" s="77"/>
      <c r="ACA313" s="77"/>
      <c r="ACB313" s="77"/>
      <c r="ACC313" s="77"/>
      <c r="ACD313" s="77"/>
      <c r="ACE313" s="77"/>
      <c r="ACF313" s="77"/>
      <c r="ACG313" s="77"/>
      <c r="ACH313" s="77"/>
      <c r="ACI313" s="77"/>
      <c r="ACJ313" s="77"/>
      <c r="ACK313" s="77"/>
      <c r="ACL313" s="77"/>
      <c r="ACM313" s="77"/>
      <c r="ACN313" s="77"/>
      <c r="ACO313" s="77"/>
      <c r="ACP313" s="77"/>
      <c r="ACQ313" s="77"/>
      <c r="ACR313" s="77"/>
      <c r="ACS313" s="77"/>
      <c r="ACT313" s="77"/>
      <c r="ACU313" s="77"/>
      <c r="ACV313" s="77"/>
      <c r="ACW313" s="77"/>
      <c r="ACX313" s="77"/>
      <c r="ACY313" s="77"/>
      <c r="ACZ313" s="77"/>
      <c r="ADA313" s="77"/>
      <c r="ADB313" s="77"/>
      <c r="ADC313" s="77"/>
      <c r="ADD313" s="77"/>
      <c r="ADE313" s="77"/>
      <c r="ADF313" s="77"/>
      <c r="ADG313" s="77"/>
      <c r="ADH313" s="77"/>
      <c r="ADI313" s="77"/>
      <c r="ADJ313" s="77"/>
      <c r="ADK313" s="77"/>
      <c r="ADL313" s="77"/>
      <c r="ADM313" s="77"/>
      <c r="ADN313" s="77"/>
      <c r="ADO313" s="77"/>
      <c r="ADP313" s="77"/>
      <c r="ADQ313" s="77"/>
      <c r="ADR313" s="77"/>
      <c r="ADS313" s="77"/>
      <c r="ADT313" s="77"/>
      <c r="ADU313" s="77"/>
      <c r="ADV313" s="77"/>
      <c r="ADW313" s="77"/>
      <c r="ADX313" s="77"/>
      <c r="ADY313" s="77"/>
      <c r="ADZ313" s="77"/>
      <c r="AEA313" s="77"/>
      <c r="AEB313" s="77"/>
      <c r="AEC313" s="77"/>
      <c r="AED313" s="77"/>
      <c r="AEE313" s="77"/>
      <c r="AEF313" s="77"/>
      <c r="AEG313" s="77"/>
      <c r="AEH313" s="77"/>
      <c r="AEI313" s="77"/>
      <c r="AEJ313" s="77"/>
      <c r="AEK313" s="77"/>
      <c r="AEL313" s="77"/>
      <c r="AEM313" s="77"/>
      <c r="AEN313" s="77"/>
      <c r="AEO313" s="77"/>
      <c r="AEP313" s="77"/>
      <c r="AEQ313" s="77"/>
      <c r="AER313" s="77"/>
      <c r="AES313" s="77"/>
      <c r="AET313" s="77"/>
      <c r="AEU313" s="77"/>
      <c r="AEV313" s="77"/>
      <c r="AEW313" s="77"/>
      <c r="AEX313" s="77"/>
      <c r="AEY313" s="77"/>
      <c r="AEZ313" s="77"/>
      <c r="AFA313" s="77"/>
      <c r="AFB313" s="77"/>
      <c r="AFC313" s="77"/>
      <c r="AFD313" s="77"/>
      <c r="AFE313" s="77"/>
      <c r="AFF313" s="77"/>
      <c r="AFG313" s="77"/>
      <c r="AFH313" s="77"/>
      <c r="AFI313" s="77"/>
      <c r="AFJ313" s="77"/>
      <c r="AFK313" s="77"/>
      <c r="AFL313" s="77"/>
      <c r="AFM313" s="77"/>
      <c r="AFN313" s="77"/>
      <c r="AFO313" s="77"/>
      <c r="AFP313" s="77"/>
      <c r="AFQ313" s="77"/>
      <c r="AFR313" s="77"/>
      <c r="AFS313" s="77"/>
      <c r="AFT313" s="77"/>
      <c r="AFU313" s="77"/>
      <c r="AFV313" s="77"/>
      <c r="AFW313" s="77"/>
      <c r="AFX313" s="77"/>
      <c r="AFY313" s="77"/>
      <c r="AFZ313" s="77"/>
      <c r="AGA313" s="77"/>
      <c r="AGB313" s="77"/>
      <c r="AGC313" s="77"/>
      <c r="AGD313" s="77"/>
      <c r="AGE313" s="77"/>
      <c r="AGF313" s="77"/>
      <c r="AGG313" s="77"/>
      <c r="AGH313" s="77"/>
      <c r="AGI313" s="77"/>
      <c r="AGJ313" s="77"/>
      <c r="AGK313" s="77"/>
      <c r="AGL313" s="77"/>
      <c r="AGM313" s="77"/>
      <c r="AGN313" s="77"/>
      <c r="AGO313" s="77"/>
      <c r="AGP313" s="77"/>
      <c r="AGQ313" s="77"/>
      <c r="AGR313" s="77"/>
      <c r="AGS313" s="77"/>
      <c r="AGT313" s="77"/>
      <c r="AGU313" s="77"/>
      <c r="AGV313" s="77"/>
      <c r="AGW313" s="77"/>
      <c r="AGX313" s="77"/>
      <c r="AGY313" s="77"/>
      <c r="AGZ313" s="77"/>
      <c r="AHA313" s="77"/>
      <c r="AHB313" s="77"/>
      <c r="AHC313" s="77"/>
      <c r="AHD313" s="77"/>
      <c r="AHE313" s="77"/>
      <c r="AHF313" s="77"/>
      <c r="AHG313" s="77"/>
      <c r="AHH313" s="77"/>
      <c r="AHI313" s="77"/>
      <c r="AHJ313" s="77"/>
      <c r="AHK313" s="77"/>
      <c r="AHL313" s="77"/>
      <c r="AHM313" s="77"/>
      <c r="AHN313" s="77"/>
      <c r="AHO313" s="77"/>
      <c r="AHP313" s="77"/>
      <c r="AHQ313" s="77"/>
      <c r="AHR313" s="77"/>
      <c r="AHS313" s="77"/>
      <c r="AHT313" s="77"/>
      <c r="AHU313" s="77"/>
      <c r="AHV313" s="77"/>
      <c r="AHW313" s="77"/>
      <c r="AHX313" s="77"/>
      <c r="AHY313" s="77"/>
      <c r="AHZ313" s="77"/>
      <c r="AIA313" s="77"/>
      <c r="AIB313" s="77"/>
      <c r="AIC313" s="77"/>
      <c r="AID313" s="77"/>
      <c r="AIE313" s="77"/>
      <c r="AIF313" s="77"/>
      <c r="AIG313" s="77"/>
      <c r="AIH313" s="77"/>
      <c r="AII313" s="77"/>
      <c r="AIJ313" s="77"/>
      <c r="AIK313" s="77"/>
      <c r="AIL313" s="77"/>
      <c r="AIM313" s="77"/>
      <c r="AIN313" s="77"/>
      <c r="AIO313" s="77"/>
      <c r="AIP313" s="77"/>
      <c r="AIQ313" s="77"/>
      <c r="AIR313" s="77"/>
      <c r="AIS313" s="77"/>
      <c r="AIT313" s="77"/>
      <c r="AIU313" s="77"/>
      <c r="AIV313" s="77"/>
      <c r="AIW313" s="77"/>
      <c r="AIX313" s="77"/>
      <c r="AIY313" s="77"/>
      <c r="AIZ313" s="77"/>
      <c r="AJA313" s="77"/>
      <c r="AJB313" s="77"/>
      <c r="AJC313" s="77"/>
      <c r="AJD313" s="77"/>
      <c r="AJE313" s="77"/>
      <c r="AJF313" s="77"/>
      <c r="AJG313" s="77"/>
      <c r="AJH313" s="77"/>
      <c r="AJI313" s="77"/>
      <c r="AJJ313" s="77"/>
      <c r="AJK313" s="77"/>
      <c r="AJL313" s="77"/>
      <c r="AJM313" s="77"/>
      <c r="AJN313" s="77"/>
      <c r="AJO313" s="77"/>
      <c r="AJP313" s="77"/>
      <c r="AJQ313" s="77"/>
      <c r="AJR313" s="77"/>
      <c r="AJS313" s="77"/>
      <c r="AJT313" s="77"/>
      <c r="AJU313" s="77"/>
      <c r="AJV313" s="77"/>
      <c r="AJW313" s="77"/>
      <c r="AJX313" s="77"/>
      <c r="AJY313" s="77"/>
      <c r="AJZ313" s="77"/>
      <c r="AKA313" s="77"/>
      <c r="AKB313" s="77"/>
      <c r="AKC313" s="77"/>
      <c r="AKD313" s="77"/>
      <c r="AKE313" s="77"/>
      <c r="AKF313" s="77"/>
      <c r="AKG313" s="77"/>
      <c r="AKH313" s="77"/>
      <c r="AKI313" s="77"/>
      <c r="AKJ313" s="77"/>
      <c r="AKK313" s="77"/>
      <c r="AKL313" s="77"/>
      <c r="AKM313" s="77"/>
      <c r="AKN313" s="77"/>
      <c r="AKO313" s="77"/>
      <c r="AKP313" s="77"/>
      <c r="AKQ313" s="77"/>
      <c r="AKR313" s="77"/>
      <c r="AKS313" s="77"/>
      <c r="AKT313" s="77"/>
      <c r="AKU313" s="77"/>
      <c r="AKV313" s="77"/>
      <c r="AKW313" s="77"/>
      <c r="AKX313" s="77"/>
      <c r="AKY313" s="77"/>
      <c r="AKZ313" s="77"/>
      <c r="ALA313" s="77"/>
      <c r="ALB313" s="77"/>
      <c r="ALC313" s="77"/>
      <c r="ALD313" s="77"/>
      <c r="ALE313" s="77"/>
      <c r="ALF313" s="77"/>
      <c r="ALG313" s="77"/>
      <c r="ALH313" s="77"/>
      <c r="ALI313" s="77"/>
      <c r="ALJ313" s="77"/>
      <c r="ALK313" s="77"/>
      <c r="ALL313" s="77"/>
      <c r="ALM313" s="77"/>
      <c r="ALN313" s="77"/>
      <c r="ALO313" s="77"/>
      <c r="ALP313" s="77"/>
      <c r="ALQ313" s="77"/>
      <c r="ALR313" s="77"/>
      <c r="ALS313" s="77"/>
      <c r="ALT313" s="77"/>
      <c r="ALU313" s="77"/>
      <c r="ALV313" s="77"/>
      <c r="ALW313" s="77"/>
      <c r="ALX313" s="77"/>
      <c r="ALY313" s="77"/>
      <c r="ALZ313" s="77"/>
      <c r="AMA313" s="77"/>
      <c r="AMB313" s="77"/>
      <c r="AMC313" s="77"/>
      <c r="AMD313" s="77"/>
      <c r="AME313" s="77"/>
      <c r="AMF313" s="77"/>
      <c r="AMG313" s="77"/>
      <c r="AMH313" s="77"/>
      <c r="AMI313" s="77"/>
      <c r="AMJ313" s="77"/>
      <c r="AMK313" s="77"/>
    </row>
    <row r="314" spans="1:1025" s="72" customFormat="1">
      <c r="A314" s="12">
        <v>311</v>
      </c>
      <c r="B314" s="58" t="s">
        <v>5</v>
      </c>
      <c r="C314" s="147" t="s">
        <v>704</v>
      </c>
      <c r="D314" s="58" t="s">
        <v>928</v>
      </c>
      <c r="E314" s="13" t="s">
        <v>175</v>
      </c>
      <c r="F314" s="13" t="s">
        <v>201</v>
      </c>
      <c r="G314" s="58" t="s">
        <v>927</v>
      </c>
      <c r="H314" s="153" t="s">
        <v>942</v>
      </c>
      <c r="I314" s="13" t="s">
        <v>943</v>
      </c>
      <c r="J314" s="152" t="s">
        <v>929</v>
      </c>
      <c r="K314" s="13" t="s">
        <v>944</v>
      </c>
      <c r="L314" s="13" t="s">
        <v>945</v>
      </c>
      <c r="M314" s="150" t="s">
        <v>946</v>
      </c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  <c r="DC314" s="77"/>
      <c r="DD314" s="77"/>
      <c r="DE314" s="77"/>
      <c r="DF314" s="77"/>
      <c r="DG314" s="77"/>
      <c r="DH314" s="77"/>
      <c r="DI314" s="77"/>
      <c r="DJ314" s="77"/>
      <c r="DK314" s="77"/>
      <c r="DL314" s="77"/>
      <c r="DM314" s="77"/>
      <c r="DN314" s="77"/>
      <c r="DO314" s="77"/>
      <c r="DP314" s="77"/>
      <c r="DQ314" s="77"/>
      <c r="DR314" s="77"/>
      <c r="DS314" s="77"/>
      <c r="DT314" s="77"/>
      <c r="DU314" s="77"/>
      <c r="DV314" s="77"/>
      <c r="DW314" s="77"/>
      <c r="DX314" s="77"/>
      <c r="DY314" s="77"/>
      <c r="DZ314" s="77"/>
      <c r="EA314" s="77"/>
      <c r="EB314" s="77"/>
      <c r="EC314" s="77"/>
      <c r="ED314" s="77"/>
      <c r="EE314" s="77"/>
      <c r="EF314" s="77"/>
      <c r="EG314" s="77"/>
      <c r="EH314" s="77"/>
      <c r="EI314" s="77"/>
      <c r="EJ314" s="77"/>
      <c r="EK314" s="77"/>
      <c r="EL314" s="77"/>
      <c r="EM314" s="77"/>
      <c r="EN314" s="77"/>
      <c r="EO314" s="77"/>
      <c r="EP314" s="77"/>
      <c r="EQ314" s="77"/>
      <c r="ER314" s="77"/>
      <c r="ES314" s="77"/>
      <c r="ET314" s="77"/>
      <c r="EU314" s="77"/>
      <c r="EV314" s="77"/>
      <c r="EW314" s="77"/>
      <c r="EX314" s="77"/>
      <c r="EY314" s="77"/>
      <c r="EZ314" s="77"/>
      <c r="FA314" s="77"/>
      <c r="FB314" s="77"/>
      <c r="FC314" s="77"/>
      <c r="FD314" s="77"/>
      <c r="FE314" s="77"/>
      <c r="FF314" s="77"/>
      <c r="FG314" s="77"/>
      <c r="FH314" s="77"/>
      <c r="FI314" s="77"/>
      <c r="FJ314" s="77"/>
      <c r="FK314" s="77"/>
      <c r="FL314" s="77"/>
      <c r="FM314" s="77"/>
      <c r="FN314" s="77"/>
      <c r="FO314" s="77"/>
      <c r="FP314" s="77"/>
      <c r="FQ314" s="77"/>
      <c r="FR314" s="77"/>
      <c r="FS314" s="77"/>
      <c r="FT314" s="77"/>
      <c r="FU314" s="77"/>
      <c r="FV314" s="77"/>
      <c r="FW314" s="77"/>
      <c r="FX314" s="77"/>
      <c r="FY314" s="77"/>
      <c r="FZ314" s="77"/>
      <c r="GA314" s="77"/>
      <c r="GB314" s="77"/>
      <c r="GC314" s="77"/>
      <c r="GD314" s="77"/>
      <c r="GE314" s="77"/>
      <c r="GF314" s="77"/>
      <c r="GG314" s="77"/>
      <c r="GH314" s="77"/>
      <c r="GI314" s="77"/>
      <c r="GJ314" s="77"/>
      <c r="GK314" s="77"/>
      <c r="GL314" s="77"/>
      <c r="GM314" s="77"/>
      <c r="GN314" s="77"/>
      <c r="GO314" s="77"/>
      <c r="GP314" s="77"/>
      <c r="GQ314" s="77"/>
      <c r="GR314" s="77"/>
      <c r="GS314" s="77"/>
      <c r="GT314" s="77"/>
      <c r="GU314" s="77"/>
      <c r="GV314" s="77"/>
      <c r="GW314" s="77"/>
      <c r="GX314" s="77"/>
      <c r="GY314" s="77"/>
      <c r="GZ314" s="77"/>
      <c r="HA314" s="77"/>
      <c r="HB314" s="77"/>
      <c r="HC314" s="77"/>
      <c r="HD314" s="77"/>
      <c r="HE314" s="77"/>
      <c r="HF314" s="77"/>
      <c r="HG314" s="77"/>
      <c r="HH314" s="77"/>
      <c r="HI314" s="77"/>
      <c r="HJ314" s="77"/>
      <c r="HK314" s="77"/>
      <c r="HL314" s="77"/>
      <c r="HM314" s="77"/>
      <c r="HN314" s="77"/>
      <c r="HO314" s="77"/>
      <c r="HP314" s="77"/>
      <c r="HQ314" s="77"/>
      <c r="HR314" s="77"/>
      <c r="HS314" s="77"/>
      <c r="HT314" s="77"/>
      <c r="HU314" s="77"/>
      <c r="HV314" s="77"/>
      <c r="HW314" s="77"/>
      <c r="HX314" s="77"/>
      <c r="HY314" s="77"/>
      <c r="HZ314" s="77"/>
      <c r="IA314" s="77"/>
      <c r="IB314" s="77"/>
      <c r="IC314" s="77"/>
      <c r="ID314" s="77"/>
      <c r="IE314" s="77"/>
      <c r="IF314" s="77"/>
      <c r="IG314" s="77"/>
      <c r="IH314" s="77"/>
      <c r="II314" s="77"/>
      <c r="IJ314" s="77"/>
      <c r="IK314" s="77"/>
      <c r="IL314" s="77"/>
      <c r="IM314" s="77"/>
      <c r="IN314" s="77"/>
      <c r="IO314" s="77"/>
      <c r="IP314" s="77"/>
      <c r="IQ314" s="77"/>
      <c r="IR314" s="77"/>
      <c r="IS314" s="77"/>
      <c r="IT314" s="77"/>
      <c r="IU314" s="77"/>
      <c r="IV314" s="77"/>
      <c r="IW314" s="77"/>
      <c r="IX314" s="77"/>
      <c r="IY314" s="77"/>
      <c r="IZ314" s="77"/>
      <c r="JA314" s="77"/>
      <c r="JB314" s="77"/>
      <c r="JC314" s="77"/>
      <c r="JD314" s="77"/>
      <c r="JE314" s="77"/>
      <c r="JF314" s="77"/>
      <c r="JG314" s="77"/>
      <c r="JH314" s="77"/>
      <c r="JI314" s="77"/>
      <c r="JJ314" s="77"/>
      <c r="JK314" s="77"/>
      <c r="JL314" s="77"/>
      <c r="JM314" s="77"/>
      <c r="JN314" s="77"/>
      <c r="JO314" s="77"/>
      <c r="JP314" s="77"/>
      <c r="JQ314" s="77"/>
      <c r="JR314" s="77"/>
      <c r="JS314" s="77"/>
      <c r="JT314" s="77"/>
      <c r="JU314" s="77"/>
      <c r="JV314" s="77"/>
      <c r="JW314" s="77"/>
      <c r="JX314" s="77"/>
      <c r="JY314" s="77"/>
      <c r="JZ314" s="77"/>
      <c r="KA314" s="77"/>
      <c r="KB314" s="77"/>
      <c r="KC314" s="77"/>
      <c r="KD314" s="77"/>
      <c r="KE314" s="77"/>
      <c r="KF314" s="77"/>
      <c r="KG314" s="77"/>
      <c r="KH314" s="77"/>
      <c r="KI314" s="77"/>
      <c r="KJ314" s="77"/>
      <c r="KK314" s="77"/>
      <c r="KL314" s="77"/>
      <c r="KM314" s="77"/>
      <c r="KN314" s="77"/>
      <c r="KO314" s="77"/>
      <c r="KP314" s="77"/>
      <c r="KQ314" s="77"/>
      <c r="KR314" s="77"/>
      <c r="KS314" s="77"/>
      <c r="KT314" s="77"/>
      <c r="KU314" s="77"/>
      <c r="KV314" s="77"/>
      <c r="KW314" s="77"/>
      <c r="KX314" s="77"/>
      <c r="KY314" s="77"/>
      <c r="KZ314" s="77"/>
      <c r="LA314" s="77"/>
      <c r="LB314" s="77"/>
      <c r="LC314" s="77"/>
      <c r="LD314" s="77"/>
      <c r="LE314" s="77"/>
      <c r="LF314" s="77"/>
      <c r="LG314" s="77"/>
      <c r="LH314" s="77"/>
      <c r="LI314" s="77"/>
      <c r="LJ314" s="77"/>
      <c r="LK314" s="77"/>
      <c r="LL314" s="77"/>
      <c r="LM314" s="77"/>
      <c r="LN314" s="77"/>
      <c r="LO314" s="77"/>
      <c r="LP314" s="77"/>
      <c r="LQ314" s="77"/>
      <c r="LR314" s="77"/>
      <c r="LS314" s="77"/>
      <c r="LT314" s="77"/>
      <c r="LU314" s="77"/>
      <c r="LV314" s="77"/>
      <c r="LW314" s="77"/>
      <c r="LX314" s="77"/>
      <c r="LY314" s="77"/>
      <c r="LZ314" s="77"/>
      <c r="MA314" s="77"/>
      <c r="MB314" s="77"/>
      <c r="MC314" s="77"/>
      <c r="MD314" s="77"/>
      <c r="ME314" s="77"/>
      <c r="MF314" s="77"/>
      <c r="MG314" s="77"/>
      <c r="MH314" s="77"/>
      <c r="MI314" s="77"/>
      <c r="MJ314" s="77"/>
      <c r="MK314" s="77"/>
      <c r="ML314" s="77"/>
      <c r="MM314" s="77"/>
      <c r="MN314" s="77"/>
      <c r="MO314" s="77"/>
      <c r="MP314" s="77"/>
      <c r="MQ314" s="77"/>
      <c r="MR314" s="77"/>
      <c r="MS314" s="77"/>
      <c r="MT314" s="77"/>
      <c r="MU314" s="77"/>
      <c r="MV314" s="77"/>
      <c r="MW314" s="77"/>
      <c r="MX314" s="77"/>
      <c r="MY314" s="77"/>
      <c r="MZ314" s="77"/>
      <c r="NA314" s="77"/>
      <c r="NB314" s="77"/>
      <c r="NC314" s="77"/>
      <c r="ND314" s="77"/>
      <c r="NE314" s="77"/>
      <c r="NF314" s="77"/>
      <c r="NG314" s="77"/>
      <c r="NH314" s="77"/>
      <c r="NI314" s="77"/>
      <c r="NJ314" s="77"/>
      <c r="NK314" s="77"/>
      <c r="NL314" s="77"/>
      <c r="NM314" s="77"/>
      <c r="NN314" s="77"/>
      <c r="NO314" s="77"/>
      <c r="NP314" s="77"/>
      <c r="NQ314" s="77"/>
      <c r="NR314" s="77"/>
      <c r="NS314" s="77"/>
      <c r="NT314" s="77"/>
      <c r="NU314" s="77"/>
      <c r="NV314" s="77"/>
      <c r="NW314" s="77"/>
      <c r="NX314" s="77"/>
      <c r="NY314" s="77"/>
      <c r="NZ314" s="77"/>
      <c r="OA314" s="77"/>
      <c r="OB314" s="77"/>
      <c r="OC314" s="77"/>
      <c r="OD314" s="77"/>
      <c r="OE314" s="77"/>
      <c r="OF314" s="77"/>
      <c r="OG314" s="77"/>
      <c r="OH314" s="77"/>
      <c r="OI314" s="77"/>
      <c r="OJ314" s="77"/>
      <c r="OK314" s="77"/>
      <c r="OL314" s="77"/>
      <c r="OM314" s="77"/>
      <c r="ON314" s="77"/>
      <c r="OO314" s="77"/>
      <c r="OP314" s="77"/>
      <c r="OQ314" s="77"/>
      <c r="OR314" s="77"/>
      <c r="OS314" s="77"/>
      <c r="OT314" s="77"/>
      <c r="OU314" s="77"/>
      <c r="OV314" s="77"/>
      <c r="OW314" s="77"/>
      <c r="OX314" s="77"/>
      <c r="OY314" s="77"/>
      <c r="OZ314" s="77"/>
      <c r="PA314" s="77"/>
      <c r="PB314" s="77"/>
      <c r="PC314" s="77"/>
      <c r="PD314" s="77"/>
      <c r="PE314" s="77"/>
      <c r="PF314" s="77"/>
      <c r="PG314" s="77"/>
      <c r="PH314" s="77"/>
      <c r="PI314" s="77"/>
      <c r="PJ314" s="77"/>
      <c r="PK314" s="77"/>
      <c r="PL314" s="77"/>
      <c r="PM314" s="77"/>
      <c r="PN314" s="77"/>
      <c r="PO314" s="77"/>
      <c r="PP314" s="77"/>
      <c r="PQ314" s="77"/>
      <c r="PR314" s="77"/>
      <c r="PS314" s="77"/>
      <c r="PT314" s="77"/>
      <c r="PU314" s="77"/>
      <c r="PV314" s="77"/>
      <c r="PW314" s="77"/>
      <c r="PX314" s="77"/>
      <c r="PY314" s="77"/>
      <c r="PZ314" s="77"/>
      <c r="QA314" s="77"/>
      <c r="QB314" s="77"/>
      <c r="QC314" s="77"/>
      <c r="QD314" s="77"/>
      <c r="QE314" s="77"/>
      <c r="QF314" s="77"/>
      <c r="QG314" s="77"/>
      <c r="QH314" s="77"/>
      <c r="QI314" s="77"/>
      <c r="QJ314" s="77"/>
      <c r="QK314" s="77"/>
      <c r="QL314" s="77"/>
      <c r="QM314" s="77"/>
      <c r="QN314" s="77"/>
      <c r="QO314" s="77"/>
      <c r="QP314" s="77"/>
      <c r="QQ314" s="77"/>
      <c r="QR314" s="77"/>
      <c r="QS314" s="77"/>
      <c r="QT314" s="77"/>
      <c r="QU314" s="77"/>
      <c r="QV314" s="77"/>
      <c r="QW314" s="77"/>
      <c r="QX314" s="77"/>
      <c r="QY314" s="77"/>
      <c r="QZ314" s="77"/>
      <c r="RA314" s="77"/>
      <c r="RB314" s="77"/>
      <c r="RC314" s="77"/>
      <c r="RD314" s="77"/>
      <c r="RE314" s="77"/>
      <c r="RF314" s="77"/>
      <c r="RG314" s="77"/>
      <c r="RH314" s="77"/>
      <c r="RI314" s="77"/>
      <c r="RJ314" s="77"/>
      <c r="RK314" s="77"/>
      <c r="RL314" s="77"/>
      <c r="RM314" s="77"/>
      <c r="RN314" s="77"/>
      <c r="RO314" s="77"/>
      <c r="RP314" s="77"/>
      <c r="RQ314" s="77"/>
      <c r="RR314" s="77"/>
      <c r="RS314" s="77"/>
      <c r="RT314" s="77"/>
      <c r="RU314" s="77"/>
      <c r="RV314" s="77"/>
      <c r="RW314" s="77"/>
      <c r="RX314" s="77"/>
      <c r="RY314" s="77"/>
      <c r="RZ314" s="77"/>
      <c r="SA314" s="77"/>
      <c r="SB314" s="77"/>
      <c r="SC314" s="77"/>
      <c r="SD314" s="77"/>
      <c r="SE314" s="77"/>
      <c r="SF314" s="77"/>
      <c r="SG314" s="77"/>
      <c r="SH314" s="77"/>
      <c r="SI314" s="77"/>
      <c r="SJ314" s="77"/>
      <c r="SK314" s="77"/>
      <c r="SL314" s="77"/>
      <c r="SM314" s="77"/>
      <c r="SN314" s="77"/>
      <c r="SO314" s="77"/>
      <c r="SP314" s="77"/>
      <c r="SQ314" s="77"/>
      <c r="SR314" s="77"/>
      <c r="SS314" s="77"/>
      <c r="ST314" s="77"/>
      <c r="SU314" s="77"/>
      <c r="SV314" s="77"/>
      <c r="SW314" s="77"/>
      <c r="SX314" s="77"/>
      <c r="SY314" s="77"/>
      <c r="SZ314" s="77"/>
      <c r="TA314" s="77"/>
      <c r="TB314" s="77"/>
      <c r="TC314" s="77"/>
      <c r="TD314" s="77"/>
      <c r="TE314" s="77"/>
      <c r="TF314" s="77"/>
      <c r="TG314" s="77"/>
      <c r="TH314" s="77"/>
      <c r="TI314" s="77"/>
      <c r="TJ314" s="77"/>
      <c r="TK314" s="77"/>
      <c r="TL314" s="77"/>
      <c r="TM314" s="77"/>
      <c r="TN314" s="77"/>
      <c r="TO314" s="77"/>
      <c r="TP314" s="77"/>
      <c r="TQ314" s="77"/>
      <c r="TR314" s="77"/>
      <c r="TS314" s="77"/>
      <c r="TT314" s="77"/>
      <c r="TU314" s="77"/>
      <c r="TV314" s="77"/>
      <c r="TW314" s="77"/>
      <c r="TX314" s="77"/>
      <c r="TY314" s="77"/>
      <c r="TZ314" s="77"/>
      <c r="UA314" s="77"/>
      <c r="UB314" s="77"/>
      <c r="UC314" s="77"/>
      <c r="UD314" s="77"/>
      <c r="UE314" s="77"/>
      <c r="UF314" s="77"/>
      <c r="UG314" s="77"/>
      <c r="UH314" s="77"/>
      <c r="UI314" s="77"/>
      <c r="UJ314" s="77"/>
      <c r="UK314" s="77"/>
      <c r="UL314" s="77"/>
      <c r="UM314" s="77"/>
      <c r="UN314" s="77"/>
      <c r="UO314" s="77"/>
      <c r="UP314" s="77"/>
      <c r="UQ314" s="77"/>
      <c r="UR314" s="77"/>
      <c r="US314" s="77"/>
      <c r="UT314" s="77"/>
      <c r="UU314" s="77"/>
      <c r="UV314" s="77"/>
      <c r="UW314" s="77"/>
      <c r="UX314" s="77"/>
      <c r="UY314" s="77"/>
      <c r="UZ314" s="77"/>
      <c r="VA314" s="77"/>
      <c r="VB314" s="77"/>
      <c r="VC314" s="77"/>
      <c r="VD314" s="77"/>
      <c r="VE314" s="77"/>
      <c r="VF314" s="77"/>
      <c r="VG314" s="77"/>
      <c r="VH314" s="77"/>
      <c r="VI314" s="77"/>
      <c r="VJ314" s="77"/>
      <c r="VK314" s="77"/>
      <c r="VL314" s="77"/>
      <c r="VM314" s="77"/>
      <c r="VN314" s="77"/>
      <c r="VO314" s="77"/>
      <c r="VP314" s="77"/>
      <c r="VQ314" s="77"/>
      <c r="VR314" s="77"/>
      <c r="VS314" s="77"/>
      <c r="VT314" s="77"/>
      <c r="VU314" s="77"/>
      <c r="VV314" s="77"/>
      <c r="VW314" s="77"/>
      <c r="VX314" s="77"/>
      <c r="VY314" s="77"/>
      <c r="VZ314" s="77"/>
      <c r="WA314" s="77"/>
      <c r="WB314" s="77"/>
      <c r="WC314" s="77"/>
      <c r="WD314" s="77"/>
      <c r="WE314" s="77"/>
      <c r="WF314" s="77"/>
      <c r="WG314" s="77"/>
      <c r="WH314" s="77"/>
      <c r="WI314" s="77"/>
      <c r="WJ314" s="77"/>
      <c r="WK314" s="77"/>
      <c r="WL314" s="77"/>
      <c r="WM314" s="77"/>
      <c r="WN314" s="77"/>
      <c r="WO314" s="77"/>
      <c r="WP314" s="77"/>
      <c r="WQ314" s="77"/>
      <c r="WR314" s="77"/>
      <c r="WS314" s="77"/>
      <c r="WT314" s="77"/>
      <c r="WU314" s="77"/>
      <c r="WV314" s="77"/>
      <c r="WW314" s="77"/>
      <c r="WX314" s="77"/>
      <c r="WY314" s="77"/>
      <c r="WZ314" s="77"/>
      <c r="XA314" s="77"/>
      <c r="XB314" s="77"/>
      <c r="XC314" s="77"/>
      <c r="XD314" s="77"/>
      <c r="XE314" s="77"/>
      <c r="XF314" s="77"/>
      <c r="XG314" s="77"/>
      <c r="XH314" s="77"/>
      <c r="XI314" s="77"/>
      <c r="XJ314" s="77"/>
      <c r="XK314" s="77"/>
      <c r="XL314" s="77"/>
      <c r="XM314" s="77"/>
      <c r="XN314" s="77"/>
      <c r="XO314" s="77"/>
      <c r="XP314" s="77"/>
      <c r="XQ314" s="77"/>
      <c r="XR314" s="77"/>
      <c r="XS314" s="77"/>
      <c r="XT314" s="77"/>
      <c r="XU314" s="77"/>
      <c r="XV314" s="77"/>
      <c r="XW314" s="77"/>
      <c r="XX314" s="77"/>
      <c r="XY314" s="77"/>
      <c r="XZ314" s="77"/>
      <c r="YA314" s="77"/>
      <c r="YB314" s="77"/>
      <c r="YC314" s="77"/>
      <c r="YD314" s="77"/>
      <c r="YE314" s="77"/>
      <c r="YF314" s="77"/>
      <c r="YG314" s="77"/>
      <c r="YH314" s="77"/>
      <c r="YI314" s="77"/>
      <c r="YJ314" s="77"/>
      <c r="YK314" s="77"/>
      <c r="YL314" s="77"/>
      <c r="YM314" s="77"/>
      <c r="YN314" s="77"/>
      <c r="YO314" s="77"/>
      <c r="YP314" s="77"/>
      <c r="YQ314" s="77"/>
      <c r="YR314" s="77"/>
      <c r="YS314" s="77"/>
      <c r="YT314" s="77"/>
      <c r="YU314" s="77"/>
      <c r="YV314" s="77"/>
      <c r="YW314" s="77"/>
      <c r="YX314" s="77"/>
      <c r="YY314" s="77"/>
      <c r="YZ314" s="77"/>
      <c r="ZA314" s="77"/>
      <c r="ZB314" s="77"/>
      <c r="ZC314" s="77"/>
      <c r="ZD314" s="77"/>
      <c r="ZE314" s="77"/>
      <c r="ZF314" s="77"/>
      <c r="ZG314" s="77"/>
      <c r="ZH314" s="77"/>
      <c r="ZI314" s="77"/>
      <c r="ZJ314" s="77"/>
      <c r="ZK314" s="77"/>
      <c r="ZL314" s="77"/>
      <c r="ZM314" s="77"/>
      <c r="ZN314" s="77"/>
      <c r="ZO314" s="77"/>
      <c r="ZP314" s="77"/>
      <c r="ZQ314" s="77"/>
      <c r="ZR314" s="77"/>
      <c r="ZS314" s="77"/>
      <c r="ZT314" s="77"/>
      <c r="ZU314" s="77"/>
      <c r="ZV314" s="77"/>
      <c r="ZW314" s="77"/>
      <c r="ZX314" s="77"/>
      <c r="ZY314" s="77"/>
      <c r="ZZ314" s="77"/>
      <c r="AAA314" s="77"/>
      <c r="AAB314" s="77"/>
      <c r="AAC314" s="77"/>
      <c r="AAD314" s="77"/>
      <c r="AAE314" s="77"/>
      <c r="AAF314" s="77"/>
      <c r="AAG314" s="77"/>
      <c r="AAH314" s="77"/>
      <c r="AAI314" s="77"/>
      <c r="AAJ314" s="77"/>
      <c r="AAK314" s="77"/>
      <c r="AAL314" s="77"/>
      <c r="AAM314" s="77"/>
      <c r="AAN314" s="77"/>
      <c r="AAO314" s="77"/>
      <c r="AAP314" s="77"/>
      <c r="AAQ314" s="77"/>
      <c r="AAR314" s="77"/>
      <c r="AAS314" s="77"/>
      <c r="AAT314" s="77"/>
      <c r="AAU314" s="77"/>
      <c r="AAV314" s="77"/>
      <c r="AAW314" s="77"/>
      <c r="AAX314" s="77"/>
      <c r="AAY314" s="77"/>
      <c r="AAZ314" s="77"/>
      <c r="ABA314" s="77"/>
      <c r="ABB314" s="77"/>
      <c r="ABC314" s="77"/>
      <c r="ABD314" s="77"/>
      <c r="ABE314" s="77"/>
      <c r="ABF314" s="77"/>
      <c r="ABG314" s="77"/>
      <c r="ABH314" s="77"/>
      <c r="ABI314" s="77"/>
      <c r="ABJ314" s="77"/>
      <c r="ABK314" s="77"/>
      <c r="ABL314" s="77"/>
      <c r="ABM314" s="77"/>
      <c r="ABN314" s="77"/>
      <c r="ABO314" s="77"/>
      <c r="ABP314" s="77"/>
      <c r="ABQ314" s="77"/>
      <c r="ABR314" s="77"/>
      <c r="ABS314" s="77"/>
      <c r="ABT314" s="77"/>
      <c r="ABU314" s="77"/>
      <c r="ABV314" s="77"/>
      <c r="ABW314" s="77"/>
      <c r="ABX314" s="77"/>
      <c r="ABY314" s="77"/>
      <c r="ABZ314" s="77"/>
      <c r="ACA314" s="77"/>
      <c r="ACB314" s="77"/>
      <c r="ACC314" s="77"/>
      <c r="ACD314" s="77"/>
      <c r="ACE314" s="77"/>
      <c r="ACF314" s="77"/>
      <c r="ACG314" s="77"/>
      <c r="ACH314" s="77"/>
      <c r="ACI314" s="77"/>
      <c r="ACJ314" s="77"/>
      <c r="ACK314" s="77"/>
      <c r="ACL314" s="77"/>
      <c r="ACM314" s="77"/>
      <c r="ACN314" s="77"/>
      <c r="ACO314" s="77"/>
      <c r="ACP314" s="77"/>
      <c r="ACQ314" s="77"/>
      <c r="ACR314" s="77"/>
      <c r="ACS314" s="77"/>
      <c r="ACT314" s="77"/>
      <c r="ACU314" s="77"/>
      <c r="ACV314" s="77"/>
      <c r="ACW314" s="77"/>
      <c r="ACX314" s="77"/>
      <c r="ACY314" s="77"/>
      <c r="ACZ314" s="77"/>
      <c r="ADA314" s="77"/>
      <c r="ADB314" s="77"/>
      <c r="ADC314" s="77"/>
      <c r="ADD314" s="77"/>
      <c r="ADE314" s="77"/>
      <c r="ADF314" s="77"/>
      <c r="ADG314" s="77"/>
      <c r="ADH314" s="77"/>
      <c r="ADI314" s="77"/>
      <c r="ADJ314" s="77"/>
      <c r="ADK314" s="77"/>
      <c r="ADL314" s="77"/>
      <c r="ADM314" s="77"/>
      <c r="ADN314" s="77"/>
      <c r="ADO314" s="77"/>
      <c r="ADP314" s="77"/>
      <c r="ADQ314" s="77"/>
      <c r="ADR314" s="77"/>
      <c r="ADS314" s="77"/>
      <c r="ADT314" s="77"/>
      <c r="ADU314" s="77"/>
      <c r="ADV314" s="77"/>
      <c r="ADW314" s="77"/>
      <c r="ADX314" s="77"/>
      <c r="ADY314" s="77"/>
      <c r="ADZ314" s="77"/>
      <c r="AEA314" s="77"/>
      <c r="AEB314" s="77"/>
      <c r="AEC314" s="77"/>
      <c r="AED314" s="77"/>
      <c r="AEE314" s="77"/>
      <c r="AEF314" s="77"/>
      <c r="AEG314" s="77"/>
      <c r="AEH314" s="77"/>
      <c r="AEI314" s="77"/>
      <c r="AEJ314" s="77"/>
      <c r="AEK314" s="77"/>
      <c r="AEL314" s="77"/>
      <c r="AEM314" s="77"/>
      <c r="AEN314" s="77"/>
      <c r="AEO314" s="77"/>
      <c r="AEP314" s="77"/>
      <c r="AEQ314" s="77"/>
      <c r="AER314" s="77"/>
      <c r="AES314" s="77"/>
      <c r="AET314" s="77"/>
      <c r="AEU314" s="77"/>
      <c r="AEV314" s="77"/>
      <c r="AEW314" s="77"/>
      <c r="AEX314" s="77"/>
      <c r="AEY314" s="77"/>
      <c r="AEZ314" s="77"/>
      <c r="AFA314" s="77"/>
      <c r="AFB314" s="77"/>
      <c r="AFC314" s="77"/>
      <c r="AFD314" s="77"/>
      <c r="AFE314" s="77"/>
      <c r="AFF314" s="77"/>
      <c r="AFG314" s="77"/>
      <c r="AFH314" s="77"/>
      <c r="AFI314" s="77"/>
      <c r="AFJ314" s="77"/>
      <c r="AFK314" s="77"/>
      <c r="AFL314" s="77"/>
      <c r="AFM314" s="77"/>
      <c r="AFN314" s="77"/>
      <c r="AFO314" s="77"/>
      <c r="AFP314" s="77"/>
      <c r="AFQ314" s="77"/>
      <c r="AFR314" s="77"/>
      <c r="AFS314" s="77"/>
      <c r="AFT314" s="77"/>
      <c r="AFU314" s="77"/>
      <c r="AFV314" s="77"/>
      <c r="AFW314" s="77"/>
      <c r="AFX314" s="77"/>
      <c r="AFY314" s="77"/>
      <c r="AFZ314" s="77"/>
      <c r="AGA314" s="77"/>
      <c r="AGB314" s="77"/>
      <c r="AGC314" s="77"/>
      <c r="AGD314" s="77"/>
      <c r="AGE314" s="77"/>
      <c r="AGF314" s="77"/>
      <c r="AGG314" s="77"/>
      <c r="AGH314" s="77"/>
      <c r="AGI314" s="77"/>
      <c r="AGJ314" s="77"/>
      <c r="AGK314" s="77"/>
      <c r="AGL314" s="77"/>
      <c r="AGM314" s="77"/>
      <c r="AGN314" s="77"/>
      <c r="AGO314" s="77"/>
      <c r="AGP314" s="77"/>
      <c r="AGQ314" s="77"/>
      <c r="AGR314" s="77"/>
      <c r="AGS314" s="77"/>
      <c r="AGT314" s="77"/>
      <c r="AGU314" s="77"/>
      <c r="AGV314" s="77"/>
      <c r="AGW314" s="77"/>
      <c r="AGX314" s="77"/>
      <c r="AGY314" s="77"/>
      <c r="AGZ314" s="77"/>
      <c r="AHA314" s="77"/>
      <c r="AHB314" s="77"/>
      <c r="AHC314" s="77"/>
      <c r="AHD314" s="77"/>
      <c r="AHE314" s="77"/>
      <c r="AHF314" s="77"/>
      <c r="AHG314" s="77"/>
      <c r="AHH314" s="77"/>
      <c r="AHI314" s="77"/>
      <c r="AHJ314" s="77"/>
      <c r="AHK314" s="77"/>
      <c r="AHL314" s="77"/>
      <c r="AHM314" s="77"/>
      <c r="AHN314" s="77"/>
      <c r="AHO314" s="77"/>
      <c r="AHP314" s="77"/>
      <c r="AHQ314" s="77"/>
      <c r="AHR314" s="77"/>
      <c r="AHS314" s="77"/>
      <c r="AHT314" s="77"/>
      <c r="AHU314" s="77"/>
      <c r="AHV314" s="77"/>
      <c r="AHW314" s="77"/>
      <c r="AHX314" s="77"/>
      <c r="AHY314" s="77"/>
      <c r="AHZ314" s="77"/>
      <c r="AIA314" s="77"/>
      <c r="AIB314" s="77"/>
      <c r="AIC314" s="77"/>
      <c r="AID314" s="77"/>
      <c r="AIE314" s="77"/>
      <c r="AIF314" s="77"/>
      <c r="AIG314" s="77"/>
      <c r="AIH314" s="77"/>
      <c r="AII314" s="77"/>
      <c r="AIJ314" s="77"/>
      <c r="AIK314" s="77"/>
      <c r="AIL314" s="77"/>
      <c r="AIM314" s="77"/>
      <c r="AIN314" s="77"/>
      <c r="AIO314" s="77"/>
      <c r="AIP314" s="77"/>
      <c r="AIQ314" s="77"/>
      <c r="AIR314" s="77"/>
      <c r="AIS314" s="77"/>
      <c r="AIT314" s="77"/>
      <c r="AIU314" s="77"/>
      <c r="AIV314" s="77"/>
      <c r="AIW314" s="77"/>
      <c r="AIX314" s="77"/>
      <c r="AIY314" s="77"/>
      <c r="AIZ314" s="77"/>
      <c r="AJA314" s="77"/>
      <c r="AJB314" s="77"/>
      <c r="AJC314" s="77"/>
      <c r="AJD314" s="77"/>
      <c r="AJE314" s="77"/>
      <c r="AJF314" s="77"/>
      <c r="AJG314" s="77"/>
      <c r="AJH314" s="77"/>
      <c r="AJI314" s="77"/>
      <c r="AJJ314" s="77"/>
      <c r="AJK314" s="77"/>
      <c r="AJL314" s="77"/>
      <c r="AJM314" s="77"/>
      <c r="AJN314" s="77"/>
      <c r="AJO314" s="77"/>
      <c r="AJP314" s="77"/>
      <c r="AJQ314" s="77"/>
      <c r="AJR314" s="77"/>
      <c r="AJS314" s="77"/>
      <c r="AJT314" s="77"/>
      <c r="AJU314" s="77"/>
      <c r="AJV314" s="77"/>
      <c r="AJW314" s="77"/>
      <c r="AJX314" s="77"/>
      <c r="AJY314" s="77"/>
      <c r="AJZ314" s="77"/>
      <c r="AKA314" s="77"/>
      <c r="AKB314" s="77"/>
      <c r="AKC314" s="77"/>
      <c r="AKD314" s="77"/>
      <c r="AKE314" s="77"/>
      <c r="AKF314" s="77"/>
      <c r="AKG314" s="77"/>
      <c r="AKH314" s="77"/>
      <c r="AKI314" s="77"/>
      <c r="AKJ314" s="77"/>
      <c r="AKK314" s="77"/>
      <c r="AKL314" s="77"/>
      <c r="AKM314" s="77"/>
      <c r="AKN314" s="77"/>
      <c r="AKO314" s="77"/>
      <c r="AKP314" s="77"/>
      <c r="AKQ314" s="77"/>
      <c r="AKR314" s="77"/>
      <c r="AKS314" s="77"/>
      <c r="AKT314" s="77"/>
      <c r="AKU314" s="77"/>
      <c r="AKV314" s="77"/>
      <c r="AKW314" s="77"/>
      <c r="AKX314" s="77"/>
      <c r="AKY314" s="77"/>
      <c r="AKZ314" s="77"/>
      <c r="ALA314" s="77"/>
      <c r="ALB314" s="77"/>
      <c r="ALC314" s="77"/>
      <c r="ALD314" s="77"/>
      <c r="ALE314" s="77"/>
      <c r="ALF314" s="77"/>
      <c r="ALG314" s="77"/>
      <c r="ALH314" s="77"/>
      <c r="ALI314" s="77"/>
      <c r="ALJ314" s="77"/>
      <c r="ALK314" s="77"/>
      <c r="ALL314" s="77"/>
      <c r="ALM314" s="77"/>
      <c r="ALN314" s="77"/>
      <c r="ALO314" s="77"/>
      <c r="ALP314" s="77"/>
      <c r="ALQ314" s="77"/>
      <c r="ALR314" s="77"/>
      <c r="ALS314" s="77"/>
      <c r="ALT314" s="77"/>
      <c r="ALU314" s="77"/>
      <c r="ALV314" s="77"/>
      <c r="ALW314" s="77"/>
      <c r="ALX314" s="77"/>
      <c r="ALY314" s="77"/>
      <c r="ALZ314" s="77"/>
      <c r="AMA314" s="77"/>
      <c r="AMB314" s="77"/>
      <c r="AMC314" s="77"/>
      <c r="AMD314" s="77"/>
      <c r="AME314" s="77"/>
      <c r="AMF314" s="77"/>
      <c r="AMG314" s="77"/>
      <c r="AMH314" s="77"/>
      <c r="AMI314" s="77"/>
      <c r="AMJ314" s="77"/>
      <c r="AMK314" s="77"/>
    </row>
    <row r="315" spans="1:1025" s="72" customFormat="1" ht="43.2">
      <c r="A315" s="12">
        <v>312</v>
      </c>
      <c r="B315" s="13" t="s">
        <v>5</v>
      </c>
      <c r="C315" s="147" t="s">
        <v>704</v>
      </c>
      <c r="D315" s="13" t="s">
        <v>947</v>
      </c>
      <c r="E315" s="13" t="s">
        <v>948</v>
      </c>
      <c r="F315" s="13" t="s">
        <v>201</v>
      </c>
      <c r="G315" s="13" t="s">
        <v>228</v>
      </c>
      <c r="H315" s="13" t="s">
        <v>272</v>
      </c>
      <c r="I315" s="13" t="s">
        <v>949</v>
      </c>
      <c r="J315" s="13" t="s">
        <v>417</v>
      </c>
      <c r="K315" s="13" t="s">
        <v>950</v>
      </c>
      <c r="L315" s="13" t="s">
        <v>951</v>
      </c>
      <c r="M315" s="41" t="s">
        <v>952</v>
      </c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  <c r="DC315" s="77"/>
      <c r="DD315" s="77"/>
      <c r="DE315" s="77"/>
      <c r="DF315" s="77"/>
      <c r="DG315" s="77"/>
      <c r="DH315" s="77"/>
      <c r="DI315" s="77"/>
      <c r="DJ315" s="77"/>
      <c r="DK315" s="77"/>
      <c r="DL315" s="77"/>
      <c r="DM315" s="77"/>
      <c r="DN315" s="77"/>
      <c r="DO315" s="77"/>
      <c r="DP315" s="77"/>
      <c r="DQ315" s="77"/>
      <c r="DR315" s="77"/>
      <c r="DS315" s="77"/>
      <c r="DT315" s="77"/>
      <c r="DU315" s="77"/>
      <c r="DV315" s="77"/>
      <c r="DW315" s="77"/>
      <c r="DX315" s="77"/>
      <c r="DY315" s="77"/>
      <c r="DZ315" s="77"/>
      <c r="EA315" s="77"/>
      <c r="EB315" s="77"/>
      <c r="EC315" s="77"/>
      <c r="ED315" s="77"/>
      <c r="EE315" s="77"/>
      <c r="EF315" s="77"/>
      <c r="EG315" s="77"/>
      <c r="EH315" s="77"/>
      <c r="EI315" s="77"/>
      <c r="EJ315" s="77"/>
      <c r="EK315" s="77"/>
      <c r="EL315" s="77"/>
      <c r="EM315" s="77"/>
      <c r="EN315" s="77"/>
      <c r="EO315" s="77"/>
      <c r="EP315" s="77"/>
      <c r="EQ315" s="77"/>
      <c r="ER315" s="77"/>
      <c r="ES315" s="77"/>
      <c r="ET315" s="77"/>
      <c r="EU315" s="77"/>
      <c r="EV315" s="77"/>
      <c r="EW315" s="77"/>
      <c r="EX315" s="77"/>
      <c r="EY315" s="77"/>
      <c r="EZ315" s="77"/>
      <c r="FA315" s="77"/>
      <c r="FB315" s="77"/>
      <c r="FC315" s="77"/>
      <c r="FD315" s="77"/>
      <c r="FE315" s="77"/>
      <c r="FF315" s="77"/>
      <c r="FG315" s="77"/>
      <c r="FH315" s="77"/>
      <c r="FI315" s="77"/>
      <c r="FJ315" s="77"/>
      <c r="FK315" s="77"/>
      <c r="FL315" s="77"/>
      <c r="FM315" s="77"/>
      <c r="FN315" s="77"/>
      <c r="FO315" s="77"/>
      <c r="FP315" s="77"/>
      <c r="FQ315" s="77"/>
      <c r="FR315" s="77"/>
      <c r="FS315" s="77"/>
      <c r="FT315" s="77"/>
      <c r="FU315" s="77"/>
      <c r="FV315" s="77"/>
      <c r="FW315" s="77"/>
      <c r="FX315" s="77"/>
      <c r="FY315" s="77"/>
      <c r="FZ315" s="77"/>
      <c r="GA315" s="77"/>
      <c r="GB315" s="77"/>
      <c r="GC315" s="77"/>
      <c r="GD315" s="77"/>
      <c r="GE315" s="77"/>
      <c r="GF315" s="77"/>
      <c r="GG315" s="77"/>
      <c r="GH315" s="77"/>
      <c r="GI315" s="77"/>
      <c r="GJ315" s="77"/>
      <c r="GK315" s="77"/>
      <c r="GL315" s="77"/>
      <c r="GM315" s="77"/>
      <c r="GN315" s="77"/>
      <c r="GO315" s="77"/>
      <c r="GP315" s="77"/>
      <c r="GQ315" s="77"/>
      <c r="GR315" s="77"/>
      <c r="GS315" s="77"/>
      <c r="GT315" s="77"/>
      <c r="GU315" s="77"/>
      <c r="GV315" s="77"/>
      <c r="GW315" s="77"/>
      <c r="GX315" s="77"/>
      <c r="GY315" s="77"/>
      <c r="GZ315" s="77"/>
      <c r="HA315" s="77"/>
      <c r="HB315" s="77"/>
      <c r="HC315" s="77"/>
      <c r="HD315" s="77"/>
      <c r="HE315" s="77"/>
      <c r="HF315" s="77"/>
      <c r="HG315" s="77"/>
      <c r="HH315" s="77"/>
      <c r="HI315" s="77"/>
      <c r="HJ315" s="77"/>
      <c r="HK315" s="77"/>
      <c r="HL315" s="77"/>
      <c r="HM315" s="77"/>
      <c r="HN315" s="77"/>
      <c r="HO315" s="77"/>
      <c r="HP315" s="77"/>
      <c r="HQ315" s="77"/>
      <c r="HR315" s="77"/>
      <c r="HS315" s="77"/>
      <c r="HT315" s="77"/>
      <c r="HU315" s="77"/>
      <c r="HV315" s="77"/>
      <c r="HW315" s="77"/>
      <c r="HX315" s="77"/>
      <c r="HY315" s="77"/>
      <c r="HZ315" s="77"/>
      <c r="IA315" s="77"/>
      <c r="IB315" s="77"/>
      <c r="IC315" s="77"/>
      <c r="ID315" s="77"/>
      <c r="IE315" s="77"/>
      <c r="IF315" s="77"/>
      <c r="IG315" s="77"/>
      <c r="IH315" s="77"/>
      <c r="II315" s="77"/>
      <c r="IJ315" s="77"/>
      <c r="IK315" s="77"/>
      <c r="IL315" s="77"/>
      <c r="IM315" s="77"/>
      <c r="IN315" s="77"/>
      <c r="IO315" s="77"/>
      <c r="IP315" s="77"/>
      <c r="IQ315" s="77"/>
      <c r="IR315" s="77"/>
      <c r="IS315" s="77"/>
      <c r="IT315" s="77"/>
      <c r="IU315" s="77"/>
      <c r="IV315" s="77"/>
      <c r="IW315" s="77"/>
      <c r="IX315" s="77"/>
      <c r="IY315" s="77"/>
      <c r="IZ315" s="77"/>
      <c r="JA315" s="77"/>
      <c r="JB315" s="77"/>
      <c r="JC315" s="77"/>
      <c r="JD315" s="77"/>
      <c r="JE315" s="77"/>
      <c r="JF315" s="77"/>
      <c r="JG315" s="77"/>
      <c r="JH315" s="77"/>
      <c r="JI315" s="77"/>
      <c r="JJ315" s="77"/>
      <c r="JK315" s="77"/>
      <c r="JL315" s="77"/>
      <c r="JM315" s="77"/>
      <c r="JN315" s="77"/>
      <c r="JO315" s="77"/>
      <c r="JP315" s="77"/>
      <c r="JQ315" s="77"/>
      <c r="JR315" s="77"/>
      <c r="JS315" s="77"/>
      <c r="JT315" s="77"/>
      <c r="JU315" s="77"/>
      <c r="JV315" s="77"/>
      <c r="JW315" s="77"/>
      <c r="JX315" s="77"/>
      <c r="JY315" s="77"/>
      <c r="JZ315" s="77"/>
      <c r="KA315" s="77"/>
      <c r="KB315" s="77"/>
      <c r="KC315" s="77"/>
      <c r="KD315" s="77"/>
      <c r="KE315" s="77"/>
      <c r="KF315" s="77"/>
      <c r="KG315" s="77"/>
      <c r="KH315" s="77"/>
      <c r="KI315" s="77"/>
      <c r="KJ315" s="77"/>
      <c r="KK315" s="77"/>
      <c r="KL315" s="77"/>
      <c r="KM315" s="77"/>
      <c r="KN315" s="77"/>
      <c r="KO315" s="77"/>
      <c r="KP315" s="77"/>
      <c r="KQ315" s="77"/>
      <c r="KR315" s="77"/>
      <c r="KS315" s="77"/>
      <c r="KT315" s="77"/>
      <c r="KU315" s="77"/>
      <c r="KV315" s="77"/>
      <c r="KW315" s="77"/>
      <c r="KX315" s="77"/>
      <c r="KY315" s="77"/>
      <c r="KZ315" s="77"/>
      <c r="LA315" s="77"/>
      <c r="LB315" s="77"/>
      <c r="LC315" s="77"/>
      <c r="LD315" s="77"/>
      <c r="LE315" s="77"/>
      <c r="LF315" s="77"/>
      <c r="LG315" s="77"/>
      <c r="LH315" s="77"/>
      <c r="LI315" s="77"/>
      <c r="LJ315" s="77"/>
      <c r="LK315" s="77"/>
      <c r="LL315" s="77"/>
      <c r="LM315" s="77"/>
      <c r="LN315" s="77"/>
      <c r="LO315" s="77"/>
      <c r="LP315" s="77"/>
      <c r="LQ315" s="77"/>
      <c r="LR315" s="77"/>
      <c r="LS315" s="77"/>
      <c r="LT315" s="77"/>
      <c r="LU315" s="77"/>
      <c r="LV315" s="77"/>
      <c r="LW315" s="77"/>
      <c r="LX315" s="77"/>
      <c r="LY315" s="77"/>
      <c r="LZ315" s="77"/>
      <c r="MA315" s="77"/>
      <c r="MB315" s="77"/>
      <c r="MC315" s="77"/>
      <c r="MD315" s="77"/>
      <c r="ME315" s="77"/>
      <c r="MF315" s="77"/>
      <c r="MG315" s="77"/>
      <c r="MH315" s="77"/>
      <c r="MI315" s="77"/>
      <c r="MJ315" s="77"/>
      <c r="MK315" s="77"/>
      <c r="ML315" s="77"/>
      <c r="MM315" s="77"/>
      <c r="MN315" s="77"/>
      <c r="MO315" s="77"/>
      <c r="MP315" s="77"/>
      <c r="MQ315" s="77"/>
      <c r="MR315" s="77"/>
      <c r="MS315" s="77"/>
      <c r="MT315" s="77"/>
      <c r="MU315" s="77"/>
      <c r="MV315" s="77"/>
      <c r="MW315" s="77"/>
      <c r="MX315" s="77"/>
      <c r="MY315" s="77"/>
      <c r="MZ315" s="77"/>
      <c r="NA315" s="77"/>
      <c r="NB315" s="77"/>
      <c r="NC315" s="77"/>
      <c r="ND315" s="77"/>
      <c r="NE315" s="77"/>
      <c r="NF315" s="77"/>
      <c r="NG315" s="77"/>
      <c r="NH315" s="77"/>
      <c r="NI315" s="77"/>
      <c r="NJ315" s="77"/>
      <c r="NK315" s="77"/>
      <c r="NL315" s="77"/>
      <c r="NM315" s="77"/>
      <c r="NN315" s="77"/>
      <c r="NO315" s="77"/>
      <c r="NP315" s="77"/>
      <c r="NQ315" s="77"/>
      <c r="NR315" s="77"/>
      <c r="NS315" s="77"/>
      <c r="NT315" s="77"/>
      <c r="NU315" s="77"/>
      <c r="NV315" s="77"/>
      <c r="NW315" s="77"/>
      <c r="NX315" s="77"/>
      <c r="NY315" s="77"/>
      <c r="NZ315" s="77"/>
      <c r="OA315" s="77"/>
      <c r="OB315" s="77"/>
      <c r="OC315" s="77"/>
      <c r="OD315" s="77"/>
      <c r="OE315" s="77"/>
      <c r="OF315" s="77"/>
      <c r="OG315" s="77"/>
      <c r="OH315" s="77"/>
      <c r="OI315" s="77"/>
      <c r="OJ315" s="77"/>
      <c r="OK315" s="77"/>
      <c r="OL315" s="77"/>
      <c r="OM315" s="77"/>
      <c r="ON315" s="77"/>
      <c r="OO315" s="77"/>
      <c r="OP315" s="77"/>
      <c r="OQ315" s="77"/>
      <c r="OR315" s="77"/>
      <c r="OS315" s="77"/>
      <c r="OT315" s="77"/>
      <c r="OU315" s="77"/>
      <c r="OV315" s="77"/>
      <c r="OW315" s="77"/>
      <c r="OX315" s="77"/>
      <c r="OY315" s="77"/>
      <c r="OZ315" s="77"/>
      <c r="PA315" s="77"/>
      <c r="PB315" s="77"/>
      <c r="PC315" s="77"/>
      <c r="PD315" s="77"/>
      <c r="PE315" s="77"/>
      <c r="PF315" s="77"/>
      <c r="PG315" s="77"/>
      <c r="PH315" s="77"/>
      <c r="PI315" s="77"/>
      <c r="PJ315" s="77"/>
      <c r="PK315" s="77"/>
      <c r="PL315" s="77"/>
      <c r="PM315" s="77"/>
      <c r="PN315" s="77"/>
      <c r="PO315" s="77"/>
      <c r="PP315" s="77"/>
      <c r="PQ315" s="77"/>
      <c r="PR315" s="77"/>
      <c r="PS315" s="77"/>
      <c r="PT315" s="77"/>
      <c r="PU315" s="77"/>
      <c r="PV315" s="77"/>
      <c r="PW315" s="77"/>
      <c r="PX315" s="77"/>
      <c r="PY315" s="77"/>
      <c r="PZ315" s="77"/>
      <c r="QA315" s="77"/>
      <c r="QB315" s="77"/>
      <c r="QC315" s="77"/>
      <c r="QD315" s="77"/>
      <c r="QE315" s="77"/>
      <c r="QF315" s="77"/>
      <c r="QG315" s="77"/>
      <c r="QH315" s="77"/>
      <c r="QI315" s="77"/>
      <c r="QJ315" s="77"/>
      <c r="QK315" s="77"/>
      <c r="QL315" s="77"/>
      <c r="QM315" s="77"/>
      <c r="QN315" s="77"/>
      <c r="QO315" s="77"/>
      <c r="QP315" s="77"/>
      <c r="QQ315" s="77"/>
      <c r="QR315" s="77"/>
      <c r="QS315" s="77"/>
      <c r="QT315" s="77"/>
      <c r="QU315" s="77"/>
      <c r="QV315" s="77"/>
      <c r="QW315" s="77"/>
      <c r="QX315" s="77"/>
      <c r="QY315" s="77"/>
      <c r="QZ315" s="77"/>
      <c r="RA315" s="77"/>
      <c r="RB315" s="77"/>
      <c r="RC315" s="77"/>
      <c r="RD315" s="77"/>
      <c r="RE315" s="77"/>
      <c r="RF315" s="77"/>
      <c r="RG315" s="77"/>
      <c r="RH315" s="77"/>
      <c r="RI315" s="77"/>
      <c r="RJ315" s="77"/>
      <c r="RK315" s="77"/>
      <c r="RL315" s="77"/>
      <c r="RM315" s="77"/>
      <c r="RN315" s="77"/>
      <c r="RO315" s="77"/>
      <c r="RP315" s="77"/>
      <c r="RQ315" s="77"/>
      <c r="RR315" s="77"/>
      <c r="RS315" s="77"/>
      <c r="RT315" s="77"/>
      <c r="RU315" s="77"/>
      <c r="RV315" s="77"/>
      <c r="RW315" s="77"/>
      <c r="RX315" s="77"/>
      <c r="RY315" s="77"/>
      <c r="RZ315" s="77"/>
      <c r="SA315" s="77"/>
      <c r="SB315" s="77"/>
      <c r="SC315" s="77"/>
      <c r="SD315" s="77"/>
      <c r="SE315" s="77"/>
      <c r="SF315" s="77"/>
      <c r="SG315" s="77"/>
      <c r="SH315" s="77"/>
      <c r="SI315" s="77"/>
      <c r="SJ315" s="77"/>
      <c r="SK315" s="77"/>
      <c r="SL315" s="77"/>
      <c r="SM315" s="77"/>
      <c r="SN315" s="77"/>
      <c r="SO315" s="77"/>
      <c r="SP315" s="77"/>
      <c r="SQ315" s="77"/>
      <c r="SR315" s="77"/>
      <c r="SS315" s="77"/>
      <c r="ST315" s="77"/>
      <c r="SU315" s="77"/>
      <c r="SV315" s="77"/>
      <c r="SW315" s="77"/>
      <c r="SX315" s="77"/>
      <c r="SY315" s="77"/>
      <c r="SZ315" s="77"/>
      <c r="TA315" s="77"/>
      <c r="TB315" s="77"/>
      <c r="TC315" s="77"/>
      <c r="TD315" s="77"/>
      <c r="TE315" s="77"/>
      <c r="TF315" s="77"/>
      <c r="TG315" s="77"/>
      <c r="TH315" s="77"/>
      <c r="TI315" s="77"/>
      <c r="TJ315" s="77"/>
      <c r="TK315" s="77"/>
      <c r="TL315" s="77"/>
      <c r="TM315" s="77"/>
      <c r="TN315" s="77"/>
      <c r="TO315" s="77"/>
      <c r="TP315" s="77"/>
      <c r="TQ315" s="77"/>
      <c r="TR315" s="77"/>
      <c r="TS315" s="77"/>
      <c r="TT315" s="77"/>
      <c r="TU315" s="77"/>
      <c r="TV315" s="77"/>
      <c r="TW315" s="77"/>
      <c r="TX315" s="77"/>
      <c r="TY315" s="77"/>
      <c r="TZ315" s="77"/>
      <c r="UA315" s="77"/>
      <c r="UB315" s="77"/>
      <c r="UC315" s="77"/>
      <c r="UD315" s="77"/>
      <c r="UE315" s="77"/>
      <c r="UF315" s="77"/>
      <c r="UG315" s="77"/>
      <c r="UH315" s="77"/>
      <c r="UI315" s="77"/>
      <c r="UJ315" s="77"/>
      <c r="UK315" s="77"/>
      <c r="UL315" s="77"/>
      <c r="UM315" s="77"/>
      <c r="UN315" s="77"/>
      <c r="UO315" s="77"/>
      <c r="UP315" s="77"/>
      <c r="UQ315" s="77"/>
      <c r="UR315" s="77"/>
      <c r="US315" s="77"/>
      <c r="UT315" s="77"/>
      <c r="UU315" s="77"/>
      <c r="UV315" s="77"/>
      <c r="UW315" s="77"/>
      <c r="UX315" s="77"/>
      <c r="UY315" s="77"/>
      <c r="UZ315" s="77"/>
      <c r="VA315" s="77"/>
      <c r="VB315" s="77"/>
      <c r="VC315" s="77"/>
      <c r="VD315" s="77"/>
      <c r="VE315" s="77"/>
      <c r="VF315" s="77"/>
      <c r="VG315" s="77"/>
      <c r="VH315" s="77"/>
      <c r="VI315" s="77"/>
      <c r="VJ315" s="77"/>
      <c r="VK315" s="77"/>
      <c r="VL315" s="77"/>
      <c r="VM315" s="77"/>
      <c r="VN315" s="77"/>
      <c r="VO315" s="77"/>
      <c r="VP315" s="77"/>
      <c r="VQ315" s="77"/>
      <c r="VR315" s="77"/>
      <c r="VS315" s="77"/>
      <c r="VT315" s="77"/>
      <c r="VU315" s="77"/>
      <c r="VV315" s="77"/>
      <c r="VW315" s="77"/>
      <c r="VX315" s="77"/>
      <c r="VY315" s="77"/>
      <c r="VZ315" s="77"/>
      <c r="WA315" s="77"/>
      <c r="WB315" s="77"/>
      <c r="WC315" s="77"/>
      <c r="WD315" s="77"/>
      <c r="WE315" s="77"/>
      <c r="WF315" s="77"/>
      <c r="WG315" s="77"/>
      <c r="WH315" s="77"/>
      <c r="WI315" s="77"/>
      <c r="WJ315" s="77"/>
      <c r="WK315" s="77"/>
      <c r="WL315" s="77"/>
      <c r="WM315" s="77"/>
      <c r="WN315" s="77"/>
      <c r="WO315" s="77"/>
      <c r="WP315" s="77"/>
      <c r="WQ315" s="77"/>
      <c r="WR315" s="77"/>
      <c r="WS315" s="77"/>
      <c r="WT315" s="77"/>
      <c r="WU315" s="77"/>
      <c r="WV315" s="77"/>
      <c r="WW315" s="77"/>
      <c r="WX315" s="77"/>
      <c r="WY315" s="77"/>
      <c r="WZ315" s="77"/>
      <c r="XA315" s="77"/>
      <c r="XB315" s="77"/>
      <c r="XC315" s="77"/>
      <c r="XD315" s="77"/>
      <c r="XE315" s="77"/>
      <c r="XF315" s="77"/>
      <c r="XG315" s="77"/>
      <c r="XH315" s="77"/>
      <c r="XI315" s="77"/>
      <c r="XJ315" s="77"/>
      <c r="XK315" s="77"/>
      <c r="XL315" s="77"/>
      <c r="XM315" s="77"/>
      <c r="XN315" s="77"/>
      <c r="XO315" s="77"/>
      <c r="XP315" s="77"/>
      <c r="XQ315" s="77"/>
      <c r="XR315" s="77"/>
      <c r="XS315" s="77"/>
      <c r="XT315" s="77"/>
      <c r="XU315" s="77"/>
      <c r="XV315" s="77"/>
      <c r="XW315" s="77"/>
      <c r="XX315" s="77"/>
      <c r="XY315" s="77"/>
      <c r="XZ315" s="77"/>
      <c r="YA315" s="77"/>
      <c r="YB315" s="77"/>
      <c r="YC315" s="77"/>
      <c r="YD315" s="77"/>
      <c r="YE315" s="77"/>
      <c r="YF315" s="77"/>
      <c r="YG315" s="77"/>
      <c r="YH315" s="77"/>
      <c r="YI315" s="77"/>
      <c r="YJ315" s="77"/>
      <c r="YK315" s="77"/>
      <c r="YL315" s="77"/>
      <c r="YM315" s="77"/>
      <c r="YN315" s="77"/>
      <c r="YO315" s="77"/>
      <c r="YP315" s="77"/>
      <c r="YQ315" s="77"/>
      <c r="YR315" s="77"/>
      <c r="YS315" s="77"/>
      <c r="YT315" s="77"/>
      <c r="YU315" s="77"/>
      <c r="YV315" s="77"/>
      <c r="YW315" s="77"/>
      <c r="YX315" s="77"/>
      <c r="YY315" s="77"/>
      <c r="YZ315" s="77"/>
      <c r="ZA315" s="77"/>
      <c r="ZB315" s="77"/>
      <c r="ZC315" s="77"/>
      <c r="ZD315" s="77"/>
      <c r="ZE315" s="77"/>
      <c r="ZF315" s="77"/>
      <c r="ZG315" s="77"/>
      <c r="ZH315" s="77"/>
      <c r="ZI315" s="77"/>
      <c r="ZJ315" s="77"/>
      <c r="ZK315" s="77"/>
      <c r="ZL315" s="77"/>
      <c r="ZM315" s="77"/>
      <c r="ZN315" s="77"/>
      <c r="ZO315" s="77"/>
      <c r="ZP315" s="77"/>
      <c r="ZQ315" s="77"/>
      <c r="ZR315" s="77"/>
      <c r="ZS315" s="77"/>
      <c r="ZT315" s="77"/>
      <c r="ZU315" s="77"/>
      <c r="ZV315" s="77"/>
      <c r="ZW315" s="77"/>
      <c r="ZX315" s="77"/>
      <c r="ZY315" s="77"/>
      <c r="ZZ315" s="77"/>
      <c r="AAA315" s="77"/>
      <c r="AAB315" s="77"/>
      <c r="AAC315" s="77"/>
      <c r="AAD315" s="77"/>
      <c r="AAE315" s="77"/>
      <c r="AAF315" s="77"/>
      <c r="AAG315" s="77"/>
      <c r="AAH315" s="77"/>
      <c r="AAI315" s="77"/>
      <c r="AAJ315" s="77"/>
      <c r="AAK315" s="77"/>
      <c r="AAL315" s="77"/>
      <c r="AAM315" s="77"/>
      <c r="AAN315" s="77"/>
      <c r="AAO315" s="77"/>
      <c r="AAP315" s="77"/>
      <c r="AAQ315" s="77"/>
      <c r="AAR315" s="77"/>
      <c r="AAS315" s="77"/>
      <c r="AAT315" s="77"/>
      <c r="AAU315" s="77"/>
      <c r="AAV315" s="77"/>
      <c r="AAW315" s="77"/>
      <c r="AAX315" s="77"/>
      <c r="AAY315" s="77"/>
      <c r="AAZ315" s="77"/>
      <c r="ABA315" s="77"/>
      <c r="ABB315" s="77"/>
      <c r="ABC315" s="77"/>
      <c r="ABD315" s="77"/>
      <c r="ABE315" s="77"/>
      <c r="ABF315" s="77"/>
      <c r="ABG315" s="77"/>
      <c r="ABH315" s="77"/>
      <c r="ABI315" s="77"/>
      <c r="ABJ315" s="77"/>
      <c r="ABK315" s="77"/>
      <c r="ABL315" s="77"/>
      <c r="ABM315" s="77"/>
      <c r="ABN315" s="77"/>
      <c r="ABO315" s="77"/>
      <c r="ABP315" s="77"/>
      <c r="ABQ315" s="77"/>
      <c r="ABR315" s="77"/>
      <c r="ABS315" s="77"/>
      <c r="ABT315" s="77"/>
      <c r="ABU315" s="77"/>
      <c r="ABV315" s="77"/>
      <c r="ABW315" s="77"/>
      <c r="ABX315" s="77"/>
      <c r="ABY315" s="77"/>
      <c r="ABZ315" s="77"/>
      <c r="ACA315" s="77"/>
      <c r="ACB315" s="77"/>
      <c r="ACC315" s="77"/>
      <c r="ACD315" s="77"/>
      <c r="ACE315" s="77"/>
      <c r="ACF315" s="77"/>
      <c r="ACG315" s="77"/>
      <c r="ACH315" s="77"/>
      <c r="ACI315" s="77"/>
      <c r="ACJ315" s="77"/>
      <c r="ACK315" s="77"/>
      <c r="ACL315" s="77"/>
      <c r="ACM315" s="77"/>
      <c r="ACN315" s="77"/>
      <c r="ACO315" s="77"/>
      <c r="ACP315" s="77"/>
      <c r="ACQ315" s="77"/>
      <c r="ACR315" s="77"/>
      <c r="ACS315" s="77"/>
      <c r="ACT315" s="77"/>
      <c r="ACU315" s="77"/>
      <c r="ACV315" s="77"/>
      <c r="ACW315" s="77"/>
      <c r="ACX315" s="77"/>
      <c r="ACY315" s="77"/>
      <c r="ACZ315" s="77"/>
      <c r="ADA315" s="77"/>
      <c r="ADB315" s="77"/>
      <c r="ADC315" s="77"/>
      <c r="ADD315" s="77"/>
      <c r="ADE315" s="77"/>
      <c r="ADF315" s="77"/>
      <c r="ADG315" s="77"/>
      <c r="ADH315" s="77"/>
      <c r="ADI315" s="77"/>
      <c r="ADJ315" s="77"/>
      <c r="ADK315" s="77"/>
      <c r="ADL315" s="77"/>
      <c r="ADM315" s="77"/>
      <c r="ADN315" s="77"/>
      <c r="ADO315" s="77"/>
      <c r="ADP315" s="77"/>
      <c r="ADQ315" s="77"/>
      <c r="ADR315" s="77"/>
      <c r="ADS315" s="77"/>
      <c r="ADT315" s="77"/>
      <c r="ADU315" s="77"/>
      <c r="ADV315" s="77"/>
      <c r="ADW315" s="77"/>
      <c r="ADX315" s="77"/>
      <c r="ADY315" s="77"/>
      <c r="ADZ315" s="77"/>
      <c r="AEA315" s="77"/>
      <c r="AEB315" s="77"/>
      <c r="AEC315" s="77"/>
      <c r="AED315" s="77"/>
      <c r="AEE315" s="77"/>
      <c r="AEF315" s="77"/>
      <c r="AEG315" s="77"/>
      <c r="AEH315" s="77"/>
      <c r="AEI315" s="77"/>
      <c r="AEJ315" s="77"/>
      <c r="AEK315" s="77"/>
      <c r="AEL315" s="77"/>
      <c r="AEM315" s="77"/>
      <c r="AEN315" s="77"/>
      <c r="AEO315" s="77"/>
      <c r="AEP315" s="77"/>
      <c r="AEQ315" s="77"/>
      <c r="AER315" s="77"/>
      <c r="AES315" s="77"/>
      <c r="AET315" s="77"/>
      <c r="AEU315" s="77"/>
      <c r="AEV315" s="77"/>
      <c r="AEW315" s="77"/>
      <c r="AEX315" s="77"/>
      <c r="AEY315" s="77"/>
      <c r="AEZ315" s="77"/>
      <c r="AFA315" s="77"/>
      <c r="AFB315" s="77"/>
      <c r="AFC315" s="77"/>
      <c r="AFD315" s="77"/>
      <c r="AFE315" s="77"/>
      <c r="AFF315" s="77"/>
      <c r="AFG315" s="77"/>
      <c r="AFH315" s="77"/>
      <c r="AFI315" s="77"/>
      <c r="AFJ315" s="77"/>
      <c r="AFK315" s="77"/>
      <c r="AFL315" s="77"/>
      <c r="AFM315" s="77"/>
      <c r="AFN315" s="77"/>
      <c r="AFO315" s="77"/>
      <c r="AFP315" s="77"/>
      <c r="AFQ315" s="77"/>
      <c r="AFR315" s="77"/>
      <c r="AFS315" s="77"/>
      <c r="AFT315" s="77"/>
      <c r="AFU315" s="77"/>
      <c r="AFV315" s="77"/>
      <c r="AFW315" s="77"/>
      <c r="AFX315" s="77"/>
      <c r="AFY315" s="77"/>
      <c r="AFZ315" s="77"/>
      <c r="AGA315" s="77"/>
      <c r="AGB315" s="77"/>
      <c r="AGC315" s="77"/>
      <c r="AGD315" s="77"/>
      <c r="AGE315" s="77"/>
      <c r="AGF315" s="77"/>
      <c r="AGG315" s="77"/>
      <c r="AGH315" s="77"/>
      <c r="AGI315" s="77"/>
      <c r="AGJ315" s="77"/>
      <c r="AGK315" s="77"/>
      <c r="AGL315" s="77"/>
      <c r="AGM315" s="77"/>
      <c r="AGN315" s="77"/>
      <c r="AGO315" s="77"/>
      <c r="AGP315" s="77"/>
      <c r="AGQ315" s="77"/>
      <c r="AGR315" s="77"/>
      <c r="AGS315" s="77"/>
      <c r="AGT315" s="77"/>
      <c r="AGU315" s="77"/>
      <c r="AGV315" s="77"/>
      <c r="AGW315" s="77"/>
      <c r="AGX315" s="77"/>
      <c r="AGY315" s="77"/>
      <c r="AGZ315" s="77"/>
      <c r="AHA315" s="77"/>
      <c r="AHB315" s="77"/>
      <c r="AHC315" s="77"/>
      <c r="AHD315" s="77"/>
      <c r="AHE315" s="77"/>
      <c r="AHF315" s="77"/>
      <c r="AHG315" s="77"/>
      <c r="AHH315" s="77"/>
      <c r="AHI315" s="77"/>
      <c r="AHJ315" s="77"/>
      <c r="AHK315" s="77"/>
      <c r="AHL315" s="77"/>
      <c r="AHM315" s="77"/>
      <c r="AHN315" s="77"/>
      <c r="AHO315" s="77"/>
      <c r="AHP315" s="77"/>
      <c r="AHQ315" s="77"/>
      <c r="AHR315" s="77"/>
      <c r="AHS315" s="77"/>
      <c r="AHT315" s="77"/>
      <c r="AHU315" s="77"/>
      <c r="AHV315" s="77"/>
      <c r="AHW315" s="77"/>
      <c r="AHX315" s="77"/>
      <c r="AHY315" s="77"/>
      <c r="AHZ315" s="77"/>
      <c r="AIA315" s="77"/>
      <c r="AIB315" s="77"/>
      <c r="AIC315" s="77"/>
      <c r="AID315" s="77"/>
      <c r="AIE315" s="77"/>
      <c r="AIF315" s="77"/>
      <c r="AIG315" s="77"/>
      <c r="AIH315" s="77"/>
      <c r="AII315" s="77"/>
      <c r="AIJ315" s="77"/>
      <c r="AIK315" s="77"/>
      <c r="AIL315" s="77"/>
      <c r="AIM315" s="77"/>
      <c r="AIN315" s="77"/>
      <c r="AIO315" s="77"/>
      <c r="AIP315" s="77"/>
      <c r="AIQ315" s="77"/>
      <c r="AIR315" s="77"/>
      <c r="AIS315" s="77"/>
      <c r="AIT315" s="77"/>
      <c r="AIU315" s="77"/>
      <c r="AIV315" s="77"/>
      <c r="AIW315" s="77"/>
      <c r="AIX315" s="77"/>
      <c r="AIY315" s="77"/>
      <c r="AIZ315" s="77"/>
      <c r="AJA315" s="77"/>
      <c r="AJB315" s="77"/>
      <c r="AJC315" s="77"/>
      <c r="AJD315" s="77"/>
      <c r="AJE315" s="77"/>
      <c r="AJF315" s="77"/>
      <c r="AJG315" s="77"/>
      <c r="AJH315" s="77"/>
      <c r="AJI315" s="77"/>
      <c r="AJJ315" s="77"/>
      <c r="AJK315" s="77"/>
      <c r="AJL315" s="77"/>
      <c r="AJM315" s="77"/>
      <c r="AJN315" s="77"/>
      <c r="AJO315" s="77"/>
      <c r="AJP315" s="77"/>
      <c r="AJQ315" s="77"/>
      <c r="AJR315" s="77"/>
      <c r="AJS315" s="77"/>
      <c r="AJT315" s="77"/>
      <c r="AJU315" s="77"/>
      <c r="AJV315" s="77"/>
      <c r="AJW315" s="77"/>
      <c r="AJX315" s="77"/>
      <c r="AJY315" s="77"/>
      <c r="AJZ315" s="77"/>
      <c r="AKA315" s="77"/>
      <c r="AKB315" s="77"/>
      <c r="AKC315" s="77"/>
      <c r="AKD315" s="77"/>
      <c r="AKE315" s="77"/>
      <c r="AKF315" s="77"/>
      <c r="AKG315" s="77"/>
      <c r="AKH315" s="77"/>
      <c r="AKI315" s="77"/>
      <c r="AKJ315" s="77"/>
      <c r="AKK315" s="77"/>
      <c r="AKL315" s="77"/>
      <c r="AKM315" s="77"/>
      <c r="AKN315" s="77"/>
      <c r="AKO315" s="77"/>
      <c r="AKP315" s="77"/>
      <c r="AKQ315" s="77"/>
      <c r="AKR315" s="77"/>
      <c r="AKS315" s="77"/>
      <c r="AKT315" s="77"/>
      <c r="AKU315" s="77"/>
      <c r="AKV315" s="77"/>
      <c r="AKW315" s="77"/>
      <c r="AKX315" s="77"/>
      <c r="AKY315" s="77"/>
      <c r="AKZ315" s="77"/>
      <c r="ALA315" s="77"/>
      <c r="ALB315" s="77"/>
      <c r="ALC315" s="77"/>
      <c r="ALD315" s="77"/>
      <c r="ALE315" s="77"/>
      <c r="ALF315" s="77"/>
      <c r="ALG315" s="77"/>
      <c r="ALH315" s="77"/>
      <c r="ALI315" s="77"/>
      <c r="ALJ315" s="77"/>
      <c r="ALK315" s="77"/>
      <c r="ALL315" s="77"/>
      <c r="ALM315" s="77"/>
      <c r="ALN315" s="77"/>
      <c r="ALO315" s="77"/>
      <c r="ALP315" s="77"/>
      <c r="ALQ315" s="77"/>
      <c r="ALR315" s="77"/>
      <c r="ALS315" s="77"/>
      <c r="ALT315" s="77"/>
      <c r="ALU315" s="77"/>
      <c r="ALV315" s="77"/>
      <c r="ALW315" s="77"/>
      <c r="ALX315" s="77"/>
      <c r="ALY315" s="77"/>
      <c r="ALZ315" s="77"/>
      <c r="AMA315" s="77"/>
      <c r="AMB315" s="77"/>
      <c r="AMC315" s="77"/>
      <c r="AMD315" s="77"/>
      <c r="AME315" s="77"/>
      <c r="AMF315" s="77"/>
      <c r="AMG315" s="77"/>
      <c r="AMH315" s="77"/>
      <c r="AMI315" s="77"/>
      <c r="AMJ315" s="77"/>
      <c r="AMK315" s="77"/>
    </row>
    <row r="316" spans="1:1025" s="72" customFormat="1" ht="43.2">
      <c r="A316" s="12">
        <v>313</v>
      </c>
      <c r="B316" s="147" t="s">
        <v>5</v>
      </c>
      <c r="C316" s="147" t="s">
        <v>704</v>
      </c>
      <c r="D316" s="13" t="s">
        <v>953</v>
      </c>
      <c r="E316" s="54" t="s">
        <v>931</v>
      </c>
      <c r="F316" s="13" t="s">
        <v>201</v>
      </c>
      <c r="G316" s="147" t="s">
        <v>233</v>
      </c>
      <c r="H316" s="147" t="s">
        <v>955</v>
      </c>
      <c r="I316" s="54" t="s">
        <v>954</v>
      </c>
      <c r="J316" s="54" t="s">
        <v>784</v>
      </c>
      <c r="K316" s="13" t="s">
        <v>956</v>
      </c>
      <c r="L316" s="13" t="s">
        <v>935</v>
      </c>
      <c r="M316" s="13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  <c r="DC316" s="77"/>
      <c r="DD316" s="77"/>
      <c r="DE316" s="77"/>
      <c r="DF316" s="77"/>
      <c r="DG316" s="77"/>
      <c r="DH316" s="77"/>
      <c r="DI316" s="77"/>
      <c r="DJ316" s="77"/>
      <c r="DK316" s="77"/>
      <c r="DL316" s="77"/>
      <c r="DM316" s="77"/>
      <c r="DN316" s="77"/>
      <c r="DO316" s="77"/>
      <c r="DP316" s="77"/>
      <c r="DQ316" s="77"/>
      <c r="DR316" s="77"/>
      <c r="DS316" s="77"/>
      <c r="DT316" s="77"/>
      <c r="DU316" s="77"/>
      <c r="DV316" s="77"/>
      <c r="DW316" s="77"/>
      <c r="DX316" s="77"/>
      <c r="DY316" s="77"/>
      <c r="DZ316" s="77"/>
      <c r="EA316" s="77"/>
      <c r="EB316" s="77"/>
      <c r="EC316" s="77"/>
      <c r="ED316" s="77"/>
      <c r="EE316" s="77"/>
      <c r="EF316" s="77"/>
      <c r="EG316" s="77"/>
      <c r="EH316" s="77"/>
      <c r="EI316" s="77"/>
      <c r="EJ316" s="77"/>
      <c r="EK316" s="77"/>
      <c r="EL316" s="77"/>
      <c r="EM316" s="77"/>
      <c r="EN316" s="77"/>
      <c r="EO316" s="77"/>
      <c r="EP316" s="77"/>
      <c r="EQ316" s="77"/>
      <c r="ER316" s="77"/>
      <c r="ES316" s="77"/>
      <c r="ET316" s="77"/>
      <c r="EU316" s="77"/>
      <c r="EV316" s="77"/>
      <c r="EW316" s="77"/>
      <c r="EX316" s="77"/>
      <c r="EY316" s="77"/>
      <c r="EZ316" s="77"/>
      <c r="FA316" s="77"/>
      <c r="FB316" s="77"/>
      <c r="FC316" s="77"/>
      <c r="FD316" s="77"/>
      <c r="FE316" s="77"/>
      <c r="FF316" s="77"/>
      <c r="FG316" s="77"/>
      <c r="FH316" s="77"/>
      <c r="FI316" s="77"/>
      <c r="FJ316" s="77"/>
      <c r="FK316" s="77"/>
      <c r="FL316" s="77"/>
      <c r="FM316" s="77"/>
      <c r="FN316" s="77"/>
      <c r="FO316" s="77"/>
      <c r="FP316" s="77"/>
      <c r="FQ316" s="77"/>
      <c r="FR316" s="77"/>
      <c r="FS316" s="77"/>
      <c r="FT316" s="77"/>
      <c r="FU316" s="77"/>
      <c r="FV316" s="77"/>
      <c r="FW316" s="77"/>
      <c r="FX316" s="77"/>
      <c r="FY316" s="77"/>
      <c r="FZ316" s="77"/>
      <c r="GA316" s="77"/>
      <c r="GB316" s="77"/>
      <c r="GC316" s="77"/>
      <c r="GD316" s="77"/>
      <c r="GE316" s="77"/>
      <c r="GF316" s="77"/>
      <c r="GG316" s="77"/>
      <c r="GH316" s="77"/>
      <c r="GI316" s="77"/>
      <c r="GJ316" s="77"/>
      <c r="GK316" s="77"/>
      <c r="GL316" s="77"/>
      <c r="GM316" s="77"/>
      <c r="GN316" s="77"/>
      <c r="GO316" s="77"/>
      <c r="GP316" s="77"/>
      <c r="GQ316" s="77"/>
      <c r="GR316" s="77"/>
      <c r="GS316" s="77"/>
      <c r="GT316" s="77"/>
      <c r="GU316" s="77"/>
      <c r="GV316" s="77"/>
      <c r="GW316" s="77"/>
      <c r="GX316" s="77"/>
      <c r="GY316" s="77"/>
      <c r="GZ316" s="77"/>
      <c r="HA316" s="77"/>
      <c r="HB316" s="77"/>
      <c r="HC316" s="77"/>
      <c r="HD316" s="77"/>
      <c r="HE316" s="77"/>
      <c r="HF316" s="77"/>
      <c r="HG316" s="77"/>
      <c r="HH316" s="77"/>
      <c r="HI316" s="77"/>
      <c r="HJ316" s="77"/>
      <c r="HK316" s="77"/>
      <c r="HL316" s="77"/>
      <c r="HM316" s="77"/>
      <c r="HN316" s="77"/>
      <c r="HO316" s="77"/>
      <c r="HP316" s="77"/>
      <c r="HQ316" s="77"/>
      <c r="HR316" s="77"/>
      <c r="HS316" s="77"/>
      <c r="HT316" s="77"/>
      <c r="HU316" s="77"/>
      <c r="HV316" s="77"/>
      <c r="HW316" s="77"/>
      <c r="HX316" s="77"/>
      <c r="HY316" s="77"/>
      <c r="HZ316" s="77"/>
      <c r="IA316" s="77"/>
      <c r="IB316" s="77"/>
      <c r="IC316" s="77"/>
      <c r="ID316" s="77"/>
      <c r="IE316" s="77"/>
      <c r="IF316" s="77"/>
      <c r="IG316" s="77"/>
      <c r="IH316" s="77"/>
      <c r="II316" s="77"/>
      <c r="IJ316" s="77"/>
      <c r="IK316" s="77"/>
      <c r="IL316" s="77"/>
      <c r="IM316" s="77"/>
      <c r="IN316" s="77"/>
      <c r="IO316" s="77"/>
      <c r="IP316" s="77"/>
      <c r="IQ316" s="77"/>
      <c r="IR316" s="77"/>
      <c r="IS316" s="77"/>
      <c r="IT316" s="77"/>
      <c r="IU316" s="77"/>
      <c r="IV316" s="77"/>
      <c r="IW316" s="77"/>
      <c r="IX316" s="77"/>
      <c r="IY316" s="77"/>
      <c r="IZ316" s="77"/>
      <c r="JA316" s="77"/>
      <c r="JB316" s="77"/>
      <c r="JC316" s="77"/>
      <c r="JD316" s="77"/>
      <c r="JE316" s="77"/>
      <c r="JF316" s="77"/>
      <c r="JG316" s="77"/>
      <c r="JH316" s="77"/>
      <c r="JI316" s="77"/>
      <c r="JJ316" s="77"/>
      <c r="JK316" s="77"/>
      <c r="JL316" s="77"/>
      <c r="JM316" s="77"/>
      <c r="JN316" s="77"/>
      <c r="JO316" s="77"/>
      <c r="JP316" s="77"/>
      <c r="JQ316" s="77"/>
      <c r="JR316" s="77"/>
      <c r="JS316" s="77"/>
      <c r="JT316" s="77"/>
      <c r="JU316" s="77"/>
      <c r="JV316" s="77"/>
      <c r="JW316" s="77"/>
      <c r="JX316" s="77"/>
      <c r="JY316" s="77"/>
      <c r="JZ316" s="77"/>
      <c r="KA316" s="77"/>
      <c r="KB316" s="77"/>
      <c r="KC316" s="77"/>
      <c r="KD316" s="77"/>
      <c r="KE316" s="77"/>
      <c r="KF316" s="77"/>
      <c r="KG316" s="77"/>
      <c r="KH316" s="77"/>
      <c r="KI316" s="77"/>
      <c r="KJ316" s="77"/>
      <c r="KK316" s="77"/>
      <c r="KL316" s="77"/>
      <c r="KM316" s="77"/>
      <c r="KN316" s="77"/>
      <c r="KO316" s="77"/>
      <c r="KP316" s="77"/>
      <c r="KQ316" s="77"/>
      <c r="KR316" s="77"/>
      <c r="KS316" s="77"/>
      <c r="KT316" s="77"/>
      <c r="KU316" s="77"/>
      <c r="KV316" s="77"/>
      <c r="KW316" s="77"/>
      <c r="KX316" s="77"/>
      <c r="KY316" s="77"/>
      <c r="KZ316" s="77"/>
      <c r="LA316" s="77"/>
      <c r="LB316" s="77"/>
      <c r="LC316" s="77"/>
      <c r="LD316" s="77"/>
      <c r="LE316" s="77"/>
      <c r="LF316" s="77"/>
      <c r="LG316" s="77"/>
      <c r="LH316" s="77"/>
      <c r="LI316" s="77"/>
      <c r="LJ316" s="77"/>
      <c r="LK316" s="77"/>
      <c r="LL316" s="77"/>
      <c r="LM316" s="77"/>
      <c r="LN316" s="77"/>
      <c r="LO316" s="77"/>
      <c r="LP316" s="77"/>
      <c r="LQ316" s="77"/>
      <c r="LR316" s="77"/>
      <c r="LS316" s="77"/>
      <c r="LT316" s="77"/>
      <c r="LU316" s="77"/>
      <c r="LV316" s="77"/>
      <c r="LW316" s="77"/>
      <c r="LX316" s="77"/>
      <c r="LY316" s="77"/>
      <c r="LZ316" s="77"/>
      <c r="MA316" s="77"/>
      <c r="MB316" s="77"/>
      <c r="MC316" s="77"/>
      <c r="MD316" s="77"/>
      <c r="ME316" s="77"/>
      <c r="MF316" s="77"/>
      <c r="MG316" s="77"/>
      <c r="MH316" s="77"/>
      <c r="MI316" s="77"/>
      <c r="MJ316" s="77"/>
      <c r="MK316" s="77"/>
      <c r="ML316" s="77"/>
      <c r="MM316" s="77"/>
      <c r="MN316" s="77"/>
      <c r="MO316" s="77"/>
      <c r="MP316" s="77"/>
      <c r="MQ316" s="77"/>
      <c r="MR316" s="77"/>
      <c r="MS316" s="77"/>
      <c r="MT316" s="77"/>
      <c r="MU316" s="77"/>
      <c r="MV316" s="77"/>
      <c r="MW316" s="77"/>
      <c r="MX316" s="77"/>
      <c r="MY316" s="77"/>
      <c r="MZ316" s="77"/>
      <c r="NA316" s="77"/>
      <c r="NB316" s="77"/>
      <c r="NC316" s="77"/>
      <c r="ND316" s="77"/>
      <c r="NE316" s="77"/>
      <c r="NF316" s="77"/>
      <c r="NG316" s="77"/>
      <c r="NH316" s="77"/>
      <c r="NI316" s="77"/>
      <c r="NJ316" s="77"/>
      <c r="NK316" s="77"/>
      <c r="NL316" s="77"/>
      <c r="NM316" s="77"/>
      <c r="NN316" s="77"/>
      <c r="NO316" s="77"/>
      <c r="NP316" s="77"/>
      <c r="NQ316" s="77"/>
      <c r="NR316" s="77"/>
      <c r="NS316" s="77"/>
      <c r="NT316" s="77"/>
      <c r="NU316" s="77"/>
      <c r="NV316" s="77"/>
      <c r="NW316" s="77"/>
      <c r="NX316" s="77"/>
      <c r="NY316" s="77"/>
      <c r="NZ316" s="77"/>
      <c r="OA316" s="77"/>
      <c r="OB316" s="77"/>
      <c r="OC316" s="77"/>
      <c r="OD316" s="77"/>
      <c r="OE316" s="77"/>
      <c r="OF316" s="77"/>
      <c r="OG316" s="77"/>
      <c r="OH316" s="77"/>
      <c r="OI316" s="77"/>
      <c r="OJ316" s="77"/>
      <c r="OK316" s="77"/>
      <c r="OL316" s="77"/>
      <c r="OM316" s="77"/>
      <c r="ON316" s="77"/>
      <c r="OO316" s="77"/>
      <c r="OP316" s="77"/>
      <c r="OQ316" s="77"/>
      <c r="OR316" s="77"/>
      <c r="OS316" s="77"/>
      <c r="OT316" s="77"/>
      <c r="OU316" s="77"/>
      <c r="OV316" s="77"/>
      <c r="OW316" s="77"/>
      <c r="OX316" s="77"/>
      <c r="OY316" s="77"/>
      <c r="OZ316" s="77"/>
      <c r="PA316" s="77"/>
      <c r="PB316" s="77"/>
      <c r="PC316" s="77"/>
      <c r="PD316" s="77"/>
      <c r="PE316" s="77"/>
      <c r="PF316" s="77"/>
      <c r="PG316" s="77"/>
      <c r="PH316" s="77"/>
      <c r="PI316" s="77"/>
      <c r="PJ316" s="77"/>
      <c r="PK316" s="77"/>
      <c r="PL316" s="77"/>
      <c r="PM316" s="77"/>
      <c r="PN316" s="77"/>
      <c r="PO316" s="77"/>
      <c r="PP316" s="77"/>
      <c r="PQ316" s="77"/>
      <c r="PR316" s="77"/>
      <c r="PS316" s="77"/>
      <c r="PT316" s="77"/>
      <c r="PU316" s="77"/>
      <c r="PV316" s="77"/>
      <c r="PW316" s="77"/>
      <c r="PX316" s="77"/>
      <c r="PY316" s="77"/>
      <c r="PZ316" s="77"/>
      <c r="QA316" s="77"/>
      <c r="QB316" s="77"/>
      <c r="QC316" s="77"/>
      <c r="QD316" s="77"/>
      <c r="QE316" s="77"/>
      <c r="QF316" s="77"/>
      <c r="QG316" s="77"/>
      <c r="QH316" s="77"/>
      <c r="QI316" s="77"/>
      <c r="QJ316" s="77"/>
      <c r="QK316" s="77"/>
      <c r="QL316" s="77"/>
      <c r="QM316" s="77"/>
      <c r="QN316" s="77"/>
      <c r="QO316" s="77"/>
      <c r="QP316" s="77"/>
      <c r="QQ316" s="77"/>
      <c r="QR316" s="77"/>
      <c r="QS316" s="77"/>
      <c r="QT316" s="77"/>
      <c r="QU316" s="77"/>
      <c r="QV316" s="77"/>
      <c r="QW316" s="77"/>
      <c r="QX316" s="77"/>
      <c r="QY316" s="77"/>
      <c r="QZ316" s="77"/>
      <c r="RA316" s="77"/>
      <c r="RB316" s="77"/>
      <c r="RC316" s="77"/>
      <c r="RD316" s="77"/>
      <c r="RE316" s="77"/>
      <c r="RF316" s="77"/>
      <c r="RG316" s="77"/>
      <c r="RH316" s="77"/>
      <c r="RI316" s="77"/>
      <c r="RJ316" s="77"/>
      <c r="RK316" s="77"/>
      <c r="RL316" s="77"/>
      <c r="RM316" s="77"/>
      <c r="RN316" s="77"/>
      <c r="RO316" s="77"/>
      <c r="RP316" s="77"/>
      <c r="RQ316" s="77"/>
      <c r="RR316" s="77"/>
      <c r="RS316" s="77"/>
      <c r="RT316" s="77"/>
      <c r="RU316" s="77"/>
      <c r="RV316" s="77"/>
      <c r="RW316" s="77"/>
      <c r="RX316" s="77"/>
      <c r="RY316" s="77"/>
      <c r="RZ316" s="77"/>
      <c r="SA316" s="77"/>
      <c r="SB316" s="77"/>
      <c r="SC316" s="77"/>
      <c r="SD316" s="77"/>
      <c r="SE316" s="77"/>
      <c r="SF316" s="77"/>
      <c r="SG316" s="77"/>
      <c r="SH316" s="77"/>
      <c r="SI316" s="77"/>
      <c r="SJ316" s="77"/>
      <c r="SK316" s="77"/>
      <c r="SL316" s="77"/>
      <c r="SM316" s="77"/>
      <c r="SN316" s="77"/>
      <c r="SO316" s="77"/>
      <c r="SP316" s="77"/>
      <c r="SQ316" s="77"/>
      <c r="SR316" s="77"/>
      <c r="SS316" s="77"/>
      <c r="ST316" s="77"/>
      <c r="SU316" s="77"/>
      <c r="SV316" s="77"/>
      <c r="SW316" s="77"/>
      <c r="SX316" s="77"/>
      <c r="SY316" s="77"/>
      <c r="SZ316" s="77"/>
      <c r="TA316" s="77"/>
      <c r="TB316" s="77"/>
      <c r="TC316" s="77"/>
      <c r="TD316" s="77"/>
      <c r="TE316" s="77"/>
      <c r="TF316" s="77"/>
      <c r="TG316" s="77"/>
      <c r="TH316" s="77"/>
      <c r="TI316" s="77"/>
      <c r="TJ316" s="77"/>
      <c r="TK316" s="77"/>
      <c r="TL316" s="77"/>
      <c r="TM316" s="77"/>
      <c r="TN316" s="77"/>
      <c r="TO316" s="77"/>
      <c r="TP316" s="77"/>
      <c r="TQ316" s="77"/>
      <c r="TR316" s="77"/>
      <c r="TS316" s="77"/>
      <c r="TT316" s="77"/>
      <c r="TU316" s="77"/>
      <c r="TV316" s="77"/>
      <c r="TW316" s="77"/>
      <c r="TX316" s="77"/>
      <c r="TY316" s="77"/>
      <c r="TZ316" s="77"/>
      <c r="UA316" s="77"/>
      <c r="UB316" s="77"/>
      <c r="UC316" s="77"/>
      <c r="UD316" s="77"/>
      <c r="UE316" s="77"/>
      <c r="UF316" s="77"/>
      <c r="UG316" s="77"/>
      <c r="UH316" s="77"/>
      <c r="UI316" s="77"/>
      <c r="UJ316" s="77"/>
      <c r="UK316" s="77"/>
      <c r="UL316" s="77"/>
      <c r="UM316" s="77"/>
      <c r="UN316" s="77"/>
      <c r="UO316" s="77"/>
      <c r="UP316" s="77"/>
      <c r="UQ316" s="77"/>
      <c r="UR316" s="77"/>
      <c r="US316" s="77"/>
      <c r="UT316" s="77"/>
      <c r="UU316" s="77"/>
      <c r="UV316" s="77"/>
      <c r="UW316" s="77"/>
      <c r="UX316" s="77"/>
      <c r="UY316" s="77"/>
      <c r="UZ316" s="77"/>
      <c r="VA316" s="77"/>
      <c r="VB316" s="77"/>
      <c r="VC316" s="77"/>
      <c r="VD316" s="77"/>
      <c r="VE316" s="77"/>
      <c r="VF316" s="77"/>
      <c r="VG316" s="77"/>
      <c r="VH316" s="77"/>
      <c r="VI316" s="77"/>
      <c r="VJ316" s="77"/>
      <c r="VK316" s="77"/>
      <c r="VL316" s="77"/>
      <c r="VM316" s="77"/>
      <c r="VN316" s="77"/>
      <c r="VO316" s="77"/>
      <c r="VP316" s="77"/>
      <c r="VQ316" s="77"/>
      <c r="VR316" s="77"/>
      <c r="VS316" s="77"/>
      <c r="VT316" s="77"/>
      <c r="VU316" s="77"/>
      <c r="VV316" s="77"/>
      <c r="VW316" s="77"/>
      <c r="VX316" s="77"/>
      <c r="VY316" s="77"/>
      <c r="VZ316" s="77"/>
      <c r="WA316" s="77"/>
      <c r="WB316" s="77"/>
      <c r="WC316" s="77"/>
      <c r="WD316" s="77"/>
      <c r="WE316" s="77"/>
      <c r="WF316" s="77"/>
      <c r="WG316" s="77"/>
      <c r="WH316" s="77"/>
      <c r="WI316" s="77"/>
      <c r="WJ316" s="77"/>
      <c r="WK316" s="77"/>
      <c r="WL316" s="77"/>
      <c r="WM316" s="77"/>
      <c r="WN316" s="77"/>
      <c r="WO316" s="77"/>
      <c r="WP316" s="77"/>
      <c r="WQ316" s="77"/>
      <c r="WR316" s="77"/>
      <c r="WS316" s="77"/>
      <c r="WT316" s="77"/>
      <c r="WU316" s="77"/>
      <c r="WV316" s="77"/>
      <c r="WW316" s="77"/>
      <c r="WX316" s="77"/>
      <c r="WY316" s="77"/>
      <c r="WZ316" s="77"/>
      <c r="XA316" s="77"/>
      <c r="XB316" s="77"/>
      <c r="XC316" s="77"/>
      <c r="XD316" s="77"/>
      <c r="XE316" s="77"/>
      <c r="XF316" s="77"/>
      <c r="XG316" s="77"/>
      <c r="XH316" s="77"/>
      <c r="XI316" s="77"/>
      <c r="XJ316" s="77"/>
      <c r="XK316" s="77"/>
      <c r="XL316" s="77"/>
      <c r="XM316" s="77"/>
      <c r="XN316" s="77"/>
      <c r="XO316" s="77"/>
      <c r="XP316" s="77"/>
      <c r="XQ316" s="77"/>
      <c r="XR316" s="77"/>
      <c r="XS316" s="77"/>
      <c r="XT316" s="77"/>
      <c r="XU316" s="77"/>
      <c r="XV316" s="77"/>
      <c r="XW316" s="77"/>
      <c r="XX316" s="77"/>
      <c r="XY316" s="77"/>
      <c r="XZ316" s="77"/>
      <c r="YA316" s="77"/>
      <c r="YB316" s="77"/>
      <c r="YC316" s="77"/>
      <c r="YD316" s="77"/>
      <c r="YE316" s="77"/>
      <c r="YF316" s="77"/>
      <c r="YG316" s="77"/>
      <c r="YH316" s="77"/>
      <c r="YI316" s="77"/>
      <c r="YJ316" s="77"/>
      <c r="YK316" s="77"/>
      <c r="YL316" s="77"/>
      <c r="YM316" s="77"/>
      <c r="YN316" s="77"/>
      <c r="YO316" s="77"/>
      <c r="YP316" s="77"/>
      <c r="YQ316" s="77"/>
      <c r="YR316" s="77"/>
      <c r="YS316" s="77"/>
      <c r="YT316" s="77"/>
      <c r="YU316" s="77"/>
      <c r="YV316" s="77"/>
      <c r="YW316" s="77"/>
      <c r="YX316" s="77"/>
      <c r="YY316" s="77"/>
      <c r="YZ316" s="77"/>
      <c r="ZA316" s="77"/>
      <c r="ZB316" s="77"/>
      <c r="ZC316" s="77"/>
      <c r="ZD316" s="77"/>
      <c r="ZE316" s="77"/>
      <c r="ZF316" s="77"/>
      <c r="ZG316" s="77"/>
      <c r="ZH316" s="77"/>
      <c r="ZI316" s="77"/>
      <c r="ZJ316" s="77"/>
      <c r="ZK316" s="77"/>
      <c r="ZL316" s="77"/>
      <c r="ZM316" s="77"/>
      <c r="ZN316" s="77"/>
      <c r="ZO316" s="77"/>
      <c r="ZP316" s="77"/>
      <c r="ZQ316" s="77"/>
      <c r="ZR316" s="77"/>
      <c r="ZS316" s="77"/>
      <c r="ZT316" s="77"/>
      <c r="ZU316" s="77"/>
      <c r="ZV316" s="77"/>
      <c r="ZW316" s="77"/>
      <c r="ZX316" s="77"/>
      <c r="ZY316" s="77"/>
      <c r="ZZ316" s="77"/>
      <c r="AAA316" s="77"/>
      <c r="AAB316" s="77"/>
      <c r="AAC316" s="77"/>
      <c r="AAD316" s="77"/>
      <c r="AAE316" s="77"/>
      <c r="AAF316" s="77"/>
      <c r="AAG316" s="77"/>
      <c r="AAH316" s="77"/>
      <c r="AAI316" s="77"/>
      <c r="AAJ316" s="77"/>
      <c r="AAK316" s="77"/>
      <c r="AAL316" s="77"/>
      <c r="AAM316" s="77"/>
      <c r="AAN316" s="77"/>
      <c r="AAO316" s="77"/>
      <c r="AAP316" s="77"/>
      <c r="AAQ316" s="77"/>
      <c r="AAR316" s="77"/>
      <c r="AAS316" s="77"/>
      <c r="AAT316" s="77"/>
      <c r="AAU316" s="77"/>
      <c r="AAV316" s="77"/>
      <c r="AAW316" s="77"/>
      <c r="AAX316" s="77"/>
      <c r="AAY316" s="77"/>
      <c r="AAZ316" s="77"/>
      <c r="ABA316" s="77"/>
      <c r="ABB316" s="77"/>
      <c r="ABC316" s="77"/>
      <c r="ABD316" s="77"/>
      <c r="ABE316" s="77"/>
      <c r="ABF316" s="77"/>
      <c r="ABG316" s="77"/>
      <c r="ABH316" s="77"/>
      <c r="ABI316" s="77"/>
      <c r="ABJ316" s="77"/>
      <c r="ABK316" s="77"/>
      <c r="ABL316" s="77"/>
      <c r="ABM316" s="77"/>
      <c r="ABN316" s="77"/>
      <c r="ABO316" s="77"/>
      <c r="ABP316" s="77"/>
      <c r="ABQ316" s="77"/>
      <c r="ABR316" s="77"/>
      <c r="ABS316" s="77"/>
      <c r="ABT316" s="77"/>
      <c r="ABU316" s="77"/>
      <c r="ABV316" s="77"/>
      <c r="ABW316" s="77"/>
      <c r="ABX316" s="77"/>
      <c r="ABY316" s="77"/>
      <c r="ABZ316" s="77"/>
      <c r="ACA316" s="77"/>
      <c r="ACB316" s="77"/>
      <c r="ACC316" s="77"/>
      <c r="ACD316" s="77"/>
      <c r="ACE316" s="77"/>
      <c r="ACF316" s="77"/>
      <c r="ACG316" s="77"/>
      <c r="ACH316" s="77"/>
      <c r="ACI316" s="77"/>
      <c r="ACJ316" s="77"/>
      <c r="ACK316" s="77"/>
      <c r="ACL316" s="77"/>
      <c r="ACM316" s="77"/>
      <c r="ACN316" s="77"/>
      <c r="ACO316" s="77"/>
      <c r="ACP316" s="77"/>
      <c r="ACQ316" s="77"/>
      <c r="ACR316" s="77"/>
      <c r="ACS316" s="77"/>
      <c r="ACT316" s="77"/>
      <c r="ACU316" s="77"/>
      <c r="ACV316" s="77"/>
      <c r="ACW316" s="77"/>
      <c r="ACX316" s="77"/>
      <c r="ACY316" s="77"/>
      <c r="ACZ316" s="77"/>
      <c r="ADA316" s="77"/>
      <c r="ADB316" s="77"/>
      <c r="ADC316" s="77"/>
      <c r="ADD316" s="77"/>
      <c r="ADE316" s="77"/>
      <c r="ADF316" s="77"/>
      <c r="ADG316" s="77"/>
      <c r="ADH316" s="77"/>
      <c r="ADI316" s="77"/>
      <c r="ADJ316" s="77"/>
      <c r="ADK316" s="77"/>
      <c r="ADL316" s="77"/>
      <c r="ADM316" s="77"/>
      <c r="ADN316" s="77"/>
      <c r="ADO316" s="77"/>
      <c r="ADP316" s="77"/>
      <c r="ADQ316" s="77"/>
      <c r="ADR316" s="77"/>
      <c r="ADS316" s="77"/>
      <c r="ADT316" s="77"/>
      <c r="ADU316" s="77"/>
      <c r="ADV316" s="77"/>
      <c r="ADW316" s="77"/>
      <c r="ADX316" s="77"/>
      <c r="ADY316" s="77"/>
      <c r="ADZ316" s="77"/>
      <c r="AEA316" s="77"/>
      <c r="AEB316" s="77"/>
      <c r="AEC316" s="77"/>
      <c r="AED316" s="77"/>
      <c r="AEE316" s="77"/>
      <c r="AEF316" s="77"/>
      <c r="AEG316" s="77"/>
      <c r="AEH316" s="77"/>
      <c r="AEI316" s="77"/>
      <c r="AEJ316" s="77"/>
      <c r="AEK316" s="77"/>
      <c r="AEL316" s="77"/>
      <c r="AEM316" s="77"/>
      <c r="AEN316" s="77"/>
      <c r="AEO316" s="77"/>
      <c r="AEP316" s="77"/>
      <c r="AEQ316" s="77"/>
      <c r="AER316" s="77"/>
      <c r="AES316" s="77"/>
      <c r="AET316" s="77"/>
      <c r="AEU316" s="77"/>
      <c r="AEV316" s="77"/>
      <c r="AEW316" s="77"/>
      <c r="AEX316" s="77"/>
      <c r="AEY316" s="77"/>
      <c r="AEZ316" s="77"/>
      <c r="AFA316" s="77"/>
      <c r="AFB316" s="77"/>
      <c r="AFC316" s="77"/>
      <c r="AFD316" s="77"/>
      <c r="AFE316" s="77"/>
      <c r="AFF316" s="77"/>
      <c r="AFG316" s="77"/>
      <c r="AFH316" s="77"/>
      <c r="AFI316" s="77"/>
      <c r="AFJ316" s="77"/>
      <c r="AFK316" s="77"/>
      <c r="AFL316" s="77"/>
      <c r="AFM316" s="77"/>
      <c r="AFN316" s="77"/>
      <c r="AFO316" s="77"/>
      <c r="AFP316" s="77"/>
      <c r="AFQ316" s="77"/>
      <c r="AFR316" s="77"/>
      <c r="AFS316" s="77"/>
      <c r="AFT316" s="77"/>
      <c r="AFU316" s="77"/>
      <c r="AFV316" s="77"/>
      <c r="AFW316" s="77"/>
      <c r="AFX316" s="77"/>
      <c r="AFY316" s="77"/>
      <c r="AFZ316" s="77"/>
      <c r="AGA316" s="77"/>
      <c r="AGB316" s="77"/>
      <c r="AGC316" s="77"/>
      <c r="AGD316" s="77"/>
      <c r="AGE316" s="77"/>
      <c r="AGF316" s="77"/>
      <c r="AGG316" s="77"/>
      <c r="AGH316" s="77"/>
      <c r="AGI316" s="77"/>
      <c r="AGJ316" s="77"/>
      <c r="AGK316" s="77"/>
      <c r="AGL316" s="77"/>
      <c r="AGM316" s="77"/>
      <c r="AGN316" s="77"/>
      <c r="AGO316" s="77"/>
      <c r="AGP316" s="77"/>
      <c r="AGQ316" s="77"/>
      <c r="AGR316" s="77"/>
      <c r="AGS316" s="77"/>
      <c r="AGT316" s="77"/>
      <c r="AGU316" s="77"/>
      <c r="AGV316" s="77"/>
      <c r="AGW316" s="77"/>
      <c r="AGX316" s="77"/>
      <c r="AGY316" s="77"/>
      <c r="AGZ316" s="77"/>
      <c r="AHA316" s="77"/>
      <c r="AHB316" s="77"/>
      <c r="AHC316" s="77"/>
      <c r="AHD316" s="77"/>
      <c r="AHE316" s="77"/>
      <c r="AHF316" s="77"/>
      <c r="AHG316" s="77"/>
      <c r="AHH316" s="77"/>
      <c r="AHI316" s="77"/>
      <c r="AHJ316" s="77"/>
      <c r="AHK316" s="77"/>
      <c r="AHL316" s="77"/>
      <c r="AHM316" s="77"/>
      <c r="AHN316" s="77"/>
      <c r="AHO316" s="77"/>
      <c r="AHP316" s="77"/>
      <c r="AHQ316" s="77"/>
      <c r="AHR316" s="77"/>
      <c r="AHS316" s="77"/>
      <c r="AHT316" s="77"/>
      <c r="AHU316" s="77"/>
      <c r="AHV316" s="77"/>
      <c r="AHW316" s="77"/>
      <c r="AHX316" s="77"/>
      <c r="AHY316" s="77"/>
      <c r="AHZ316" s="77"/>
      <c r="AIA316" s="77"/>
      <c r="AIB316" s="77"/>
      <c r="AIC316" s="77"/>
      <c r="AID316" s="77"/>
      <c r="AIE316" s="77"/>
      <c r="AIF316" s="77"/>
      <c r="AIG316" s="77"/>
      <c r="AIH316" s="77"/>
      <c r="AII316" s="77"/>
      <c r="AIJ316" s="77"/>
      <c r="AIK316" s="77"/>
      <c r="AIL316" s="77"/>
      <c r="AIM316" s="77"/>
      <c r="AIN316" s="77"/>
      <c r="AIO316" s="77"/>
      <c r="AIP316" s="77"/>
      <c r="AIQ316" s="77"/>
      <c r="AIR316" s="77"/>
      <c r="AIS316" s="77"/>
      <c r="AIT316" s="77"/>
      <c r="AIU316" s="77"/>
      <c r="AIV316" s="77"/>
      <c r="AIW316" s="77"/>
      <c r="AIX316" s="77"/>
      <c r="AIY316" s="77"/>
      <c r="AIZ316" s="77"/>
      <c r="AJA316" s="77"/>
      <c r="AJB316" s="77"/>
      <c r="AJC316" s="77"/>
      <c r="AJD316" s="77"/>
      <c r="AJE316" s="77"/>
      <c r="AJF316" s="77"/>
      <c r="AJG316" s="77"/>
      <c r="AJH316" s="77"/>
      <c r="AJI316" s="77"/>
      <c r="AJJ316" s="77"/>
      <c r="AJK316" s="77"/>
      <c r="AJL316" s="77"/>
      <c r="AJM316" s="77"/>
      <c r="AJN316" s="77"/>
      <c r="AJO316" s="77"/>
      <c r="AJP316" s="77"/>
      <c r="AJQ316" s="77"/>
      <c r="AJR316" s="77"/>
      <c r="AJS316" s="77"/>
      <c r="AJT316" s="77"/>
      <c r="AJU316" s="77"/>
      <c r="AJV316" s="77"/>
      <c r="AJW316" s="77"/>
      <c r="AJX316" s="77"/>
      <c r="AJY316" s="77"/>
      <c r="AJZ316" s="77"/>
      <c r="AKA316" s="77"/>
      <c r="AKB316" s="77"/>
      <c r="AKC316" s="77"/>
      <c r="AKD316" s="77"/>
      <c r="AKE316" s="77"/>
      <c r="AKF316" s="77"/>
      <c r="AKG316" s="77"/>
      <c r="AKH316" s="77"/>
      <c r="AKI316" s="77"/>
      <c r="AKJ316" s="77"/>
      <c r="AKK316" s="77"/>
      <c r="AKL316" s="77"/>
      <c r="AKM316" s="77"/>
      <c r="AKN316" s="77"/>
      <c r="AKO316" s="77"/>
      <c r="AKP316" s="77"/>
      <c r="AKQ316" s="77"/>
      <c r="AKR316" s="77"/>
      <c r="AKS316" s="77"/>
      <c r="AKT316" s="77"/>
      <c r="AKU316" s="77"/>
      <c r="AKV316" s="77"/>
      <c r="AKW316" s="77"/>
      <c r="AKX316" s="77"/>
      <c r="AKY316" s="77"/>
      <c r="AKZ316" s="77"/>
      <c r="ALA316" s="77"/>
      <c r="ALB316" s="77"/>
      <c r="ALC316" s="77"/>
      <c r="ALD316" s="77"/>
      <c r="ALE316" s="77"/>
      <c r="ALF316" s="77"/>
      <c r="ALG316" s="77"/>
      <c r="ALH316" s="77"/>
      <c r="ALI316" s="77"/>
      <c r="ALJ316" s="77"/>
      <c r="ALK316" s="77"/>
      <c r="ALL316" s="77"/>
      <c r="ALM316" s="77"/>
      <c r="ALN316" s="77"/>
      <c r="ALO316" s="77"/>
      <c r="ALP316" s="77"/>
      <c r="ALQ316" s="77"/>
      <c r="ALR316" s="77"/>
      <c r="ALS316" s="77"/>
      <c r="ALT316" s="77"/>
      <c r="ALU316" s="77"/>
      <c r="ALV316" s="77"/>
      <c r="ALW316" s="77"/>
      <c r="ALX316" s="77"/>
      <c r="ALY316" s="77"/>
      <c r="ALZ316" s="77"/>
      <c r="AMA316" s="77"/>
      <c r="AMB316" s="77"/>
      <c r="AMC316" s="77"/>
      <c r="AMD316" s="77"/>
      <c r="AME316" s="77"/>
      <c r="AMF316" s="77"/>
      <c r="AMG316" s="77"/>
      <c r="AMH316" s="77"/>
      <c r="AMI316" s="77"/>
      <c r="AMJ316" s="77"/>
      <c r="AMK316" s="77"/>
    </row>
    <row r="317" spans="1:1025" s="157" customFormat="1" ht="43.2">
      <c r="A317" s="12">
        <v>314</v>
      </c>
      <c r="B317" s="42" t="s">
        <v>5</v>
      </c>
      <c r="C317" s="155" t="s">
        <v>26</v>
      </c>
      <c r="D317" s="156" t="s">
        <v>957</v>
      </c>
      <c r="E317" s="156" t="s">
        <v>958</v>
      </c>
      <c r="F317" s="42" t="s">
        <v>201</v>
      </c>
      <c r="G317" s="42" t="s">
        <v>231</v>
      </c>
      <c r="H317" s="155" t="s">
        <v>959</v>
      </c>
      <c r="I317" s="156" t="s">
        <v>310</v>
      </c>
      <c r="J317" s="156" t="s">
        <v>416</v>
      </c>
      <c r="K317" s="42" t="s">
        <v>528</v>
      </c>
      <c r="L317" s="156" t="s">
        <v>609</v>
      </c>
      <c r="M317" s="148" t="s">
        <v>960</v>
      </c>
    </row>
    <row r="318" spans="1:1025" s="158" customFormat="1" ht="43.2">
      <c r="A318" s="12">
        <v>315</v>
      </c>
      <c r="B318" s="42" t="s">
        <v>5</v>
      </c>
      <c r="C318" s="155" t="s">
        <v>26</v>
      </c>
      <c r="D318" s="42" t="s">
        <v>961</v>
      </c>
      <c r="E318" s="42" t="s">
        <v>964</v>
      </c>
      <c r="F318" s="42" t="s">
        <v>201</v>
      </c>
      <c r="G318" s="42" t="s">
        <v>231</v>
      </c>
      <c r="H318" s="159" t="s">
        <v>673</v>
      </c>
      <c r="I318" s="42" t="s">
        <v>962</v>
      </c>
      <c r="J318" s="42" t="s">
        <v>963</v>
      </c>
      <c r="K318" s="42" t="s">
        <v>965</v>
      </c>
      <c r="L318" s="42" t="s">
        <v>756</v>
      </c>
      <c r="M318" s="150" t="s">
        <v>966</v>
      </c>
    </row>
    <row r="319" spans="1:1025" s="72" customFormat="1" ht="64.8">
      <c r="A319" s="12">
        <v>316</v>
      </c>
      <c r="B319" s="13" t="s">
        <v>5</v>
      </c>
      <c r="C319" s="147" t="s">
        <v>26</v>
      </c>
      <c r="D319" s="13" t="s">
        <v>967</v>
      </c>
      <c r="E319" s="13" t="s">
        <v>970</v>
      </c>
      <c r="F319" s="13" t="s">
        <v>201</v>
      </c>
      <c r="G319" s="13" t="s">
        <v>231</v>
      </c>
      <c r="H319" s="160" t="s">
        <v>971</v>
      </c>
      <c r="I319" s="13" t="s">
        <v>972</v>
      </c>
      <c r="J319" s="13" t="s">
        <v>455</v>
      </c>
      <c r="K319" s="13" t="s">
        <v>973</v>
      </c>
      <c r="L319" s="13" t="s">
        <v>611</v>
      </c>
      <c r="M319" s="41" t="s">
        <v>974</v>
      </c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  <c r="DC319" s="77"/>
      <c r="DD319" s="77"/>
      <c r="DE319" s="77"/>
      <c r="DF319" s="77"/>
      <c r="DG319" s="77"/>
      <c r="DH319" s="77"/>
      <c r="DI319" s="77"/>
      <c r="DJ319" s="77"/>
      <c r="DK319" s="77"/>
      <c r="DL319" s="77"/>
      <c r="DM319" s="77"/>
      <c r="DN319" s="77"/>
      <c r="DO319" s="77"/>
      <c r="DP319" s="77"/>
      <c r="DQ319" s="77"/>
      <c r="DR319" s="77"/>
      <c r="DS319" s="77"/>
      <c r="DT319" s="77"/>
      <c r="DU319" s="77"/>
      <c r="DV319" s="77"/>
      <c r="DW319" s="77"/>
      <c r="DX319" s="77"/>
      <c r="DY319" s="77"/>
      <c r="DZ319" s="77"/>
      <c r="EA319" s="77"/>
      <c r="EB319" s="77"/>
      <c r="EC319" s="77"/>
      <c r="ED319" s="77"/>
      <c r="EE319" s="77"/>
      <c r="EF319" s="77"/>
      <c r="EG319" s="77"/>
      <c r="EH319" s="77"/>
      <c r="EI319" s="77"/>
      <c r="EJ319" s="77"/>
      <c r="EK319" s="77"/>
      <c r="EL319" s="77"/>
      <c r="EM319" s="77"/>
      <c r="EN319" s="77"/>
      <c r="EO319" s="77"/>
      <c r="EP319" s="77"/>
      <c r="EQ319" s="77"/>
      <c r="ER319" s="77"/>
      <c r="ES319" s="77"/>
      <c r="ET319" s="77"/>
      <c r="EU319" s="77"/>
      <c r="EV319" s="77"/>
      <c r="EW319" s="77"/>
      <c r="EX319" s="77"/>
      <c r="EY319" s="77"/>
      <c r="EZ319" s="77"/>
      <c r="FA319" s="77"/>
      <c r="FB319" s="77"/>
      <c r="FC319" s="77"/>
      <c r="FD319" s="77"/>
      <c r="FE319" s="77"/>
      <c r="FF319" s="77"/>
      <c r="FG319" s="77"/>
      <c r="FH319" s="77"/>
      <c r="FI319" s="77"/>
      <c r="FJ319" s="77"/>
      <c r="FK319" s="77"/>
      <c r="FL319" s="77"/>
      <c r="FM319" s="77"/>
      <c r="FN319" s="77"/>
      <c r="FO319" s="77"/>
      <c r="FP319" s="77"/>
      <c r="FQ319" s="77"/>
      <c r="FR319" s="77"/>
      <c r="FS319" s="77"/>
      <c r="FT319" s="77"/>
      <c r="FU319" s="77"/>
      <c r="FV319" s="77"/>
      <c r="FW319" s="77"/>
      <c r="FX319" s="77"/>
      <c r="FY319" s="77"/>
      <c r="FZ319" s="77"/>
      <c r="GA319" s="77"/>
      <c r="GB319" s="77"/>
      <c r="GC319" s="77"/>
      <c r="GD319" s="77"/>
      <c r="GE319" s="77"/>
      <c r="GF319" s="77"/>
      <c r="GG319" s="77"/>
      <c r="GH319" s="77"/>
      <c r="GI319" s="77"/>
      <c r="GJ319" s="77"/>
      <c r="GK319" s="77"/>
      <c r="GL319" s="77"/>
      <c r="GM319" s="77"/>
      <c r="GN319" s="77"/>
      <c r="GO319" s="77"/>
      <c r="GP319" s="77"/>
      <c r="GQ319" s="77"/>
      <c r="GR319" s="77"/>
      <c r="GS319" s="77"/>
      <c r="GT319" s="77"/>
      <c r="GU319" s="77"/>
      <c r="GV319" s="77"/>
      <c r="GW319" s="77"/>
      <c r="GX319" s="77"/>
      <c r="GY319" s="77"/>
      <c r="GZ319" s="77"/>
      <c r="HA319" s="77"/>
      <c r="HB319" s="77"/>
      <c r="HC319" s="77"/>
      <c r="HD319" s="77"/>
      <c r="HE319" s="77"/>
      <c r="HF319" s="77"/>
      <c r="HG319" s="77"/>
      <c r="HH319" s="77"/>
      <c r="HI319" s="77"/>
      <c r="HJ319" s="77"/>
      <c r="HK319" s="77"/>
      <c r="HL319" s="77"/>
      <c r="HM319" s="77"/>
      <c r="HN319" s="77"/>
      <c r="HO319" s="77"/>
      <c r="HP319" s="77"/>
      <c r="HQ319" s="77"/>
      <c r="HR319" s="77"/>
      <c r="HS319" s="77"/>
      <c r="HT319" s="77"/>
      <c r="HU319" s="77"/>
      <c r="HV319" s="77"/>
      <c r="HW319" s="77"/>
      <c r="HX319" s="77"/>
      <c r="HY319" s="77"/>
      <c r="HZ319" s="77"/>
      <c r="IA319" s="77"/>
      <c r="IB319" s="77"/>
      <c r="IC319" s="77"/>
      <c r="ID319" s="77"/>
      <c r="IE319" s="77"/>
      <c r="IF319" s="77"/>
      <c r="IG319" s="77"/>
      <c r="IH319" s="77"/>
      <c r="II319" s="77"/>
      <c r="IJ319" s="77"/>
      <c r="IK319" s="77"/>
      <c r="IL319" s="77"/>
      <c r="IM319" s="77"/>
      <c r="IN319" s="77"/>
      <c r="IO319" s="77"/>
      <c r="IP319" s="77"/>
      <c r="IQ319" s="77"/>
      <c r="IR319" s="77"/>
      <c r="IS319" s="77"/>
      <c r="IT319" s="77"/>
      <c r="IU319" s="77"/>
      <c r="IV319" s="77"/>
      <c r="IW319" s="77"/>
      <c r="IX319" s="77"/>
      <c r="IY319" s="77"/>
      <c r="IZ319" s="77"/>
      <c r="JA319" s="77"/>
      <c r="JB319" s="77"/>
      <c r="JC319" s="77"/>
      <c r="JD319" s="77"/>
      <c r="JE319" s="77"/>
      <c r="JF319" s="77"/>
      <c r="JG319" s="77"/>
      <c r="JH319" s="77"/>
      <c r="JI319" s="77"/>
      <c r="JJ319" s="77"/>
      <c r="JK319" s="77"/>
      <c r="JL319" s="77"/>
      <c r="JM319" s="77"/>
      <c r="JN319" s="77"/>
      <c r="JO319" s="77"/>
      <c r="JP319" s="77"/>
      <c r="JQ319" s="77"/>
      <c r="JR319" s="77"/>
      <c r="JS319" s="77"/>
      <c r="JT319" s="77"/>
      <c r="JU319" s="77"/>
      <c r="JV319" s="77"/>
      <c r="JW319" s="77"/>
      <c r="JX319" s="77"/>
      <c r="JY319" s="77"/>
      <c r="JZ319" s="77"/>
      <c r="KA319" s="77"/>
      <c r="KB319" s="77"/>
      <c r="KC319" s="77"/>
      <c r="KD319" s="77"/>
      <c r="KE319" s="77"/>
      <c r="KF319" s="77"/>
      <c r="KG319" s="77"/>
      <c r="KH319" s="77"/>
      <c r="KI319" s="77"/>
      <c r="KJ319" s="77"/>
      <c r="KK319" s="77"/>
      <c r="KL319" s="77"/>
      <c r="KM319" s="77"/>
      <c r="KN319" s="77"/>
      <c r="KO319" s="77"/>
      <c r="KP319" s="77"/>
      <c r="KQ319" s="77"/>
      <c r="KR319" s="77"/>
      <c r="KS319" s="77"/>
      <c r="KT319" s="77"/>
      <c r="KU319" s="77"/>
      <c r="KV319" s="77"/>
      <c r="KW319" s="77"/>
      <c r="KX319" s="77"/>
      <c r="KY319" s="77"/>
      <c r="KZ319" s="77"/>
      <c r="LA319" s="77"/>
      <c r="LB319" s="77"/>
      <c r="LC319" s="77"/>
      <c r="LD319" s="77"/>
      <c r="LE319" s="77"/>
      <c r="LF319" s="77"/>
      <c r="LG319" s="77"/>
      <c r="LH319" s="77"/>
      <c r="LI319" s="77"/>
      <c r="LJ319" s="77"/>
      <c r="LK319" s="77"/>
      <c r="LL319" s="77"/>
      <c r="LM319" s="77"/>
      <c r="LN319" s="77"/>
      <c r="LO319" s="77"/>
      <c r="LP319" s="77"/>
      <c r="LQ319" s="77"/>
      <c r="LR319" s="77"/>
      <c r="LS319" s="77"/>
      <c r="LT319" s="77"/>
      <c r="LU319" s="77"/>
      <c r="LV319" s="77"/>
      <c r="LW319" s="77"/>
      <c r="LX319" s="77"/>
      <c r="LY319" s="77"/>
      <c r="LZ319" s="77"/>
      <c r="MA319" s="77"/>
      <c r="MB319" s="77"/>
      <c r="MC319" s="77"/>
      <c r="MD319" s="77"/>
      <c r="ME319" s="77"/>
      <c r="MF319" s="77"/>
      <c r="MG319" s="77"/>
      <c r="MH319" s="77"/>
      <c r="MI319" s="77"/>
      <c r="MJ319" s="77"/>
      <c r="MK319" s="77"/>
      <c r="ML319" s="77"/>
      <c r="MM319" s="77"/>
      <c r="MN319" s="77"/>
      <c r="MO319" s="77"/>
      <c r="MP319" s="77"/>
      <c r="MQ319" s="77"/>
      <c r="MR319" s="77"/>
      <c r="MS319" s="77"/>
      <c r="MT319" s="77"/>
      <c r="MU319" s="77"/>
      <c r="MV319" s="77"/>
      <c r="MW319" s="77"/>
      <c r="MX319" s="77"/>
      <c r="MY319" s="77"/>
      <c r="MZ319" s="77"/>
      <c r="NA319" s="77"/>
      <c r="NB319" s="77"/>
      <c r="NC319" s="77"/>
      <c r="ND319" s="77"/>
      <c r="NE319" s="77"/>
      <c r="NF319" s="77"/>
      <c r="NG319" s="77"/>
      <c r="NH319" s="77"/>
      <c r="NI319" s="77"/>
      <c r="NJ319" s="77"/>
      <c r="NK319" s="77"/>
      <c r="NL319" s="77"/>
      <c r="NM319" s="77"/>
      <c r="NN319" s="77"/>
      <c r="NO319" s="77"/>
      <c r="NP319" s="77"/>
      <c r="NQ319" s="77"/>
      <c r="NR319" s="77"/>
      <c r="NS319" s="77"/>
      <c r="NT319" s="77"/>
      <c r="NU319" s="77"/>
      <c r="NV319" s="77"/>
      <c r="NW319" s="77"/>
      <c r="NX319" s="77"/>
      <c r="NY319" s="77"/>
      <c r="NZ319" s="77"/>
      <c r="OA319" s="77"/>
      <c r="OB319" s="77"/>
      <c r="OC319" s="77"/>
      <c r="OD319" s="77"/>
      <c r="OE319" s="77"/>
      <c r="OF319" s="77"/>
      <c r="OG319" s="77"/>
      <c r="OH319" s="77"/>
      <c r="OI319" s="77"/>
      <c r="OJ319" s="77"/>
      <c r="OK319" s="77"/>
      <c r="OL319" s="77"/>
      <c r="OM319" s="77"/>
      <c r="ON319" s="77"/>
      <c r="OO319" s="77"/>
      <c r="OP319" s="77"/>
      <c r="OQ319" s="77"/>
      <c r="OR319" s="77"/>
      <c r="OS319" s="77"/>
      <c r="OT319" s="77"/>
      <c r="OU319" s="77"/>
      <c r="OV319" s="77"/>
      <c r="OW319" s="77"/>
      <c r="OX319" s="77"/>
      <c r="OY319" s="77"/>
      <c r="OZ319" s="77"/>
      <c r="PA319" s="77"/>
      <c r="PB319" s="77"/>
      <c r="PC319" s="77"/>
      <c r="PD319" s="77"/>
      <c r="PE319" s="77"/>
      <c r="PF319" s="77"/>
      <c r="PG319" s="77"/>
      <c r="PH319" s="77"/>
      <c r="PI319" s="77"/>
      <c r="PJ319" s="77"/>
      <c r="PK319" s="77"/>
      <c r="PL319" s="77"/>
      <c r="PM319" s="77"/>
      <c r="PN319" s="77"/>
      <c r="PO319" s="77"/>
      <c r="PP319" s="77"/>
      <c r="PQ319" s="77"/>
      <c r="PR319" s="77"/>
      <c r="PS319" s="77"/>
      <c r="PT319" s="77"/>
      <c r="PU319" s="77"/>
      <c r="PV319" s="77"/>
      <c r="PW319" s="77"/>
      <c r="PX319" s="77"/>
      <c r="PY319" s="77"/>
      <c r="PZ319" s="77"/>
      <c r="QA319" s="77"/>
      <c r="QB319" s="77"/>
      <c r="QC319" s="77"/>
      <c r="QD319" s="77"/>
      <c r="QE319" s="77"/>
      <c r="QF319" s="77"/>
      <c r="QG319" s="77"/>
      <c r="QH319" s="77"/>
      <c r="QI319" s="77"/>
      <c r="QJ319" s="77"/>
      <c r="QK319" s="77"/>
      <c r="QL319" s="77"/>
      <c r="QM319" s="77"/>
      <c r="QN319" s="77"/>
      <c r="QO319" s="77"/>
      <c r="QP319" s="77"/>
      <c r="QQ319" s="77"/>
      <c r="QR319" s="77"/>
      <c r="QS319" s="77"/>
      <c r="QT319" s="77"/>
      <c r="QU319" s="77"/>
      <c r="QV319" s="77"/>
      <c r="QW319" s="77"/>
      <c r="QX319" s="77"/>
      <c r="QY319" s="77"/>
      <c r="QZ319" s="77"/>
      <c r="RA319" s="77"/>
      <c r="RB319" s="77"/>
      <c r="RC319" s="77"/>
      <c r="RD319" s="77"/>
      <c r="RE319" s="77"/>
      <c r="RF319" s="77"/>
      <c r="RG319" s="77"/>
      <c r="RH319" s="77"/>
      <c r="RI319" s="77"/>
      <c r="RJ319" s="77"/>
      <c r="RK319" s="77"/>
      <c r="RL319" s="77"/>
      <c r="RM319" s="77"/>
      <c r="RN319" s="77"/>
      <c r="RO319" s="77"/>
      <c r="RP319" s="77"/>
      <c r="RQ319" s="77"/>
      <c r="RR319" s="77"/>
      <c r="RS319" s="77"/>
      <c r="RT319" s="77"/>
      <c r="RU319" s="77"/>
      <c r="RV319" s="77"/>
      <c r="RW319" s="77"/>
      <c r="RX319" s="77"/>
      <c r="RY319" s="77"/>
      <c r="RZ319" s="77"/>
      <c r="SA319" s="77"/>
      <c r="SB319" s="77"/>
      <c r="SC319" s="77"/>
      <c r="SD319" s="77"/>
      <c r="SE319" s="77"/>
      <c r="SF319" s="77"/>
      <c r="SG319" s="77"/>
      <c r="SH319" s="77"/>
      <c r="SI319" s="77"/>
      <c r="SJ319" s="77"/>
      <c r="SK319" s="77"/>
      <c r="SL319" s="77"/>
      <c r="SM319" s="77"/>
      <c r="SN319" s="77"/>
      <c r="SO319" s="77"/>
      <c r="SP319" s="77"/>
      <c r="SQ319" s="77"/>
      <c r="SR319" s="77"/>
      <c r="SS319" s="77"/>
      <c r="ST319" s="77"/>
      <c r="SU319" s="77"/>
      <c r="SV319" s="77"/>
      <c r="SW319" s="77"/>
      <c r="SX319" s="77"/>
      <c r="SY319" s="77"/>
      <c r="SZ319" s="77"/>
      <c r="TA319" s="77"/>
      <c r="TB319" s="77"/>
      <c r="TC319" s="77"/>
      <c r="TD319" s="77"/>
      <c r="TE319" s="77"/>
      <c r="TF319" s="77"/>
      <c r="TG319" s="77"/>
      <c r="TH319" s="77"/>
      <c r="TI319" s="77"/>
      <c r="TJ319" s="77"/>
      <c r="TK319" s="77"/>
      <c r="TL319" s="77"/>
      <c r="TM319" s="77"/>
      <c r="TN319" s="77"/>
      <c r="TO319" s="77"/>
      <c r="TP319" s="77"/>
      <c r="TQ319" s="77"/>
      <c r="TR319" s="77"/>
      <c r="TS319" s="77"/>
      <c r="TT319" s="77"/>
      <c r="TU319" s="77"/>
      <c r="TV319" s="77"/>
      <c r="TW319" s="77"/>
      <c r="TX319" s="77"/>
      <c r="TY319" s="77"/>
      <c r="TZ319" s="77"/>
      <c r="UA319" s="77"/>
      <c r="UB319" s="77"/>
      <c r="UC319" s="77"/>
      <c r="UD319" s="77"/>
      <c r="UE319" s="77"/>
      <c r="UF319" s="77"/>
      <c r="UG319" s="77"/>
      <c r="UH319" s="77"/>
      <c r="UI319" s="77"/>
      <c r="UJ319" s="77"/>
      <c r="UK319" s="77"/>
      <c r="UL319" s="77"/>
      <c r="UM319" s="77"/>
      <c r="UN319" s="77"/>
      <c r="UO319" s="77"/>
      <c r="UP319" s="77"/>
      <c r="UQ319" s="77"/>
      <c r="UR319" s="77"/>
      <c r="US319" s="77"/>
      <c r="UT319" s="77"/>
      <c r="UU319" s="77"/>
      <c r="UV319" s="77"/>
      <c r="UW319" s="77"/>
      <c r="UX319" s="77"/>
      <c r="UY319" s="77"/>
      <c r="UZ319" s="77"/>
      <c r="VA319" s="77"/>
      <c r="VB319" s="77"/>
      <c r="VC319" s="77"/>
      <c r="VD319" s="77"/>
      <c r="VE319" s="77"/>
      <c r="VF319" s="77"/>
      <c r="VG319" s="77"/>
      <c r="VH319" s="77"/>
      <c r="VI319" s="77"/>
      <c r="VJ319" s="77"/>
      <c r="VK319" s="77"/>
      <c r="VL319" s="77"/>
      <c r="VM319" s="77"/>
      <c r="VN319" s="77"/>
      <c r="VO319" s="77"/>
      <c r="VP319" s="77"/>
      <c r="VQ319" s="77"/>
      <c r="VR319" s="77"/>
      <c r="VS319" s="77"/>
      <c r="VT319" s="77"/>
      <c r="VU319" s="77"/>
      <c r="VV319" s="77"/>
      <c r="VW319" s="77"/>
      <c r="VX319" s="77"/>
      <c r="VY319" s="77"/>
      <c r="VZ319" s="77"/>
      <c r="WA319" s="77"/>
      <c r="WB319" s="77"/>
      <c r="WC319" s="77"/>
      <c r="WD319" s="77"/>
      <c r="WE319" s="77"/>
      <c r="WF319" s="77"/>
      <c r="WG319" s="77"/>
      <c r="WH319" s="77"/>
      <c r="WI319" s="77"/>
      <c r="WJ319" s="77"/>
      <c r="WK319" s="77"/>
      <c r="WL319" s="77"/>
      <c r="WM319" s="77"/>
      <c r="WN319" s="77"/>
      <c r="WO319" s="77"/>
      <c r="WP319" s="77"/>
      <c r="WQ319" s="77"/>
      <c r="WR319" s="77"/>
      <c r="WS319" s="77"/>
      <c r="WT319" s="77"/>
      <c r="WU319" s="77"/>
      <c r="WV319" s="77"/>
      <c r="WW319" s="77"/>
      <c r="WX319" s="77"/>
      <c r="WY319" s="77"/>
      <c r="WZ319" s="77"/>
      <c r="XA319" s="77"/>
      <c r="XB319" s="77"/>
      <c r="XC319" s="77"/>
      <c r="XD319" s="77"/>
      <c r="XE319" s="77"/>
      <c r="XF319" s="77"/>
      <c r="XG319" s="77"/>
      <c r="XH319" s="77"/>
      <c r="XI319" s="77"/>
      <c r="XJ319" s="77"/>
      <c r="XK319" s="77"/>
      <c r="XL319" s="77"/>
      <c r="XM319" s="77"/>
      <c r="XN319" s="77"/>
      <c r="XO319" s="77"/>
      <c r="XP319" s="77"/>
      <c r="XQ319" s="77"/>
      <c r="XR319" s="77"/>
      <c r="XS319" s="77"/>
      <c r="XT319" s="77"/>
      <c r="XU319" s="77"/>
      <c r="XV319" s="77"/>
      <c r="XW319" s="77"/>
      <c r="XX319" s="77"/>
      <c r="XY319" s="77"/>
      <c r="XZ319" s="77"/>
      <c r="YA319" s="77"/>
      <c r="YB319" s="77"/>
      <c r="YC319" s="77"/>
      <c r="YD319" s="77"/>
      <c r="YE319" s="77"/>
      <c r="YF319" s="77"/>
      <c r="YG319" s="77"/>
      <c r="YH319" s="77"/>
      <c r="YI319" s="77"/>
      <c r="YJ319" s="77"/>
      <c r="YK319" s="77"/>
      <c r="YL319" s="77"/>
      <c r="YM319" s="77"/>
      <c r="YN319" s="77"/>
      <c r="YO319" s="77"/>
      <c r="YP319" s="77"/>
      <c r="YQ319" s="77"/>
      <c r="YR319" s="77"/>
      <c r="YS319" s="77"/>
      <c r="YT319" s="77"/>
      <c r="YU319" s="77"/>
      <c r="YV319" s="77"/>
      <c r="YW319" s="77"/>
      <c r="YX319" s="77"/>
      <c r="YY319" s="77"/>
      <c r="YZ319" s="77"/>
      <c r="ZA319" s="77"/>
      <c r="ZB319" s="77"/>
      <c r="ZC319" s="77"/>
      <c r="ZD319" s="77"/>
      <c r="ZE319" s="77"/>
      <c r="ZF319" s="77"/>
      <c r="ZG319" s="77"/>
      <c r="ZH319" s="77"/>
      <c r="ZI319" s="77"/>
      <c r="ZJ319" s="77"/>
      <c r="ZK319" s="77"/>
      <c r="ZL319" s="77"/>
      <c r="ZM319" s="77"/>
      <c r="ZN319" s="77"/>
      <c r="ZO319" s="77"/>
      <c r="ZP319" s="77"/>
      <c r="ZQ319" s="77"/>
      <c r="ZR319" s="77"/>
      <c r="ZS319" s="77"/>
      <c r="ZT319" s="77"/>
      <c r="ZU319" s="77"/>
      <c r="ZV319" s="77"/>
      <c r="ZW319" s="77"/>
      <c r="ZX319" s="77"/>
      <c r="ZY319" s="77"/>
      <c r="ZZ319" s="77"/>
      <c r="AAA319" s="77"/>
      <c r="AAB319" s="77"/>
      <c r="AAC319" s="77"/>
      <c r="AAD319" s="77"/>
      <c r="AAE319" s="77"/>
      <c r="AAF319" s="77"/>
      <c r="AAG319" s="77"/>
      <c r="AAH319" s="77"/>
      <c r="AAI319" s="77"/>
      <c r="AAJ319" s="77"/>
      <c r="AAK319" s="77"/>
      <c r="AAL319" s="77"/>
      <c r="AAM319" s="77"/>
      <c r="AAN319" s="77"/>
      <c r="AAO319" s="77"/>
      <c r="AAP319" s="77"/>
      <c r="AAQ319" s="77"/>
      <c r="AAR319" s="77"/>
      <c r="AAS319" s="77"/>
      <c r="AAT319" s="77"/>
      <c r="AAU319" s="77"/>
      <c r="AAV319" s="77"/>
      <c r="AAW319" s="77"/>
      <c r="AAX319" s="77"/>
      <c r="AAY319" s="77"/>
      <c r="AAZ319" s="77"/>
      <c r="ABA319" s="77"/>
      <c r="ABB319" s="77"/>
      <c r="ABC319" s="77"/>
      <c r="ABD319" s="77"/>
      <c r="ABE319" s="77"/>
      <c r="ABF319" s="77"/>
      <c r="ABG319" s="77"/>
      <c r="ABH319" s="77"/>
      <c r="ABI319" s="77"/>
      <c r="ABJ319" s="77"/>
      <c r="ABK319" s="77"/>
      <c r="ABL319" s="77"/>
      <c r="ABM319" s="77"/>
      <c r="ABN319" s="77"/>
      <c r="ABO319" s="77"/>
      <c r="ABP319" s="77"/>
      <c r="ABQ319" s="77"/>
      <c r="ABR319" s="77"/>
      <c r="ABS319" s="77"/>
      <c r="ABT319" s="77"/>
      <c r="ABU319" s="77"/>
      <c r="ABV319" s="77"/>
      <c r="ABW319" s="77"/>
      <c r="ABX319" s="77"/>
      <c r="ABY319" s="77"/>
      <c r="ABZ319" s="77"/>
      <c r="ACA319" s="77"/>
      <c r="ACB319" s="77"/>
      <c r="ACC319" s="77"/>
      <c r="ACD319" s="77"/>
      <c r="ACE319" s="77"/>
      <c r="ACF319" s="77"/>
      <c r="ACG319" s="77"/>
      <c r="ACH319" s="77"/>
      <c r="ACI319" s="77"/>
      <c r="ACJ319" s="77"/>
      <c r="ACK319" s="77"/>
      <c r="ACL319" s="77"/>
      <c r="ACM319" s="77"/>
      <c r="ACN319" s="77"/>
      <c r="ACO319" s="77"/>
      <c r="ACP319" s="77"/>
      <c r="ACQ319" s="77"/>
      <c r="ACR319" s="77"/>
      <c r="ACS319" s="77"/>
      <c r="ACT319" s="77"/>
      <c r="ACU319" s="77"/>
      <c r="ACV319" s="77"/>
      <c r="ACW319" s="77"/>
      <c r="ACX319" s="77"/>
      <c r="ACY319" s="77"/>
      <c r="ACZ319" s="77"/>
      <c r="ADA319" s="77"/>
      <c r="ADB319" s="77"/>
      <c r="ADC319" s="77"/>
      <c r="ADD319" s="77"/>
      <c r="ADE319" s="77"/>
      <c r="ADF319" s="77"/>
      <c r="ADG319" s="77"/>
      <c r="ADH319" s="77"/>
      <c r="ADI319" s="77"/>
      <c r="ADJ319" s="77"/>
      <c r="ADK319" s="77"/>
      <c r="ADL319" s="77"/>
      <c r="ADM319" s="77"/>
      <c r="ADN319" s="77"/>
      <c r="ADO319" s="77"/>
      <c r="ADP319" s="77"/>
      <c r="ADQ319" s="77"/>
      <c r="ADR319" s="77"/>
      <c r="ADS319" s="77"/>
      <c r="ADT319" s="77"/>
      <c r="ADU319" s="77"/>
      <c r="ADV319" s="77"/>
      <c r="ADW319" s="77"/>
      <c r="ADX319" s="77"/>
      <c r="ADY319" s="77"/>
      <c r="ADZ319" s="77"/>
      <c r="AEA319" s="77"/>
      <c r="AEB319" s="77"/>
      <c r="AEC319" s="77"/>
      <c r="AED319" s="77"/>
      <c r="AEE319" s="77"/>
      <c r="AEF319" s="77"/>
      <c r="AEG319" s="77"/>
      <c r="AEH319" s="77"/>
      <c r="AEI319" s="77"/>
      <c r="AEJ319" s="77"/>
      <c r="AEK319" s="77"/>
      <c r="AEL319" s="77"/>
      <c r="AEM319" s="77"/>
      <c r="AEN319" s="77"/>
      <c r="AEO319" s="77"/>
      <c r="AEP319" s="77"/>
      <c r="AEQ319" s="77"/>
      <c r="AER319" s="77"/>
      <c r="AES319" s="77"/>
      <c r="AET319" s="77"/>
      <c r="AEU319" s="77"/>
      <c r="AEV319" s="77"/>
      <c r="AEW319" s="77"/>
      <c r="AEX319" s="77"/>
      <c r="AEY319" s="77"/>
      <c r="AEZ319" s="77"/>
      <c r="AFA319" s="77"/>
      <c r="AFB319" s="77"/>
      <c r="AFC319" s="77"/>
      <c r="AFD319" s="77"/>
      <c r="AFE319" s="77"/>
      <c r="AFF319" s="77"/>
      <c r="AFG319" s="77"/>
      <c r="AFH319" s="77"/>
      <c r="AFI319" s="77"/>
      <c r="AFJ319" s="77"/>
      <c r="AFK319" s="77"/>
      <c r="AFL319" s="77"/>
      <c r="AFM319" s="77"/>
      <c r="AFN319" s="77"/>
      <c r="AFO319" s="77"/>
      <c r="AFP319" s="77"/>
      <c r="AFQ319" s="77"/>
      <c r="AFR319" s="77"/>
      <c r="AFS319" s="77"/>
      <c r="AFT319" s="77"/>
      <c r="AFU319" s="77"/>
      <c r="AFV319" s="77"/>
      <c r="AFW319" s="77"/>
      <c r="AFX319" s="77"/>
      <c r="AFY319" s="77"/>
      <c r="AFZ319" s="77"/>
      <c r="AGA319" s="77"/>
      <c r="AGB319" s="77"/>
      <c r="AGC319" s="77"/>
      <c r="AGD319" s="77"/>
      <c r="AGE319" s="77"/>
      <c r="AGF319" s="77"/>
      <c r="AGG319" s="77"/>
      <c r="AGH319" s="77"/>
      <c r="AGI319" s="77"/>
      <c r="AGJ319" s="77"/>
      <c r="AGK319" s="77"/>
      <c r="AGL319" s="77"/>
      <c r="AGM319" s="77"/>
      <c r="AGN319" s="77"/>
      <c r="AGO319" s="77"/>
      <c r="AGP319" s="77"/>
      <c r="AGQ319" s="77"/>
      <c r="AGR319" s="77"/>
      <c r="AGS319" s="77"/>
      <c r="AGT319" s="77"/>
      <c r="AGU319" s="77"/>
      <c r="AGV319" s="77"/>
      <c r="AGW319" s="77"/>
      <c r="AGX319" s="77"/>
      <c r="AGY319" s="77"/>
      <c r="AGZ319" s="77"/>
      <c r="AHA319" s="77"/>
      <c r="AHB319" s="77"/>
      <c r="AHC319" s="77"/>
      <c r="AHD319" s="77"/>
      <c r="AHE319" s="77"/>
      <c r="AHF319" s="77"/>
      <c r="AHG319" s="77"/>
      <c r="AHH319" s="77"/>
      <c r="AHI319" s="77"/>
      <c r="AHJ319" s="77"/>
      <c r="AHK319" s="77"/>
      <c r="AHL319" s="77"/>
      <c r="AHM319" s="77"/>
      <c r="AHN319" s="77"/>
      <c r="AHO319" s="77"/>
      <c r="AHP319" s="77"/>
      <c r="AHQ319" s="77"/>
      <c r="AHR319" s="77"/>
      <c r="AHS319" s="77"/>
      <c r="AHT319" s="77"/>
      <c r="AHU319" s="77"/>
      <c r="AHV319" s="77"/>
      <c r="AHW319" s="77"/>
      <c r="AHX319" s="77"/>
      <c r="AHY319" s="77"/>
      <c r="AHZ319" s="77"/>
      <c r="AIA319" s="77"/>
      <c r="AIB319" s="77"/>
      <c r="AIC319" s="77"/>
      <c r="AID319" s="77"/>
      <c r="AIE319" s="77"/>
      <c r="AIF319" s="77"/>
      <c r="AIG319" s="77"/>
      <c r="AIH319" s="77"/>
      <c r="AII319" s="77"/>
      <c r="AIJ319" s="77"/>
      <c r="AIK319" s="77"/>
      <c r="AIL319" s="77"/>
      <c r="AIM319" s="77"/>
      <c r="AIN319" s="77"/>
      <c r="AIO319" s="77"/>
      <c r="AIP319" s="77"/>
      <c r="AIQ319" s="77"/>
      <c r="AIR319" s="77"/>
      <c r="AIS319" s="77"/>
      <c r="AIT319" s="77"/>
      <c r="AIU319" s="77"/>
      <c r="AIV319" s="77"/>
      <c r="AIW319" s="77"/>
      <c r="AIX319" s="77"/>
      <c r="AIY319" s="77"/>
      <c r="AIZ319" s="77"/>
      <c r="AJA319" s="77"/>
      <c r="AJB319" s="77"/>
      <c r="AJC319" s="77"/>
      <c r="AJD319" s="77"/>
      <c r="AJE319" s="77"/>
      <c r="AJF319" s="77"/>
      <c r="AJG319" s="77"/>
      <c r="AJH319" s="77"/>
      <c r="AJI319" s="77"/>
      <c r="AJJ319" s="77"/>
      <c r="AJK319" s="77"/>
      <c r="AJL319" s="77"/>
      <c r="AJM319" s="77"/>
      <c r="AJN319" s="77"/>
      <c r="AJO319" s="77"/>
      <c r="AJP319" s="77"/>
      <c r="AJQ319" s="77"/>
      <c r="AJR319" s="77"/>
      <c r="AJS319" s="77"/>
      <c r="AJT319" s="77"/>
      <c r="AJU319" s="77"/>
      <c r="AJV319" s="77"/>
      <c r="AJW319" s="77"/>
      <c r="AJX319" s="77"/>
      <c r="AJY319" s="77"/>
      <c r="AJZ319" s="77"/>
      <c r="AKA319" s="77"/>
      <c r="AKB319" s="77"/>
      <c r="AKC319" s="77"/>
      <c r="AKD319" s="77"/>
      <c r="AKE319" s="77"/>
      <c r="AKF319" s="77"/>
      <c r="AKG319" s="77"/>
      <c r="AKH319" s="77"/>
      <c r="AKI319" s="77"/>
      <c r="AKJ319" s="77"/>
      <c r="AKK319" s="77"/>
      <c r="AKL319" s="77"/>
      <c r="AKM319" s="77"/>
      <c r="AKN319" s="77"/>
      <c r="AKO319" s="77"/>
      <c r="AKP319" s="77"/>
      <c r="AKQ319" s="77"/>
      <c r="AKR319" s="77"/>
      <c r="AKS319" s="77"/>
      <c r="AKT319" s="77"/>
      <c r="AKU319" s="77"/>
      <c r="AKV319" s="77"/>
      <c r="AKW319" s="77"/>
      <c r="AKX319" s="77"/>
      <c r="AKY319" s="77"/>
      <c r="AKZ319" s="77"/>
      <c r="ALA319" s="77"/>
      <c r="ALB319" s="77"/>
      <c r="ALC319" s="77"/>
      <c r="ALD319" s="77"/>
      <c r="ALE319" s="77"/>
      <c r="ALF319" s="77"/>
      <c r="ALG319" s="77"/>
      <c r="ALH319" s="77"/>
      <c r="ALI319" s="77"/>
      <c r="ALJ319" s="77"/>
      <c r="ALK319" s="77"/>
      <c r="ALL319" s="77"/>
      <c r="ALM319" s="77"/>
      <c r="ALN319" s="77"/>
      <c r="ALO319" s="77"/>
      <c r="ALP319" s="77"/>
      <c r="ALQ319" s="77"/>
      <c r="ALR319" s="77"/>
      <c r="ALS319" s="77"/>
      <c r="ALT319" s="77"/>
      <c r="ALU319" s="77"/>
      <c r="ALV319" s="77"/>
      <c r="ALW319" s="77"/>
      <c r="ALX319" s="77"/>
      <c r="ALY319" s="77"/>
      <c r="ALZ319" s="77"/>
      <c r="AMA319" s="77"/>
      <c r="AMB319" s="77"/>
      <c r="AMC319" s="77"/>
      <c r="AMD319" s="77"/>
      <c r="AME319" s="77"/>
      <c r="AMF319" s="77"/>
      <c r="AMG319" s="77"/>
      <c r="AMH319" s="77"/>
      <c r="AMI319" s="77"/>
      <c r="AMJ319" s="77"/>
      <c r="AMK319" s="77"/>
    </row>
    <row r="320" spans="1:1025" s="72" customFormat="1" ht="43.2">
      <c r="A320" s="12">
        <v>317</v>
      </c>
      <c r="B320" s="13" t="s">
        <v>5</v>
      </c>
      <c r="C320" s="147" t="s">
        <v>26</v>
      </c>
      <c r="D320" s="13" t="s">
        <v>967</v>
      </c>
      <c r="E320" s="13" t="s">
        <v>975</v>
      </c>
      <c r="F320" s="13" t="s">
        <v>201</v>
      </c>
      <c r="G320" s="13" t="s">
        <v>231</v>
      </c>
      <c r="H320" s="143" t="s">
        <v>976</v>
      </c>
      <c r="I320" s="13" t="s">
        <v>977</v>
      </c>
      <c r="J320" s="13" t="s">
        <v>978</v>
      </c>
      <c r="K320" s="13" t="s">
        <v>968</v>
      </c>
      <c r="L320" s="13" t="s">
        <v>610</v>
      </c>
      <c r="M320" s="41" t="s">
        <v>969</v>
      </c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  <c r="DC320" s="77"/>
      <c r="DD320" s="77"/>
      <c r="DE320" s="77"/>
      <c r="DF320" s="77"/>
      <c r="DG320" s="77"/>
      <c r="DH320" s="77"/>
      <c r="DI320" s="77"/>
      <c r="DJ320" s="77"/>
      <c r="DK320" s="77"/>
      <c r="DL320" s="77"/>
      <c r="DM320" s="77"/>
      <c r="DN320" s="77"/>
      <c r="DO320" s="77"/>
      <c r="DP320" s="77"/>
      <c r="DQ320" s="77"/>
      <c r="DR320" s="77"/>
      <c r="DS320" s="77"/>
      <c r="DT320" s="77"/>
      <c r="DU320" s="77"/>
      <c r="DV320" s="77"/>
      <c r="DW320" s="77"/>
      <c r="DX320" s="77"/>
      <c r="DY320" s="77"/>
      <c r="DZ320" s="77"/>
      <c r="EA320" s="77"/>
      <c r="EB320" s="77"/>
      <c r="EC320" s="77"/>
      <c r="ED320" s="77"/>
      <c r="EE320" s="77"/>
      <c r="EF320" s="77"/>
      <c r="EG320" s="77"/>
      <c r="EH320" s="77"/>
      <c r="EI320" s="77"/>
      <c r="EJ320" s="77"/>
      <c r="EK320" s="77"/>
      <c r="EL320" s="77"/>
      <c r="EM320" s="77"/>
      <c r="EN320" s="77"/>
      <c r="EO320" s="77"/>
      <c r="EP320" s="77"/>
      <c r="EQ320" s="77"/>
      <c r="ER320" s="77"/>
      <c r="ES320" s="77"/>
      <c r="ET320" s="77"/>
      <c r="EU320" s="77"/>
      <c r="EV320" s="77"/>
      <c r="EW320" s="77"/>
      <c r="EX320" s="77"/>
      <c r="EY320" s="77"/>
      <c r="EZ320" s="77"/>
      <c r="FA320" s="77"/>
      <c r="FB320" s="77"/>
      <c r="FC320" s="77"/>
      <c r="FD320" s="77"/>
      <c r="FE320" s="77"/>
      <c r="FF320" s="77"/>
      <c r="FG320" s="77"/>
      <c r="FH320" s="77"/>
      <c r="FI320" s="77"/>
      <c r="FJ320" s="77"/>
      <c r="FK320" s="77"/>
      <c r="FL320" s="77"/>
      <c r="FM320" s="77"/>
      <c r="FN320" s="77"/>
      <c r="FO320" s="77"/>
      <c r="FP320" s="77"/>
      <c r="FQ320" s="77"/>
      <c r="FR320" s="77"/>
      <c r="FS320" s="77"/>
      <c r="FT320" s="77"/>
      <c r="FU320" s="77"/>
      <c r="FV320" s="77"/>
      <c r="FW320" s="77"/>
      <c r="FX320" s="77"/>
      <c r="FY320" s="77"/>
      <c r="FZ320" s="77"/>
      <c r="GA320" s="77"/>
      <c r="GB320" s="77"/>
      <c r="GC320" s="77"/>
      <c r="GD320" s="77"/>
      <c r="GE320" s="77"/>
      <c r="GF320" s="77"/>
      <c r="GG320" s="77"/>
      <c r="GH320" s="77"/>
      <c r="GI320" s="77"/>
      <c r="GJ320" s="77"/>
      <c r="GK320" s="77"/>
      <c r="GL320" s="77"/>
      <c r="GM320" s="77"/>
      <c r="GN320" s="77"/>
      <c r="GO320" s="77"/>
      <c r="GP320" s="77"/>
      <c r="GQ320" s="77"/>
      <c r="GR320" s="77"/>
      <c r="GS320" s="77"/>
      <c r="GT320" s="77"/>
      <c r="GU320" s="77"/>
      <c r="GV320" s="77"/>
      <c r="GW320" s="77"/>
      <c r="GX320" s="77"/>
      <c r="GY320" s="77"/>
      <c r="GZ320" s="77"/>
      <c r="HA320" s="77"/>
      <c r="HB320" s="77"/>
      <c r="HC320" s="77"/>
      <c r="HD320" s="77"/>
      <c r="HE320" s="77"/>
      <c r="HF320" s="77"/>
      <c r="HG320" s="77"/>
      <c r="HH320" s="77"/>
      <c r="HI320" s="77"/>
      <c r="HJ320" s="77"/>
      <c r="HK320" s="77"/>
      <c r="HL320" s="77"/>
      <c r="HM320" s="77"/>
      <c r="HN320" s="77"/>
      <c r="HO320" s="77"/>
      <c r="HP320" s="77"/>
      <c r="HQ320" s="77"/>
      <c r="HR320" s="77"/>
      <c r="HS320" s="77"/>
      <c r="HT320" s="77"/>
      <c r="HU320" s="77"/>
      <c r="HV320" s="77"/>
      <c r="HW320" s="77"/>
      <c r="HX320" s="77"/>
      <c r="HY320" s="77"/>
      <c r="HZ320" s="77"/>
      <c r="IA320" s="77"/>
      <c r="IB320" s="77"/>
      <c r="IC320" s="77"/>
      <c r="ID320" s="77"/>
      <c r="IE320" s="77"/>
      <c r="IF320" s="77"/>
      <c r="IG320" s="77"/>
      <c r="IH320" s="77"/>
      <c r="II320" s="77"/>
      <c r="IJ320" s="77"/>
      <c r="IK320" s="77"/>
      <c r="IL320" s="77"/>
      <c r="IM320" s="77"/>
      <c r="IN320" s="77"/>
      <c r="IO320" s="77"/>
      <c r="IP320" s="77"/>
      <c r="IQ320" s="77"/>
      <c r="IR320" s="77"/>
      <c r="IS320" s="77"/>
      <c r="IT320" s="77"/>
      <c r="IU320" s="77"/>
      <c r="IV320" s="77"/>
      <c r="IW320" s="77"/>
      <c r="IX320" s="77"/>
      <c r="IY320" s="77"/>
      <c r="IZ320" s="77"/>
      <c r="JA320" s="77"/>
      <c r="JB320" s="77"/>
      <c r="JC320" s="77"/>
      <c r="JD320" s="77"/>
      <c r="JE320" s="77"/>
      <c r="JF320" s="77"/>
      <c r="JG320" s="77"/>
      <c r="JH320" s="77"/>
      <c r="JI320" s="77"/>
      <c r="JJ320" s="77"/>
      <c r="JK320" s="77"/>
      <c r="JL320" s="77"/>
      <c r="JM320" s="77"/>
      <c r="JN320" s="77"/>
      <c r="JO320" s="77"/>
      <c r="JP320" s="77"/>
      <c r="JQ320" s="77"/>
      <c r="JR320" s="77"/>
      <c r="JS320" s="77"/>
      <c r="JT320" s="77"/>
      <c r="JU320" s="77"/>
      <c r="JV320" s="77"/>
      <c r="JW320" s="77"/>
      <c r="JX320" s="77"/>
      <c r="JY320" s="77"/>
      <c r="JZ320" s="77"/>
      <c r="KA320" s="77"/>
      <c r="KB320" s="77"/>
      <c r="KC320" s="77"/>
      <c r="KD320" s="77"/>
      <c r="KE320" s="77"/>
      <c r="KF320" s="77"/>
      <c r="KG320" s="77"/>
      <c r="KH320" s="77"/>
      <c r="KI320" s="77"/>
      <c r="KJ320" s="77"/>
      <c r="KK320" s="77"/>
      <c r="KL320" s="77"/>
      <c r="KM320" s="77"/>
      <c r="KN320" s="77"/>
      <c r="KO320" s="77"/>
      <c r="KP320" s="77"/>
      <c r="KQ320" s="77"/>
      <c r="KR320" s="77"/>
      <c r="KS320" s="77"/>
      <c r="KT320" s="77"/>
      <c r="KU320" s="77"/>
      <c r="KV320" s="77"/>
      <c r="KW320" s="77"/>
      <c r="KX320" s="77"/>
      <c r="KY320" s="77"/>
      <c r="KZ320" s="77"/>
      <c r="LA320" s="77"/>
      <c r="LB320" s="77"/>
      <c r="LC320" s="77"/>
      <c r="LD320" s="77"/>
      <c r="LE320" s="77"/>
      <c r="LF320" s="77"/>
      <c r="LG320" s="77"/>
      <c r="LH320" s="77"/>
      <c r="LI320" s="77"/>
      <c r="LJ320" s="77"/>
      <c r="LK320" s="77"/>
      <c r="LL320" s="77"/>
      <c r="LM320" s="77"/>
      <c r="LN320" s="77"/>
      <c r="LO320" s="77"/>
      <c r="LP320" s="77"/>
      <c r="LQ320" s="77"/>
      <c r="LR320" s="77"/>
      <c r="LS320" s="77"/>
      <c r="LT320" s="77"/>
      <c r="LU320" s="77"/>
      <c r="LV320" s="77"/>
      <c r="LW320" s="77"/>
      <c r="LX320" s="77"/>
      <c r="LY320" s="77"/>
      <c r="LZ320" s="77"/>
      <c r="MA320" s="77"/>
      <c r="MB320" s="77"/>
      <c r="MC320" s="77"/>
      <c r="MD320" s="77"/>
      <c r="ME320" s="77"/>
      <c r="MF320" s="77"/>
      <c r="MG320" s="77"/>
      <c r="MH320" s="77"/>
      <c r="MI320" s="77"/>
      <c r="MJ320" s="77"/>
      <c r="MK320" s="77"/>
      <c r="ML320" s="77"/>
      <c r="MM320" s="77"/>
      <c r="MN320" s="77"/>
      <c r="MO320" s="77"/>
      <c r="MP320" s="77"/>
      <c r="MQ320" s="77"/>
      <c r="MR320" s="77"/>
      <c r="MS320" s="77"/>
      <c r="MT320" s="77"/>
      <c r="MU320" s="77"/>
      <c r="MV320" s="77"/>
      <c r="MW320" s="77"/>
      <c r="MX320" s="77"/>
      <c r="MY320" s="77"/>
      <c r="MZ320" s="77"/>
      <c r="NA320" s="77"/>
      <c r="NB320" s="77"/>
      <c r="NC320" s="77"/>
      <c r="ND320" s="77"/>
      <c r="NE320" s="77"/>
      <c r="NF320" s="77"/>
      <c r="NG320" s="77"/>
      <c r="NH320" s="77"/>
      <c r="NI320" s="77"/>
      <c r="NJ320" s="77"/>
      <c r="NK320" s="77"/>
      <c r="NL320" s="77"/>
      <c r="NM320" s="77"/>
      <c r="NN320" s="77"/>
      <c r="NO320" s="77"/>
      <c r="NP320" s="77"/>
      <c r="NQ320" s="77"/>
      <c r="NR320" s="77"/>
      <c r="NS320" s="77"/>
      <c r="NT320" s="77"/>
      <c r="NU320" s="77"/>
      <c r="NV320" s="77"/>
      <c r="NW320" s="77"/>
      <c r="NX320" s="77"/>
      <c r="NY320" s="77"/>
      <c r="NZ320" s="77"/>
      <c r="OA320" s="77"/>
      <c r="OB320" s="77"/>
      <c r="OC320" s="77"/>
      <c r="OD320" s="77"/>
      <c r="OE320" s="77"/>
      <c r="OF320" s="77"/>
      <c r="OG320" s="77"/>
      <c r="OH320" s="77"/>
      <c r="OI320" s="77"/>
      <c r="OJ320" s="77"/>
      <c r="OK320" s="77"/>
      <c r="OL320" s="77"/>
      <c r="OM320" s="77"/>
      <c r="ON320" s="77"/>
      <c r="OO320" s="77"/>
      <c r="OP320" s="77"/>
      <c r="OQ320" s="77"/>
      <c r="OR320" s="77"/>
      <c r="OS320" s="77"/>
      <c r="OT320" s="77"/>
      <c r="OU320" s="77"/>
      <c r="OV320" s="77"/>
      <c r="OW320" s="77"/>
      <c r="OX320" s="77"/>
      <c r="OY320" s="77"/>
      <c r="OZ320" s="77"/>
      <c r="PA320" s="77"/>
      <c r="PB320" s="77"/>
      <c r="PC320" s="77"/>
      <c r="PD320" s="77"/>
      <c r="PE320" s="77"/>
      <c r="PF320" s="77"/>
      <c r="PG320" s="77"/>
      <c r="PH320" s="77"/>
      <c r="PI320" s="77"/>
      <c r="PJ320" s="77"/>
      <c r="PK320" s="77"/>
      <c r="PL320" s="77"/>
      <c r="PM320" s="77"/>
      <c r="PN320" s="77"/>
      <c r="PO320" s="77"/>
      <c r="PP320" s="77"/>
      <c r="PQ320" s="77"/>
      <c r="PR320" s="77"/>
      <c r="PS320" s="77"/>
      <c r="PT320" s="77"/>
      <c r="PU320" s="77"/>
      <c r="PV320" s="77"/>
      <c r="PW320" s="77"/>
      <c r="PX320" s="77"/>
      <c r="PY320" s="77"/>
      <c r="PZ320" s="77"/>
      <c r="QA320" s="77"/>
      <c r="QB320" s="77"/>
      <c r="QC320" s="77"/>
      <c r="QD320" s="77"/>
      <c r="QE320" s="77"/>
      <c r="QF320" s="77"/>
      <c r="QG320" s="77"/>
      <c r="QH320" s="77"/>
      <c r="QI320" s="77"/>
      <c r="QJ320" s="77"/>
      <c r="QK320" s="77"/>
      <c r="QL320" s="77"/>
      <c r="QM320" s="77"/>
      <c r="QN320" s="77"/>
      <c r="QO320" s="77"/>
      <c r="QP320" s="77"/>
      <c r="QQ320" s="77"/>
      <c r="QR320" s="77"/>
      <c r="QS320" s="77"/>
      <c r="QT320" s="77"/>
      <c r="QU320" s="77"/>
      <c r="QV320" s="77"/>
      <c r="QW320" s="77"/>
      <c r="QX320" s="77"/>
      <c r="QY320" s="77"/>
      <c r="QZ320" s="77"/>
      <c r="RA320" s="77"/>
      <c r="RB320" s="77"/>
      <c r="RC320" s="77"/>
      <c r="RD320" s="77"/>
      <c r="RE320" s="77"/>
      <c r="RF320" s="77"/>
      <c r="RG320" s="77"/>
      <c r="RH320" s="77"/>
      <c r="RI320" s="77"/>
      <c r="RJ320" s="77"/>
      <c r="RK320" s="77"/>
      <c r="RL320" s="77"/>
      <c r="RM320" s="77"/>
      <c r="RN320" s="77"/>
      <c r="RO320" s="77"/>
      <c r="RP320" s="77"/>
      <c r="RQ320" s="77"/>
      <c r="RR320" s="77"/>
      <c r="RS320" s="77"/>
      <c r="RT320" s="77"/>
      <c r="RU320" s="77"/>
      <c r="RV320" s="77"/>
      <c r="RW320" s="77"/>
      <c r="RX320" s="77"/>
      <c r="RY320" s="77"/>
      <c r="RZ320" s="77"/>
      <c r="SA320" s="77"/>
      <c r="SB320" s="77"/>
      <c r="SC320" s="77"/>
      <c r="SD320" s="77"/>
      <c r="SE320" s="77"/>
      <c r="SF320" s="77"/>
      <c r="SG320" s="77"/>
      <c r="SH320" s="77"/>
      <c r="SI320" s="77"/>
      <c r="SJ320" s="77"/>
      <c r="SK320" s="77"/>
      <c r="SL320" s="77"/>
      <c r="SM320" s="77"/>
      <c r="SN320" s="77"/>
      <c r="SO320" s="77"/>
      <c r="SP320" s="77"/>
      <c r="SQ320" s="77"/>
      <c r="SR320" s="77"/>
      <c r="SS320" s="77"/>
      <c r="ST320" s="77"/>
      <c r="SU320" s="77"/>
      <c r="SV320" s="77"/>
      <c r="SW320" s="77"/>
      <c r="SX320" s="77"/>
      <c r="SY320" s="77"/>
      <c r="SZ320" s="77"/>
      <c r="TA320" s="77"/>
      <c r="TB320" s="77"/>
      <c r="TC320" s="77"/>
      <c r="TD320" s="77"/>
      <c r="TE320" s="77"/>
      <c r="TF320" s="77"/>
      <c r="TG320" s="77"/>
      <c r="TH320" s="77"/>
      <c r="TI320" s="77"/>
      <c r="TJ320" s="77"/>
      <c r="TK320" s="77"/>
      <c r="TL320" s="77"/>
      <c r="TM320" s="77"/>
      <c r="TN320" s="77"/>
      <c r="TO320" s="77"/>
      <c r="TP320" s="77"/>
      <c r="TQ320" s="77"/>
      <c r="TR320" s="77"/>
      <c r="TS320" s="77"/>
      <c r="TT320" s="77"/>
      <c r="TU320" s="77"/>
      <c r="TV320" s="77"/>
      <c r="TW320" s="77"/>
      <c r="TX320" s="77"/>
      <c r="TY320" s="77"/>
      <c r="TZ320" s="77"/>
      <c r="UA320" s="77"/>
      <c r="UB320" s="77"/>
      <c r="UC320" s="77"/>
      <c r="UD320" s="77"/>
      <c r="UE320" s="77"/>
      <c r="UF320" s="77"/>
      <c r="UG320" s="77"/>
      <c r="UH320" s="77"/>
      <c r="UI320" s="77"/>
      <c r="UJ320" s="77"/>
      <c r="UK320" s="77"/>
      <c r="UL320" s="77"/>
      <c r="UM320" s="77"/>
      <c r="UN320" s="77"/>
      <c r="UO320" s="77"/>
      <c r="UP320" s="77"/>
      <c r="UQ320" s="77"/>
      <c r="UR320" s="77"/>
      <c r="US320" s="77"/>
      <c r="UT320" s="77"/>
      <c r="UU320" s="77"/>
      <c r="UV320" s="77"/>
      <c r="UW320" s="77"/>
      <c r="UX320" s="77"/>
      <c r="UY320" s="77"/>
      <c r="UZ320" s="77"/>
      <c r="VA320" s="77"/>
      <c r="VB320" s="77"/>
      <c r="VC320" s="77"/>
      <c r="VD320" s="77"/>
      <c r="VE320" s="77"/>
      <c r="VF320" s="77"/>
      <c r="VG320" s="77"/>
      <c r="VH320" s="77"/>
      <c r="VI320" s="77"/>
      <c r="VJ320" s="77"/>
      <c r="VK320" s="77"/>
      <c r="VL320" s="77"/>
      <c r="VM320" s="77"/>
      <c r="VN320" s="77"/>
      <c r="VO320" s="77"/>
      <c r="VP320" s="77"/>
      <c r="VQ320" s="77"/>
      <c r="VR320" s="77"/>
      <c r="VS320" s="77"/>
      <c r="VT320" s="77"/>
      <c r="VU320" s="77"/>
      <c r="VV320" s="77"/>
      <c r="VW320" s="77"/>
      <c r="VX320" s="77"/>
      <c r="VY320" s="77"/>
      <c r="VZ320" s="77"/>
      <c r="WA320" s="77"/>
      <c r="WB320" s="77"/>
      <c r="WC320" s="77"/>
      <c r="WD320" s="77"/>
      <c r="WE320" s="77"/>
      <c r="WF320" s="77"/>
      <c r="WG320" s="77"/>
      <c r="WH320" s="77"/>
      <c r="WI320" s="77"/>
      <c r="WJ320" s="77"/>
      <c r="WK320" s="77"/>
      <c r="WL320" s="77"/>
      <c r="WM320" s="77"/>
      <c r="WN320" s="77"/>
      <c r="WO320" s="77"/>
      <c r="WP320" s="77"/>
      <c r="WQ320" s="77"/>
      <c r="WR320" s="77"/>
      <c r="WS320" s="77"/>
      <c r="WT320" s="77"/>
      <c r="WU320" s="77"/>
      <c r="WV320" s="77"/>
      <c r="WW320" s="77"/>
      <c r="WX320" s="77"/>
      <c r="WY320" s="77"/>
      <c r="WZ320" s="77"/>
      <c r="XA320" s="77"/>
      <c r="XB320" s="77"/>
      <c r="XC320" s="77"/>
      <c r="XD320" s="77"/>
      <c r="XE320" s="77"/>
      <c r="XF320" s="77"/>
      <c r="XG320" s="77"/>
      <c r="XH320" s="77"/>
      <c r="XI320" s="77"/>
      <c r="XJ320" s="77"/>
      <c r="XK320" s="77"/>
      <c r="XL320" s="77"/>
      <c r="XM320" s="77"/>
      <c r="XN320" s="77"/>
      <c r="XO320" s="77"/>
      <c r="XP320" s="77"/>
      <c r="XQ320" s="77"/>
      <c r="XR320" s="77"/>
      <c r="XS320" s="77"/>
      <c r="XT320" s="77"/>
      <c r="XU320" s="77"/>
      <c r="XV320" s="77"/>
      <c r="XW320" s="77"/>
      <c r="XX320" s="77"/>
      <c r="XY320" s="77"/>
      <c r="XZ320" s="77"/>
      <c r="YA320" s="77"/>
      <c r="YB320" s="77"/>
      <c r="YC320" s="77"/>
      <c r="YD320" s="77"/>
      <c r="YE320" s="77"/>
      <c r="YF320" s="77"/>
      <c r="YG320" s="77"/>
      <c r="YH320" s="77"/>
      <c r="YI320" s="77"/>
      <c r="YJ320" s="77"/>
      <c r="YK320" s="77"/>
      <c r="YL320" s="77"/>
      <c r="YM320" s="77"/>
      <c r="YN320" s="77"/>
      <c r="YO320" s="77"/>
      <c r="YP320" s="77"/>
      <c r="YQ320" s="77"/>
      <c r="YR320" s="77"/>
      <c r="YS320" s="77"/>
      <c r="YT320" s="77"/>
      <c r="YU320" s="77"/>
      <c r="YV320" s="77"/>
      <c r="YW320" s="77"/>
      <c r="YX320" s="77"/>
      <c r="YY320" s="77"/>
      <c r="YZ320" s="77"/>
      <c r="ZA320" s="77"/>
      <c r="ZB320" s="77"/>
      <c r="ZC320" s="77"/>
      <c r="ZD320" s="77"/>
      <c r="ZE320" s="77"/>
      <c r="ZF320" s="77"/>
      <c r="ZG320" s="77"/>
      <c r="ZH320" s="77"/>
      <c r="ZI320" s="77"/>
      <c r="ZJ320" s="77"/>
      <c r="ZK320" s="77"/>
      <c r="ZL320" s="77"/>
      <c r="ZM320" s="77"/>
      <c r="ZN320" s="77"/>
      <c r="ZO320" s="77"/>
      <c r="ZP320" s="77"/>
      <c r="ZQ320" s="77"/>
      <c r="ZR320" s="77"/>
      <c r="ZS320" s="77"/>
      <c r="ZT320" s="77"/>
      <c r="ZU320" s="77"/>
      <c r="ZV320" s="77"/>
      <c r="ZW320" s="77"/>
      <c r="ZX320" s="77"/>
      <c r="ZY320" s="77"/>
      <c r="ZZ320" s="77"/>
      <c r="AAA320" s="77"/>
      <c r="AAB320" s="77"/>
      <c r="AAC320" s="77"/>
      <c r="AAD320" s="77"/>
      <c r="AAE320" s="77"/>
      <c r="AAF320" s="77"/>
      <c r="AAG320" s="77"/>
      <c r="AAH320" s="77"/>
      <c r="AAI320" s="77"/>
      <c r="AAJ320" s="77"/>
      <c r="AAK320" s="77"/>
      <c r="AAL320" s="77"/>
      <c r="AAM320" s="77"/>
      <c r="AAN320" s="77"/>
      <c r="AAO320" s="77"/>
      <c r="AAP320" s="77"/>
      <c r="AAQ320" s="77"/>
      <c r="AAR320" s="77"/>
      <c r="AAS320" s="77"/>
      <c r="AAT320" s="77"/>
      <c r="AAU320" s="77"/>
      <c r="AAV320" s="77"/>
      <c r="AAW320" s="77"/>
      <c r="AAX320" s="77"/>
      <c r="AAY320" s="77"/>
      <c r="AAZ320" s="77"/>
      <c r="ABA320" s="77"/>
      <c r="ABB320" s="77"/>
      <c r="ABC320" s="77"/>
      <c r="ABD320" s="77"/>
      <c r="ABE320" s="77"/>
      <c r="ABF320" s="77"/>
      <c r="ABG320" s="77"/>
      <c r="ABH320" s="77"/>
      <c r="ABI320" s="77"/>
      <c r="ABJ320" s="77"/>
      <c r="ABK320" s="77"/>
      <c r="ABL320" s="77"/>
      <c r="ABM320" s="77"/>
      <c r="ABN320" s="77"/>
      <c r="ABO320" s="77"/>
      <c r="ABP320" s="77"/>
      <c r="ABQ320" s="77"/>
      <c r="ABR320" s="77"/>
      <c r="ABS320" s="77"/>
      <c r="ABT320" s="77"/>
      <c r="ABU320" s="77"/>
      <c r="ABV320" s="77"/>
      <c r="ABW320" s="77"/>
      <c r="ABX320" s="77"/>
      <c r="ABY320" s="77"/>
      <c r="ABZ320" s="77"/>
      <c r="ACA320" s="77"/>
      <c r="ACB320" s="77"/>
      <c r="ACC320" s="77"/>
      <c r="ACD320" s="77"/>
      <c r="ACE320" s="77"/>
      <c r="ACF320" s="77"/>
      <c r="ACG320" s="77"/>
      <c r="ACH320" s="77"/>
      <c r="ACI320" s="77"/>
      <c r="ACJ320" s="77"/>
      <c r="ACK320" s="77"/>
      <c r="ACL320" s="77"/>
      <c r="ACM320" s="77"/>
      <c r="ACN320" s="77"/>
      <c r="ACO320" s="77"/>
      <c r="ACP320" s="77"/>
      <c r="ACQ320" s="77"/>
      <c r="ACR320" s="77"/>
      <c r="ACS320" s="77"/>
      <c r="ACT320" s="77"/>
      <c r="ACU320" s="77"/>
      <c r="ACV320" s="77"/>
      <c r="ACW320" s="77"/>
      <c r="ACX320" s="77"/>
      <c r="ACY320" s="77"/>
      <c r="ACZ320" s="77"/>
      <c r="ADA320" s="77"/>
      <c r="ADB320" s="77"/>
      <c r="ADC320" s="77"/>
      <c r="ADD320" s="77"/>
      <c r="ADE320" s="77"/>
      <c r="ADF320" s="77"/>
      <c r="ADG320" s="77"/>
      <c r="ADH320" s="77"/>
      <c r="ADI320" s="77"/>
      <c r="ADJ320" s="77"/>
      <c r="ADK320" s="77"/>
      <c r="ADL320" s="77"/>
      <c r="ADM320" s="77"/>
      <c r="ADN320" s="77"/>
      <c r="ADO320" s="77"/>
      <c r="ADP320" s="77"/>
      <c r="ADQ320" s="77"/>
      <c r="ADR320" s="77"/>
      <c r="ADS320" s="77"/>
      <c r="ADT320" s="77"/>
      <c r="ADU320" s="77"/>
      <c r="ADV320" s="77"/>
      <c r="ADW320" s="77"/>
      <c r="ADX320" s="77"/>
      <c r="ADY320" s="77"/>
      <c r="ADZ320" s="77"/>
      <c r="AEA320" s="77"/>
      <c r="AEB320" s="77"/>
      <c r="AEC320" s="77"/>
      <c r="AED320" s="77"/>
      <c r="AEE320" s="77"/>
      <c r="AEF320" s="77"/>
      <c r="AEG320" s="77"/>
      <c r="AEH320" s="77"/>
      <c r="AEI320" s="77"/>
      <c r="AEJ320" s="77"/>
      <c r="AEK320" s="77"/>
      <c r="AEL320" s="77"/>
      <c r="AEM320" s="77"/>
      <c r="AEN320" s="77"/>
      <c r="AEO320" s="77"/>
      <c r="AEP320" s="77"/>
      <c r="AEQ320" s="77"/>
      <c r="AER320" s="77"/>
      <c r="AES320" s="77"/>
      <c r="AET320" s="77"/>
      <c r="AEU320" s="77"/>
      <c r="AEV320" s="77"/>
      <c r="AEW320" s="77"/>
      <c r="AEX320" s="77"/>
      <c r="AEY320" s="77"/>
      <c r="AEZ320" s="77"/>
      <c r="AFA320" s="77"/>
      <c r="AFB320" s="77"/>
      <c r="AFC320" s="77"/>
      <c r="AFD320" s="77"/>
      <c r="AFE320" s="77"/>
      <c r="AFF320" s="77"/>
      <c r="AFG320" s="77"/>
      <c r="AFH320" s="77"/>
      <c r="AFI320" s="77"/>
      <c r="AFJ320" s="77"/>
      <c r="AFK320" s="77"/>
      <c r="AFL320" s="77"/>
      <c r="AFM320" s="77"/>
      <c r="AFN320" s="77"/>
      <c r="AFO320" s="77"/>
      <c r="AFP320" s="77"/>
      <c r="AFQ320" s="77"/>
      <c r="AFR320" s="77"/>
      <c r="AFS320" s="77"/>
      <c r="AFT320" s="77"/>
      <c r="AFU320" s="77"/>
      <c r="AFV320" s="77"/>
      <c r="AFW320" s="77"/>
      <c r="AFX320" s="77"/>
      <c r="AFY320" s="77"/>
      <c r="AFZ320" s="77"/>
      <c r="AGA320" s="77"/>
      <c r="AGB320" s="77"/>
      <c r="AGC320" s="77"/>
      <c r="AGD320" s="77"/>
      <c r="AGE320" s="77"/>
      <c r="AGF320" s="77"/>
      <c r="AGG320" s="77"/>
      <c r="AGH320" s="77"/>
      <c r="AGI320" s="77"/>
      <c r="AGJ320" s="77"/>
      <c r="AGK320" s="77"/>
      <c r="AGL320" s="77"/>
      <c r="AGM320" s="77"/>
      <c r="AGN320" s="77"/>
      <c r="AGO320" s="77"/>
      <c r="AGP320" s="77"/>
      <c r="AGQ320" s="77"/>
      <c r="AGR320" s="77"/>
      <c r="AGS320" s="77"/>
      <c r="AGT320" s="77"/>
      <c r="AGU320" s="77"/>
      <c r="AGV320" s="77"/>
      <c r="AGW320" s="77"/>
      <c r="AGX320" s="77"/>
      <c r="AGY320" s="77"/>
      <c r="AGZ320" s="77"/>
      <c r="AHA320" s="77"/>
      <c r="AHB320" s="77"/>
      <c r="AHC320" s="77"/>
      <c r="AHD320" s="77"/>
      <c r="AHE320" s="77"/>
      <c r="AHF320" s="77"/>
      <c r="AHG320" s="77"/>
      <c r="AHH320" s="77"/>
      <c r="AHI320" s="77"/>
      <c r="AHJ320" s="77"/>
      <c r="AHK320" s="77"/>
      <c r="AHL320" s="77"/>
      <c r="AHM320" s="77"/>
      <c r="AHN320" s="77"/>
      <c r="AHO320" s="77"/>
      <c r="AHP320" s="77"/>
      <c r="AHQ320" s="77"/>
      <c r="AHR320" s="77"/>
      <c r="AHS320" s="77"/>
      <c r="AHT320" s="77"/>
      <c r="AHU320" s="77"/>
      <c r="AHV320" s="77"/>
      <c r="AHW320" s="77"/>
      <c r="AHX320" s="77"/>
      <c r="AHY320" s="77"/>
      <c r="AHZ320" s="77"/>
      <c r="AIA320" s="77"/>
      <c r="AIB320" s="77"/>
      <c r="AIC320" s="77"/>
      <c r="AID320" s="77"/>
      <c r="AIE320" s="77"/>
      <c r="AIF320" s="77"/>
      <c r="AIG320" s="77"/>
      <c r="AIH320" s="77"/>
      <c r="AII320" s="77"/>
      <c r="AIJ320" s="77"/>
      <c r="AIK320" s="77"/>
      <c r="AIL320" s="77"/>
      <c r="AIM320" s="77"/>
      <c r="AIN320" s="77"/>
      <c r="AIO320" s="77"/>
      <c r="AIP320" s="77"/>
      <c r="AIQ320" s="77"/>
      <c r="AIR320" s="77"/>
      <c r="AIS320" s="77"/>
      <c r="AIT320" s="77"/>
      <c r="AIU320" s="77"/>
      <c r="AIV320" s="77"/>
      <c r="AIW320" s="77"/>
      <c r="AIX320" s="77"/>
      <c r="AIY320" s="77"/>
      <c r="AIZ320" s="77"/>
      <c r="AJA320" s="77"/>
      <c r="AJB320" s="77"/>
      <c r="AJC320" s="77"/>
      <c r="AJD320" s="77"/>
      <c r="AJE320" s="77"/>
      <c r="AJF320" s="77"/>
      <c r="AJG320" s="77"/>
      <c r="AJH320" s="77"/>
      <c r="AJI320" s="77"/>
      <c r="AJJ320" s="77"/>
      <c r="AJK320" s="77"/>
      <c r="AJL320" s="77"/>
      <c r="AJM320" s="77"/>
      <c r="AJN320" s="77"/>
      <c r="AJO320" s="77"/>
      <c r="AJP320" s="77"/>
      <c r="AJQ320" s="77"/>
      <c r="AJR320" s="77"/>
      <c r="AJS320" s="77"/>
      <c r="AJT320" s="77"/>
      <c r="AJU320" s="77"/>
      <c r="AJV320" s="77"/>
      <c r="AJW320" s="77"/>
      <c r="AJX320" s="77"/>
      <c r="AJY320" s="77"/>
      <c r="AJZ320" s="77"/>
      <c r="AKA320" s="77"/>
      <c r="AKB320" s="77"/>
      <c r="AKC320" s="77"/>
      <c r="AKD320" s="77"/>
      <c r="AKE320" s="77"/>
      <c r="AKF320" s="77"/>
      <c r="AKG320" s="77"/>
      <c r="AKH320" s="77"/>
      <c r="AKI320" s="77"/>
      <c r="AKJ320" s="77"/>
      <c r="AKK320" s="77"/>
      <c r="AKL320" s="77"/>
      <c r="AKM320" s="77"/>
      <c r="AKN320" s="77"/>
      <c r="AKO320" s="77"/>
      <c r="AKP320" s="77"/>
      <c r="AKQ320" s="77"/>
      <c r="AKR320" s="77"/>
      <c r="AKS320" s="77"/>
      <c r="AKT320" s="77"/>
      <c r="AKU320" s="77"/>
      <c r="AKV320" s="77"/>
      <c r="AKW320" s="77"/>
      <c r="AKX320" s="77"/>
      <c r="AKY320" s="77"/>
      <c r="AKZ320" s="77"/>
      <c r="ALA320" s="77"/>
      <c r="ALB320" s="77"/>
      <c r="ALC320" s="77"/>
      <c r="ALD320" s="77"/>
      <c r="ALE320" s="77"/>
      <c r="ALF320" s="77"/>
      <c r="ALG320" s="77"/>
      <c r="ALH320" s="77"/>
      <c r="ALI320" s="77"/>
      <c r="ALJ320" s="77"/>
      <c r="ALK320" s="77"/>
      <c r="ALL320" s="77"/>
      <c r="ALM320" s="77"/>
      <c r="ALN320" s="77"/>
      <c r="ALO320" s="77"/>
      <c r="ALP320" s="77"/>
      <c r="ALQ320" s="77"/>
      <c r="ALR320" s="77"/>
      <c r="ALS320" s="77"/>
      <c r="ALT320" s="77"/>
      <c r="ALU320" s="77"/>
      <c r="ALV320" s="77"/>
      <c r="ALW320" s="77"/>
      <c r="ALX320" s="77"/>
      <c r="ALY320" s="77"/>
      <c r="ALZ320" s="77"/>
      <c r="AMA320" s="77"/>
      <c r="AMB320" s="77"/>
      <c r="AMC320" s="77"/>
      <c r="AMD320" s="77"/>
      <c r="AME320" s="77"/>
      <c r="AMF320" s="77"/>
      <c r="AMG320" s="77"/>
      <c r="AMH320" s="77"/>
      <c r="AMI320" s="77"/>
      <c r="AMJ320" s="77"/>
      <c r="AMK320" s="77"/>
    </row>
    <row r="321" spans="1:1025" s="72" customFormat="1" ht="43.2">
      <c r="A321" s="12">
        <v>318</v>
      </c>
      <c r="B321" s="13" t="s">
        <v>5</v>
      </c>
      <c r="C321" s="147" t="s">
        <v>26</v>
      </c>
      <c r="D321" s="13" t="s">
        <v>979</v>
      </c>
      <c r="E321" s="13" t="s">
        <v>980</v>
      </c>
      <c r="F321" s="13" t="s">
        <v>201</v>
      </c>
      <c r="G321" s="13" t="s">
        <v>231</v>
      </c>
      <c r="H321" s="161" t="s">
        <v>981</v>
      </c>
      <c r="I321" s="13" t="s">
        <v>982</v>
      </c>
      <c r="J321" s="13" t="s">
        <v>402</v>
      </c>
      <c r="K321" s="13" t="s">
        <v>983</v>
      </c>
      <c r="L321" s="13" t="s">
        <v>984</v>
      </c>
      <c r="M321" s="41" t="s">
        <v>985</v>
      </c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  <c r="DC321" s="77"/>
      <c r="DD321" s="77"/>
      <c r="DE321" s="77"/>
      <c r="DF321" s="77"/>
      <c r="DG321" s="77"/>
      <c r="DH321" s="77"/>
      <c r="DI321" s="77"/>
      <c r="DJ321" s="77"/>
      <c r="DK321" s="77"/>
      <c r="DL321" s="77"/>
      <c r="DM321" s="77"/>
      <c r="DN321" s="77"/>
      <c r="DO321" s="77"/>
      <c r="DP321" s="77"/>
      <c r="DQ321" s="77"/>
      <c r="DR321" s="77"/>
      <c r="DS321" s="77"/>
      <c r="DT321" s="77"/>
      <c r="DU321" s="77"/>
      <c r="DV321" s="77"/>
      <c r="DW321" s="77"/>
      <c r="DX321" s="77"/>
      <c r="DY321" s="77"/>
      <c r="DZ321" s="77"/>
      <c r="EA321" s="77"/>
      <c r="EB321" s="77"/>
      <c r="EC321" s="77"/>
      <c r="ED321" s="77"/>
      <c r="EE321" s="77"/>
      <c r="EF321" s="77"/>
      <c r="EG321" s="77"/>
      <c r="EH321" s="77"/>
      <c r="EI321" s="77"/>
      <c r="EJ321" s="77"/>
      <c r="EK321" s="77"/>
      <c r="EL321" s="77"/>
      <c r="EM321" s="77"/>
      <c r="EN321" s="77"/>
      <c r="EO321" s="77"/>
      <c r="EP321" s="77"/>
      <c r="EQ321" s="77"/>
      <c r="ER321" s="77"/>
      <c r="ES321" s="77"/>
      <c r="ET321" s="77"/>
      <c r="EU321" s="77"/>
      <c r="EV321" s="77"/>
      <c r="EW321" s="77"/>
      <c r="EX321" s="77"/>
      <c r="EY321" s="77"/>
      <c r="EZ321" s="77"/>
      <c r="FA321" s="77"/>
      <c r="FB321" s="77"/>
      <c r="FC321" s="77"/>
      <c r="FD321" s="77"/>
      <c r="FE321" s="77"/>
      <c r="FF321" s="77"/>
      <c r="FG321" s="77"/>
      <c r="FH321" s="77"/>
      <c r="FI321" s="77"/>
      <c r="FJ321" s="77"/>
      <c r="FK321" s="77"/>
      <c r="FL321" s="77"/>
      <c r="FM321" s="77"/>
      <c r="FN321" s="77"/>
      <c r="FO321" s="77"/>
      <c r="FP321" s="77"/>
      <c r="FQ321" s="77"/>
      <c r="FR321" s="77"/>
      <c r="FS321" s="77"/>
      <c r="FT321" s="77"/>
      <c r="FU321" s="77"/>
      <c r="FV321" s="77"/>
      <c r="FW321" s="77"/>
      <c r="FX321" s="77"/>
      <c r="FY321" s="77"/>
      <c r="FZ321" s="77"/>
      <c r="GA321" s="77"/>
      <c r="GB321" s="77"/>
      <c r="GC321" s="77"/>
      <c r="GD321" s="77"/>
      <c r="GE321" s="77"/>
      <c r="GF321" s="77"/>
      <c r="GG321" s="77"/>
      <c r="GH321" s="77"/>
      <c r="GI321" s="77"/>
      <c r="GJ321" s="77"/>
      <c r="GK321" s="77"/>
      <c r="GL321" s="77"/>
      <c r="GM321" s="77"/>
      <c r="GN321" s="77"/>
      <c r="GO321" s="77"/>
      <c r="GP321" s="77"/>
      <c r="GQ321" s="77"/>
      <c r="GR321" s="77"/>
      <c r="GS321" s="77"/>
      <c r="GT321" s="77"/>
      <c r="GU321" s="77"/>
      <c r="GV321" s="77"/>
      <c r="GW321" s="77"/>
      <c r="GX321" s="77"/>
      <c r="GY321" s="77"/>
      <c r="GZ321" s="77"/>
      <c r="HA321" s="77"/>
      <c r="HB321" s="77"/>
      <c r="HC321" s="77"/>
      <c r="HD321" s="77"/>
      <c r="HE321" s="77"/>
      <c r="HF321" s="77"/>
      <c r="HG321" s="77"/>
      <c r="HH321" s="77"/>
      <c r="HI321" s="77"/>
      <c r="HJ321" s="77"/>
      <c r="HK321" s="77"/>
      <c r="HL321" s="77"/>
      <c r="HM321" s="77"/>
      <c r="HN321" s="77"/>
      <c r="HO321" s="77"/>
      <c r="HP321" s="77"/>
      <c r="HQ321" s="77"/>
      <c r="HR321" s="77"/>
      <c r="HS321" s="77"/>
      <c r="HT321" s="77"/>
      <c r="HU321" s="77"/>
      <c r="HV321" s="77"/>
      <c r="HW321" s="77"/>
      <c r="HX321" s="77"/>
      <c r="HY321" s="77"/>
      <c r="HZ321" s="77"/>
      <c r="IA321" s="77"/>
      <c r="IB321" s="77"/>
      <c r="IC321" s="77"/>
      <c r="ID321" s="77"/>
      <c r="IE321" s="77"/>
      <c r="IF321" s="77"/>
      <c r="IG321" s="77"/>
      <c r="IH321" s="77"/>
      <c r="II321" s="77"/>
      <c r="IJ321" s="77"/>
      <c r="IK321" s="77"/>
      <c r="IL321" s="77"/>
      <c r="IM321" s="77"/>
      <c r="IN321" s="77"/>
      <c r="IO321" s="77"/>
      <c r="IP321" s="77"/>
      <c r="IQ321" s="77"/>
      <c r="IR321" s="77"/>
      <c r="IS321" s="77"/>
      <c r="IT321" s="77"/>
      <c r="IU321" s="77"/>
      <c r="IV321" s="77"/>
      <c r="IW321" s="77"/>
      <c r="IX321" s="77"/>
      <c r="IY321" s="77"/>
      <c r="IZ321" s="77"/>
      <c r="JA321" s="77"/>
      <c r="JB321" s="77"/>
      <c r="JC321" s="77"/>
      <c r="JD321" s="77"/>
      <c r="JE321" s="77"/>
      <c r="JF321" s="77"/>
      <c r="JG321" s="77"/>
      <c r="JH321" s="77"/>
      <c r="JI321" s="77"/>
      <c r="JJ321" s="77"/>
      <c r="JK321" s="77"/>
      <c r="JL321" s="77"/>
      <c r="JM321" s="77"/>
      <c r="JN321" s="77"/>
      <c r="JO321" s="77"/>
      <c r="JP321" s="77"/>
      <c r="JQ321" s="77"/>
      <c r="JR321" s="77"/>
      <c r="JS321" s="77"/>
      <c r="JT321" s="77"/>
      <c r="JU321" s="77"/>
      <c r="JV321" s="77"/>
      <c r="JW321" s="77"/>
      <c r="JX321" s="77"/>
      <c r="JY321" s="77"/>
      <c r="JZ321" s="77"/>
      <c r="KA321" s="77"/>
      <c r="KB321" s="77"/>
      <c r="KC321" s="77"/>
      <c r="KD321" s="77"/>
      <c r="KE321" s="77"/>
      <c r="KF321" s="77"/>
      <c r="KG321" s="77"/>
      <c r="KH321" s="77"/>
      <c r="KI321" s="77"/>
      <c r="KJ321" s="77"/>
      <c r="KK321" s="77"/>
      <c r="KL321" s="77"/>
      <c r="KM321" s="77"/>
      <c r="KN321" s="77"/>
      <c r="KO321" s="77"/>
      <c r="KP321" s="77"/>
      <c r="KQ321" s="77"/>
      <c r="KR321" s="77"/>
      <c r="KS321" s="77"/>
      <c r="KT321" s="77"/>
      <c r="KU321" s="77"/>
      <c r="KV321" s="77"/>
      <c r="KW321" s="77"/>
      <c r="KX321" s="77"/>
      <c r="KY321" s="77"/>
      <c r="KZ321" s="77"/>
      <c r="LA321" s="77"/>
      <c r="LB321" s="77"/>
      <c r="LC321" s="77"/>
      <c r="LD321" s="77"/>
      <c r="LE321" s="77"/>
      <c r="LF321" s="77"/>
      <c r="LG321" s="77"/>
      <c r="LH321" s="77"/>
      <c r="LI321" s="77"/>
      <c r="LJ321" s="77"/>
      <c r="LK321" s="77"/>
      <c r="LL321" s="77"/>
      <c r="LM321" s="77"/>
      <c r="LN321" s="77"/>
      <c r="LO321" s="77"/>
      <c r="LP321" s="77"/>
      <c r="LQ321" s="77"/>
      <c r="LR321" s="77"/>
      <c r="LS321" s="77"/>
      <c r="LT321" s="77"/>
      <c r="LU321" s="77"/>
      <c r="LV321" s="77"/>
      <c r="LW321" s="77"/>
      <c r="LX321" s="77"/>
      <c r="LY321" s="77"/>
      <c r="LZ321" s="77"/>
      <c r="MA321" s="77"/>
      <c r="MB321" s="77"/>
      <c r="MC321" s="77"/>
      <c r="MD321" s="77"/>
      <c r="ME321" s="77"/>
      <c r="MF321" s="77"/>
      <c r="MG321" s="77"/>
      <c r="MH321" s="77"/>
      <c r="MI321" s="77"/>
      <c r="MJ321" s="77"/>
      <c r="MK321" s="77"/>
      <c r="ML321" s="77"/>
      <c r="MM321" s="77"/>
      <c r="MN321" s="77"/>
      <c r="MO321" s="77"/>
      <c r="MP321" s="77"/>
      <c r="MQ321" s="77"/>
      <c r="MR321" s="77"/>
      <c r="MS321" s="77"/>
      <c r="MT321" s="77"/>
      <c r="MU321" s="77"/>
      <c r="MV321" s="77"/>
      <c r="MW321" s="77"/>
      <c r="MX321" s="77"/>
      <c r="MY321" s="77"/>
      <c r="MZ321" s="77"/>
      <c r="NA321" s="77"/>
      <c r="NB321" s="77"/>
      <c r="NC321" s="77"/>
      <c r="ND321" s="77"/>
      <c r="NE321" s="77"/>
      <c r="NF321" s="77"/>
      <c r="NG321" s="77"/>
      <c r="NH321" s="77"/>
      <c r="NI321" s="77"/>
      <c r="NJ321" s="77"/>
      <c r="NK321" s="77"/>
      <c r="NL321" s="77"/>
      <c r="NM321" s="77"/>
      <c r="NN321" s="77"/>
      <c r="NO321" s="77"/>
      <c r="NP321" s="77"/>
      <c r="NQ321" s="77"/>
      <c r="NR321" s="77"/>
      <c r="NS321" s="77"/>
      <c r="NT321" s="77"/>
      <c r="NU321" s="77"/>
      <c r="NV321" s="77"/>
      <c r="NW321" s="77"/>
      <c r="NX321" s="77"/>
      <c r="NY321" s="77"/>
      <c r="NZ321" s="77"/>
      <c r="OA321" s="77"/>
      <c r="OB321" s="77"/>
      <c r="OC321" s="77"/>
      <c r="OD321" s="77"/>
      <c r="OE321" s="77"/>
      <c r="OF321" s="77"/>
      <c r="OG321" s="77"/>
      <c r="OH321" s="77"/>
      <c r="OI321" s="77"/>
      <c r="OJ321" s="77"/>
      <c r="OK321" s="77"/>
      <c r="OL321" s="77"/>
      <c r="OM321" s="77"/>
      <c r="ON321" s="77"/>
      <c r="OO321" s="77"/>
      <c r="OP321" s="77"/>
      <c r="OQ321" s="77"/>
      <c r="OR321" s="77"/>
      <c r="OS321" s="77"/>
      <c r="OT321" s="77"/>
      <c r="OU321" s="77"/>
      <c r="OV321" s="77"/>
      <c r="OW321" s="77"/>
      <c r="OX321" s="77"/>
      <c r="OY321" s="77"/>
      <c r="OZ321" s="77"/>
      <c r="PA321" s="77"/>
      <c r="PB321" s="77"/>
      <c r="PC321" s="77"/>
      <c r="PD321" s="77"/>
      <c r="PE321" s="77"/>
      <c r="PF321" s="77"/>
      <c r="PG321" s="77"/>
      <c r="PH321" s="77"/>
      <c r="PI321" s="77"/>
      <c r="PJ321" s="77"/>
      <c r="PK321" s="77"/>
      <c r="PL321" s="77"/>
      <c r="PM321" s="77"/>
      <c r="PN321" s="77"/>
      <c r="PO321" s="77"/>
      <c r="PP321" s="77"/>
      <c r="PQ321" s="77"/>
      <c r="PR321" s="77"/>
      <c r="PS321" s="77"/>
      <c r="PT321" s="77"/>
      <c r="PU321" s="77"/>
      <c r="PV321" s="77"/>
      <c r="PW321" s="77"/>
      <c r="PX321" s="77"/>
      <c r="PY321" s="77"/>
      <c r="PZ321" s="77"/>
      <c r="QA321" s="77"/>
      <c r="QB321" s="77"/>
      <c r="QC321" s="77"/>
      <c r="QD321" s="77"/>
      <c r="QE321" s="77"/>
      <c r="QF321" s="77"/>
      <c r="QG321" s="77"/>
      <c r="QH321" s="77"/>
      <c r="QI321" s="77"/>
      <c r="QJ321" s="77"/>
      <c r="QK321" s="77"/>
      <c r="QL321" s="77"/>
      <c r="QM321" s="77"/>
      <c r="QN321" s="77"/>
      <c r="QO321" s="77"/>
      <c r="QP321" s="77"/>
      <c r="QQ321" s="77"/>
      <c r="QR321" s="77"/>
      <c r="QS321" s="77"/>
      <c r="QT321" s="77"/>
      <c r="QU321" s="77"/>
      <c r="QV321" s="77"/>
      <c r="QW321" s="77"/>
      <c r="QX321" s="77"/>
      <c r="QY321" s="77"/>
      <c r="QZ321" s="77"/>
      <c r="RA321" s="77"/>
      <c r="RB321" s="77"/>
      <c r="RC321" s="77"/>
      <c r="RD321" s="77"/>
      <c r="RE321" s="77"/>
      <c r="RF321" s="77"/>
      <c r="RG321" s="77"/>
      <c r="RH321" s="77"/>
      <c r="RI321" s="77"/>
      <c r="RJ321" s="77"/>
      <c r="RK321" s="77"/>
      <c r="RL321" s="77"/>
      <c r="RM321" s="77"/>
      <c r="RN321" s="77"/>
      <c r="RO321" s="77"/>
      <c r="RP321" s="77"/>
      <c r="RQ321" s="77"/>
      <c r="RR321" s="77"/>
      <c r="RS321" s="77"/>
      <c r="RT321" s="77"/>
      <c r="RU321" s="77"/>
      <c r="RV321" s="77"/>
      <c r="RW321" s="77"/>
      <c r="RX321" s="77"/>
      <c r="RY321" s="77"/>
      <c r="RZ321" s="77"/>
      <c r="SA321" s="77"/>
      <c r="SB321" s="77"/>
      <c r="SC321" s="77"/>
      <c r="SD321" s="77"/>
      <c r="SE321" s="77"/>
      <c r="SF321" s="77"/>
      <c r="SG321" s="77"/>
      <c r="SH321" s="77"/>
      <c r="SI321" s="77"/>
      <c r="SJ321" s="77"/>
      <c r="SK321" s="77"/>
      <c r="SL321" s="77"/>
      <c r="SM321" s="77"/>
      <c r="SN321" s="77"/>
      <c r="SO321" s="77"/>
      <c r="SP321" s="77"/>
      <c r="SQ321" s="77"/>
      <c r="SR321" s="77"/>
      <c r="SS321" s="77"/>
      <c r="ST321" s="77"/>
      <c r="SU321" s="77"/>
      <c r="SV321" s="77"/>
      <c r="SW321" s="77"/>
      <c r="SX321" s="77"/>
      <c r="SY321" s="77"/>
      <c r="SZ321" s="77"/>
      <c r="TA321" s="77"/>
      <c r="TB321" s="77"/>
      <c r="TC321" s="77"/>
      <c r="TD321" s="77"/>
      <c r="TE321" s="77"/>
      <c r="TF321" s="77"/>
      <c r="TG321" s="77"/>
      <c r="TH321" s="77"/>
      <c r="TI321" s="77"/>
      <c r="TJ321" s="77"/>
      <c r="TK321" s="77"/>
      <c r="TL321" s="77"/>
      <c r="TM321" s="77"/>
      <c r="TN321" s="77"/>
      <c r="TO321" s="77"/>
      <c r="TP321" s="77"/>
      <c r="TQ321" s="77"/>
      <c r="TR321" s="77"/>
      <c r="TS321" s="77"/>
      <c r="TT321" s="77"/>
      <c r="TU321" s="77"/>
      <c r="TV321" s="77"/>
      <c r="TW321" s="77"/>
      <c r="TX321" s="77"/>
      <c r="TY321" s="77"/>
      <c r="TZ321" s="77"/>
      <c r="UA321" s="77"/>
      <c r="UB321" s="77"/>
      <c r="UC321" s="77"/>
      <c r="UD321" s="77"/>
      <c r="UE321" s="77"/>
      <c r="UF321" s="77"/>
      <c r="UG321" s="77"/>
      <c r="UH321" s="77"/>
      <c r="UI321" s="77"/>
      <c r="UJ321" s="77"/>
      <c r="UK321" s="77"/>
      <c r="UL321" s="77"/>
      <c r="UM321" s="77"/>
      <c r="UN321" s="77"/>
      <c r="UO321" s="77"/>
      <c r="UP321" s="77"/>
      <c r="UQ321" s="77"/>
      <c r="UR321" s="77"/>
      <c r="US321" s="77"/>
      <c r="UT321" s="77"/>
      <c r="UU321" s="77"/>
      <c r="UV321" s="77"/>
      <c r="UW321" s="77"/>
      <c r="UX321" s="77"/>
      <c r="UY321" s="77"/>
      <c r="UZ321" s="77"/>
      <c r="VA321" s="77"/>
      <c r="VB321" s="77"/>
      <c r="VC321" s="77"/>
      <c r="VD321" s="77"/>
      <c r="VE321" s="77"/>
      <c r="VF321" s="77"/>
      <c r="VG321" s="77"/>
      <c r="VH321" s="77"/>
      <c r="VI321" s="77"/>
      <c r="VJ321" s="77"/>
      <c r="VK321" s="77"/>
      <c r="VL321" s="77"/>
      <c r="VM321" s="77"/>
      <c r="VN321" s="77"/>
      <c r="VO321" s="77"/>
      <c r="VP321" s="77"/>
      <c r="VQ321" s="77"/>
      <c r="VR321" s="77"/>
      <c r="VS321" s="77"/>
      <c r="VT321" s="77"/>
      <c r="VU321" s="77"/>
      <c r="VV321" s="77"/>
      <c r="VW321" s="77"/>
      <c r="VX321" s="77"/>
      <c r="VY321" s="77"/>
      <c r="VZ321" s="77"/>
      <c r="WA321" s="77"/>
      <c r="WB321" s="77"/>
      <c r="WC321" s="77"/>
      <c r="WD321" s="77"/>
      <c r="WE321" s="77"/>
      <c r="WF321" s="77"/>
      <c r="WG321" s="77"/>
      <c r="WH321" s="77"/>
      <c r="WI321" s="77"/>
      <c r="WJ321" s="77"/>
      <c r="WK321" s="77"/>
      <c r="WL321" s="77"/>
      <c r="WM321" s="77"/>
      <c r="WN321" s="77"/>
      <c r="WO321" s="77"/>
      <c r="WP321" s="77"/>
      <c r="WQ321" s="77"/>
      <c r="WR321" s="77"/>
      <c r="WS321" s="77"/>
      <c r="WT321" s="77"/>
      <c r="WU321" s="77"/>
      <c r="WV321" s="77"/>
      <c r="WW321" s="77"/>
      <c r="WX321" s="77"/>
      <c r="WY321" s="77"/>
      <c r="WZ321" s="77"/>
      <c r="XA321" s="77"/>
      <c r="XB321" s="77"/>
      <c r="XC321" s="77"/>
      <c r="XD321" s="77"/>
      <c r="XE321" s="77"/>
      <c r="XF321" s="77"/>
      <c r="XG321" s="77"/>
      <c r="XH321" s="77"/>
      <c r="XI321" s="77"/>
      <c r="XJ321" s="77"/>
      <c r="XK321" s="77"/>
      <c r="XL321" s="77"/>
      <c r="XM321" s="77"/>
      <c r="XN321" s="77"/>
      <c r="XO321" s="77"/>
      <c r="XP321" s="77"/>
      <c r="XQ321" s="77"/>
      <c r="XR321" s="77"/>
      <c r="XS321" s="77"/>
      <c r="XT321" s="77"/>
      <c r="XU321" s="77"/>
      <c r="XV321" s="77"/>
      <c r="XW321" s="77"/>
      <c r="XX321" s="77"/>
      <c r="XY321" s="77"/>
      <c r="XZ321" s="77"/>
      <c r="YA321" s="77"/>
      <c r="YB321" s="77"/>
      <c r="YC321" s="77"/>
      <c r="YD321" s="77"/>
      <c r="YE321" s="77"/>
      <c r="YF321" s="77"/>
      <c r="YG321" s="77"/>
      <c r="YH321" s="77"/>
      <c r="YI321" s="77"/>
      <c r="YJ321" s="77"/>
      <c r="YK321" s="77"/>
      <c r="YL321" s="77"/>
      <c r="YM321" s="77"/>
      <c r="YN321" s="77"/>
      <c r="YO321" s="77"/>
      <c r="YP321" s="77"/>
      <c r="YQ321" s="77"/>
      <c r="YR321" s="77"/>
      <c r="YS321" s="77"/>
      <c r="YT321" s="77"/>
      <c r="YU321" s="77"/>
      <c r="YV321" s="77"/>
      <c r="YW321" s="77"/>
      <c r="YX321" s="77"/>
      <c r="YY321" s="77"/>
      <c r="YZ321" s="77"/>
      <c r="ZA321" s="77"/>
      <c r="ZB321" s="77"/>
      <c r="ZC321" s="77"/>
      <c r="ZD321" s="77"/>
      <c r="ZE321" s="77"/>
      <c r="ZF321" s="77"/>
      <c r="ZG321" s="77"/>
      <c r="ZH321" s="77"/>
      <c r="ZI321" s="77"/>
      <c r="ZJ321" s="77"/>
      <c r="ZK321" s="77"/>
      <c r="ZL321" s="77"/>
      <c r="ZM321" s="77"/>
      <c r="ZN321" s="77"/>
      <c r="ZO321" s="77"/>
      <c r="ZP321" s="77"/>
      <c r="ZQ321" s="77"/>
      <c r="ZR321" s="77"/>
      <c r="ZS321" s="77"/>
      <c r="ZT321" s="77"/>
      <c r="ZU321" s="77"/>
      <c r="ZV321" s="77"/>
      <c r="ZW321" s="77"/>
      <c r="ZX321" s="77"/>
      <c r="ZY321" s="77"/>
      <c r="ZZ321" s="77"/>
      <c r="AAA321" s="77"/>
      <c r="AAB321" s="77"/>
      <c r="AAC321" s="77"/>
      <c r="AAD321" s="77"/>
      <c r="AAE321" s="77"/>
      <c r="AAF321" s="77"/>
      <c r="AAG321" s="77"/>
      <c r="AAH321" s="77"/>
      <c r="AAI321" s="77"/>
      <c r="AAJ321" s="77"/>
      <c r="AAK321" s="77"/>
      <c r="AAL321" s="77"/>
      <c r="AAM321" s="77"/>
      <c r="AAN321" s="77"/>
      <c r="AAO321" s="77"/>
      <c r="AAP321" s="77"/>
      <c r="AAQ321" s="77"/>
      <c r="AAR321" s="77"/>
      <c r="AAS321" s="77"/>
      <c r="AAT321" s="77"/>
      <c r="AAU321" s="77"/>
      <c r="AAV321" s="77"/>
      <c r="AAW321" s="77"/>
      <c r="AAX321" s="77"/>
      <c r="AAY321" s="77"/>
      <c r="AAZ321" s="77"/>
      <c r="ABA321" s="77"/>
      <c r="ABB321" s="77"/>
      <c r="ABC321" s="77"/>
      <c r="ABD321" s="77"/>
      <c r="ABE321" s="77"/>
      <c r="ABF321" s="77"/>
      <c r="ABG321" s="77"/>
      <c r="ABH321" s="77"/>
      <c r="ABI321" s="77"/>
      <c r="ABJ321" s="77"/>
      <c r="ABK321" s="77"/>
      <c r="ABL321" s="77"/>
      <c r="ABM321" s="77"/>
      <c r="ABN321" s="77"/>
      <c r="ABO321" s="77"/>
      <c r="ABP321" s="77"/>
      <c r="ABQ321" s="77"/>
      <c r="ABR321" s="77"/>
      <c r="ABS321" s="77"/>
      <c r="ABT321" s="77"/>
      <c r="ABU321" s="77"/>
      <c r="ABV321" s="77"/>
      <c r="ABW321" s="77"/>
      <c r="ABX321" s="77"/>
      <c r="ABY321" s="77"/>
      <c r="ABZ321" s="77"/>
      <c r="ACA321" s="77"/>
      <c r="ACB321" s="77"/>
      <c r="ACC321" s="77"/>
      <c r="ACD321" s="77"/>
      <c r="ACE321" s="77"/>
      <c r="ACF321" s="77"/>
      <c r="ACG321" s="77"/>
      <c r="ACH321" s="77"/>
      <c r="ACI321" s="77"/>
      <c r="ACJ321" s="77"/>
      <c r="ACK321" s="77"/>
      <c r="ACL321" s="77"/>
      <c r="ACM321" s="77"/>
      <c r="ACN321" s="77"/>
      <c r="ACO321" s="77"/>
      <c r="ACP321" s="77"/>
      <c r="ACQ321" s="77"/>
      <c r="ACR321" s="77"/>
      <c r="ACS321" s="77"/>
      <c r="ACT321" s="77"/>
      <c r="ACU321" s="77"/>
      <c r="ACV321" s="77"/>
      <c r="ACW321" s="77"/>
      <c r="ACX321" s="77"/>
      <c r="ACY321" s="77"/>
      <c r="ACZ321" s="77"/>
      <c r="ADA321" s="77"/>
      <c r="ADB321" s="77"/>
      <c r="ADC321" s="77"/>
      <c r="ADD321" s="77"/>
      <c r="ADE321" s="77"/>
      <c r="ADF321" s="77"/>
      <c r="ADG321" s="77"/>
      <c r="ADH321" s="77"/>
      <c r="ADI321" s="77"/>
      <c r="ADJ321" s="77"/>
      <c r="ADK321" s="77"/>
      <c r="ADL321" s="77"/>
      <c r="ADM321" s="77"/>
      <c r="ADN321" s="77"/>
      <c r="ADO321" s="77"/>
      <c r="ADP321" s="77"/>
      <c r="ADQ321" s="77"/>
      <c r="ADR321" s="77"/>
      <c r="ADS321" s="77"/>
      <c r="ADT321" s="77"/>
      <c r="ADU321" s="77"/>
      <c r="ADV321" s="77"/>
      <c r="ADW321" s="77"/>
      <c r="ADX321" s="77"/>
      <c r="ADY321" s="77"/>
      <c r="ADZ321" s="77"/>
      <c r="AEA321" s="77"/>
      <c r="AEB321" s="77"/>
      <c r="AEC321" s="77"/>
      <c r="AED321" s="77"/>
      <c r="AEE321" s="77"/>
      <c r="AEF321" s="77"/>
      <c r="AEG321" s="77"/>
      <c r="AEH321" s="77"/>
      <c r="AEI321" s="77"/>
      <c r="AEJ321" s="77"/>
      <c r="AEK321" s="77"/>
      <c r="AEL321" s="77"/>
      <c r="AEM321" s="77"/>
      <c r="AEN321" s="77"/>
      <c r="AEO321" s="77"/>
      <c r="AEP321" s="77"/>
      <c r="AEQ321" s="77"/>
      <c r="AER321" s="77"/>
      <c r="AES321" s="77"/>
      <c r="AET321" s="77"/>
      <c r="AEU321" s="77"/>
      <c r="AEV321" s="77"/>
      <c r="AEW321" s="77"/>
      <c r="AEX321" s="77"/>
      <c r="AEY321" s="77"/>
      <c r="AEZ321" s="77"/>
      <c r="AFA321" s="77"/>
      <c r="AFB321" s="77"/>
      <c r="AFC321" s="77"/>
      <c r="AFD321" s="77"/>
      <c r="AFE321" s="77"/>
      <c r="AFF321" s="77"/>
      <c r="AFG321" s="77"/>
      <c r="AFH321" s="77"/>
      <c r="AFI321" s="77"/>
      <c r="AFJ321" s="77"/>
      <c r="AFK321" s="77"/>
      <c r="AFL321" s="77"/>
      <c r="AFM321" s="77"/>
      <c r="AFN321" s="77"/>
      <c r="AFO321" s="77"/>
      <c r="AFP321" s="77"/>
      <c r="AFQ321" s="77"/>
      <c r="AFR321" s="77"/>
      <c r="AFS321" s="77"/>
      <c r="AFT321" s="77"/>
      <c r="AFU321" s="77"/>
      <c r="AFV321" s="77"/>
      <c r="AFW321" s="77"/>
      <c r="AFX321" s="77"/>
      <c r="AFY321" s="77"/>
      <c r="AFZ321" s="77"/>
      <c r="AGA321" s="77"/>
      <c r="AGB321" s="77"/>
      <c r="AGC321" s="77"/>
      <c r="AGD321" s="77"/>
      <c r="AGE321" s="77"/>
      <c r="AGF321" s="77"/>
      <c r="AGG321" s="77"/>
      <c r="AGH321" s="77"/>
      <c r="AGI321" s="77"/>
      <c r="AGJ321" s="77"/>
      <c r="AGK321" s="77"/>
      <c r="AGL321" s="77"/>
      <c r="AGM321" s="77"/>
      <c r="AGN321" s="77"/>
      <c r="AGO321" s="77"/>
      <c r="AGP321" s="77"/>
      <c r="AGQ321" s="77"/>
      <c r="AGR321" s="77"/>
      <c r="AGS321" s="77"/>
      <c r="AGT321" s="77"/>
      <c r="AGU321" s="77"/>
      <c r="AGV321" s="77"/>
      <c r="AGW321" s="77"/>
      <c r="AGX321" s="77"/>
      <c r="AGY321" s="77"/>
      <c r="AGZ321" s="77"/>
      <c r="AHA321" s="77"/>
      <c r="AHB321" s="77"/>
      <c r="AHC321" s="77"/>
      <c r="AHD321" s="77"/>
      <c r="AHE321" s="77"/>
      <c r="AHF321" s="77"/>
      <c r="AHG321" s="77"/>
      <c r="AHH321" s="77"/>
      <c r="AHI321" s="77"/>
      <c r="AHJ321" s="77"/>
      <c r="AHK321" s="77"/>
      <c r="AHL321" s="77"/>
      <c r="AHM321" s="77"/>
      <c r="AHN321" s="77"/>
      <c r="AHO321" s="77"/>
      <c r="AHP321" s="77"/>
      <c r="AHQ321" s="77"/>
      <c r="AHR321" s="77"/>
      <c r="AHS321" s="77"/>
      <c r="AHT321" s="77"/>
      <c r="AHU321" s="77"/>
      <c r="AHV321" s="77"/>
      <c r="AHW321" s="77"/>
      <c r="AHX321" s="77"/>
      <c r="AHY321" s="77"/>
      <c r="AHZ321" s="77"/>
      <c r="AIA321" s="77"/>
      <c r="AIB321" s="77"/>
      <c r="AIC321" s="77"/>
      <c r="AID321" s="77"/>
      <c r="AIE321" s="77"/>
      <c r="AIF321" s="77"/>
      <c r="AIG321" s="77"/>
      <c r="AIH321" s="77"/>
      <c r="AII321" s="77"/>
      <c r="AIJ321" s="77"/>
      <c r="AIK321" s="77"/>
      <c r="AIL321" s="77"/>
      <c r="AIM321" s="77"/>
      <c r="AIN321" s="77"/>
      <c r="AIO321" s="77"/>
      <c r="AIP321" s="77"/>
      <c r="AIQ321" s="77"/>
      <c r="AIR321" s="77"/>
      <c r="AIS321" s="77"/>
      <c r="AIT321" s="77"/>
      <c r="AIU321" s="77"/>
      <c r="AIV321" s="77"/>
      <c r="AIW321" s="77"/>
      <c r="AIX321" s="77"/>
      <c r="AIY321" s="77"/>
      <c r="AIZ321" s="77"/>
      <c r="AJA321" s="77"/>
      <c r="AJB321" s="77"/>
      <c r="AJC321" s="77"/>
      <c r="AJD321" s="77"/>
      <c r="AJE321" s="77"/>
      <c r="AJF321" s="77"/>
      <c r="AJG321" s="77"/>
      <c r="AJH321" s="77"/>
      <c r="AJI321" s="77"/>
      <c r="AJJ321" s="77"/>
      <c r="AJK321" s="77"/>
      <c r="AJL321" s="77"/>
      <c r="AJM321" s="77"/>
      <c r="AJN321" s="77"/>
      <c r="AJO321" s="77"/>
      <c r="AJP321" s="77"/>
      <c r="AJQ321" s="77"/>
      <c r="AJR321" s="77"/>
      <c r="AJS321" s="77"/>
      <c r="AJT321" s="77"/>
      <c r="AJU321" s="77"/>
      <c r="AJV321" s="77"/>
      <c r="AJW321" s="77"/>
      <c r="AJX321" s="77"/>
      <c r="AJY321" s="77"/>
      <c r="AJZ321" s="77"/>
      <c r="AKA321" s="77"/>
      <c r="AKB321" s="77"/>
      <c r="AKC321" s="77"/>
      <c r="AKD321" s="77"/>
      <c r="AKE321" s="77"/>
      <c r="AKF321" s="77"/>
      <c r="AKG321" s="77"/>
      <c r="AKH321" s="77"/>
      <c r="AKI321" s="77"/>
      <c r="AKJ321" s="77"/>
      <c r="AKK321" s="77"/>
      <c r="AKL321" s="77"/>
      <c r="AKM321" s="77"/>
      <c r="AKN321" s="77"/>
      <c r="AKO321" s="77"/>
      <c r="AKP321" s="77"/>
      <c r="AKQ321" s="77"/>
      <c r="AKR321" s="77"/>
      <c r="AKS321" s="77"/>
      <c r="AKT321" s="77"/>
      <c r="AKU321" s="77"/>
      <c r="AKV321" s="77"/>
      <c r="AKW321" s="77"/>
      <c r="AKX321" s="77"/>
      <c r="AKY321" s="77"/>
      <c r="AKZ321" s="77"/>
      <c r="ALA321" s="77"/>
      <c r="ALB321" s="77"/>
      <c r="ALC321" s="77"/>
      <c r="ALD321" s="77"/>
      <c r="ALE321" s="77"/>
      <c r="ALF321" s="77"/>
      <c r="ALG321" s="77"/>
      <c r="ALH321" s="77"/>
      <c r="ALI321" s="77"/>
      <c r="ALJ321" s="77"/>
      <c r="ALK321" s="77"/>
      <c r="ALL321" s="77"/>
      <c r="ALM321" s="77"/>
      <c r="ALN321" s="77"/>
      <c r="ALO321" s="77"/>
      <c r="ALP321" s="77"/>
      <c r="ALQ321" s="77"/>
      <c r="ALR321" s="77"/>
      <c r="ALS321" s="77"/>
      <c r="ALT321" s="77"/>
      <c r="ALU321" s="77"/>
      <c r="ALV321" s="77"/>
      <c r="ALW321" s="77"/>
      <c r="ALX321" s="77"/>
      <c r="ALY321" s="77"/>
      <c r="ALZ321" s="77"/>
      <c r="AMA321" s="77"/>
      <c r="AMB321" s="77"/>
      <c r="AMC321" s="77"/>
      <c r="AMD321" s="77"/>
      <c r="AME321" s="77"/>
      <c r="AMF321" s="77"/>
      <c r="AMG321" s="77"/>
      <c r="AMH321" s="77"/>
      <c r="AMI321" s="77"/>
      <c r="AMJ321" s="77"/>
      <c r="AMK321" s="77"/>
    </row>
    <row r="322" spans="1:1025" s="157" customFormat="1" ht="43.2">
      <c r="A322" s="12">
        <v>319</v>
      </c>
      <c r="B322" s="42" t="s">
        <v>5</v>
      </c>
      <c r="C322" s="155" t="s">
        <v>26</v>
      </c>
      <c r="D322" s="42" t="s">
        <v>986</v>
      </c>
      <c r="E322" s="42" t="s">
        <v>987</v>
      </c>
      <c r="F322" s="42" t="s">
        <v>201</v>
      </c>
      <c r="G322" s="42" t="s">
        <v>228</v>
      </c>
      <c r="H322" s="42" t="s">
        <v>988</v>
      </c>
      <c r="I322" s="42" t="s">
        <v>989</v>
      </c>
      <c r="J322" s="42" t="s">
        <v>990</v>
      </c>
      <c r="K322" s="42" t="s">
        <v>991</v>
      </c>
      <c r="L322" s="43" t="s">
        <v>613</v>
      </c>
      <c r="M322" s="41" t="s">
        <v>992</v>
      </c>
    </row>
    <row r="323" spans="1:1025" s="72" customFormat="1">
      <c r="A323" s="12">
        <v>320</v>
      </c>
      <c r="B323" s="54" t="s">
        <v>5</v>
      </c>
      <c r="C323" s="147" t="s">
        <v>26</v>
      </c>
      <c r="D323" s="54" t="s">
        <v>993</v>
      </c>
      <c r="E323" s="32" t="s">
        <v>995</v>
      </c>
      <c r="F323" s="13" t="s">
        <v>201</v>
      </c>
      <c r="G323" s="54" t="s">
        <v>228</v>
      </c>
      <c r="H323" s="54" t="s">
        <v>272</v>
      </c>
      <c r="I323" s="32" t="s">
        <v>994</v>
      </c>
      <c r="J323" s="54" t="s">
        <v>416</v>
      </c>
      <c r="K323" s="54" t="s">
        <v>996</v>
      </c>
      <c r="L323" s="54" t="s">
        <v>997</v>
      </c>
      <c r="M323" s="148" t="s">
        <v>998</v>
      </c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  <c r="DC323" s="77"/>
      <c r="DD323" s="77"/>
      <c r="DE323" s="77"/>
      <c r="DF323" s="77"/>
      <c r="DG323" s="77"/>
      <c r="DH323" s="77"/>
      <c r="DI323" s="77"/>
      <c r="DJ323" s="77"/>
      <c r="DK323" s="77"/>
      <c r="DL323" s="77"/>
      <c r="DM323" s="77"/>
      <c r="DN323" s="77"/>
      <c r="DO323" s="77"/>
      <c r="DP323" s="77"/>
      <c r="DQ323" s="77"/>
      <c r="DR323" s="77"/>
      <c r="DS323" s="77"/>
      <c r="DT323" s="77"/>
      <c r="DU323" s="77"/>
      <c r="DV323" s="77"/>
      <c r="DW323" s="77"/>
      <c r="DX323" s="77"/>
      <c r="DY323" s="77"/>
      <c r="DZ323" s="77"/>
      <c r="EA323" s="77"/>
      <c r="EB323" s="77"/>
      <c r="EC323" s="77"/>
      <c r="ED323" s="77"/>
      <c r="EE323" s="77"/>
      <c r="EF323" s="77"/>
      <c r="EG323" s="77"/>
      <c r="EH323" s="77"/>
      <c r="EI323" s="77"/>
      <c r="EJ323" s="77"/>
      <c r="EK323" s="77"/>
      <c r="EL323" s="77"/>
      <c r="EM323" s="77"/>
      <c r="EN323" s="77"/>
      <c r="EO323" s="77"/>
      <c r="EP323" s="77"/>
      <c r="EQ323" s="77"/>
      <c r="ER323" s="77"/>
      <c r="ES323" s="77"/>
      <c r="ET323" s="77"/>
      <c r="EU323" s="77"/>
      <c r="EV323" s="77"/>
      <c r="EW323" s="77"/>
      <c r="EX323" s="77"/>
      <c r="EY323" s="77"/>
      <c r="EZ323" s="77"/>
      <c r="FA323" s="77"/>
      <c r="FB323" s="77"/>
      <c r="FC323" s="77"/>
      <c r="FD323" s="77"/>
      <c r="FE323" s="77"/>
      <c r="FF323" s="77"/>
      <c r="FG323" s="77"/>
      <c r="FH323" s="77"/>
      <c r="FI323" s="77"/>
      <c r="FJ323" s="77"/>
      <c r="FK323" s="77"/>
      <c r="FL323" s="77"/>
      <c r="FM323" s="77"/>
      <c r="FN323" s="77"/>
      <c r="FO323" s="77"/>
      <c r="FP323" s="77"/>
      <c r="FQ323" s="77"/>
      <c r="FR323" s="77"/>
      <c r="FS323" s="77"/>
      <c r="FT323" s="77"/>
      <c r="FU323" s="77"/>
      <c r="FV323" s="77"/>
      <c r="FW323" s="77"/>
      <c r="FX323" s="77"/>
      <c r="FY323" s="77"/>
      <c r="FZ323" s="77"/>
      <c r="GA323" s="77"/>
      <c r="GB323" s="77"/>
      <c r="GC323" s="77"/>
      <c r="GD323" s="77"/>
      <c r="GE323" s="77"/>
      <c r="GF323" s="77"/>
      <c r="GG323" s="77"/>
      <c r="GH323" s="77"/>
      <c r="GI323" s="77"/>
      <c r="GJ323" s="77"/>
      <c r="GK323" s="77"/>
      <c r="GL323" s="77"/>
      <c r="GM323" s="77"/>
      <c r="GN323" s="77"/>
      <c r="GO323" s="77"/>
      <c r="GP323" s="77"/>
      <c r="GQ323" s="77"/>
      <c r="GR323" s="77"/>
      <c r="GS323" s="77"/>
      <c r="GT323" s="77"/>
      <c r="GU323" s="77"/>
      <c r="GV323" s="77"/>
      <c r="GW323" s="77"/>
      <c r="GX323" s="77"/>
      <c r="GY323" s="77"/>
      <c r="GZ323" s="77"/>
      <c r="HA323" s="77"/>
      <c r="HB323" s="77"/>
      <c r="HC323" s="77"/>
      <c r="HD323" s="77"/>
      <c r="HE323" s="77"/>
      <c r="HF323" s="77"/>
      <c r="HG323" s="77"/>
      <c r="HH323" s="77"/>
      <c r="HI323" s="77"/>
      <c r="HJ323" s="77"/>
      <c r="HK323" s="77"/>
      <c r="HL323" s="77"/>
      <c r="HM323" s="77"/>
      <c r="HN323" s="77"/>
      <c r="HO323" s="77"/>
      <c r="HP323" s="77"/>
      <c r="HQ323" s="77"/>
      <c r="HR323" s="77"/>
      <c r="HS323" s="77"/>
      <c r="HT323" s="77"/>
      <c r="HU323" s="77"/>
      <c r="HV323" s="77"/>
      <c r="HW323" s="77"/>
      <c r="HX323" s="77"/>
      <c r="HY323" s="77"/>
      <c r="HZ323" s="77"/>
      <c r="IA323" s="77"/>
      <c r="IB323" s="77"/>
      <c r="IC323" s="77"/>
      <c r="ID323" s="77"/>
      <c r="IE323" s="77"/>
      <c r="IF323" s="77"/>
      <c r="IG323" s="77"/>
      <c r="IH323" s="77"/>
      <c r="II323" s="77"/>
      <c r="IJ323" s="77"/>
      <c r="IK323" s="77"/>
      <c r="IL323" s="77"/>
      <c r="IM323" s="77"/>
      <c r="IN323" s="77"/>
      <c r="IO323" s="77"/>
      <c r="IP323" s="77"/>
      <c r="IQ323" s="77"/>
      <c r="IR323" s="77"/>
      <c r="IS323" s="77"/>
      <c r="IT323" s="77"/>
      <c r="IU323" s="77"/>
      <c r="IV323" s="77"/>
      <c r="IW323" s="77"/>
      <c r="IX323" s="77"/>
      <c r="IY323" s="77"/>
      <c r="IZ323" s="77"/>
      <c r="JA323" s="77"/>
      <c r="JB323" s="77"/>
      <c r="JC323" s="77"/>
      <c r="JD323" s="77"/>
      <c r="JE323" s="77"/>
      <c r="JF323" s="77"/>
      <c r="JG323" s="77"/>
      <c r="JH323" s="77"/>
      <c r="JI323" s="77"/>
      <c r="JJ323" s="77"/>
      <c r="JK323" s="77"/>
      <c r="JL323" s="77"/>
      <c r="JM323" s="77"/>
      <c r="JN323" s="77"/>
      <c r="JO323" s="77"/>
      <c r="JP323" s="77"/>
      <c r="JQ323" s="77"/>
      <c r="JR323" s="77"/>
      <c r="JS323" s="77"/>
      <c r="JT323" s="77"/>
      <c r="JU323" s="77"/>
      <c r="JV323" s="77"/>
      <c r="JW323" s="77"/>
      <c r="JX323" s="77"/>
      <c r="JY323" s="77"/>
      <c r="JZ323" s="77"/>
      <c r="KA323" s="77"/>
      <c r="KB323" s="77"/>
      <c r="KC323" s="77"/>
      <c r="KD323" s="77"/>
      <c r="KE323" s="77"/>
      <c r="KF323" s="77"/>
      <c r="KG323" s="77"/>
      <c r="KH323" s="77"/>
      <c r="KI323" s="77"/>
      <c r="KJ323" s="77"/>
      <c r="KK323" s="77"/>
      <c r="KL323" s="77"/>
      <c r="KM323" s="77"/>
      <c r="KN323" s="77"/>
      <c r="KO323" s="77"/>
      <c r="KP323" s="77"/>
      <c r="KQ323" s="77"/>
      <c r="KR323" s="77"/>
      <c r="KS323" s="77"/>
      <c r="KT323" s="77"/>
      <c r="KU323" s="77"/>
      <c r="KV323" s="77"/>
      <c r="KW323" s="77"/>
      <c r="KX323" s="77"/>
      <c r="KY323" s="77"/>
      <c r="KZ323" s="77"/>
      <c r="LA323" s="77"/>
      <c r="LB323" s="77"/>
      <c r="LC323" s="77"/>
      <c r="LD323" s="77"/>
      <c r="LE323" s="77"/>
      <c r="LF323" s="77"/>
      <c r="LG323" s="77"/>
      <c r="LH323" s="77"/>
      <c r="LI323" s="77"/>
      <c r="LJ323" s="77"/>
      <c r="LK323" s="77"/>
      <c r="LL323" s="77"/>
      <c r="LM323" s="77"/>
      <c r="LN323" s="77"/>
      <c r="LO323" s="77"/>
      <c r="LP323" s="77"/>
      <c r="LQ323" s="77"/>
      <c r="LR323" s="77"/>
      <c r="LS323" s="77"/>
      <c r="LT323" s="77"/>
      <c r="LU323" s="77"/>
      <c r="LV323" s="77"/>
      <c r="LW323" s="77"/>
      <c r="LX323" s="77"/>
      <c r="LY323" s="77"/>
      <c r="LZ323" s="77"/>
      <c r="MA323" s="77"/>
      <c r="MB323" s="77"/>
      <c r="MC323" s="77"/>
      <c r="MD323" s="77"/>
      <c r="ME323" s="77"/>
      <c r="MF323" s="77"/>
      <c r="MG323" s="77"/>
      <c r="MH323" s="77"/>
      <c r="MI323" s="77"/>
      <c r="MJ323" s="77"/>
      <c r="MK323" s="77"/>
      <c r="ML323" s="77"/>
      <c r="MM323" s="77"/>
      <c r="MN323" s="77"/>
      <c r="MO323" s="77"/>
      <c r="MP323" s="77"/>
      <c r="MQ323" s="77"/>
      <c r="MR323" s="77"/>
      <c r="MS323" s="77"/>
      <c r="MT323" s="77"/>
      <c r="MU323" s="77"/>
      <c r="MV323" s="77"/>
      <c r="MW323" s="77"/>
      <c r="MX323" s="77"/>
      <c r="MY323" s="77"/>
      <c r="MZ323" s="77"/>
      <c r="NA323" s="77"/>
      <c r="NB323" s="77"/>
      <c r="NC323" s="77"/>
      <c r="ND323" s="77"/>
      <c r="NE323" s="77"/>
      <c r="NF323" s="77"/>
      <c r="NG323" s="77"/>
      <c r="NH323" s="77"/>
      <c r="NI323" s="77"/>
      <c r="NJ323" s="77"/>
      <c r="NK323" s="77"/>
      <c r="NL323" s="77"/>
      <c r="NM323" s="77"/>
      <c r="NN323" s="77"/>
      <c r="NO323" s="77"/>
      <c r="NP323" s="77"/>
      <c r="NQ323" s="77"/>
      <c r="NR323" s="77"/>
      <c r="NS323" s="77"/>
      <c r="NT323" s="77"/>
      <c r="NU323" s="77"/>
      <c r="NV323" s="77"/>
      <c r="NW323" s="77"/>
      <c r="NX323" s="77"/>
      <c r="NY323" s="77"/>
      <c r="NZ323" s="77"/>
      <c r="OA323" s="77"/>
      <c r="OB323" s="77"/>
      <c r="OC323" s="77"/>
      <c r="OD323" s="77"/>
      <c r="OE323" s="77"/>
      <c r="OF323" s="77"/>
      <c r="OG323" s="77"/>
      <c r="OH323" s="77"/>
      <c r="OI323" s="77"/>
      <c r="OJ323" s="77"/>
      <c r="OK323" s="77"/>
      <c r="OL323" s="77"/>
      <c r="OM323" s="77"/>
      <c r="ON323" s="77"/>
      <c r="OO323" s="77"/>
      <c r="OP323" s="77"/>
      <c r="OQ323" s="77"/>
      <c r="OR323" s="77"/>
      <c r="OS323" s="77"/>
      <c r="OT323" s="77"/>
      <c r="OU323" s="77"/>
      <c r="OV323" s="77"/>
      <c r="OW323" s="77"/>
      <c r="OX323" s="77"/>
      <c r="OY323" s="77"/>
      <c r="OZ323" s="77"/>
      <c r="PA323" s="77"/>
      <c r="PB323" s="77"/>
      <c r="PC323" s="77"/>
      <c r="PD323" s="77"/>
      <c r="PE323" s="77"/>
      <c r="PF323" s="77"/>
      <c r="PG323" s="77"/>
      <c r="PH323" s="77"/>
      <c r="PI323" s="77"/>
      <c r="PJ323" s="77"/>
      <c r="PK323" s="77"/>
      <c r="PL323" s="77"/>
      <c r="PM323" s="77"/>
      <c r="PN323" s="77"/>
      <c r="PO323" s="77"/>
      <c r="PP323" s="77"/>
      <c r="PQ323" s="77"/>
      <c r="PR323" s="77"/>
      <c r="PS323" s="77"/>
      <c r="PT323" s="77"/>
      <c r="PU323" s="77"/>
      <c r="PV323" s="77"/>
      <c r="PW323" s="77"/>
      <c r="PX323" s="77"/>
      <c r="PY323" s="77"/>
      <c r="PZ323" s="77"/>
      <c r="QA323" s="77"/>
      <c r="QB323" s="77"/>
      <c r="QC323" s="77"/>
      <c r="QD323" s="77"/>
      <c r="QE323" s="77"/>
      <c r="QF323" s="77"/>
      <c r="QG323" s="77"/>
      <c r="QH323" s="77"/>
      <c r="QI323" s="77"/>
      <c r="QJ323" s="77"/>
      <c r="QK323" s="77"/>
      <c r="QL323" s="77"/>
      <c r="QM323" s="77"/>
      <c r="QN323" s="77"/>
      <c r="QO323" s="77"/>
      <c r="QP323" s="77"/>
      <c r="QQ323" s="77"/>
      <c r="QR323" s="77"/>
      <c r="QS323" s="77"/>
      <c r="QT323" s="77"/>
      <c r="QU323" s="77"/>
      <c r="QV323" s="77"/>
      <c r="QW323" s="77"/>
      <c r="QX323" s="77"/>
      <c r="QY323" s="77"/>
      <c r="QZ323" s="77"/>
      <c r="RA323" s="77"/>
      <c r="RB323" s="77"/>
      <c r="RC323" s="77"/>
      <c r="RD323" s="77"/>
      <c r="RE323" s="77"/>
      <c r="RF323" s="77"/>
      <c r="RG323" s="77"/>
      <c r="RH323" s="77"/>
      <c r="RI323" s="77"/>
      <c r="RJ323" s="77"/>
      <c r="RK323" s="77"/>
      <c r="RL323" s="77"/>
      <c r="RM323" s="77"/>
      <c r="RN323" s="77"/>
      <c r="RO323" s="77"/>
      <c r="RP323" s="77"/>
      <c r="RQ323" s="77"/>
      <c r="RR323" s="77"/>
      <c r="RS323" s="77"/>
      <c r="RT323" s="77"/>
      <c r="RU323" s="77"/>
      <c r="RV323" s="77"/>
      <c r="RW323" s="77"/>
      <c r="RX323" s="77"/>
      <c r="RY323" s="77"/>
      <c r="RZ323" s="77"/>
      <c r="SA323" s="77"/>
      <c r="SB323" s="77"/>
      <c r="SC323" s="77"/>
      <c r="SD323" s="77"/>
      <c r="SE323" s="77"/>
      <c r="SF323" s="77"/>
      <c r="SG323" s="77"/>
      <c r="SH323" s="77"/>
      <c r="SI323" s="77"/>
      <c r="SJ323" s="77"/>
      <c r="SK323" s="77"/>
      <c r="SL323" s="77"/>
      <c r="SM323" s="77"/>
      <c r="SN323" s="77"/>
      <c r="SO323" s="77"/>
      <c r="SP323" s="77"/>
      <c r="SQ323" s="77"/>
      <c r="SR323" s="77"/>
      <c r="SS323" s="77"/>
      <c r="ST323" s="77"/>
      <c r="SU323" s="77"/>
      <c r="SV323" s="77"/>
      <c r="SW323" s="77"/>
      <c r="SX323" s="77"/>
      <c r="SY323" s="77"/>
      <c r="SZ323" s="77"/>
      <c r="TA323" s="77"/>
      <c r="TB323" s="77"/>
      <c r="TC323" s="77"/>
      <c r="TD323" s="77"/>
      <c r="TE323" s="77"/>
      <c r="TF323" s="77"/>
      <c r="TG323" s="77"/>
      <c r="TH323" s="77"/>
      <c r="TI323" s="77"/>
      <c r="TJ323" s="77"/>
      <c r="TK323" s="77"/>
      <c r="TL323" s="77"/>
      <c r="TM323" s="77"/>
      <c r="TN323" s="77"/>
      <c r="TO323" s="77"/>
      <c r="TP323" s="77"/>
      <c r="TQ323" s="77"/>
      <c r="TR323" s="77"/>
      <c r="TS323" s="77"/>
      <c r="TT323" s="77"/>
      <c r="TU323" s="77"/>
      <c r="TV323" s="77"/>
      <c r="TW323" s="77"/>
      <c r="TX323" s="77"/>
      <c r="TY323" s="77"/>
      <c r="TZ323" s="77"/>
      <c r="UA323" s="77"/>
      <c r="UB323" s="77"/>
      <c r="UC323" s="77"/>
      <c r="UD323" s="77"/>
      <c r="UE323" s="77"/>
      <c r="UF323" s="77"/>
      <c r="UG323" s="77"/>
      <c r="UH323" s="77"/>
      <c r="UI323" s="77"/>
      <c r="UJ323" s="77"/>
      <c r="UK323" s="77"/>
      <c r="UL323" s="77"/>
      <c r="UM323" s="77"/>
      <c r="UN323" s="77"/>
      <c r="UO323" s="77"/>
      <c r="UP323" s="77"/>
      <c r="UQ323" s="77"/>
      <c r="UR323" s="77"/>
      <c r="US323" s="77"/>
      <c r="UT323" s="77"/>
      <c r="UU323" s="77"/>
      <c r="UV323" s="77"/>
      <c r="UW323" s="77"/>
      <c r="UX323" s="77"/>
      <c r="UY323" s="77"/>
      <c r="UZ323" s="77"/>
      <c r="VA323" s="77"/>
      <c r="VB323" s="77"/>
      <c r="VC323" s="77"/>
      <c r="VD323" s="77"/>
      <c r="VE323" s="77"/>
      <c r="VF323" s="77"/>
      <c r="VG323" s="77"/>
      <c r="VH323" s="77"/>
      <c r="VI323" s="77"/>
      <c r="VJ323" s="77"/>
      <c r="VK323" s="77"/>
      <c r="VL323" s="77"/>
      <c r="VM323" s="77"/>
      <c r="VN323" s="77"/>
      <c r="VO323" s="77"/>
      <c r="VP323" s="77"/>
      <c r="VQ323" s="77"/>
      <c r="VR323" s="77"/>
      <c r="VS323" s="77"/>
      <c r="VT323" s="77"/>
      <c r="VU323" s="77"/>
      <c r="VV323" s="77"/>
      <c r="VW323" s="77"/>
      <c r="VX323" s="77"/>
      <c r="VY323" s="77"/>
      <c r="VZ323" s="77"/>
      <c r="WA323" s="77"/>
      <c r="WB323" s="77"/>
      <c r="WC323" s="77"/>
      <c r="WD323" s="77"/>
      <c r="WE323" s="77"/>
      <c r="WF323" s="77"/>
      <c r="WG323" s="77"/>
      <c r="WH323" s="77"/>
      <c r="WI323" s="77"/>
      <c r="WJ323" s="77"/>
      <c r="WK323" s="77"/>
      <c r="WL323" s="77"/>
      <c r="WM323" s="77"/>
      <c r="WN323" s="77"/>
      <c r="WO323" s="77"/>
      <c r="WP323" s="77"/>
      <c r="WQ323" s="77"/>
      <c r="WR323" s="77"/>
      <c r="WS323" s="77"/>
      <c r="WT323" s="77"/>
      <c r="WU323" s="77"/>
      <c r="WV323" s="77"/>
      <c r="WW323" s="77"/>
      <c r="WX323" s="77"/>
      <c r="WY323" s="77"/>
      <c r="WZ323" s="77"/>
      <c r="XA323" s="77"/>
      <c r="XB323" s="77"/>
      <c r="XC323" s="77"/>
      <c r="XD323" s="77"/>
      <c r="XE323" s="77"/>
      <c r="XF323" s="77"/>
      <c r="XG323" s="77"/>
      <c r="XH323" s="77"/>
      <c r="XI323" s="77"/>
      <c r="XJ323" s="77"/>
      <c r="XK323" s="77"/>
      <c r="XL323" s="77"/>
      <c r="XM323" s="77"/>
      <c r="XN323" s="77"/>
      <c r="XO323" s="77"/>
      <c r="XP323" s="77"/>
      <c r="XQ323" s="77"/>
      <c r="XR323" s="77"/>
      <c r="XS323" s="77"/>
      <c r="XT323" s="77"/>
      <c r="XU323" s="77"/>
      <c r="XV323" s="77"/>
      <c r="XW323" s="77"/>
      <c r="XX323" s="77"/>
      <c r="XY323" s="77"/>
      <c r="XZ323" s="77"/>
      <c r="YA323" s="77"/>
      <c r="YB323" s="77"/>
      <c r="YC323" s="77"/>
      <c r="YD323" s="77"/>
      <c r="YE323" s="77"/>
      <c r="YF323" s="77"/>
      <c r="YG323" s="77"/>
      <c r="YH323" s="77"/>
      <c r="YI323" s="77"/>
      <c r="YJ323" s="77"/>
      <c r="YK323" s="77"/>
      <c r="YL323" s="77"/>
      <c r="YM323" s="77"/>
      <c r="YN323" s="77"/>
      <c r="YO323" s="77"/>
      <c r="YP323" s="77"/>
      <c r="YQ323" s="77"/>
      <c r="YR323" s="77"/>
      <c r="YS323" s="77"/>
      <c r="YT323" s="77"/>
      <c r="YU323" s="77"/>
      <c r="YV323" s="77"/>
      <c r="YW323" s="77"/>
      <c r="YX323" s="77"/>
      <c r="YY323" s="77"/>
      <c r="YZ323" s="77"/>
      <c r="ZA323" s="77"/>
      <c r="ZB323" s="77"/>
      <c r="ZC323" s="77"/>
      <c r="ZD323" s="77"/>
      <c r="ZE323" s="77"/>
      <c r="ZF323" s="77"/>
      <c r="ZG323" s="77"/>
      <c r="ZH323" s="77"/>
      <c r="ZI323" s="77"/>
      <c r="ZJ323" s="77"/>
      <c r="ZK323" s="77"/>
      <c r="ZL323" s="77"/>
      <c r="ZM323" s="77"/>
      <c r="ZN323" s="77"/>
      <c r="ZO323" s="77"/>
      <c r="ZP323" s="77"/>
      <c r="ZQ323" s="77"/>
      <c r="ZR323" s="77"/>
      <c r="ZS323" s="77"/>
      <c r="ZT323" s="77"/>
      <c r="ZU323" s="77"/>
      <c r="ZV323" s="77"/>
      <c r="ZW323" s="77"/>
      <c r="ZX323" s="77"/>
      <c r="ZY323" s="77"/>
      <c r="ZZ323" s="77"/>
      <c r="AAA323" s="77"/>
      <c r="AAB323" s="77"/>
      <c r="AAC323" s="77"/>
      <c r="AAD323" s="77"/>
      <c r="AAE323" s="77"/>
      <c r="AAF323" s="77"/>
      <c r="AAG323" s="77"/>
      <c r="AAH323" s="77"/>
      <c r="AAI323" s="77"/>
      <c r="AAJ323" s="77"/>
      <c r="AAK323" s="77"/>
      <c r="AAL323" s="77"/>
      <c r="AAM323" s="77"/>
      <c r="AAN323" s="77"/>
      <c r="AAO323" s="77"/>
      <c r="AAP323" s="77"/>
      <c r="AAQ323" s="77"/>
      <c r="AAR323" s="77"/>
      <c r="AAS323" s="77"/>
      <c r="AAT323" s="77"/>
      <c r="AAU323" s="77"/>
      <c r="AAV323" s="77"/>
      <c r="AAW323" s="77"/>
      <c r="AAX323" s="77"/>
      <c r="AAY323" s="77"/>
      <c r="AAZ323" s="77"/>
      <c r="ABA323" s="77"/>
      <c r="ABB323" s="77"/>
      <c r="ABC323" s="77"/>
      <c r="ABD323" s="77"/>
      <c r="ABE323" s="77"/>
      <c r="ABF323" s="77"/>
      <c r="ABG323" s="77"/>
      <c r="ABH323" s="77"/>
      <c r="ABI323" s="77"/>
      <c r="ABJ323" s="77"/>
      <c r="ABK323" s="77"/>
      <c r="ABL323" s="77"/>
      <c r="ABM323" s="77"/>
      <c r="ABN323" s="77"/>
      <c r="ABO323" s="77"/>
      <c r="ABP323" s="77"/>
      <c r="ABQ323" s="77"/>
      <c r="ABR323" s="77"/>
      <c r="ABS323" s="77"/>
      <c r="ABT323" s="77"/>
      <c r="ABU323" s="77"/>
      <c r="ABV323" s="77"/>
      <c r="ABW323" s="77"/>
      <c r="ABX323" s="77"/>
      <c r="ABY323" s="77"/>
      <c r="ABZ323" s="77"/>
      <c r="ACA323" s="77"/>
      <c r="ACB323" s="77"/>
      <c r="ACC323" s="77"/>
      <c r="ACD323" s="77"/>
      <c r="ACE323" s="77"/>
      <c r="ACF323" s="77"/>
      <c r="ACG323" s="77"/>
      <c r="ACH323" s="77"/>
      <c r="ACI323" s="77"/>
      <c r="ACJ323" s="77"/>
      <c r="ACK323" s="77"/>
      <c r="ACL323" s="77"/>
      <c r="ACM323" s="77"/>
      <c r="ACN323" s="77"/>
      <c r="ACO323" s="77"/>
      <c r="ACP323" s="77"/>
      <c r="ACQ323" s="77"/>
      <c r="ACR323" s="77"/>
      <c r="ACS323" s="77"/>
      <c r="ACT323" s="77"/>
      <c r="ACU323" s="77"/>
      <c r="ACV323" s="77"/>
      <c r="ACW323" s="77"/>
      <c r="ACX323" s="77"/>
      <c r="ACY323" s="77"/>
      <c r="ACZ323" s="77"/>
      <c r="ADA323" s="77"/>
      <c r="ADB323" s="77"/>
      <c r="ADC323" s="77"/>
      <c r="ADD323" s="77"/>
      <c r="ADE323" s="77"/>
      <c r="ADF323" s="77"/>
      <c r="ADG323" s="77"/>
      <c r="ADH323" s="77"/>
      <c r="ADI323" s="77"/>
      <c r="ADJ323" s="77"/>
      <c r="ADK323" s="77"/>
      <c r="ADL323" s="77"/>
      <c r="ADM323" s="77"/>
      <c r="ADN323" s="77"/>
      <c r="ADO323" s="77"/>
      <c r="ADP323" s="77"/>
      <c r="ADQ323" s="77"/>
      <c r="ADR323" s="77"/>
      <c r="ADS323" s="77"/>
      <c r="ADT323" s="77"/>
      <c r="ADU323" s="77"/>
      <c r="ADV323" s="77"/>
      <c r="ADW323" s="77"/>
      <c r="ADX323" s="77"/>
      <c r="ADY323" s="77"/>
      <c r="ADZ323" s="77"/>
      <c r="AEA323" s="77"/>
      <c r="AEB323" s="77"/>
      <c r="AEC323" s="77"/>
      <c r="AED323" s="77"/>
      <c r="AEE323" s="77"/>
      <c r="AEF323" s="77"/>
      <c r="AEG323" s="77"/>
      <c r="AEH323" s="77"/>
      <c r="AEI323" s="77"/>
      <c r="AEJ323" s="77"/>
      <c r="AEK323" s="77"/>
      <c r="AEL323" s="77"/>
      <c r="AEM323" s="77"/>
      <c r="AEN323" s="77"/>
      <c r="AEO323" s="77"/>
      <c r="AEP323" s="77"/>
      <c r="AEQ323" s="77"/>
      <c r="AER323" s="77"/>
      <c r="AES323" s="77"/>
      <c r="AET323" s="77"/>
      <c r="AEU323" s="77"/>
      <c r="AEV323" s="77"/>
      <c r="AEW323" s="77"/>
      <c r="AEX323" s="77"/>
      <c r="AEY323" s="77"/>
      <c r="AEZ323" s="77"/>
      <c r="AFA323" s="77"/>
      <c r="AFB323" s="77"/>
      <c r="AFC323" s="77"/>
      <c r="AFD323" s="77"/>
      <c r="AFE323" s="77"/>
      <c r="AFF323" s="77"/>
      <c r="AFG323" s="77"/>
      <c r="AFH323" s="77"/>
      <c r="AFI323" s="77"/>
      <c r="AFJ323" s="77"/>
      <c r="AFK323" s="77"/>
      <c r="AFL323" s="77"/>
      <c r="AFM323" s="77"/>
      <c r="AFN323" s="77"/>
      <c r="AFO323" s="77"/>
      <c r="AFP323" s="77"/>
      <c r="AFQ323" s="77"/>
      <c r="AFR323" s="77"/>
      <c r="AFS323" s="77"/>
      <c r="AFT323" s="77"/>
      <c r="AFU323" s="77"/>
      <c r="AFV323" s="77"/>
      <c r="AFW323" s="77"/>
      <c r="AFX323" s="77"/>
      <c r="AFY323" s="77"/>
      <c r="AFZ323" s="77"/>
      <c r="AGA323" s="77"/>
      <c r="AGB323" s="77"/>
      <c r="AGC323" s="77"/>
      <c r="AGD323" s="77"/>
      <c r="AGE323" s="77"/>
      <c r="AGF323" s="77"/>
      <c r="AGG323" s="77"/>
      <c r="AGH323" s="77"/>
      <c r="AGI323" s="77"/>
      <c r="AGJ323" s="77"/>
      <c r="AGK323" s="77"/>
      <c r="AGL323" s="77"/>
      <c r="AGM323" s="77"/>
      <c r="AGN323" s="77"/>
      <c r="AGO323" s="77"/>
      <c r="AGP323" s="77"/>
      <c r="AGQ323" s="77"/>
      <c r="AGR323" s="77"/>
      <c r="AGS323" s="77"/>
      <c r="AGT323" s="77"/>
      <c r="AGU323" s="77"/>
      <c r="AGV323" s="77"/>
      <c r="AGW323" s="77"/>
      <c r="AGX323" s="77"/>
      <c r="AGY323" s="77"/>
      <c r="AGZ323" s="77"/>
      <c r="AHA323" s="77"/>
      <c r="AHB323" s="77"/>
      <c r="AHC323" s="77"/>
      <c r="AHD323" s="77"/>
      <c r="AHE323" s="77"/>
      <c r="AHF323" s="77"/>
      <c r="AHG323" s="77"/>
      <c r="AHH323" s="77"/>
      <c r="AHI323" s="77"/>
      <c r="AHJ323" s="77"/>
      <c r="AHK323" s="77"/>
      <c r="AHL323" s="77"/>
      <c r="AHM323" s="77"/>
      <c r="AHN323" s="77"/>
      <c r="AHO323" s="77"/>
      <c r="AHP323" s="77"/>
      <c r="AHQ323" s="77"/>
      <c r="AHR323" s="77"/>
      <c r="AHS323" s="77"/>
      <c r="AHT323" s="77"/>
      <c r="AHU323" s="77"/>
      <c r="AHV323" s="77"/>
      <c r="AHW323" s="77"/>
      <c r="AHX323" s="77"/>
      <c r="AHY323" s="77"/>
      <c r="AHZ323" s="77"/>
      <c r="AIA323" s="77"/>
      <c r="AIB323" s="77"/>
      <c r="AIC323" s="77"/>
      <c r="AID323" s="77"/>
      <c r="AIE323" s="77"/>
      <c r="AIF323" s="77"/>
      <c r="AIG323" s="77"/>
      <c r="AIH323" s="77"/>
      <c r="AII323" s="77"/>
      <c r="AIJ323" s="77"/>
      <c r="AIK323" s="77"/>
      <c r="AIL323" s="77"/>
      <c r="AIM323" s="77"/>
      <c r="AIN323" s="77"/>
      <c r="AIO323" s="77"/>
      <c r="AIP323" s="77"/>
      <c r="AIQ323" s="77"/>
      <c r="AIR323" s="77"/>
      <c r="AIS323" s="77"/>
      <c r="AIT323" s="77"/>
      <c r="AIU323" s="77"/>
      <c r="AIV323" s="77"/>
      <c r="AIW323" s="77"/>
      <c r="AIX323" s="77"/>
      <c r="AIY323" s="77"/>
      <c r="AIZ323" s="77"/>
      <c r="AJA323" s="77"/>
      <c r="AJB323" s="77"/>
      <c r="AJC323" s="77"/>
      <c r="AJD323" s="77"/>
      <c r="AJE323" s="77"/>
      <c r="AJF323" s="77"/>
      <c r="AJG323" s="77"/>
      <c r="AJH323" s="77"/>
      <c r="AJI323" s="77"/>
      <c r="AJJ323" s="77"/>
      <c r="AJK323" s="77"/>
      <c r="AJL323" s="77"/>
      <c r="AJM323" s="77"/>
      <c r="AJN323" s="77"/>
      <c r="AJO323" s="77"/>
      <c r="AJP323" s="77"/>
      <c r="AJQ323" s="77"/>
      <c r="AJR323" s="77"/>
      <c r="AJS323" s="77"/>
      <c r="AJT323" s="77"/>
      <c r="AJU323" s="77"/>
      <c r="AJV323" s="77"/>
      <c r="AJW323" s="77"/>
      <c r="AJX323" s="77"/>
      <c r="AJY323" s="77"/>
      <c r="AJZ323" s="77"/>
      <c r="AKA323" s="77"/>
      <c r="AKB323" s="77"/>
      <c r="AKC323" s="77"/>
      <c r="AKD323" s="77"/>
      <c r="AKE323" s="77"/>
      <c r="AKF323" s="77"/>
      <c r="AKG323" s="77"/>
      <c r="AKH323" s="77"/>
      <c r="AKI323" s="77"/>
      <c r="AKJ323" s="77"/>
      <c r="AKK323" s="77"/>
      <c r="AKL323" s="77"/>
      <c r="AKM323" s="77"/>
      <c r="AKN323" s="77"/>
      <c r="AKO323" s="77"/>
      <c r="AKP323" s="77"/>
      <c r="AKQ323" s="77"/>
      <c r="AKR323" s="77"/>
      <c r="AKS323" s="77"/>
      <c r="AKT323" s="77"/>
      <c r="AKU323" s="77"/>
      <c r="AKV323" s="77"/>
      <c r="AKW323" s="77"/>
      <c r="AKX323" s="77"/>
      <c r="AKY323" s="77"/>
      <c r="AKZ323" s="77"/>
      <c r="ALA323" s="77"/>
      <c r="ALB323" s="77"/>
      <c r="ALC323" s="77"/>
      <c r="ALD323" s="77"/>
      <c r="ALE323" s="77"/>
      <c r="ALF323" s="77"/>
      <c r="ALG323" s="77"/>
      <c r="ALH323" s="77"/>
      <c r="ALI323" s="77"/>
      <c r="ALJ323" s="77"/>
      <c r="ALK323" s="77"/>
      <c r="ALL323" s="77"/>
      <c r="ALM323" s="77"/>
      <c r="ALN323" s="77"/>
      <c r="ALO323" s="77"/>
      <c r="ALP323" s="77"/>
      <c r="ALQ323" s="77"/>
      <c r="ALR323" s="77"/>
      <c r="ALS323" s="77"/>
      <c r="ALT323" s="77"/>
      <c r="ALU323" s="77"/>
      <c r="ALV323" s="77"/>
      <c r="ALW323" s="77"/>
      <c r="ALX323" s="77"/>
      <c r="ALY323" s="77"/>
      <c r="ALZ323" s="77"/>
      <c r="AMA323" s="77"/>
      <c r="AMB323" s="77"/>
      <c r="AMC323" s="77"/>
      <c r="AMD323" s="77"/>
      <c r="AME323" s="77"/>
      <c r="AMF323" s="77"/>
      <c r="AMG323" s="77"/>
      <c r="AMH323" s="77"/>
      <c r="AMI323" s="77"/>
      <c r="AMJ323" s="77"/>
      <c r="AMK323" s="77"/>
    </row>
    <row r="324" spans="1:1025" s="72" customFormat="1" ht="43.2">
      <c r="A324" s="12">
        <v>321</v>
      </c>
      <c r="B324" s="147" t="s">
        <v>5</v>
      </c>
      <c r="C324" s="147" t="s">
        <v>26</v>
      </c>
      <c r="D324" s="54" t="s">
        <v>999</v>
      </c>
      <c r="E324" s="54" t="s">
        <v>1000</v>
      </c>
      <c r="F324" s="13" t="s">
        <v>201</v>
      </c>
      <c r="G324" s="13" t="s">
        <v>231</v>
      </c>
      <c r="H324" s="147" t="s">
        <v>1001</v>
      </c>
      <c r="I324" s="54" t="s">
        <v>1002</v>
      </c>
      <c r="J324" s="54" t="s">
        <v>1003</v>
      </c>
      <c r="K324" s="13" t="s">
        <v>1004</v>
      </c>
      <c r="L324" s="54" t="s">
        <v>1005</v>
      </c>
      <c r="M324" s="41" t="s">
        <v>1006</v>
      </c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  <c r="DC324" s="77"/>
      <c r="DD324" s="77"/>
      <c r="DE324" s="77"/>
      <c r="DF324" s="77"/>
      <c r="DG324" s="77"/>
      <c r="DH324" s="77"/>
      <c r="DI324" s="77"/>
      <c r="DJ324" s="77"/>
      <c r="DK324" s="77"/>
      <c r="DL324" s="77"/>
      <c r="DM324" s="77"/>
      <c r="DN324" s="77"/>
      <c r="DO324" s="77"/>
      <c r="DP324" s="77"/>
      <c r="DQ324" s="77"/>
      <c r="DR324" s="77"/>
      <c r="DS324" s="77"/>
      <c r="DT324" s="77"/>
      <c r="DU324" s="77"/>
      <c r="DV324" s="77"/>
      <c r="DW324" s="77"/>
      <c r="DX324" s="77"/>
      <c r="DY324" s="77"/>
      <c r="DZ324" s="77"/>
      <c r="EA324" s="77"/>
      <c r="EB324" s="77"/>
      <c r="EC324" s="77"/>
      <c r="ED324" s="77"/>
      <c r="EE324" s="77"/>
      <c r="EF324" s="77"/>
      <c r="EG324" s="77"/>
      <c r="EH324" s="77"/>
      <c r="EI324" s="77"/>
      <c r="EJ324" s="77"/>
      <c r="EK324" s="77"/>
      <c r="EL324" s="77"/>
      <c r="EM324" s="77"/>
      <c r="EN324" s="77"/>
      <c r="EO324" s="77"/>
      <c r="EP324" s="77"/>
      <c r="EQ324" s="77"/>
      <c r="ER324" s="77"/>
      <c r="ES324" s="77"/>
      <c r="ET324" s="77"/>
      <c r="EU324" s="77"/>
      <c r="EV324" s="77"/>
      <c r="EW324" s="77"/>
      <c r="EX324" s="77"/>
      <c r="EY324" s="77"/>
      <c r="EZ324" s="77"/>
      <c r="FA324" s="77"/>
      <c r="FB324" s="77"/>
      <c r="FC324" s="77"/>
      <c r="FD324" s="77"/>
      <c r="FE324" s="77"/>
      <c r="FF324" s="77"/>
      <c r="FG324" s="77"/>
      <c r="FH324" s="77"/>
      <c r="FI324" s="77"/>
      <c r="FJ324" s="77"/>
      <c r="FK324" s="77"/>
      <c r="FL324" s="77"/>
      <c r="FM324" s="77"/>
      <c r="FN324" s="77"/>
      <c r="FO324" s="77"/>
      <c r="FP324" s="77"/>
      <c r="FQ324" s="77"/>
      <c r="FR324" s="77"/>
      <c r="FS324" s="77"/>
      <c r="FT324" s="77"/>
      <c r="FU324" s="77"/>
      <c r="FV324" s="77"/>
      <c r="FW324" s="77"/>
      <c r="FX324" s="77"/>
      <c r="FY324" s="77"/>
      <c r="FZ324" s="77"/>
      <c r="GA324" s="77"/>
      <c r="GB324" s="77"/>
      <c r="GC324" s="77"/>
      <c r="GD324" s="77"/>
      <c r="GE324" s="77"/>
      <c r="GF324" s="77"/>
      <c r="GG324" s="77"/>
      <c r="GH324" s="77"/>
      <c r="GI324" s="77"/>
      <c r="GJ324" s="77"/>
      <c r="GK324" s="77"/>
      <c r="GL324" s="77"/>
      <c r="GM324" s="77"/>
      <c r="GN324" s="77"/>
      <c r="GO324" s="77"/>
      <c r="GP324" s="77"/>
      <c r="GQ324" s="77"/>
      <c r="GR324" s="77"/>
      <c r="GS324" s="77"/>
      <c r="GT324" s="77"/>
      <c r="GU324" s="77"/>
      <c r="GV324" s="77"/>
      <c r="GW324" s="77"/>
      <c r="GX324" s="77"/>
      <c r="GY324" s="77"/>
      <c r="GZ324" s="77"/>
      <c r="HA324" s="77"/>
      <c r="HB324" s="77"/>
      <c r="HC324" s="77"/>
      <c r="HD324" s="77"/>
      <c r="HE324" s="77"/>
      <c r="HF324" s="77"/>
      <c r="HG324" s="77"/>
      <c r="HH324" s="77"/>
      <c r="HI324" s="77"/>
      <c r="HJ324" s="77"/>
      <c r="HK324" s="77"/>
      <c r="HL324" s="77"/>
      <c r="HM324" s="77"/>
      <c r="HN324" s="77"/>
      <c r="HO324" s="77"/>
      <c r="HP324" s="77"/>
      <c r="HQ324" s="77"/>
      <c r="HR324" s="77"/>
      <c r="HS324" s="77"/>
      <c r="HT324" s="77"/>
      <c r="HU324" s="77"/>
      <c r="HV324" s="77"/>
      <c r="HW324" s="77"/>
      <c r="HX324" s="77"/>
      <c r="HY324" s="77"/>
      <c r="HZ324" s="77"/>
      <c r="IA324" s="77"/>
      <c r="IB324" s="77"/>
      <c r="IC324" s="77"/>
      <c r="ID324" s="77"/>
      <c r="IE324" s="77"/>
      <c r="IF324" s="77"/>
      <c r="IG324" s="77"/>
      <c r="IH324" s="77"/>
      <c r="II324" s="77"/>
      <c r="IJ324" s="77"/>
      <c r="IK324" s="77"/>
      <c r="IL324" s="77"/>
      <c r="IM324" s="77"/>
      <c r="IN324" s="77"/>
      <c r="IO324" s="77"/>
      <c r="IP324" s="77"/>
      <c r="IQ324" s="77"/>
      <c r="IR324" s="77"/>
      <c r="IS324" s="77"/>
      <c r="IT324" s="77"/>
      <c r="IU324" s="77"/>
      <c r="IV324" s="77"/>
      <c r="IW324" s="77"/>
      <c r="IX324" s="77"/>
      <c r="IY324" s="77"/>
      <c r="IZ324" s="77"/>
      <c r="JA324" s="77"/>
      <c r="JB324" s="77"/>
      <c r="JC324" s="77"/>
      <c r="JD324" s="77"/>
      <c r="JE324" s="77"/>
      <c r="JF324" s="77"/>
      <c r="JG324" s="77"/>
      <c r="JH324" s="77"/>
      <c r="JI324" s="77"/>
      <c r="JJ324" s="77"/>
      <c r="JK324" s="77"/>
      <c r="JL324" s="77"/>
      <c r="JM324" s="77"/>
      <c r="JN324" s="77"/>
      <c r="JO324" s="77"/>
      <c r="JP324" s="77"/>
      <c r="JQ324" s="77"/>
      <c r="JR324" s="77"/>
      <c r="JS324" s="77"/>
      <c r="JT324" s="77"/>
      <c r="JU324" s="77"/>
      <c r="JV324" s="77"/>
      <c r="JW324" s="77"/>
      <c r="JX324" s="77"/>
      <c r="JY324" s="77"/>
      <c r="JZ324" s="77"/>
      <c r="KA324" s="77"/>
      <c r="KB324" s="77"/>
      <c r="KC324" s="77"/>
      <c r="KD324" s="77"/>
      <c r="KE324" s="77"/>
      <c r="KF324" s="77"/>
      <c r="KG324" s="77"/>
      <c r="KH324" s="77"/>
      <c r="KI324" s="77"/>
      <c r="KJ324" s="77"/>
      <c r="KK324" s="77"/>
      <c r="KL324" s="77"/>
      <c r="KM324" s="77"/>
      <c r="KN324" s="77"/>
      <c r="KO324" s="77"/>
      <c r="KP324" s="77"/>
      <c r="KQ324" s="77"/>
      <c r="KR324" s="77"/>
      <c r="KS324" s="77"/>
      <c r="KT324" s="77"/>
      <c r="KU324" s="77"/>
      <c r="KV324" s="77"/>
      <c r="KW324" s="77"/>
      <c r="KX324" s="77"/>
      <c r="KY324" s="77"/>
      <c r="KZ324" s="77"/>
      <c r="LA324" s="77"/>
      <c r="LB324" s="77"/>
      <c r="LC324" s="77"/>
      <c r="LD324" s="77"/>
      <c r="LE324" s="77"/>
      <c r="LF324" s="77"/>
      <c r="LG324" s="77"/>
      <c r="LH324" s="77"/>
      <c r="LI324" s="77"/>
      <c r="LJ324" s="77"/>
      <c r="LK324" s="77"/>
      <c r="LL324" s="77"/>
      <c r="LM324" s="77"/>
      <c r="LN324" s="77"/>
      <c r="LO324" s="77"/>
      <c r="LP324" s="77"/>
      <c r="LQ324" s="77"/>
      <c r="LR324" s="77"/>
      <c r="LS324" s="77"/>
      <c r="LT324" s="77"/>
      <c r="LU324" s="77"/>
      <c r="LV324" s="77"/>
      <c r="LW324" s="77"/>
      <c r="LX324" s="77"/>
      <c r="LY324" s="77"/>
      <c r="LZ324" s="77"/>
      <c r="MA324" s="77"/>
      <c r="MB324" s="77"/>
      <c r="MC324" s="77"/>
      <c r="MD324" s="77"/>
      <c r="ME324" s="77"/>
      <c r="MF324" s="77"/>
      <c r="MG324" s="77"/>
      <c r="MH324" s="77"/>
      <c r="MI324" s="77"/>
      <c r="MJ324" s="77"/>
      <c r="MK324" s="77"/>
      <c r="ML324" s="77"/>
      <c r="MM324" s="77"/>
      <c r="MN324" s="77"/>
      <c r="MO324" s="77"/>
      <c r="MP324" s="77"/>
      <c r="MQ324" s="77"/>
      <c r="MR324" s="77"/>
      <c r="MS324" s="77"/>
      <c r="MT324" s="77"/>
      <c r="MU324" s="77"/>
      <c r="MV324" s="77"/>
      <c r="MW324" s="77"/>
      <c r="MX324" s="77"/>
      <c r="MY324" s="77"/>
      <c r="MZ324" s="77"/>
      <c r="NA324" s="77"/>
      <c r="NB324" s="77"/>
      <c r="NC324" s="77"/>
      <c r="ND324" s="77"/>
      <c r="NE324" s="77"/>
      <c r="NF324" s="77"/>
      <c r="NG324" s="77"/>
      <c r="NH324" s="77"/>
      <c r="NI324" s="77"/>
      <c r="NJ324" s="77"/>
      <c r="NK324" s="77"/>
      <c r="NL324" s="77"/>
      <c r="NM324" s="77"/>
      <c r="NN324" s="77"/>
      <c r="NO324" s="77"/>
      <c r="NP324" s="77"/>
      <c r="NQ324" s="77"/>
      <c r="NR324" s="77"/>
      <c r="NS324" s="77"/>
      <c r="NT324" s="77"/>
      <c r="NU324" s="77"/>
      <c r="NV324" s="77"/>
      <c r="NW324" s="77"/>
      <c r="NX324" s="77"/>
      <c r="NY324" s="77"/>
      <c r="NZ324" s="77"/>
      <c r="OA324" s="77"/>
      <c r="OB324" s="77"/>
      <c r="OC324" s="77"/>
      <c r="OD324" s="77"/>
      <c r="OE324" s="77"/>
      <c r="OF324" s="77"/>
      <c r="OG324" s="77"/>
      <c r="OH324" s="77"/>
      <c r="OI324" s="77"/>
      <c r="OJ324" s="77"/>
      <c r="OK324" s="77"/>
      <c r="OL324" s="77"/>
      <c r="OM324" s="77"/>
      <c r="ON324" s="77"/>
      <c r="OO324" s="77"/>
      <c r="OP324" s="77"/>
      <c r="OQ324" s="77"/>
      <c r="OR324" s="77"/>
      <c r="OS324" s="77"/>
      <c r="OT324" s="77"/>
      <c r="OU324" s="77"/>
      <c r="OV324" s="77"/>
      <c r="OW324" s="77"/>
      <c r="OX324" s="77"/>
      <c r="OY324" s="77"/>
      <c r="OZ324" s="77"/>
      <c r="PA324" s="77"/>
      <c r="PB324" s="77"/>
      <c r="PC324" s="77"/>
      <c r="PD324" s="77"/>
      <c r="PE324" s="77"/>
      <c r="PF324" s="77"/>
      <c r="PG324" s="77"/>
      <c r="PH324" s="77"/>
      <c r="PI324" s="77"/>
      <c r="PJ324" s="77"/>
      <c r="PK324" s="77"/>
      <c r="PL324" s="77"/>
      <c r="PM324" s="77"/>
      <c r="PN324" s="77"/>
      <c r="PO324" s="77"/>
      <c r="PP324" s="77"/>
      <c r="PQ324" s="77"/>
      <c r="PR324" s="77"/>
      <c r="PS324" s="77"/>
      <c r="PT324" s="77"/>
      <c r="PU324" s="77"/>
      <c r="PV324" s="77"/>
      <c r="PW324" s="77"/>
      <c r="PX324" s="77"/>
      <c r="PY324" s="77"/>
      <c r="PZ324" s="77"/>
      <c r="QA324" s="77"/>
      <c r="QB324" s="77"/>
      <c r="QC324" s="77"/>
      <c r="QD324" s="77"/>
      <c r="QE324" s="77"/>
      <c r="QF324" s="77"/>
      <c r="QG324" s="77"/>
      <c r="QH324" s="77"/>
      <c r="QI324" s="77"/>
      <c r="QJ324" s="77"/>
      <c r="QK324" s="77"/>
      <c r="QL324" s="77"/>
      <c r="QM324" s="77"/>
      <c r="QN324" s="77"/>
      <c r="QO324" s="77"/>
      <c r="QP324" s="77"/>
      <c r="QQ324" s="77"/>
      <c r="QR324" s="77"/>
      <c r="QS324" s="77"/>
      <c r="QT324" s="77"/>
      <c r="QU324" s="77"/>
      <c r="QV324" s="77"/>
      <c r="QW324" s="77"/>
      <c r="QX324" s="77"/>
      <c r="QY324" s="77"/>
      <c r="QZ324" s="77"/>
      <c r="RA324" s="77"/>
      <c r="RB324" s="77"/>
      <c r="RC324" s="77"/>
      <c r="RD324" s="77"/>
      <c r="RE324" s="77"/>
      <c r="RF324" s="77"/>
      <c r="RG324" s="77"/>
      <c r="RH324" s="77"/>
      <c r="RI324" s="77"/>
      <c r="RJ324" s="77"/>
      <c r="RK324" s="77"/>
      <c r="RL324" s="77"/>
      <c r="RM324" s="77"/>
      <c r="RN324" s="77"/>
      <c r="RO324" s="77"/>
      <c r="RP324" s="77"/>
      <c r="RQ324" s="77"/>
      <c r="RR324" s="77"/>
      <c r="RS324" s="77"/>
      <c r="RT324" s="77"/>
      <c r="RU324" s="77"/>
      <c r="RV324" s="77"/>
      <c r="RW324" s="77"/>
      <c r="RX324" s="77"/>
      <c r="RY324" s="77"/>
      <c r="RZ324" s="77"/>
      <c r="SA324" s="77"/>
      <c r="SB324" s="77"/>
      <c r="SC324" s="77"/>
      <c r="SD324" s="77"/>
      <c r="SE324" s="77"/>
      <c r="SF324" s="77"/>
      <c r="SG324" s="77"/>
      <c r="SH324" s="77"/>
      <c r="SI324" s="77"/>
      <c r="SJ324" s="77"/>
      <c r="SK324" s="77"/>
      <c r="SL324" s="77"/>
      <c r="SM324" s="77"/>
      <c r="SN324" s="77"/>
      <c r="SO324" s="77"/>
      <c r="SP324" s="77"/>
      <c r="SQ324" s="77"/>
      <c r="SR324" s="77"/>
      <c r="SS324" s="77"/>
      <c r="ST324" s="77"/>
      <c r="SU324" s="77"/>
      <c r="SV324" s="77"/>
      <c r="SW324" s="77"/>
      <c r="SX324" s="77"/>
      <c r="SY324" s="77"/>
      <c r="SZ324" s="77"/>
      <c r="TA324" s="77"/>
      <c r="TB324" s="77"/>
      <c r="TC324" s="77"/>
      <c r="TD324" s="77"/>
      <c r="TE324" s="77"/>
      <c r="TF324" s="77"/>
      <c r="TG324" s="77"/>
      <c r="TH324" s="77"/>
      <c r="TI324" s="77"/>
      <c r="TJ324" s="77"/>
      <c r="TK324" s="77"/>
      <c r="TL324" s="77"/>
      <c r="TM324" s="77"/>
      <c r="TN324" s="77"/>
      <c r="TO324" s="77"/>
      <c r="TP324" s="77"/>
      <c r="TQ324" s="77"/>
      <c r="TR324" s="77"/>
      <c r="TS324" s="77"/>
      <c r="TT324" s="77"/>
      <c r="TU324" s="77"/>
      <c r="TV324" s="77"/>
      <c r="TW324" s="77"/>
      <c r="TX324" s="77"/>
      <c r="TY324" s="77"/>
      <c r="TZ324" s="77"/>
      <c r="UA324" s="77"/>
      <c r="UB324" s="77"/>
      <c r="UC324" s="77"/>
      <c r="UD324" s="77"/>
      <c r="UE324" s="77"/>
      <c r="UF324" s="77"/>
      <c r="UG324" s="77"/>
      <c r="UH324" s="77"/>
      <c r="UI324" s="77"/>
      <c r="UJ324" s="77"/>
      <c r="UK324" s="77"/>
      <c r="UL324" s="77"/>
      <c r="UM324" s="77"/>
      <c r="UN324" s="77"/>
      <c r="UO324" s="77"/>
      <c r="UP324" s="77"/>
      <c r="UQ324" s="77"/>
      <c r="UR324" s="77"/>
      <c r="US324" s="77"/>
      <c r="UT324" s="77"/>
      <c r="UU324" s="77"/>
      <c r="UV324" s="77"/>
      <c r="UW324" s="77"/>
      <c r="UX324" s="77"/>
      <c r="UY324" s="77"/>
      <c r="UZ324" s="77"/>
      <c r="VA324" s="77"/>
      <c r="VB324" s="77"/>
      <c r="VC324" s="77"/>
      <c r="VD324" s="77"/>
      <c r="VE324" s="77"/>
      <c r="VF324" s="77"/>
      <c r="VG324" s="77"/>
      <c r="VH324" s="77"/>
      <c r="VI324" s="77"/>
      <c r="VJ324" s="77"/>
      <c r="VK324" s="77"/>
      <c r="VL324" s="77"/>
      <c r="VM324" s="77"/>
      <c r="VN324" s="77"/>
      <c r="VO324" s="77"/>
      <c r="VP324" s="77"/>
      <c r="VQ324" s="77"/>
      <c r="VR324" s="77"/>
      <c r="VS324" s="77"/>
      <c r="VT324" s="77"/>
      <c r="VU324" s="77"/>
      <c r="VV324" s="77"/>
      <c r="VW324" s="77"/>
      <c r="VX324" s="77"/>
      <c r="VY324" s="77"/>
      <c r="VZ324" s="77"/>
      <c r="WA324" s="77"/>
      <c r="WB324" s="77"/>
      <c r="WC324" s="77"/>
      <c r="WD324" s="77"/>
      <c r="WE324" s="77"/>
      <c r="WF324" s="77"/>
      <c r="WG324" s="77"/>
      <c r="WH324" s="77"/>
      <c r="WI324" s="77"/>
      <c r="WJ324" s="77"/>
      <c r="WK324" s="77"/>
      <c r="WL324" s="77"/>
      <c r="WM324" s="77"/>
      <c r="WN324" s="77"/>
      <c r="WO324" s="77"/>
      <c r="WP324" s="77"/>
      <c r="WQ324" s="77"/>
      <c r="WR324" s="77"/>
      <c r="WS324" s="77"/>
      <c r="WT324" s="77"/>
      <c r="WU324" s="77"/>
      <c r="WV324" s="77"/>
      <c r="WW324" s="77"/>
      <c r="WX324" s="77"/>
      <c r="WY324" s="77"/>
      <c r="WZ324" s="77"/>
      <c r="XA324" s="77"/>
      <c r="XB324" s="77"/>
      <c r="XC324" s="77"/>
      <c r="XD324" s="77"/>
      <c r="XE324" s="77"/>
      <c r="XF324" s="77"/>
      <c r="XG324" s="77"/>
      <c r="XH324" s="77"/>
      <c r="XI324" s="77"/>
      <c r="XJ324" s="77"/>
      <c r="XK324" s="77"/>
      <c r="XL324" s="77"/>
      <c r="XM324" s="77"/>
      <c r="XN324" s="77"/>
      <c r="XO324" s="77"/>
      <c r="XP324" s="77"/>
      <c r="XQ324" s="77"/>
      <c r="XR324" s="77"/>
      <c r="XS324" s="77"/>
      <c r="XT324" s="77"/>
      <c r="XU324" s="77"/>
      <c r="XV324" s="77"/>
      <c r="XW324" s="77"/>
      <c r="XX324" s="77"/>
      <c r="XY324" s="77"/>
      <c r="XZ324" s="77"/>
      <c r="YA324" s="77"/>
      <c r="YB324" s="77"/>
      <c r="YC324" s="77"/>
      <c r="YD324" s="77"/>
      <c r="YE324" s="77"/>
      <c r="YF324" s="77"/>
      <c r="YG324" s="77"/>
      <c r="YH324" s="77"/>
      <c r="YI324" s="77"/>
      <c r="YJ324" s="77"/>
      <c r="YK324" s="77"/>
      <c r="YL324" s="77"/>
      <c r="YM324" s="77"/>
      <c r="YN324" s="77"/>
      <c r="YO324" s="77"/>
      <c r="YP324" s="77"/>
      <c r="YQ324" s="77"/>
      <c r="YR324" s="77"/>
      <c r="YS324" s="77"/>
      <c r="YT324" s="77"/>
      <c r="YU324" s="77"/>
      <c r="YV324" s="77"/>
      <c r="YW324" s="77"/>
      <c r="YX324" s="77"/>
      <c r="YY324" s="77"/>
      <c r="YZ324" s="77"/>
      <c r="ZA324" s="77"/>
      <c r="ZB324" s="77"/>
      <c r="ZC324" s="77"/>
      <c r="ZD324" s="77"/>
      <c r="ZE324" s="77"/>
      <c r="ZF324" s="77"/>
      <c r="ZG324" s="77"/>
      <c r="ZH324" s="77"/>
      <c r="ZI324" s="77"/>
      <c r="ZJ324" s="77"/>
      <c r="ZK324" s="77"/>
      <c r="ZL324" s="77"/>
      <c r="ZM324" s="77"/>
      <c r="ZN324" s="77"/>
      <c r="ZO324" s="77"/>
      <c r="ZP324" s="77"/>
      <c r="ZQ324" s="77"/>
      <c r="ZR324" s="77"/>
      <c r="ZS324" s="77"/>
      <c r="ZT324" s="77"/>
      <c r="ZU324" s="77"/>
      <c r="ZV324" s="77"/>
      <c r="ZW324" s="77"/>
      <c r="ZX324" s="77"/>
      <c r="ZY324" s="77"/>
      <c r="ZZ324" s="77"/>
      <c r="AAA324" s="77"/>
      <c r="AAB324" s="77"/>
      <c r="AAC324" s="77"/>
      <c r="AAD324" s="77"/>
      <c r="AAE324" s="77"/>
      <c r="AAF324" s="77"/>
      <c r="AAG324" s="77"/>
      <c r="AAH324" s="77"/>
      <c r="AAI324" s="77"/>
      <c r="AAJ324" s="77"/>
      <c r="AAK324" s="77"/>
      <c r="AAL324" s="77"/>
      <c r="AAM324" s="77"/>
      <c r="AAN324" s="77"/>
      <c r="AAO324" s="77"/>
      <c r="AAP324" s="77"/>
      <c r="AAQ324" s="77"/>
      <c r="AAR324" s="77"/>
      <c r="AAS324" s="77"/>
      <c r="AAT324" s="77"/>
      <c r="AAU324" s="77"/>
      <c r="AAV324" s="77"/>
      <c r="AAW324" s="77"/>
      <c r="AAX324" s="77"/>
      <c r="AAY324" s="77"/>
      <c r="AAZ324" s="77"/>
      <c r="ABA324" s="77"/>
      <c r="ABB324" s="77"/>
      <c r="ABC324" s="77"/>
      <c r="ABD324" s="77"/>
      <c r="ABE324" s="77"/>
      <c r="ABF324" s="77"/>
      <c r="ABG324" s="77"/>
      <c r="ABH324" s="77"/>
      <c r="ABI324" s="77"/>
      <c r="ABJ324" s="77"/>
      <c r="ABK324" s="77"/>
      <c r="ABL324" s="77"/>
      <c r="ABM324" s="77"/>
      <c r="ABN324" s="77"/>
      <c r="ABO324" s="77"/>
      <c r="ABP324" s="77"/>
      <c r="ABQ324" s="77"/>
      <c r="ABR324" s="77"/>
      <c r="ABS324" s="77"/>
      <c r="ABT324" s="77"/>
      <c r="ABU324" s="77"/>
      <c r="ABV324" s="77"/>
      <c r="ABW324" s="77"/>
      <c r="ABX324" s="77"/>
      <c r="ABY324" s="77"/>
      <c r="ABZ324" s="77"/>
      <c r="ACA324" s="77"/>
      <c r="ACB324" s="77"/>
      <c r="ACC324" s="77"/>
      <c r="ACD324" s="77"/>
      <c r="ACE324" s="77"/>
      <c r="ACF324" s="77"/>
      <c r="ACG324" s="77"/>
      <c r="ACH324" s="77"/>
      <c r="ACI324" s="77"/>
      <c r="ACJ324" s="77"/>
      <c r="ACK324" s="77"/>
      <c r="ACL324" s="77"/>
      <c r="ACM324" s="77"/>
      <c r="ACN324" s="77"/>
      <c r="ACO324" s="77"/>
      <c r="ACP324" s="77"/>
      <c r="ACQ324" s="77"/>
      <c r="ACR324" s="77"/>
      <c r="ACS324" s="77"/>
      <c r="ACT324" s="77"/>
      <c r="ACU324" s="77"/>
      <c r="ACV324" s="77"/>
      <c r="ACW324" s="77"/>
      <c r="ACX324" s="77"/>
      <c r="ACY324" s="77"/>
      <c r="ACZ324" s="77"/>
      <c r="ADA324" s="77"/>
      <c r="ADB324" s="77"/>
      <c r="ADC324" s="77"/>
      <c r="ADD324" s="77"/>
      <c r="ADE324" s="77"/>
      <c r="ADF324" s="77"/>
      <c r="ADG324" s="77"/>
      <c r="ADH324" s="77"/>
      <c r="ADI324" s="77"/>
      <c r="ADJ324" s="77"/>
      <c r="ADK324" s="77"/>
      <c r="ADL324" s="77"/>
      <c r="ADM324" s="77"/>
      <c r="ADN324" s="77"/>
      <c r="ADO324" s="77"/>
      <c r="ADP324" s="77"/>
      <c r="ADQ324" s="77"/>
      <c r="ADR324" s="77"/>
      <c r="ADS324" s="77"/>
      <c r="ADT324" s="77"/>
      <c r="ADU324" s="77"/>
      <c r="ADV324" s="77"/>
      <c r="ADW324" s="77"/>
      <c r="ADX324" s="77"/>
      <c r="ADY324" s="77"/>
      <c r="ADZ324" s="77"/>
      <c r="AEA324" s="77"/>
      <c r="AEB324" s="77"/>
      <c r="AEC324" s="77"/>
      <c r="AED324" s="77"/>
      <c r="AEE324" s="77"/>
      <c r="AEF324" s="77"/>
      <c r="AEG324" s="77"/>
      <c r="AEH324" s="77"/>
      <c r="AEI324" s="77"/>
      <c r="AEJ324" s="77"/>
      <c r="AEK324" s="77"/>
      <c r="AEL324" s="77"/>
      <c r="AEM324" s="77"/>
      <c r="AEN324" s="77"/>
      <c r="AEO324" s="77"/>
      <c r="AEP324" s="77"/>
      <c r="AEQ324" s="77"/>
      <c r="AER324" s="77"/>
      <c r="AES324" s="77"/>
      <c r="AET324" s="77"/>
      <c r="AEU324" s="77"/>
      <c r="AEV324" s="77"/>
      <c r="AEW324" s="77"/>
      <c r="AEX324" s="77"/>
      <c r="AEY324" s="77"/>
      <c r="AEZ324" s="77"/>
      <c r="AFA324" s="77"/>
      <c r="AFB324" s="77"/>
      <c r="AFC324" s="77"/>
      <c r="AFD324" s="77"/>
      <c r="AFE324" s="77"/>
      <c r="AFF324" s="77"/>
      <c r="AFG324" s="77"/>
      <c r="AFH324" s="77"/>
      <c r="AFI324" s="77"/>
      <c r="AFJ324" s="77"/>
      <c r="AFK324" s="77"/>
      <c r="AFL324" s="77"/>
      <c r="AFM324" s="77"/>
      <c r="AFN324" s="77"/>
      <c r="AFO324" s="77"/>
      <c r="AFP324" s="77"/>
      <c r="AFQ324" s="77"/>
      <c r="AFR324" s="77"/>
      <c r="AFS324" s="77"/>
      <c r="AFT324" s="77"/>
      <c r="AFU324" s="77"/>
      <c r="AFV324" s="77"/>
      <c r="AFW324" s="77"/>
      <c r="AFX324" s="77"/>
      <c r="AFY324" s="77"/>
      <c r="AFZ324" s="77"/>
      <c r="AGA324" s="77"/>
      <c r="AGB324" s="77"/>
      <c r="AGC324" s="77"/>
      <c r="AGD324" s="77"/>
      <c r="AGE324" s="77"/>
      <c r="AGF324" s="77"/>
      <c r="AGG324" s="77"/>
      <c r="AGH324" s="77"/>
      <c r="AGI324" s="77"/>
      <c r="AGJ324" s="77"/>
      <c r="AGK324" s="77"/>
      <c r="AGL324" s="77"/>
      <c r="AGM324" s="77"/>
      <c r="AGN324" s="77"/>
      <c r="AGO324" s="77"/>
      <c r="AGP324" s="77"/>
      <c r="AGQ324" s="77"/>
      <c r="AGR324" s="77"/>
      <c r="AGS324" s="77"/>
      <c r="AGT324" s="77"/>
      <c r="AGU324" s="77"/>
      <c r="AGV324" s="77"/>
      <c r="AGW324" s="77"/>
      <c r="AGX324" s="77"/>
      <c r="AGY324" s="77"/>
      <c r="AGZ324" s="77"/>
      <c r="AHA324" s="77"/>
      <c r="AHB324" s="77"/>
      <c r="AHC324" s="77"/>
      <c r="AHD324" s="77"/>
      <c r="AHE324" s="77"/>
      <c r="AHF324" s="77"/>
      <c r="AHG324" s="77"/>
      <c r="AHH324" s="77"/>
      <c r="AHI324" s="77"/>
      <c r="AHJ324" s="77"/>
      <c r="AHK324" s="77"/>
      <c r="AHL324" s="77"/>
      <c r="AHM324" s="77"/>
      <c r="AHN324" s="77"/>
      <c r="AHO324" s="77"/>
      <c r="AHP324" s="77"/>
      <c r="AHQ324" s="77"/>
      <c r="AHR324" s="77"/>
      <c r="AHS324" s="77"/>
      <c r="AHT324" s="77"/>
      <c r="AHU324" s="77"/>
      <c r="AHV324" s="77"/>
      <c r="AHW324" s="77"/>
      <c r="AHX324" s="77"/>
      <c r="AHY324" s="77"/>
      <c r="AHZ324" s="77"/>
      <c r="AIA324" s="77"/>
      <c r="AIB324" s="77"/>
      <c r="AIC324" s="77"/>
      <c r="AID324" s="77"/>
      <c r="AIE324" s="77"/>
      <c r="AIF324" s="77"/>
      <c r="AIG324" s="77"/>
      <c r="AIH324" s="77"/>
      <c r="AII324" s="77"/>
      <c r="AIJ324" s="77"/>
      <c r="AIK324" s="77"/>
      <c r="AIL324" s="77"/>
      <c r="AIM324" s="77"/>
      <c r="AIN324" s="77"/>
      <c r="AIO324" s="77"/>
      <c r="AIP324" s="77"/>
      <c r="AIQ324" s="77"/>
      <c r="AIR324" s="77"/>
      <c r="AIS324" s="77"/>
      <c r="AIT324" s="77"/>
      <c r="AIU324" s="77"/>
      <c r="AIV324" s="77"/>
      <c r="AIW324" s="77"/>
      <c r="AIX324" s="77"/>
      <c r="AIY324" s="77"/>
      <c r="AIZ324" s="77"/>
      <c r="AJA324" s="77"/>
      <c r="AJB324" s="77"/>
      <c r="AJC324" s="77"/>
      <c r="AJD324" s="77"/>
      <c r="AJE324" s="77"/>
      <c r="AJF324" s="77"/>
      <c r="AJG324" s="77"/>
      <c r="AJH324" s="77"/>
      <c r="AJI324" s="77"/>
      <c r="AJJ324" s="77"/>
      <c r="AJK324" s="77"/>
      <c r="AJL324" s="77"/>
      <c r="AJM324" s="77"/>
      <c r="AJN324" s="77"/>
      <c r="AJO324" s="77"/>
      <c r="AJP324" s="77"/>
      <c r="AJQ324" s="77"/>
      <c r="AJR324" s="77"/>
      <c r="AJS324" s="77"/>
      <c r="AJT324" s="77"/>
      <c r="AJU324" s="77"/>
      <c r="AJV324" s="77"/>
      <c r="AJW324" s="77"/>
      <c r="AJX324" s="77"/>
      <c r="AJY324" s="77"/>
      <c r="AJZ324" s="77"/>
      <c r="AKA324" s="77"/>
      <c r="AKB324" s="77"/>
      <c r="AKC324" s="77"/>
      <c r="AKD324" s="77"/>
      <c r="AKE324" s="77"/>
      <c r="AKF324" s="77"/>
      <c r="AKG324" s="77"/>
      <c r="AKH324" s="77"/>
      <c r="AKI324" s="77"/>
      <c r="AKJ324" s="77"/>
      <c r="AKK324" s="77"/>
      <c r="AKL324" s="77"/>
      <c r="AKM324" s="77"/>
      <c r="AKN324" s="77"/>
      <c r="AKO324" s="77"/>
      <c r="AKP324" s="77"/>
      <c r="AKQ324" s="77"/>
      <c r="AKR324" s="77"/>
      <c r="AKS324" s="77"/>
      <c r="AKT324" s="77"/>
      <c r="AKU324" s="77"/>
      <c r="AKV324" s="77"/>
      <c r="AKW324" s="77"/>
      <c r="AKX324" s="77"/>
      <c r="AKY324" s="77"/>
      <c r="AKZ324" s="77"/>
      <c r="ALA324" s="77"/>
      <c r="ALB324" s="77"/>
      <c r="ALC324" s="77"/>
      <c r="ALD324" s="77"/>
      <c r="ALE324" s="77"/>
      <c r="ALF324" s="77"/>
      <c r="ALG324" s="77"/>
      <c r="ALH324" s="77"/>
      <c r="ALI324" s="77"/>
      <c r="ALJ324" s="77"/>
      <c r="ALK324" s="77"/>
      <c r="ALL324" s="77"/>
      <c r="ALM324" s="77"/>
      <c r="ALN324" s="77"/>
      <c r="ALO324" s="77"/>
      <c r="ALP324" s="77"/>
      <c r="ALQ324" s="77"/>
      <c r="ALR324" s="77"/>
      <c r="ALS324" s="77"/>
      <c r="ALT324" s="77"/>
      <c r="ALU324" s="77"/>
      <c r="ALV324" s="77"/>
      <c r="ALW324" s="77"/>
      <c r="ALX324" s="77"/>
      <c r="ALY324" s="77"/>
      <c r="ALZ324" s="77"/>
      <c r="AMA324" s="77"/>
      <c r="AMB324" s="77"/>
      <c r="AMC324" s="77"/>
      <c r="AMD324" s="77"/>
      <c r="AME324" s="77"/>
      <c r="AMF324" s="77"/>
      <c r="AMG324" s="77"/>
      <c r="AMH324" s="77"/>
      <c r="AMI324" s="77"/>
      <c r="AMJ324" s="77"/>
      <c r="AMK324" s="77"/>
    </row>
    <row r="325" spans="1:1025" s="166" customFormat="1" ht="43.2">
      <c r="A325" s="12">
        <v>322</v>
      </c>
      <c r="B325" s="162" t="s">
        <v>5</v>
      </c>
      <c r="C325" s="162" t="s">
        <v>26</v>
      </c>
      <c r="D325" s="163" t="s">
        <v>84</v>
      </c>
      <c r="E325" s="163" t="s">
        <v>183</v>
      </c>
      <c r="F325" s="164" t="s">
        <v>201</v>
      </c>
      <c r="G325" s="155" t="s">
        <v>1007</v>
      </c>
      <c r="H325" s="165" t="s">
        <v>1008</v>
      </c>
      <c r="I325" s="163" t="s">
        <v>379</v>
      </c>
      <c r="J325" s="163" t="s">
        <v>1157</v>
      </c>
      <c r="K325" s="164" t="s">
        <v>533</v>
      </c>
      <c r="L325" s="42" t="s">
        <v>853</v>
      </c>
      <c r="M325" s="148" t="s">
        <v>1009</v>
      </c>
    </row>
    <row r="326" spans="1:1025" s="72" customFormat="1" ht="43.2">
      <c r="A326" s="12">
        <v>323</v>
      </c>
      <c r="B326" s="13" t="s">
        <v>5</v>
      </c>
      <c r="C326" s="147" t="s">
        <v>1010</v>
      </c>
      <c r="D326" s="13" t="s">
        <v>1011</v>
      </c>
      <c r="E326" s="13" t="s">
        <v>1012</v>
      </c>
      <c r="F326" s="13"/>
      <c r="G326" s="13"/>
      <c r="H326" s="13" t="s">
        <v>1013</v>
      </c>
      <c r="I326" s="13"/>
      <c r="J326" s="13"/>
      <c r="K326" s="13"/>
      <c r="L326" s="13"/>
      <c r="M326" s="151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  <c r="DC326" s="77"/>
      <c r="DD326" s="77"/>
      <c r="DE326" s="77"/>
      <c r="DF326" s="77"/>
      <c r="DG326" s="77"/>
      <c r="DH326" s="77"/>
      <c r="DI326" s="77"/>
      <c r="DJ326" s="77"/>
      <c r="DK326" s="77"/>
      <c r="DL326" s="77"/>
      <c r="DM326" s="77"/>
      <c r="DN326" s="77"/>
      <c r="DO326" s="77"/>
      <c r="DP326" s="77"/>
      <c r="DQ326" s="77"/>
      <c r="DR326" s="77"/>
      <c r="DS326" s="77"/>
      <c r="DT326" s="77"/>
      <c r="DU326" s="77"/>
      <c r="DV326" s="77"/>
      <c r="DW326" s="77"/>
      <c r="DX326" s="77"/>
      <c r="DY326" s="77"/>
      <c r="DZ326" s="77"/>
      <c r="EA326" s="77"/>
      <c r="EB326" s="77"/>
      <c r="EC326" s="77"/>
      <c r="ED326" s="77"/>
      <c r="EE326" s="77"/>
      <c r="EF326" s="77"/>
      <c r="EG326" s="77"/>
      <c r="EH326" s="77"/>
      <c r="EI326" s="77"/>
      <c r="EJ326" s="77"/>
      <c r="EK326" s="77"/>
      <c r="EL326" s="77"/>
      <c r="EM326" s="77"/>
      <c r="EN326" s="77"/>
      <c r="EO326" s="77"/>
      <c r="EP326" s="77"/>
      <c r="EQ326" s="77"/>
      <c r="ER326" s="77"/>
      <c r="ES326" s="77"/>
      <c r="ET326" s="77"/>
      <c r="EU326" s="77"/>
      <c r="EV326" s="77"/>
      <c r="EW326" s="77"/>
      <c r="EX326" s="77"/>
      <c r="EY326" s="77"/>
      <c r="EZ326" s="77"/>
      <c r="FA326" s="77"/>
      <c r="FB326" s="77"/>
      <c r="FC326" s="77"/>
      <c r="FD326" s="77"/>
      <c r="FE326" s="77"/>
      <c r="FF326" s="77"/>
      <c r="FG326" s="77"/>
      <c r="FH326" s="77"/>
      <c r="FI326" s="77"/>
      <c r="FJ326" s="77"/>
      <c r="FK326" s="77"/>
      <c r="FL326" s="77"/>
      <c r="FM326" s="77"/>
      <c r="FN326" s="77"/>
      <c r="FO326" s="77"/>
      <c r="FP326" s="77"/>
      <c r="FQ326" s="77"/>
      <c r="FR326" s="77"/>
      <c r="FS326" s="77"/>
      <c r="FT326" s="77"/>
      <c r="FU326" s="77"/>
      <c r="FV326" s="77"/>
      <c r="FW326" s="77"/>
      <c r="FX326" s="77"/>
      <c r="FY326" s="77"/>
      <c r="FZ326" s="77"/>
      <c r="GA326" s="77"/>
      <c r="GB326" s="77"/>
      <c r="GC326" s="77"/>
      <c r="GD326" s="77"/>
      <c r="GE326" s="77"/>
      <c r="GF326" s="77"/>
      <c r="GG326" s="77"/>
      <c r="GH326" s="77"/>
      <c r="GI326" s="77"/>
      <c r="GJ326" s="77"/>
      <c r="GK326" s="77"/>
      <c r="GL326" s="77"/>
      <c r="GM326" s="77"/>
      <c r="GN326" s="77"/>
      <c r="GO326" s="77"/>
      <c r="GP326" s="77"/>
      <c r="GQ326" s="77"/>
      <c r="GR326" s="77"/>
      <c r="GS326" s="77"/>
      <c r="GT326" s="77"/>
      <c r="GU326" s="77"/>
      <c r="GV326" s="77"/>
      <c r="GW326" s="77"/>
      <c r="GX326" s="77"/>
      <c r="GY326" s="77"/>
      <c r="GZ326" s="77"/>
      <c r="HA326" s="77"/>
      <c r="HB326" s="77"/>
      <c r="HC326" s="77"/>
      <c r="HD326" s="77"/>
      <c r="HE326" s="77"/>
      <c r="HF326" s="77"/>
      <c r="HG326" s="77"/>
      <c r="HH326" s="77"/>
      <c r="HI326" s="77"/>
      <c r="HJ326" s="77"/>
      <c r="HK326" s="77"/>
      <c r="HL326" s="77"/>
      <c r="HM326" s="77"/>
      <c r="HN326" s="77"/>
      <c r="HO326" s="77"/>
      <c r="HP326" s="77"/>
      <c r="HQ326" s="77"/>
      <c r="HR326" s="77"/>
      <c r="HS326" s="77"/>
      <c r="HT326" s="77"/>
      <c r="HU326" s="77"/>
      <c r="HV326" s="77"/>
      <c r="HW326" s="77"/>
      <c r="HX326" s="77"/>
      <c r="HY326" s="77"/>
      <c r="HZ326" s="77"/>
      <c r="IA326" s="77"/>
      <c r="IB326" s="77"/>
      <c r="IC326" s="77"/>
      <c r="ID326" s="77"/>
      <c r="IE326" s="77"/>
      <c r="IF326" s="77"/>
      <c r="IG326" s="77"/>
      <c r="IH326" s="77"/>
      <c r="II326" s="77"/>
      <c r="IJ326" s="77"/>
      <c r="IK326" s="77"/>
      <c r="IL326" s="77"/>
      <c r="IM326" s="77"/>
      <c r="IN326" s="77"/>
      <c r="IO326" s="77"/>
      <c r="IP326" s="77"/>
      <c r="IQ326" s="77"/>
      <c r="IR326" s="77"/>
      <c r="IS326" s="77"/>
      <c r="IT326" s="77"/>
      <c r="IU326" s="77"/>
      <c r="IV326" s="77"/>
      <c r="IW326" s="77"/>
      <c r="IX326" s="77"/>
      <c r="IY326" s="77"/>
      <c r="IZ326" s="77"/>
      <c r="JA326" s="77"/>
      <c r="JB326" s="77"/>
      <c r="JC326" s="77"/>
      <c r="JD326" s="77"/>
      <c r="JE326" s="77"/>
      <c r="JF326" s="77"/>
      <c r="JG326" s="77"/>
      <c r="JH326" s="77"/>
      <c r="JI326" s="77"/>
      <c r="JJ326" s="77"/>
      <c r="JK326" s="77"/>
      <c r="JL326" s="77"/>
      <c r="JM326" s="77"/>
      <c r="JN326" s="77"/>
      <c r="JO326" s="77"/>
      <c r="JP326" s="77"/>
      <c r="JQ326" s="77"/>
      <c r="JR326" s="77"/>
      <c r="JS326" s="77"/>
      <c r="JT326" s="77"/>
      <c r="JU326" s="77"/>
      <c r="JV326" s="77"/>
      <c r="JW326" s="77"/>
      <c r="JX326" s="77"/>
      <c r="JY326" s="77"/>
      <c r="JZ326" s="77"/>
      <c r="KA326" s="77"/>
      <c r="KB326" s="77"/>
      <c r="KC326" s="77"/>
      <c r="KD326" s="77"/>
      <c r="KE326" s="77"/>
      <c r="KF326" s="77"/>
      <c r="KG326" s="77"/>
      <c r="KH326" s="77"/>
      <c r="KI326" s="77"/>
      <c r="KJ326" s="77"/>
      <c r="KK326" s="77"/>
      <c r="KL326" s="77"/>
      <c r="KM326" s="77"/>
      <c r="KN326" s="77"/>
      <c r="KO326" s="77"/>
      <c r="KP326" s="77"/>
      <c r="KQ326" s="77"/>
      <c r="KR326" s="77"/>
      <c r="KS326" s="77"/>
      <c r="KT326" s="77"/>
      <c r="KU326" s="77"/>
      <c r="KV326" s="77"/>
      <c r="KW326" s="77"/>
      <c r="KX326" s="77"/>
      <c r="KY326" s="77"/>
      <c r="KZ326" s="77"/>
      <c r="LA326" s="77"/>
      <c r="LB326" s="77"/>
      <c r="LC326" s="77"/>
      <c r="LD326" s="77"/>
      <c r="LE326" s="77"/>
      <c r="LF326" s="77"/>
      <c r="LG326" s="77"/>
      <c r="LH326" s="77"/>
      <c r="LI326" s="77"/>
      <c r="LJ326" s="77"/>
      <c r="LK326" s="77"/>
      <c r="LL326" s="77"/>
      <c r="LM326" s="77"/>
      <c r="LN326" s="77"/>
      <c r="LO326" s="77"/>
      <c r="LP326" s="77"/>
      <c r="LQ326" s="77"/>
      <c r="LR326" s="77"/>
      <c r="LS326" s="77"/>
      <c r="LT326" s="77"/>
      <c r="LU326" s="77"/>
      <c r="LV326" s="77"/>
      <c r="LW326" s="77"/>
      <c r="LX326" s="77"/>
      <c r="LY326" s="77"/>
      <c r="LZ326" s="77"/>
      <c r="MA326" s="77"/>
      <c r="MB326" s="77"/>
      <c r="MC326" s="77"/>
      <c r="MD326" s="77"/>
      <c r="ME326" s="77"/>
      <c r="MF326" s="77"/>
      <c r="MG326" s="77"/>
      <c r="MH326" s="77"/>
      <c r="MI326" s="77"/>
      <c r="MJ326" s="77"/>
      <c r="MK326" s="77"/>
      <c r="ML326" s="77"/>
      <c r="MM326" s="77"/>
      <c r="MN326" s="77"/>
      <c r="MO326" s="77"/>
      <c r="MP326" s="77"/>
      <c r="MQ326" s="77"/>
      <c r="MR326" s="77"/>
      <c r="MS326" s="77"/>
      <c r="MT326" s="77"/>
      <c r="MU326" s="77"/>
      <c r="MV326" s="77"/>
      <c r="MW326" s="77"/>
      <c r="MX326" s="77"/>
      <c r="MY326" s="77"/>
      <c r="MZ326" s="77"/>
      <c r="NA326" s="77"/>
      <c r="NB326" s="77"/>
      <c r="NC326" s="77"/>
      <c r="ND326" s="77"/>
      <c r="NE326" s="77"/>
      <c r="NF326" s="77"/>
      <c r="NG326" s="77"/>
      <c r="NH326" s="77"/>
      <c r="NI326" s="77"/>
      <c r="NJ326" s="77"/>
      <c r="NK326" s="77"/>
      <c r="NL326" s="77"/>
      <c r="NM326" s="77"/>
      <c r="NN326" s="77"/>
      <c r="NO326" s="77"/>
      <c r="NP326" s="77"/>
      <c r="NQ326" s="77"/>
      <c r="NR326" s="77"/>
      <c r="NS326" s="77"/>
      <c r="NT326" s="77"/>
      <c r="NU326" s="77"/>
      <c r="NV326" s="77"/>
      <c r="NW326" s="77"/>
      <c r="NX326" s="77"/>
      <c r="NY326" s="77"/>
      <c r="NZ326" s="77"/>
      <c r="OA326" s="77"/>
      <c r="OB326" s="77"/>
      <c r="OC326" s="77"/>
      <c r="OD326" s="77"/>
      <c r="OE326" s="77"/>
      <c r="OF326" s="77"/>
      <c r="OG326" s="77"/>
      <c r="OH326" s="77"/>
      <c r="OI326" s="77"/>
      <c r="OJ326" s="77"/>
      <c r="OK326" s="77"/>
      <c r="OL326" s="77"/>
      <c r="OM326" s="77"/>
      <c r="ON326" s="77"/>
      <c r="OO326" s="77"/>
      <c r="OP326" s="77"/>
      <c r="OQ326" s="77"/>
      <c r="OR326" s="77"/>
      <c r="OS326" s="77"/>
      <c r="OT326" s="77"/>
      <c r="OU326" s="77"/>
      <c r="OV326" s="77"/>
      <c r="OW326" s="77"/>
      <c r="OX326" s="77"/>
      <c r="OY326" s="77"/>
      <c r="OZ326" s="77"/>
      <c r="PA326" s="77"/>
      <c r="PB326" s="77"/>
      <c r="PC326" s="77"/>
      <c r="PD326" s="77"/>
      <c r="PE326" s="77"/>
      <c r="PF326" s="77"/>
      <c r="PG326" s="77"/>
      <c r="PH326" s="77"/>
      <c r="PI326" s="77"/>
      <c r="PJ326" s="77"/>
      <c r="PK326" s="77"/>
      <c r="PL326" s="77"/>
      <c r="PM326" s="77"/>
      <c r="PN326" s="77"/>
      <c r="PO326" s="77"/>
      <c r="PP326" s="77"/>
      <c r="PQ326" s="77"/>
      <c r="PR326" s="77"/>
      <c r="PS326" s="77"/>
      <c r="PT326" s="77"/>
      <c r="PU326" s="77"/>
      <c r="PV326" s="77"/>
      <c r="PW326" s="77"/>
      <c r="PX326" s="77"/>
      <c r="PY326" s="77"/>
      <c r="PZ326" s="77"/>
      <c r="QA326" s="77"/>
      <c r="QB326" s="77"/>
      <c r="QC326" s="77"/>
      <c r="QD326" s="77"/>
      <c r="QE326" s="77"/>
      <c r="QF326" s="77"/>
      <c r="QG326" s="77"/>
      <c r="QH326" s="77"/>
      <c r="QI326" s="77"/>
      <c r="QJ326" s="77"/>
      <c r="QK326" s="77"/>
      <c r="QL326" s="77"/>
      <c r="QM326" s="77"/>
      <c r="QN326" s="77"/>
      <c r="QO326" s="77"/>
      <c r="QP326" s="77"/>
      <c r="QQ326" s="77"/>
      <c r="QR326" s="77"/>
      <c r="QS326" s="77"/>
      <c r="QT326" s="77"/>
      <c r="QU326" s="77"/>
      <c r="QV326" s="77"/>
      <c r="QW326" s="77"/>
      <c r="QX326" s="77"/>
      <c r="QY326" s="77"/>
      <c r="QZ326" s="77"/>
      <c r="RA326" s="77"/>
      <c r="RB326" s="77"/>
      <c r="RC326" s="77"/>
      <c r="RD326" s="77"/>
      <c r="RE326" s="77"/>
      <c r="RF326" s="77"/>
      <c r="RG326" s="77"/>
      <c r="RH326" s="77"/>
      <c r="RI326" s="77"/>
      <c r="RJ326" s="77"/>
      <c r="RK326" s="77"/>
      <c r="RL326" s="77"/>
      <c r="RM326" s="77"/>
      <c r="RN326" s="77"/>
      <c r="RO326" s="77"/>
      <c r="RP326" s="77"/>
      <c r="RQ326" s="77"/>
      <c r="RR326" s="77"/>
      <c r="RS326" s="77"/>
      <c r="RT326" s="77"/>
      <c r="RU326" s="77"/>
      <c r="RV326" s="77"/>
      <c r="RW326" s="77"/>
      <c r="RX326" s="77"/>
      <c r="RY326" s="77"/>
      <c r="RZ326" s="77"/>
      <c r="SA326" s="77"/>
      <c r="SB326" s="77"/>
      <c r="SC326" s="77"/>
      <c r="SD326" s="77"/>
      <c r="SE326" s="77"/>
      <c r="SF326" s="77"/>
      <c r="SG326" s="77"/>
      <c r="SH326" s="77"/>
      <c r="SI326" s="77"/>
      <c r="SJ326" s="77"/>
      <c r="SK326" s="77"/>
      <c r="SL326" s="77"/>
      <c r="SM326" s="77"/>
      <c r="SN326" s="77"/>
      <c r="SO326" s="77"/>
      <c r="SP326" s="77"/>
      <c r="SQ326" s="77"/>
      <c r="SR326" s="77"/>
      <c r="SS326" s="77"/>
      <c r="ST326" s="77"/>
      <c r="SU326" s="77"/>
      <c r="SV326" s="77"/>
      <c r="SW326" s="77"/>
      <c r="SX326" s="77"/>
      <c r="SY326" s="77"/>
      <c r="SZ326" s="77"/>
      <c r="TA326" s="77"/>
      <c r="TB326" s="77"/>
      <c r="TC326" s="77"/>
      <c r="TD326" s="77"/>
      <c r="TE326" s="77"/>
      <c r="TF326" s="77"/>
      <c r="TG326" s="77"/>
      <c r="TH326" s="77"/>
      <c r="TI326" s="77"/>
      <c r="TJ326" s="77"/>
      <c r="TK326" s="77"/>
      <c r="TL326" s="77"/>
      <c r="TM326" s="77"/>
      <c r="TN326" s="77"/>
      <c r="TO326" s="77"/>
      <c r="TP326" s="77"/>
      <c r="TQ326" s="77"/>
      <c r="TR326" s="77"/>
      <c r="TS326" s="77"/>
      <c r="TT326" s="77"/>
      <c r="TU326" s="77"/>
      <c r="TV326" s="77"/>
      <c r="TW326" s="77"/>
      <c r="TX326" s="77"/>
      <c r="TY326" s="77"/>
      <c r="TZ326" s="77"/>
      <c r="UA326" s="77"/>
      <c r="UB326" s="77"/>
      <c r="UC326" s="77"/>
      <c r="UD326" s="77"/>
      <c r="UE326" s="77"/>
      <c r="UF326" s="77"/>
      <c r="UG326" s="77"/>
      <c r="UH326" s="77"/>
      <c r="UI326" s="77"/>
      <c r="UJ326" s="77"/>
      <c r="UK326" s="77"/>
      <c r="UL326" s="77"/>
      <c r="UM326" s="77"/>
      <c r="UN326" s="77"/>
      <c r="UO326" s="77"/>
      <c r="UP326" s="77"/>
      <c r="UQ326" s="77"/>
      <c r="UR326" s="77"/>
      <c r="US326" s="77"/>
      <c r="UT326" s="77"/>
      <c r="UU326" s="77"/>
      <c r="UV326" s="77"/>
      <c r="UW326" s="77"/>
      <c r="UX326" s="77"/>
      <c r="UY326" s="77"/>
      <c r="UZ326" s="77"/>
      <c r="VA326" s="77"/>
      <c r="VB326" s="77"/>
      <c r="VC326" s="77"/>
      <c r="VD326" s="77"/>
      <c r="VE326" s="77"/>
      <c r="VF326" s="77"/>
      <c r="VG326" s="77"/>
      <c r="VH326" s="77"/>
      <c r="VI326" s="77"/>
      <c r="VJ326" s="77"/>
      <c r="VK326" s="77"/>
      <c r="VL326" s="77"/>
      <c r="VM326" s="77"/>
      <c r="VN326" s="77"/>
      <c r="VO326" s="77"/>
      <c r="VP326" s="77"/>
      <c r="VQ326" s="77"/>
      <c r="VR326" s="77"/>
      <c r="VS326" s="77"/>
      <c r="VT326" s="77"/>
      <c r="VU326" s="77"/>
      <c r="VV326" s="77"/>
      <c r="VW326" s="77"/>
      <c r="VX326" s="77"/>
      <c r="VY326" s="77"/>
      <c r="VZ326" s="77"/>
      <c r="WA326" s="77"/>
      <c r="WB326" s="77"/>
      <c r="WC326" s="77"/>
      <c r="WD326" s="77"/>
      <c r="WE326" s="77"/>
      <c r="WF326" s="77"/>
      <c r="WG326" s="77"/>
      <c r="WH326" s="77"/>
      <c r="WI326" s="77"/>
      <c r="WJ326" s="77"/>
      <c r="WK326" s="77"/>
      <c r="WL326" s="77"/>
      <c r="WM326" s="77"/>
      <c r="WN326" s="77"/>
      <c r="WO326" s="77"/>
      <c r="WP326" s="77"/>
      <c r="WQ326" s="77"/>
      <c r="WR326" s="77"/>
      <c r="WS326" s="77"/>
      <c r="WT326" s="77"/>
      <c r="WU326" s="77"/>
      <c r="WV326" s="77"/>
      <c r="WW326" s="77"/>
      <c r="WX326" s="77"/>
      <c r="WY326" s="77"/>
      <c r="WZ326" s="77"/>
      <c r="XA326" s="77"/>
      <c r="XB326" s="77"/>
      <c r="XC326" s="77"/>
      <c r="XD326" s="77"/>
      <c r="XE326" s="77"/>
      <c r="XF326" s="77"/>
      <c r="XG326" s="77"/>
      <c r="XH326" s="77"/>
      <c r="XI326" s="77"/>
      <c r="XJ326" s="77"/>
      <c r="XK326" s="77"/>
      <c r="XL326" s="77"/>
      <c r="XM326" s="77"/>
      <c r="XN326" s="77"/>
      <c r="XO326" s="77"/>
      <c r="XP326" s="77"/>
      <c r="XQ326" s="77"/>
      <c r="XR326" s="77"/>
      <c r="XS326" s="77"/>
      <c r="XT326" s="77"/>
      <c r="XU326" s="77"/>
      <c r="XV326" s="77"/>
      <c r="XW326" s="77"/>
      <c r="XX326" s="77"/>
      <c r="XY326" s="77"/>
      <c r="XZ326" s="77"/>
      <c r="YA326" s="77"/>
      <c r="YB326" s="77"/>
      <c r="YC326" s="77"/>
      <c r="YD326" s="77"/>
      <c r="YE326" s="77"/>
      <c r="YF326" s="77"/>
      <c r="YG326" s="77"/>
      <c r="YH326" s="77"/>
      <c r="YI326" s="77"/>
      <c r="YJ326" s="77"/>
      <c r="YK326" s="77"/>
      <c r="YL326" s="77"/>
      <c r="YM326" s="77"/>
      <c r="YN326" s="77"/>
      <c r="YO326" s="77"/>
      <c r="YP326" s="77"/>
      <c r="YQ326" s="77"/>
      <c r="YR326" s="77"/>
      <c r="YS326" s="77"/>
      <c r="YT326" s="77"/>
      <c r="YU326" s="77"/>
      <c r="YV326" s="77"/>
      <c r="YW326" s="77"/>
      <c r="YX326" s="77"/>
      <c r="YY326" s="77"/>
      <c r="YZ326" s="77"/>
      <c r="ZA326" s="77"/>
      <c r="ZB326" s="77"/>
      <c r="ZC326" s="77"/>
      <c r="ZD326" s="77"/>
      <c r="ZE326" s="77"/>
      <c r="ZF326" s="77"/>
      <c r="ZG326" s="77"/>
      <c r="ZH326" s="77"/>
      <c r="ZI326" s="77"/>
      <c r="ZJ326" s="77"/>
      <c r="ZK326" s="77"/>
      <c r="ZL326" s="77"/>
      <c r="ZM326" s="77"/>
      <c r="ZN326" s="77"/>
      <c r="ZO326" s="77"/>
      <c r="ZP326" s="77"/>
      <c r="ZQ326" s="77"/>
      <c r="ZR326" s="77"/>
      <c r="ZS326" s="77"/>
      <c r="ZT326" s="77"/>
      <c r="ZU326" s="77"/>
      <c r="ZV326" s="77"/>
      <c r="ZW326" s="77"/>
      <c r="ZX326" s="77"/>
      <c r="ZY326" s="77"/>
      <c r="ZZ326" s="77"/>
      <c r="AAA326" s="77"/>
      <c r="AAB326" s="77"/>
      <c r="AAC326" s="77"/>
      <c r="AAD326" s="77"/>
      <c r="AAE326" s="77"/>
      <c r="AAF326" s="77"/>
      <c r="AAG326" s="77"/>
      <c r="AAH326" s="77"/>
      <c r="AAI326" s="77"/>
      <c r="AAJ326" s="77"/>
      <c r="AAK326" s="77"/>
      <c r="AAL326" s="77"/>
      <c r="AAM326" s="77"/>
      <c r="AAN326" s="77"/>
      <c r="AAO326" s="77"/>
      <c r="AAP326" s="77"/>
      <c r="AAQ326" s="77"/>
      <c r="AAR326" s="77"/>
      <c r="AAS326" s="77"/>
      <c r="AAT326" s="77"/>
      <c r="AAU326" s="77"/>
      <c r="AAV326" s="77"/>
      <c r="AAW326" s="77"/>
      <c r="AAX326" s="77"/>
      <c r="AAY326" s="77"/>
      <c r="AAZ326" s="77"/>
      <c r="ABA326" s="77"/>
      <c r="ABB326" s="77"/>
      <c r="ABC326" s="77"/>
      <c r="ABD326" s="77"/>
      <c r="ABE326" s="77"/>
      <c r="ABF326" s="77"/>
      <c r="ABG326" s="77"/>
      <c r="ABH326" s="77"/>
      <c r="ABI326" s="77"/>
      <c r="ABJ326" s="77"/>
      <c r="ABK326" s="77"/>
      <c r="ABL326" s="77"/>
      <c r="ABM326" s="77"/>
      <c r="ABN326" s="77"/>
      <c r="ABO326" s="77"/>
      <c r="ABP326" s="77"/>
      <c r="ABQ326" s="77"/>
      <c r="ABR326" s="77"/>
      <c r="ABS326" s="77"/>
      <c r="ABT326" s="77"/>
      <c r="ABU326" s="77"/>
      <c r="ABV326" s="77"/>
      <c r="ABW326" s="77"/>
      <c r="ABX326" s="77"/>
      <c r="ABY326" s="77"/>
      <c r="ABZ326" s="77"/>
      <c r="ACA326" s="77"/>
      <c r="ACB326" s="77"/>
      <c r="ACC326" s="77"/>
      <c r="ACD326" s="77"/>
      <c r="ACE326" s="77"/>
      <c r="ACF326" s="77"/>
      <c r="ACG326" s="77"/>
      <c r="ACH326" s="77"/>
      <c r="ACI326" s="77"/>
      <c r="ACJ326" s="77"/>
      <c r="ACK326" s="77"/>
      <c r="ACL326" s="77"/>
      <c r="ACM326" s="77"/>
      <c r="ACN326" s="77"/>
      <c r="ACO326" s="77"/>
      <c r="ACP326" s="77"/>
      <c r="ACQ326" s="77"/>
      <c r="ACR326" s="77"/>
      <c r="ACS326" s="77"/>
      <c r="ACT326" s="77"/>
      <c r="ACU326" s="77"/>
      <c r="ACV326" s="77"/>
      <c r="ACW326" s="77"/>
      <c r="ACX326" s="77"/>
      <c r="ACY326" s="77"/>
      <c r="ACZ326" s="77"/>
      <c r="ADA326" s="77"/>
      <c r="ADB326" s="77"/>
      <c r="ADC326" s="77"/>
      <c r="ADD326" s="77"/>
      <c r="ADE326" s="77"/>
      <c r="ADF326" s="77"/>
      <c r="ADG326" s="77"/>
      <c r="ADH326" s="77"/>
      <c r="ADI326" s="77"/>
      <c r="ADJ326" s="77"/>
      <c r="ADK326" s="77"/>
      <c r="ADL326" s="77"/>
      <c r="ADM326" s="77"/>
      <c r="ADN326" s="77"/>
      <c r="ADO326" s="77"/>
      <c r="ADP326" s="77"/>
      <c r="ADQ326" s="77"/>
      <c r="ADR326" s="77"/>
      <c r="ADS326" s="77"/>
      <c r="ADT326" s="77"/>
      <c r="ADU326" s="77"/>
      <c r="ADV326" s="77"/>
      <c r="ADW326" s="77"/>
      <c r="ADX326" s="77"/>
      <c r="ADY326" s="77"/>
      <c r="ADZ326" s="77"/>
      <c r="AEA326" s="77"/>
      <c r="AEB326" s="77"/>
      <c r="AEC326" s="77"/>
      <c r="AED326" s="77"/>
      <c r="AEE326" s="77"/>
      <c r="AEF326" s="77"/>
      <c r="AEG326" s="77"/>
      <c r="AEH326" s="77"/>
      <c r="AEI326" s="77"/>
      <c r="AEJ326" s="77"/>
      <c r="AEK326" s="77"/>
      <c r="AEL326" s="77"/>
      <c r="AEM326" s="77"/>
      <c r="AEN326" s="77"/>
      <c r="AEO326" s="77"/>
      <c r="AEP326" s="77"/>
      <c r="AEQ326" s="77"/>
      <c r="AER326" s="77"/>
      <c r="AES326" s="77"/>
      <c r="AET326" s="77"/>
      <c r="AEU326" s="77"/>
      <c r="AEV326" s="77"/>
      <c r="AEW326" s="77"/>
      <c r="AEX326" s="77"/>
      <c r="AEY326" s="77"/>
      <c r="AEZ326" s="77"/>
      <c r="AFA326" s="77"/>
      <c r="AFB326" s="77"/>
      <c r="AFC326" s="77"/>
      <c r="AFD326" s="77"/>
      <c r="AFE326" s="77"/>
      <c r="AFF326" s="77"/>
      <c r="AFG326" s="77"/>
      <c r="AFH326" s="77"/>
      <c r="AFI326" s="77"/>
      <c r="AFJ326" s="77"/>
      <c r="AFK326" s="77"/>
      <c r="AFL326" s="77"/>
      <c r="AFM326" s="77"/>
      <c r="AFN326" s="77"/>
      <c r="AFO326" s="77"/>
      <c r="AFP326" s="77"/>
      <c r="AFQ326" s="77"/>
      <c r="AFR326" s="77"/>
      <c r="AFS326" s="77"/>
      <c r="AFT326" s="77"/>
      <c r="AFU326" s="77"/>
      <c r="AFV326" s="77"/>
      <c r="AFW326" s="77"/>
      <c r="AFX326" s="77"/>
      <c r="AFY326" s="77"/>
      <c r="AFZ326" s="77"/>
      <c r="AGA326" s="77"/>
      <c r="AGB326" s="77"/>
      <c r="AGC326" s="77"/>
      <c r="AGD326" s="77"/>
      <c r="AGE326" s="77"/>
      <c r="AGF326" s="77"/>
      <c r="AGG326" s="77"/>
      <c r="AGH326" s="77"/>
      <c r="AGI326" s="77"/>
      <c r="AGJ326" s="77"/>
      <c r="AGK326" s="77"/>
      <c r="AGL326" s="77"/>
      <c r="AGM326" s="77"/>
      <c r="AGN326" s="77"/>
      <c r="AGO326" s="77"/>
      <c r="AGP326" s="77"/>
      <c r="AGQ326" s="77"/>
      <c r="AGR326" s="77"/>
      <c r="AGS326" s="77"/>
      <c r="AGT326" s="77"/>
      <c r="AGU326" s="77"/>
      <c r="AGV326" s="77"/>
      <c r="AGW326" s="77"/>
      <c r="AGX326" s="77"/>
      <c r="AGY326" s="77"/>
      <c r="AGZ326" s="77"/>
      <c r="AHA326" s="77"/>
      <c r="AHB326" s="77"/>
      <c r="AHC326" s="77"/>
      <c r="AHD326" s="77"/>
      <c r="AHE326" s="77"/>
      <c r="AHF326" s="77"/>
      <c r="AHG326" s="77"/>
      <c r="AHH326" s="77"/>
      <c r="AHI326" s="77"/>
      <c r="AHJ326" s="77"/>
      <c r="AHK326" s="77"/>
      <c r="AHL326" s="77"/>
      <c r="AHM326" s="77"/>
      <c r="AHN326" s="77"/>
      <c r="AHO326" s="77"/>
      <c r="AHP326" s="77"/>
      <c r="AHQ326" s="77"/>
      <c r="AHR326" s="77"/>
      <c r="AHS326" s="77"/>
      <c r="AHT326" s="77"/>
      <c r="AHU326" s="77"/>
      <c r="AHV326" s="77"/>
      <c r="AHW326" s="77"/>
      <c r="AHX326" s="77"/>
      <c r="AHY326" s="77"/>
      <c r="AHZ326" s="77"/>
      <c r="AIA326" s="77"/>
      <c r="AIB326" s="77"/>
      <c r="AIC326" s="77"/>
      <c r="AID326" s="77"/>
      <c r="AIE326" s="77"/>
      <c r="AIF326" s="77"/>
      <c r="AIG326" s="77"/>
      <c r="AIH326" s="77"/>
      <c r="AII326" s="77"/>
      <c r="AIJ326" s="77"/>
      <c r="AIK326" s="77"/>
      <c r="AIL326" s="77"/>
      <c r="AIM326" s="77"/>
      <c r="AIN326" s="77"/>
      <c r="AIO326" s="77"/>
      <c r="AIP326" s="77"/>
      <c r="AIQ326" s="77"/>
      <c r="AIR326" s="77"/>
      <c r="AIS326" s="77"/>
      <c r="AIT326" s="77"/>
      <c r="AIU326" s="77"/>
      <c r="AIV326" s="77"/>
      <c r="AIW326" s="77"/>
      <c r="AIX326" s="77"/>
      <c r="AIY326" s="77"/>
      <c r="AIZ326" s="77"/>
      <c r="AJA326" s="77"/>
      <c r="AJB326" s="77"/>
      <c r="AJC326" s="77"/>
      <c r="AJD326" s="77"/>
      <c r="AJE326" s="77"/>
      <c r="AJF326" s="77"/>
      <c r="AJG326" s="77"/>
      <c r="AJH326" s="77"/>
      <c r="AJI326" s="77"/>
      <c r="AJJ326" s="77"/>
      <c r="AJK326" s="77"/>
      <c r="AJL326" s="77"/>
      <c r="AJM326" s="77"/>
      <c r="AJN326" s="77"/>
      <c r="AJO326" s="77"/>
      <c r="AJP326" s="77"/>
      <c r="AJQ326" s="77"/>
      <c r="AJR326" s="77"/>
      <c r="AJS326" s="77"/>
      <c r="AJT326" s="77"/>
      <c r="AJU326" s="77"/>
      <c r="AJV326" s="77"/>
      <c r="AJW326" s="77"/>
      <c r="AJX326" s="77"/>
      <c r="AJY326" s="77"/>
      <c r="AJZ326" s="77"/>
      <c r="AKA326" s="77"/>
      <c r="AKB326" s="77"/>
      <c r="AKC326" s="77"/>
      <c r="AKD326" s="77"/>
      <c r="AKE326" s="77"/>
      <c r="AKF326" s="77"/>
      <c r="AKG326" s="77"/>
      <c r="AKH326" s="77"/>
      <c r="AKI326" s="77"/>
      <c r="AKJ326" s="77"/>
      <c r="AKK326" s="77"/>
      <c r="AKL326" s="77"/>
      <c r="AKM326" s="77"/>
      <c r="AKN326" s="77"/>
      <c r="AKO326" s="77"/>
      <c r="AKP326" s="77"/>
      <c r="AKQ326" s="77"/>
      <c r="AKR326" s="77"/>
      <c r="AKS326" s="77"/>
      <c r="AKT326" s="77"/>
      <c r="AKU326" s="77"/>
      <c r="AKV326" s="77"/>
      <c r="AKW326" s="77"/>
      <c r="AKX326" s="77"/>
      <c r="AKY326" s="77"/>
      <c r="AKZ326" s="77"/>
      <c r="ALA326" s="77"/>
      <c r="ALB326" s="77"/>
      <c r="ALC326" s="77"/>
      <c r="ALD326" s="77"/>
      <c r="ALE326" s="77"/>
      <c r="ALF326" s="77"/>
      <c r="ALG326" s="77"/>
      <c r="ALH326" s="77"/>
      <c r="ALI326" s="77"/>
      <c r="ALJ326" s="77"/>
      <c r="ALK326" s="77"/>
      <c r="ALL326" s="77"/>
      <c r="ALM326" s="77"/>
      <c r="ALN326" s="77"/>
      <c r="ALO326" s="77"/>
      <c r="ALP326" s="77"/>
      <c r="ALQ326" s="77"/>
      <c r="ALR326" s="77"/>
      <c r="ALS326" s="77"/>
      <c r="ALT326" s="77"/>
      <c r="ALU326" s="77"/>
      <c r="ALV326" s="77"/>
      <c r="ALW326" s="77"/>
      <c r="ALX326" s="77"/>
      <c r="ALY326" s="77"/>
      <c r="ALZ326" s="77"/>
      <c r="AMA326" s="77"/>
      <c r="AMB326" s="77"/>
      <c r="AMC326" s="77"/>
      <c r="AMD326" s="77"/>
      <c r="AME326" s="77"/>
      <c r="AMF326" s="77"/>
      <c r="AMG326" s="77"/>
      <c r="AMH326" s="77"/>
      <c r="AMI326" s="77"/>
      <c r="AMJ326" s="77"/>
      <c r="AMK326" s="77"/>
    </row>
    <row r="327" spans="1:1025" s="72" customFormat="1" ht="64.8">
      <c r="A327" s="12">
        <v>324</v>
      </c>
      <c r="B327" s="13" t="s">
        <v>5</v>
      </c>
      <c r="C327" s="147" t="s">
        <v>1010</v>
      </c>
      <c r="D327" s="13" t="s">
        <v>1014</v>
      </c>
      <c r="E327" s="13" t="s">
        <v>1017</v>
      </c>
      <c r="F327" s="13" t="s">
        <v>201</v>
      </c>
      <c r="G327" s="13" t="s">
        <v>231</v>
      </c>
      <c r="H327" s="40">
        <v>42232</v>
      </c>
      <c r="I327" s="13" t="s">
        <v>1018</v>
      </c>
      <c r="J327" s="13" t="s">
        <v>455</v>
      </c>
      <c r="K327" s="13"/>
      <c r="L327" s="13"/>
      <c r="M327" s="150" t="s">
        <v>1019</v>
      </c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  <c r="DC327" s="77"/>
      <c r="DD327" s="77"/>
      <c r="DE327" s="77"/>
      <c r="DF327" s="77"/>
      <c r="DG327" s="77"/>
      <c r="DH327" s="77"/>
      <c r="DI327" s="77"/>
      <c r="DJ327" s="77"/>
      <c r="DK327" s="77"/>
      <c r="DL327" s="77"/>
      <c r="DM327" s="77"/>
      <c r="DN327" s="77"/>
      <c r="DO327" s="77"/>
      <c r="DP327" s="77"/>
      <c r="DQ327" s="77"/>
      <c r="DR327" s="77"/>
      <c r="DS327" s="77"/>
      <c r="DT327" s="77"/>
      <c r="DU327" s="77"/>
      <c r="DV327" s="77"/>
      <c r="DW327" s="77"/>
      <c r="DX327" s="77"/>
      <c r="DY327" s="77"/>
      <c r="DZ327" s="77"/>
      <c r="EA327" s="77"/>
      <c r="EB327" s="77"/>
      <c r="EC327" s="77"/>
      <c r="ED327" s="77"/>
      <c r="EE327" s="77"/>
      <c r="EF327" s="77"/>
      <c r="EG327" s="77"/>
      <c r="EH327" s="77"/>
      <c r="EI327" s="77"/>
      <c r="EJ327" s="77"/>
      <c r="EK327" s="77"/>
      <c r="EL327" s="77"/>
      <c r="EM327" s="77"/>
      <c r="EN327" s="77"/>
      <c r="EO327" s="77"/>
      <c r="EP327" s="77"/>
      <c r="EQ327" s="77"/>
      <c r="ER327" s="77"/>
      <c r="ES327" s="77"/>
      <c r="ET327" s="77"/>
      <c r="EU327" s="77"/>
      <c r="EV327" s="77"/>
      <c r="EW327" s="77"/>
      <c r="EX327" s="77"/>
      <c r="EY327" s="77"/>
      <c r="EZ327" s="77"/>
      <c r="FA327" s="77"/>
      <c r="FB327" s="77"/>
      <c r="FC327" s="77"/>
      <c r="FD327" s="77"/>
      <c r="FE327" s="77"/>
      <c r="FF327" s="77"/>
      <c r="FG327" s="77"/>
      <c r="FH327" s="77"/>
      <c r="FI327" s="77"/>
      <c r="FJ327" s="77"/>
      <c r="FK327" s="77"/>
      <c r="FL327" s="77"/>
      <c r="FM327" s="77"/>
      <c r="FN327" s="77"/>
      <c r="FO327" s="77"/>
      <c r="FP327" s="77"/>
      <c r="FQ327" s="77"/>
      <c r="FR327" s="77"/>
      <c r="FS327" s="77"/>
      <c r="FT327" s="77"/>
      <c r="FU327" s="77"/>
      <c r="FV327" s="77"/>
      <c r="FW327" s="77"/>
      <c r="FX327" s="77"/>
      <c r="FY327" s="77"/>
      <c r="FZ327" s="77"/>
      <c r="GA327" s="77"/>
      <c r="GB327" s="77"/>
      <c r="GC327" s="77"/>
      <c r="GD327" s="77"/>
      <c r="GE327" s="77"/>
      <c r="GF327" s="77"/>
      <c r="GG327" s="77"/>
      <c r="GH327" s="77"/>
      <c r="GI327" s="77"/>
      <c r="GJ327" s="77"/>
      <c r="GK327" s="77"/>
      <c r="GL327" s="77"/>
      <c r="GM327" s="77"/>
      <c r="GN327" s="77"/>
      <c r="GO327" s="77"/>
      <c r="GP327" s="77"/>
      <c r="GQ327" s="77"/>
      <c r="GR327" s="77"/>
      <c r="GS327" s="77"/>
      <c r="GT327" s="77"/>
      <c r="GU327" s="77"/>
      <c r="GV327" s="77"/>
      <c r="GW327" s="77"/>
      <c r="GX327" s="77"/>
      <c r="GY327" s="77"/>
      <c r="GZ327" s="77"/>
      <c r="HA327" s="77"/>
      <c r="HB327" s="77"/>
      <c r="HC327" s="77"/>
      <c r="HD327" s="77"/>
      <c r="HE327" s="77"/>
      <c r="HF327" s="77"/>
      <c r="HG327" s="77"/>
      <c r="HH327" s="77"/>
      <c r="HI327" s="77"/>
      <c r="HJ327" s="77"/>
      <c r="HK327" s="77"/>
      <c r="HL327" s="77"/>
      <c r="HM327" s="77"/>
      <c r="HN327" s="77"/>
      <c r="HO327" s="77"/>
      <c r="HP327" s="77"/>
      <c r="HQ327" s="77"/>
      <c r="HR327" s="77"/>
      <c r="HS327" s="77"/>
      <c r="HT327" s="77"/>
      <c r="HU327" s="77"/>
      <c r="HV327" s="77"/>
      <c r="HW327" s="77"/>
      <c r="HX327" s="77"/>
      <c r="HY327" s="77"/>
      <c r="HZ327" s="77"/>
      <c r="IA327" s="77"/>
      <c r="IB327" s="77"/>
      <c r="IC327" s="77"/>
      <c r="ID327" s="77"/>
      <c r="IE327" s="77"/>
      <c r="IF327" s="77"/>
      <c r="IG327" s="77"/>
      <c r="IH327" s="77"/>
      <c r="II327" s="77"/>
      <c r="IJ327" s="77"/>
      <c r="IK327" s="77"/>
      <c r="IL327" s="77"/>
      <c r="IM327" s="77"/>
      <c r="IN327" s="77"/>
      <c r="IO327" s="77"/>
      <c r="IP327" s="77"/>
      <c r="IQ327" s="77"/>
      <c r="IR327" s="77"/>
      <c r="IS327" s="77"/>
      <c r="IT327" s="77"/>
      <c r="IU327" s="77"/>
      <c r="IV327" s="77"/>
      <c r="IW327" s="77"/>
      <c r="IX327" s="77"/>
      <c r="IY327" s="77"/>
      <c r="IZ327" s="77"/>
      <c r="JA327" s="77"/>
      <c r="JB327" s="77"/>
      <c r="JC327" s="77"/>
      <c r="JD327" s="77"/>
      <c r="JE327" s="77"/>
      <c r="JF327" s="77"/>
      <c r="JG327" s="77"/>
      <c r="JH327" s="77"/>
      <c r="JI327" s="77"/>
      <c r="JJ327" s="77"/>
      <c r="JK327" s="77"/>
      <c r="JL327" s="77"/>
      <c r="JM327" s="77"/>
      <c r="JN327" s="77"/>
      <c r="JO327" s="77"/>
      <c r="JP327" s="77"/>
      <c r="JQ327" s="77"/>
      <c r="JR327" s="77"/>
      <c r="JS327" s="77"/>
      <c r="JT327" s="77"/>
      <c r="JU327" s="77"/>
      <c r="JV327" s="77"/>
      <c r="JW327" s="77"/>
      <c r="JX327" s="77"/>
      <c r="JY327" s="77"/>
      <c r="JZ327" s="77"/>
      <c r="KA327" s="77"/>
      <c r="KB327" s="77"/>
      <c r="KC327" s="77"/>
      <c r="KD327" s="77"/>
      <c r="KE327" s="77"/>
      <c r="KF327" s="77"/>
      <c r="KG327" s="77"/>
      <c r="KH327" s="77"/>
      <c r="KI327" s="77"/>
      <c r="KJ327" s="77"/>
      <c r="KK327" s="77"/>
      <c r="KL327" s="77"/>
      <c r="KM327" s="77"/>
      <c r="KN327" s="77"/>
      <c r="KO327" s="77"/>
      <c r="KP327" s="77"/>
      <c r="KQ327" s="77"/>
      <c r="KR327" s="77"/>
      <c r="KS327" s="77"/>
      <c r="KT327" s="77"/>
      <c r="KU327" s="77"/>
      <c r="KV327" s="77"/>
      <c r="KW327" s="77"/>
      <c r="KX327" s="77"/>
      <c r="KY327" s="77"/>
      <c r="KZ327" s="77"/>
      <c r="LA327" s="77"/>
      <c r="LB327" s="77"/>
      <c r="LC327" s="77"/>
      <c r="LD327" s="77"/>
      <c r="LE327" s="77"/>
      <c r="LF327" s="77"/>
      <c r="LG327" s="77"/>
      <c r="LH327" s="77"/>
      <c r="LI327" s="77"/>
      <c r="LJ327" s="77"/>
      <c r="LK327" s="77"/>
      <c r="LL327" s="77"/>
      <c r="LM327" s="77"/>
      <c r="LN327" s="77"/>
      <c r="LO327" s="77"/>
      <c r="LP327" s="77"/>
      <c r="LQ327" s="77"/>
      <c r="LR327" s="77"/>
      <c r="LS327" s="77"/>
      <c r="LT327" s="77"/>
      <c r="LU327" s="77"/>
      <c r="LV327" s="77"/>
      <c r="LW327" s="77"/>
      <c r="LX327" s="77"/>
      <c r="LY327" s="77"/>
      <c r="LZ327" s="77"/>
      <c r="MA327" s="77"/>
      <c r="MB327" s="77"/>
      <c r="MC327" s="77"/>
      <c r="MD327" s="77"/>
      <c r="ME327" s="77"/>
      <c r="MF327" s="77"/>
      <c r="MG327" s="77"/>
      <c r="MH327" s="77"/>
      <c r="MI327" s="77"/>
      <c r="MJ327" s="77"/>
      <c r="MK327" s="77"/>
      <c r="ML327" s="77"/>
      <c r="MM327" s="77"/>
      <c r="MN327" s="77"/>
      <c r="MO327" s="77"/>
      <c r="MP327" s="77"/>
      <c r="MQ327" s="77"/>
      <c r="MR327" s="77"/>
      <c r="MS327" s="77"/>
      <c r="MT327" s="77"/>
      <c r="MU327" s="77"/>
      <c r="MV327" s="77"/>
      <c r="MW327" s="77"/>
      <c r="MX327" s="77"/>
      <c r="MY327" s="77"/>
      <c r="MZ327" s="77"/>
      <c r="NA327" s="77"/>
      <c r="NB327" s="77"/>
      <c r="NC327" s="77"/>
      <c r="ND327" s="77"/>
      <c r="NE327" s="77"/>
      <c r="NF327" s="77"/>
      <c r="NG327" s="77"/>
      <c r="NH327" s="77"/>
      <c r="NI327" s="77"/>
      <c r="NJ327" s="77"/>
      <c r="NK327" s="77"/>
      <c r="NL327" s="77"/>
      <c r="NM327" s="77"/>
      <c r="NN327" s="77"/>
      <c r="NO327" s="77"/>
      <c r="NP327" s="77"/>
      <c r="NQ327" s="77"/>
      <c r="NR327" s="77"/>
      <c r="NS327" s="77"/>
      <c r="NT327" s="77"/>
      <c r="NU327" s="77"/>
      <c r="NV327" s="77"/>
      <c r="NW327" s="77"/>
      <c r="NX327" s="77"/>
      <c r="NY327" s="77"/>
      <c r="NZ327" s="77"/>
      <c r="OA327" s="77"/>
      <c r="OB327" s="77"/>
      <c r="OC327" s="77"/>
      <c r="OD327" s="77"/>
      <c r="OE327" s="77"/>
      <c r="OF327" s="77"/>
      <c r="OG327" s="77"/>
      <c r="OH327" s="77"/>
      <c r="OI327" s="77"/>
      <c r="OJ327" s="77"/>
      <c r="OK327" s="77"/>
      <c r="OL327" s="77"/>
      <c r="OM327" s="77"/>
      <c r="ON327" s="77"/>
      <c r="OO327" s="77"/>
      <c r="OP327" s="77"/>
      <c r="OQ327" s="77"/>
      <c r="OR327" s="77"/>
      <c r="OS327" s="77"/>
      <c r="OT327" s="77"/>
      <c r="OU327" s="77"/>
      <c r="OV327" s="77"/>
      <c r="OW327" s="77"/>
      <c r="OX327" s="77"/>
      <c r="OY327" s="77"/>
      <c r="OZ327" s="77"/>
      <c r="PA327" s="77"/>
      <c r="PB327" s="77"/>
      <c r="PC327" s="77"/>
      <c r="PD327" s="77"/>
      <c r="PE327" s="77"/>
      <c r="PF327" s="77"/>
      <c r="PG327" s="77"/>
      <c r="PH327" s="77"/>
      <c r="PI327" s="77"/>
      <c r="PJ327" s="77"/>
      <c r="PK327" s="77"/>
      <c r="PL327" s="77"/>
      <c r="PM327" s="77"/>
      <c r="PN327" s="77"/>
      <c r="PO327" s="77"/>
      <c r="PP327" s="77"/>
      <c r="PQ327" s="77"/>
      <c r="PR327" s="77"/>
      <c r="PS327" s="77"/>
      <c r="PT327" s="77"/>
      <c r="PU327" s="77"/>
      <c r="PV327" s="77"/>
      <c r="PW327" s="77"/>
      <c r="PX327" s="77"/>
      <c r="PY327" s="77"/>
      <c r="PZ327" s="77"/>
      <c r="QA327" s="77"/>
      <c r="QB327" s="77"/>
      <c r="QC327" s="77"/>
      <c r="QD327" s="77"/>
      <c r="QE327" s="77"/>
      <c r="QF327" s="77"/>
      <c r="QG327" s="77"/>
      <c r="QH327" s="77"/>
      <c r="QI327" s="77"/>
      <c r="QJ327" s="77"/>
      <c r="QK327" s="77"/>
      <c r="QL327" s="77"/>
      <c r="QM327" s="77"/>
      <c r="QN327" s="77"/>
      <c r="QO327" s="77"/>
      <c r="QP327" s="77"/>
      <c r="QQ327" s="77"/>
      <c r="QR327" s="77"/>
      <c r="QS327" s="77"/>
      <c r="QT327" s="77"/>
      <c r="QU327" s="77"/>
      <c r="QV327" s="77"/>
      <c r="QW327" s="77"/>
      <c r="QX327" s="77"/>
      <c r="QY327" s="77"/>
      <c r="QZ327" s="77"/>
      <c r="RA327" s="77"/>
      <c r="RB327" s="77"/>
      <c r="RC327" s="77"/>
      <c r="RD327" s="77"/>
      <c r="RE327" s="77"/>
      <c r="RF327" s="77"/>
      <c r="RG327" s="77"/>
      <c r="RH327" s="77"/>
      <c r="RI327" s="77"/>
      <c r="RJ327" s="77"/>
      <c r="RK327" s="77"/>
      <c r="RL327" s="77"/>
      <c r="RM327" s="77"/>
      <c r="RN327" s="77"/>
      <c r="RO327" s="77"/>
      <c r="RP327" s="77"/>
      <c r="RQ327" s="77"/>
      <c r="RR327" s="77"/>
      <c r="RS327" s="77"/>
      <c r="RT327" s="77"/>
      <c r="RU327" s="77"/>
      <c r="RV327" s="77"/>
      <c r="RW327" s="77"/>
      <c r="RX327" s="77"/>
      <c r="RY327" s="77"/>
      <c r="RZ327" s="77"/>
      <c r="SA327" s="77"/>
      <c r="SB327" s="77"/>
      <c r="SC327" s="77"/>
      <c r="SD327" s="77"/>
      <c r="SE327" s="77"/>
      <c r="SF327" s="77"/>
      <c r="SG327" s="77"/>
      <c r="SH327" s="77"/>
      <c r="SI327" s="77"/>
      <c r="SJ327" s="77"/>
      <c r="SK327" s="77"/>
      <c r="SL327" s="77"/>
      <c r="SM327" s="77"/>
      <c r="SN327" s="77"/>
      <c r="SO327" s="77"/>
      <c r="SP327" s="77"/>
      <c r="SQ327" s="77"/>
      <c r="SR327" s="77"/>
      <c r="SS327" s="77"/>
      <c r="ST327" s="77"/>
      <c r="SU327" s="77"/>
      <c r="SV327" s="77"/>
      <c r="SW327" s="77"/>
      <c r="SX327" s="77"/>
      <c r="SY327" s="77"/>
      <c r="SZ327" s="77"/>
      <c r="TA327" s="77"/>
      <c r="TB327" s="77"/>
      <c r="TC327" s="77"/>
      <c r="TD327" s="77"/>
      <c r="TE327" s="77"/>
      <c r="TF327" s="77"/>
      <c r="TG327" s="77"/>
      <c r="TH327" s="77"/>
      <c r="TI327" s="77"/>
      <c r="TJ327" s="77"/>
      <c r="TK327" s="77"/>
      <c r="TL327" s="77"/>
      <c r="TM327" s="77"/>
      <c r="TN327" s="77"/>
      <c r="TO327" s="77"/>
      <c r="TP327" s="77"/>
      <c r="TQ327" s="77"/>
      <c r="TR327" s="77"/>
      <c r="TS327" s="77"/>
      <c r="TT327" s="77"/>
      <c r="TU327" s="77"/>
      <c r="TV327" s="77"/>
      <c r="TW327" s="77"/>
      <c r="TX327" s="77"/>
      <c r="TY327" s="77"/>
      <c r="TZ327" s="77"/>
      <c r="UA327" s="77"/>
      <c r="UB327" s="77"/>
      <c r="UC327" s="77"/>
      <c r="UD327" s="77"/>
      <c r="UE327" s="77"/>
      <c r="UF327" s="77"/>
      <c r="UG327" s="77"/>
      <c r="UH327" s="77"/>
      <c r="UI327" s="77"/>
      <c r="UJ327" s="77"/>
      <c r="UK327" s="77"/>
      <c r="UL327" s="77"/>
      <c r="UM327" s="77"/>
      <c r="UN327" s="77"/>
      <c r="UO327" s="77"/>
      <c r="UP327" s="77"/>
      <c r="UQ327" s="77"/>
      <c r="UR327" s="77"/>
      <c r="US327" s="77"/>
      <c r="UT327" s="77"/>
      <c r="UU327" s="77"/>
      <c r="UV327" s="77"/>
      <c r="UW327" s="77"/>
      <c r="UX327" s="77"/>
      <c r="UY327" s="77"/>
      <c r="UZ327" s="77"/>
      <c r="VA327" s="77"/>
      <c r="VB327" s="77"/>
      <c r="VC327" s="77"/>
      <c r="VD327" s="77"/>
      <c r="VE327" s="77"/>
      <c r="VF327" s="77"/>
      <c r="VG327" s="77"/>
      <c r="VH327" s="77"/>
      <c r="VI327" s="77"/>
      <c r="VJ327" s="77"/>
      <c r="VK327" s="77"/>
      <c r="VL327" s="77"/>
      <c r="VM327" s="77"/>
      <c r="VN327" s="77"/>
      <c r="VO327" s="77"/>
      <c r="VP327" s="77"/>
      <c r="VQ327" s="77"/>
      <c r="VR327" s="77"/>
      <c r="VS327" s="77"/>
      <c r="VT327" s="77"/>
      <c r="VU327" s="77"/>
      <c r="VV327" s="77"/>
      <c r="VW327" s="77"/>
      <c r="VX327" s="77"/>
      <c r="VY327" s="77"/>
      <c r="VZ327" s="77"/>
      <c r="WA327" s="77"/>
      <c r="WB327" s="77"/>
      <c r="WC327" s="77"/>
      <c r="WD327" s="77"/>
      <c r="WE327" s="77"/>
      <c r="WF327" s="77"/>
      <c r="WG327" s="77"/>
      <c r="WH327" s="77"/>
      <c r="WI327" s="77"/>
      <c r="WJ327" s="77"/>
      <c r="WK327" s="77"/>
      <c r="WL327" s="77"/>
      <c r="WM327" s="77"/>
      <c r="WN327" s="77"/>
      <c r="WO327" s="77"/>
      <c r="WP327" s="77"/>
      <c r="WQ327" s="77"/>
      <c r="WR327" s="77"/>
      <c r="WS327" s="77"/>
      <c r="WT327" s="77"/>
      <c r="WU327" s="77"/>
      <c r="WV327" s="77"/>
      <c r="WW327" s="77"/>
      <c r="WX327" s="77"/>
      <c r="WY327" s="77"/>
      <c r="WZ327" s="77"/>
      <c r="XA327" s="77"/>
      <c r="XB327" s="77"/>
      <c r="XC327" s="77"/>
      <c r="XD327" s="77"/>
      <c r="XE327" s="77"/>
      <c r="XF327" s="77"/>
      <c r="XG327" s="77"/>
      <c r="XH327" s="77"/>
      <c r="XI327" s="77"/>
      <c r="XJ327" s="77"/>
      <c r="XK327" s="77"/>
      <c r="XL327" s="77"/>
      <c r="XM327" s="77"/>
      <c r="XN327" s="77"/>
      <c r="XO327" s="77"/>
      <c r="XP327" s="77"/>
      <c r="XQ327" s="77"/>
      <c r="XR327" s="77"/>
      <c r="XS327" s="77"/>
      <c r="XT327" s="77"/>
      <c r="XU327" s="77"/>
      <c r="XV327" s="77"/>
      <c r="XW327" s="77"/>
      <c r="XX327" s="77"/>
      <c r="XY327" s="77"/>
      <c r="XZ327" s="77"/>
      <c r="YA327" s="77"/>
      <c r="YB327" s="77"/>
      <c r="YC327" s="77"/>
      <c r="YD327" s="77"/>
      <c r="YE327" s="77"/>
      <c r="YF327" s="77"/>
      <c r="YG327" s="77"/>
      <c r="YH327" s="77"/>
      <c r="YI327" s="77"/>
      <c r="YJ327" s="77"/>
      <c r="YK327" s="77"/>
      <c r="YL327" s="77"/>
      <c r="YM327" s="77"/>
      <c r="YN327" s="77"/>
      <c r="YO327" s="77"/>
      <c r="YP327" s="77"/>
      <c r="YQ327" s="77"/>
      <c r="YR327" s="77"/>
      <c r="YS327" s="77"/>
      <c r="YT327" s="77"/>
      <c r="YU327" s="77"/>
      <c r="YV327" s="77"/>
      <c r="YW327" s="77"/>
      <c r="YX327" s="77"/>
      <c r="YY327" s="77"/>
      <c r="YZ327" s="77"/>
      <c r="ZA327" s="77"/>
      <c r="ZB327" s="77"/>
      <c r="ZC327" s="77"/>
      <c r="ZD327" s="77"/>
      <c r="ZE327" s="77"/>
      <c r="ZF327" s="77"/>
      <c r="ZG327" s="77"/>
      <c r="ZH327" s="77"/>
      <c r="ZI327" s="77"/>
      <c r="ZJ327" s="77"/>
      <c r="ZK327" s="77"/>
      <c r="ZL327" s="77"/>
      <c r="ZM327" s="77"/>
      <c r="ZN327" s="77"/>
      <c r="ZO327" s="77"/>
      <c r="ZP327" s="77"/>
      <c r="ZQ327" s="77"/>
      <c r="ZR327" s="77"/>
      <c r="ZS327" s="77"/>
      <c r="ZT327" s="77"/>
      <c r="ZU327" s="77"/>
      <c r="ZV327" s="77"/>
      <c r="ZW327" s="77"/>
      <c r="ZX327" s="77"/>
      <c r="ZY327" s="77"/>
      <c r="ZZ327" s="77"/>
      <c r="AAA327" s="77"/>
      <c r="AAB327" s="77"/>
      <c r="AAC327" s="77"/>
      <c r="AAD327" s="77"/>
      <c r="AAE327" s="77"/>
      <c r="AAF327" s="77"/>
      <c r="AAG327" s="77"/>
      <c r="AAH327" s="77"/>
      <c r="AAI327" s="77"/>
      <c r="AAJ327" s="77"/>
      <c r="AAK327" s="77"/>
      <c r="AAL327" s="77"/>
      <c r="AAM327" s="77"/>
      <c r="AAN327" s="77"/>
      <c r="AAO327" s="77"/>
      <c r="AAP327" s="77"/>
      <c r="AAQ327" s="77"/>
      <c r="AAR327" s="77"/>
      <c r="AAS327" s="77"/>
      <c r="AAT327" s="77"/>
      <c r="AAU327" s="77"/>
      <c r="AAV327" s="77"/>
      <c r="AAW327" s="77"/>
      <c r="AAX327" s="77"/>
      <c r="AAY327" s="77"/>
      <c r="AAZ327" s="77"/>
      <c r="ABA327" s="77"/>
      <c r="ABB327" s="77"/>
      <c r="ABC327" s="77"/>
      <c r="ABD327" s="77"/>
      <c r="ABE327" s="77"/>
      <c r="ABF327" s="77"/>
      <c r="ABG327" s="77"/>
      <c r="ABH327" s="77"/>
      <c r="ABI327" s="77"/>
      <c r="ABJ327" s="77"/>
      <c r="ABK327" s="77"/>
      <c r="ABL327" s="77"/>
      <c r="ABM327" s="77"/>
      <c r="ABN327" s="77"/>
      <c r="ABO327" s="77"/>
      <c r="ABP327" s="77"/>
      <c r="ABQ327" s="77"/>
      <c r="ABR327" s="77"/>
      <c r="ABS327" s="77"/>
      <c r="ABT327" s="77"/>
      <c r="ABU327" s="77"/>
      <c r="ABV327" s="77"/>
      <c r="ABW327" s="77"/>
      <c r="ABX327" s="77"/>
      <c r="ABY327" s="77"/>
      <c r="ABZ327" s="77"/>
      <c r="ACA327" s="77"/>
      <c r="ACB327" s="77"/>
      <c r="ACC327" s="77"/>
      <c r="ACD327" s="77"/>
      <c r="ACE327" s="77"/>
      <c r="ACF327" s="77"/>
      <c r="ACG327" s="77"/>
      <c r="ACH327" s="77"/>
      <c r="ACI327" s="77"/>
      <c r="ACJ327" s="77"/>
      <c r="ACK327" s="77"/>
      <c r="ACL327" s="77"/>
      <c r="ACM327" s="77"/>
      <c r="ACN327" s="77"/>
      <c r="ACO327" s="77"/>
      <c r="ACP327" s="77"/>
      <c r="ACQ327" s="77"/>
      <c r="ACR327" s="77"/>
      <c r="ACS327" s="77"/>
      <c r="ACT327" s="77"/>
      <c r="ACU327" s="77"/>
      <c r="ACV327" s="77"/>
      <c r="ACW327" s="77"/>
      <c r="ACX327" s="77"/>
      <c r="ACY327" s="77"/>
      <c r="ACZ327" s="77"/>
      <c r="ADA327" s="77"/>
      <c r="ADB327" s="77"/>
      <c r="ADC327" s="77"/>
      <c r="ADD327" s="77"/>
      <c r="ADE327" s="77"/>
      <c r="ADF327" s="77"/>
      <c r="ADG327" s="77"/>
      <c r="ADH327" s="77"/>
      <c r="ADI327" s="77"/>
      <c r="ADJ327" s="77"/>
      <c r="ADK327" s="77"/>
      <c r="ADL327" s="77"/>
      <c r="ADM327" s="77"/>
      <c r="ADN327" s="77"/>
      <c r="ADO327" s="77"/>
      <c r="ADP327" s="77"/>
      <c r="ADQ327" s="77"/>
      <c r="ADR327" s="77"/>
      <c r="ADS327" s="77"/>
      <c r="ADT327" s="77"/>
      <c r="ADU327" s="77"/>
      <c r="ADV327" s="77"/>
      <c r="ADW327" s="77"/>
      <c r="ADX327" s="77"/>
      <c r="ADY327" s="77"/>
      <c r="ADZ327" s="77"/>
      <c r="AEA327" s="77"/>
      <c r="AEB327" s="77"/>
      <c r="AEC327" s="77"/>
      <c r="AED327" s="77"/>
      <c r="AEE327" s="77"/>
      <c r="AEF327" s="77"/>
      <c r="AEG327" s="77"/>
      <c r="AEH327" s="77"/>
      <c r="AEI327" s="77"/>
      <c r="AEJ327" s="77"/>
      <c r="AEK327" s="77"/>
      <c r="AEL327" s="77"/>
      <c r="AEM327" s="77"/>
      <c r="AEN327" s="77"/>
      <c r="AEO327" s="77"/>
      <c r="AEP327" s="77"/>
      <c r="AEQ327" s="77"/>
      <c r="AER327" s="77"/>
      <c r="AES327" s="77"/>
      <c r="AET327" s="77"/>
      <c r="AEU327" s="77"/>
      <c r="AEV327" s="77"/>
      <c r="AEW327" s="77"/>
      <c r="AEX327" s="77"/>
      <c r="AEY327" s="77"/>
      <c r="AEZ327" s="77"/>
      <c r="AFA327" s="77"/>
      <c r="AFB327" s="77"/>
      <c r="AFC327" s="77"/>
      <c r="AFD327" s="77"/>
      <c r="AFE327" s="77"/>
      <c r="AFF327" s="77"/>
      <c r="AFG327" s="77"/>
      <c r="AFH327" s="77"/>
      <c r="AFI327" s="77"/>
      <c r="AFJ327" s="77"/>
      <c r="AFK327" s="77"/>
      <c r="AFL327" s="77"/>
      <c r="AFM327" s="77"/>
      <c r="AFN327" s="77"/>
      <c r="AFO327" s="77"/>
      <c r="AFP327" s="77"/>
      <c r="AFQ327" s="77"/>
      <c r="AFR327" s="77"/>
      <c r="AFS327" s="77"/>
      <c r="AFT327" s="77"/>
      <c r="AFU327" s="77"/>
      <c r="AFV327" s="77"/>
      <c r="AFW327" s="77"/>
      <c r="AFX327" s="77"/>
      <c r="AFY327" s="77"/>
      <c r="AFZ327" s="77"/>
      <c r="AGA327" s="77"/>
      <c r="AGB327" s="77"/>
      <c r="AGC327" s="77"/>
      <c r="AGD327" s="77"/>
      <c r="AGE327" s="77"/>
      <c r="AGF327" s="77"/>
      <c r="AGG327" s="77"/>
      <c r="AGH327" s="77"/>
      <c r="AGI327" s="77"/>
      <c r="AGJ327" s="77"/>
      <c r="AGK327" s="77"/>
      <c r="AGL327" s="77"/>
      <c r="AGM327" s="77"/>
      <c r="AGN327" s="77"/>
      <c r="AGO327" s="77"/>
      <c r="AGP327" s="77"/>
      <c r="AGQ327" s="77"/>
      <c r="AGR327" s="77"/>
      <c r="AGS327" s="77"/>
      <c r="AGT327" s="77"/>
      <c r="AGU327" s="77"/>
      <c r="AGV327" s="77"/>
      <c r="AGW327" s="77"/>
      <c r="AGX327" s="77"/>
      <c r="AGY327" s="77"/>
      <c r="AGZ327" s="77"/>
      <c r="AHA327" s="77"/>
      <c r="AHB327" s="77"/>
      <c r="AHC327" s="77"/>
      <c r="AHD327" s="77"/>
      <c r="AHE327" s="77"/>
      <c r="AHF327" s="77"/>
      <c r="AHG327" s="77"/>
      <c r="AHH327" s="77"/>
      <c r="AHI327" s="77"/>
      <c r="AHJ327" s="77"/>
      <c r="AHK327" s="77"/>
      <c r="AHL327" s="77"/>
      <c r="AHM327" s="77"/>
      <c r="AHN327" s="77"/>
      <c r="AHO327" s="77"/>
      <c r="AHP327" s="77"/>
      <c r="AHQ327" s="77"/>
      <c r="AHR327" s="77"/>
      <c r="AHS327" s="77"/>
      <c r="AHT327" s="77"/>
      <c r="AHU327" s="77"/>
      <c r="AHV327" s="77"/>
      <c r="AHW327" s="77"/>
      <c r="AHX327" s="77"/>
      <c r="AHY327" s="77"/>
      <c r="AHZ327" s="77"/>
      <c r="AIA327" s="77"/>
      <c r="AIB327" s="77"/>
      <c r="AIC327" s="77"/>
      <c r="AID327" s="77"/>
      <c r="AIE327" s="77"/>
      <c r="AIF327" s="77"/>
      <c r="AIG327" s="77"/>
      <c r="AIH327" s="77"/>
      <c r="AII327" s="77"/>
      <c r="AIJ327" s="77"/>
      <c r="AIK327" s="77"/>
      <c r="AIL327" s="77"/>
      <c r="AIM327" s="77"/>
      <c r="AIN327" s="77"/>
      <c r="AIO327" s="77"/>
      <c r="AIP327" s="77"/>
      <c r="AIQ327" s="77"/>
      <c r="AIR327" s="77"/>
      <c r="AIS327" s="77"/>
      <c r="AIT327" s="77"/>
      <c r="AIU327" s="77"/>
      <c r="AIV327" s="77"/>
      <c r="AIW327" s="77"/>
      <c r="AIX327" s="77"/>
      <c r="AIY327" s="77"/>
      <c r="AIZ327" s="77"/>
      <c r="AJA327" s="77"/>
      <c r="AJB327" s="77"/>
      <c r="AJC327" s="77"/>
      <c r="AJD327" s="77"/>
      <c r="AJE327" s="77"/>
      <c r="AJF327" s="77"/>
      <c r="AJG327" s="77"/>
      <c r="AJH327" s="77"/>
      <c r="AJI327" s="77"/>
      <c r="AJJ327" s="77"/>
      <c r="AJK327" s="77"/>
      <c r="AJL327" s="77"/>
      <c r="AJM327" s="77"/>
      <c r="AJN327" s="77"/>
      <c r="AJO327" s="77"/>
      <c r="AJP327" s="77"/>
      <c r="AJQ327" s="77"/>
      <c r="AJR327" s="77"/>
      <c r="AJS327" s="77"/>
      <c r="AJT327" s="77"/>
      <c r="AJU327" s="77"/>
      <c r="AJV327" s="77"/>
      <c r="AJW327" s="77"/>
      <c r="AJX327" s="77"/>
      <c r="AJY327" s="77"/>
      <c r="AJZ327" s="77"/>
      <c r="AKA327" s="77"/>
      <c r="AKB327" s="77"/>
      <c r="AKC327" s="77"/>
      <c r="AKD327" s="77"/>
      <c r="AKE327" s="77"/>
      <c r="AKF327" s="77"/>
      <c r="AKG327" s="77"/>
      <c r="AKH327" s="77"/>
      <c r="AKI327" s="77"/>
      <c r="AKJ327" s="77"/>
      <c r="AKK327" s="77"/>
      <c r="AKL327" s="77"/>
      <c r="AKM327" s="77"/>
      <c r="AKN327" s="77"/>
      <c r="AKO327" s="77"/>
      <c r="AKP327" s="77"/>
      <c r="AKQ327" s="77"/>
      <c r="AKR327" s="77"/>
      <c r="AKS327" s="77"/>
      <c r="AKT327" s="77"/>
      <c r="AKU327" s="77"/>
      <c r="AKV327" s="77"/>
      <c r="AKW327" s="77"/>
      <c r="AKX327" s="77"/>
      <c r="AKY327" s="77"/>
      <c r="AKZ327" s="77"/>
      <c r="ALA327" s="77"/>
      <c r="ALB327" s="77"/>
      <c r="ALC327" s="77"/>
      <c r="ALD327" s="77"/>
      <c r="ALE327" s="77"/>
      <c r="ALF327" s="77"/>
      <c r="ALG327" s="77"/>
      <c r="ALH327" s="77"/>
      <c r="ALI327" s="77"/>
      <c r="ALJ327" s="77"/>
      <c r="ALK327" s="77"/>
      <c r="ALL327" s="77"/>
      <c r="ALM327" s="77"/>
      <c r="ALN327" s="77"/>
      <c r="ALO327" s="77"/>
      <c r="ALP327" s="77"/>
      <c r="ALQ327" s="77"/>
      <c r="ALR327" s="77"/>
      <c r="ALS327" s="77"/>
      <c r="ALT327" s="77"/>
      <c r="ALU327" s="77"/>
      <c r="ALV327" s="77"/>
      <c r="ALW327" s="77"/>
      <c r="ALX327" s="77"/>
      <c r="ALY327" s="77"/>
      <c r="ALZ327" s="77"/>
      <c r="AMA327" s="77"/>
      <c r="AMB327" s="77"/>
      <c r="AMC327" s="77"/>
      <c r="AMD327" s="77"/>
      <c r="AME327" s="77"/>
      <c r="AMF327" s="77"/>
      <c r="AMG327" s="77"/>
      <c r="AMH327" s="77"/>
      <c r="AMI327" s="77"/>
      <c r="AMJ327" s="77"/>
      <c r="AMK327" s="77"/>
    </row>
    <row r="328" spans="1:1025" s="72" customFormat="1" ht="151.19999999999999">
      <c r="A328" s="12">
        <v>325</v>
      </c>
      <c r="B328" s="13" t="s">
        <v>5</v>
      </c>
      <c r="C328" s="147" t="s">
        <v>1010</v>
      </c>
      <c r="D328" s="13" t="s">
        <v>1014</v>
      </c>
      <c r="E328" s="13" t="s">
        <v>1020</v>
      </c>
      <c r="F328" s="13" t="s">
        <v>201</v>
      </c>
      <c r="G328" s="13" t="s">
        <v>231</v>
      </c>
      <c r="H328" s="13" t="s">
        <v>1021</v>
      </c>
      <c r="I328" s="13" t="s">
        <v>1014</v>
      </c>
      <c r="J328" s="13" t="s">
        <v>1015</v>
      </c>
      <c r="K328" s="13"/>
      <c r="L328" s="13"/>
      <c r="M328" s="150" t="s">
        <v>1016</v>
      </c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  <c r="DC328" s="77"/>
      <c r="DD328" s="77"/>
      <c r="DE328" s="77"/>
      <c r="DF328" s="77"/>
      <c r="DG328" s="77"/>
      <c r="DH328" s="77"/>
      <c r="DI328" s="77"/>
      <c r="DJ328" s="77"/>
      <c r="DK328" s="77"/>
      <c r="DL328" s="77"/>
      <c r="DM328" s="77"/>
      <c r="DN328" s="77"/>
      <c r="DO328" s="77"/>
      <c r="DP328" s="77"/>
      <c r="DQ328" s="77"/>
      <c r="DR328" s="77"/>
      <c r="DS328" s="77"/>
      <c r="DT328" s="77"/>
      <c r="DU328" s="77"/>
      <c r="DV328" s="77"/>
      <c r="DW328" s="77"/>
      <c r="DX328" s="77"/>
      <c r="DY328" s="77"/>
      <c r="DZ328" s="77"/>
      <c r="EA328" s="77"/>
      <c r="EB328" s="77"/>
      <c r="EC328" s="77"/>
      <c r="ED328" s="77"/>
      <c r="EE328" s="77"/>
      <c r="EF328" s="77"/>
      <c r="EG328" s="77"/>
      <c r="EH328" s="77"/>
      <c r="EI328" s="77"/>
      <c r="EJ328" s="77"/>
      <c r="EK328" s="77"/>
      <c r="EL328" s="77"/>
      <c r="EM328" s="77"/>
      <c r="EN328" s="77"/>
      <c r="EO328" s="77"/>
      <c r="EP328" s="77"/>
      <c r="EQ328" s="77"/>
      <c r="ER328" s="77"/>
      <c r="ES328" s="77"/>
      <c r="ET328" s="77"/>
      <c r="EU328" s="77"/>
      <c r="EV328" s="77"/>
      <c r="EW328" s="77"/>
      <c r="EX328" s="77"/>
      <c r="EY328" s="77"/>
      <c r="EZ328" s="77"/>
      <c r="FA328" s="77"/>
      <c r="FB328" s="77"/>
      <c r="FC328" s="77"/>
      <c r="FD328" s="77"/>
      <c r="FE328" s="77"/>
      <c r="FF328" s="77"/>
      <c r="FG328" s="77"/>
      <c r="FH328" s="77"/>
      <c r="FI328" s="77"/>
      <c r="FJ328" s="77"/>
      <c r="FK328" s="77"/>
      <c r="FL328" s="77"/>
      <c r="FM328" s="77"/>
      <c r="FN328" s="77"/>
      <c r="FO328" s="77"/>
      <c r="FP328" s="77"/>
      <c r="FQ328" s="77"/>
      <c r="FR328" s="77"/>
      <c r="FS328" s="77"/>
      <c r="FT328" s="77"/>
      <c r="FU328" s="77"/>
      <c r="FV328" s="77"/>
      <c r="FW328" s="77"/>
      <c r="FX328" s="77"/>
      <c r="FY328" s="77"/>
      <c r="FZ328" s="77"/>
      <c r="GA328" s="77"/>
      <c r="GB328" s="77"/>
      <c r="GC328" s="77"/>
      <c r="GD328" s="77"/>
      <c r="GE328" s="77"/>
      <c r="GF328" s="77"/>
      <c r="GG328" s="77"/>
      <c r="GH328" s="77"/>
      <c r="GI328" s="77"/>
      <c r="GJ328" s="77"/>
      <c r="GK328" s="77"/>
      <c r="GL328" s="77"/>
      <c r="GM328" s="77"/>
      <c r="GN328" s="77"/>
      <c r="GO328" s="77"/>
      <c r="GP328" s="77"/>
      <c r="GQ328" s="77"/>
      <c r="GR328" s="77"/>
      <c r="GS328" s="77"/>
      <c r="GT328" s="77"/>
      <c r="GU328" s="77"/>
      <c r="GV328" s="77"/>
      <c r="GW328" s="77"/>
      <c r="GX328" s="77"/>
      <c r="GY328" s="77"/>
      <c r="GZ328" s="77"/>
      <c r="HA328" s="77"/>
      <c r="HB328" s="77"/>
      <c r="HC328" s="77"/>
      <c r="HD328" s="77"/>
      <c r="HE328" s="77"/>
      <c r="HF328" s="77"/>
      <c r="HG328" s="77"/>
      <c r="HH328" s="77"/>
      <c r="HI328" s="77"/>
      <c r="HJ328" s="77"/>
      <c r="HK328" s="77"/>
      <c r="HL328" s="77"/>
      <c r="HM328" s="77"/>
      <c r="HN328" s="77"/>
      <c r="HO328" s="77"/>
      <c r="HP328" s="77"/>
      <c r="HQ328" s="77"/>
      <c r="HR328" s="77"/>
      <c r="HS328" s="77"/>
      <c r="HT328" s="77"/>
      <c r="HU328" s="77"/>
      <c r="HV328" s="77"/>
      <c r="HW328" s="77"/>
      <c r="HX328" s="77"/>
      <c r="HY328" s="77"/>
      <c r="HZ328" s="77"/>
      <c r="IA328" s="77"/>
      <c r="IB328" s="77"/>
      <c r="IC328" s="77"/>
      <c r="ID328" s="77"/>
      <c r="IE328" s="77"/>
      <c r="IF328" s="77"/>
      <c r="IG328" s="77"/>
      <c r="IH328" s="77"/>
      <c r="II328" s="77"/>
      <c r="IJ328" s="77"/>
      <c r="IK328" s="77"/>
      <c r="IL328" s="77"/>
      <c r="IM328" s="77"/>
      <c r="IN328" s="77"/>
      <c r="IO328" s="77"/>
      <c r="IP328" s="77"/>
      <c r="IQ328" s="77"/>
      <c r="IR328" s="77"/>
      <c r="IS328" s="77"/>
      <c r="IT328" s="77"/>
      <c r="IU328" s="77"/>
      <c r="IV328" s="77"/>
      <c r="IW328" s="77"/>
      <c r="IX328" s="77"/>
      <c r="IY328" s="77"/>
      <c r="IZ328" s="77"/>
      <c r="JA328" s="77"/>
      <c r="JB328" s="77"/>
      <c r="JC328" s="77"/>
      <c r="JD328" s="77"/>
      <c r="JE328" s="77"/>
      <c r="JF328" s="77"/>
      <c r="JG328" s="77"/>
      <c r="JH328" s="77"/>
      <c r="JI328" s="77"/>
      <c r="JJ328" s="77"/>
      <c r="JK328" s="77"/>
      <c r="JL328" s="77"/>
      <c r="JM328" s="77"/>
      <c r="JN328" s="77"/>
      <c r="JO328" s="77"/>
      <c r="JP328" s="77"/>
      <c r="JQ328" s="77"/>
      <c r="JR328" s="77"/>
      <c r="JS328" s="77"/>
      <c r="JT328" s="77"/>
      <c r="JU328" s="77"/>
      <c r="JV328" s="77"/>
      <c r="JW328" s="77"/>
      <c r="JX328" s="77"/>
      <c r="JY328" s="77"/>
      <c r="JZ328" s="77"/>
      <c r="KA328" s="77"/>
      <c r="KB328" s="77"/>
      <c r="KC328" s="77"/>
      <c r="KD328" s="77"/>
      <c r="KE328" s="77"/>
      <c r="KF328" s="77"/>
      <c r="KG328" s="77"/>
      <c r="KH328" s="77"/>
      <c r="KI328" s="77"/>
      <c r="KJ328" s="77"/>
      <c r="KK328" s="77"/>
      <c r="KL328" s="77"/>
      <c r="KM328" s="77"/>
      <c r="KN328" s="77"/>
      <c r="KO328" s="77"/>
      <c r="KP328" s="77"/>
      <c r="KQ328" s="77"/>
      <c r="KR328" s="77"/>
      <c r="KS328" s="77"/>
      <c r="KT328" s="77"/>
      <c r="KU328" s="77"/>
      <c r="KV328" s="77"/>
      <c r="KW328" s="77"/>
      <c r="KX328" s="77"/>
      <c r="KY328" s="77"/>
      <c r="KZ328" s="77"/>
      <c r="LA328" s="77"/>
      <c r="LB328" s="77"/>
      <c r="LC328" s="77"/>
      <c r="LD328" s="77"/>
      <c r="LE328" s="77"/>
      <c r="LF328" s="77"/>
      <c r="LG328" s="77"/>
      <c r="LH328" s="77"/>
      <c r="LI328" s="77"/>
      <c r="LJ328" s="77"/>
      <c r="LK328" s="77"/>
      <c r="LL328" s="77"/>
      <c r="LM328" s="77"/>
      <c r="LN328" s="77"/>
      <c r="LO328" s="77"/>
      <c r="LP328" s="77"/>
      <c r="LQ328" s="77"/>
      <c r="LR328" s="77"/>
      <c r="LS328" s="77"/>
      <c r="LT328" s="77"/>
      <c r="LU328" s="77"/>
      <c r="LV328" s="77"/>
      <c r="LW328" s="77"/>
      <c r="LX328" s="77"/>
      <c r="LY328" s="77"/>
      <c r="LZ328" s="77"/>
      <c r="MA328" s="77"/>
      <c r="MB328" s="77"/>
      <c r="MC328" s="77"/>
      <c r="MD328" s="77"/>
      <c r="ME328" s="77"/>
      <c r="MF328" s="77"/>
      <c r="MG328" s="77"/>
      <c r="MH328" s="77"/>
      <c r="MI328" s="77"/>
      <c r="MJ328" s="77"/>
      <c r="MK328" s="77"/>
      <c r="ML328" s="77"/>
      <c r="MM328" s="77"/>
      <c r="MN328" s="77"/>
      <c r="MO328" s="77"/>
      <c r="MP328" s="77"/>
      <c r="MQ328" s="77"/>
      <c r="MR328" s="77"/>
      <c r="MS328" s="77"/>
      <c r="MT328" s="77"/>
      <c r="MU328" s="77"/>
      <c r="MV328" s="77"/>
      <c r="MW328" s="77"/>
      <c r="MX328" s="77"/>
      <c r="MY328" s="77"/>
      <c r="MZ328" s="77"/>
      <c r="NA328" s="77"/>
      <c r="NB328" s="77"/>
      <c r="NC328" s="77"/>
      <c r="ND328" s="77"/>
      <c r="NE328" s="77"/>
      <c r="NF328" s="77"/>
      <c r="NG328" s="77"/>
      <c r="NH328" s="77"/>
      <c r="NI328" s="77"/>
      <c r="NJ328" s="77"/>
      <c r="NK328" s="77"/>
      <c r="NL328" s="77"/>
      <c r="NM328" s="77"/>
      <c r="NN328" s="77"/>
      <c r="NO328" s="77"/>
      <c r="NP328" s="77"/>
      <c r="NQ328" s="77"/>
      <c r="NR328" s="77"/>
      <c r="NS328" s="77"/>
      <c r="NT328" s="77"/>
      <c r="NU328" s="77"/>
      <c r="NV328" s="77"/>
      <c r="NW328" s="77"/>
      <c r="NX328" s="77"/>
      <c r="NY328" s="77"/>
      <c r="NZ328" s="77"/>
      <c r="OA328" s="77"/>
      <c r="OB328" s="77"/>
      <c r="OC328" s="77"/>
      <c r="OD328" s="77"/>
      <c r="OE328" s="77"/>
      <c r="OF328" s="77"/>
      <c r="OG328" s="77"/>
      <c r="OH328" s="77"/>
      <c r="OI328" s="77"/>
      <c r="OJ328" s="77"/>
      <c r="OK328" s="77"/>
      <c r="OL328" s="77"/>
      <c r="OM328" s="77"/>
      <c r="ON328" s="77"/>
      <c r="OO328" s="77"/>
      <c r="OP328" s="77"/>
      <c r="OQ328" s="77"/>
      <c r="OR328" s="77"/>
      <c r="OS328" s="77"/>
      <c r="OT328" s="77"/>
      <c r="OU328" s="77"/>
      <c r="OV328" s="77"/>
      <c r="OW328" s="77"/>
      <c r="OX328" s="77"/>
      <c r="OY328" s="77"/>
      <c r="OZ328" s="77"/>
      <c r="PA328" s="77"/>
      <c r="PB328" s="77"/>
      <c r="PC328" s="77"/>
      <c r="PD328" s="77"/>
      <c r="PE328" s="77"/>
      <c r="PF328" s="77"/>
      <c r="PG328" s="77"/>
      <c r="PH328" s="77"/>
      <c r="PI328" s="77"/>
      <c r="PJ328" s="77"/>
      <c r="PK328" s="77"/>
      <c r="PL328" s="77"/>
      <c r="PM328" s="77"/>
      <c r="PN328" s="77"/>
      <c r="PO328" s="77"/>
      <c r="PP328" s="77"/>
      <c r="PQ328" s="77"/>
      <c r="PR328" s="77"/>
      <c r="PS328" s="77"/>
      <c r="PT328" s="77"/>
      <c r="PU328" s="77"/>
      <c r="PV328" s="77"/>
      <c r="PW328" s="77"/>
      <c r="PX328" s="77"/>
      <c r="PY328" s="77"/>
      <c r="PZ328" s="77"/>
      <c r="QA328" s="77"/>
      <c r="QB328" s="77"/>
      <c r="QC328" s="77"/>
      <c r="QD328" s="77"/>
      <c r="QE328" s="77"/>
      <c r="QF328" s="77"/>
      <c r="QG328" s="77"/>
      <c r="QH328" s="77"/>
      <c r="QI328" s="77"/>
      <c r="QJ328" s="77"/>
      <c r="QK328" s="77"/>
      <c r="QL328" s="77"/>
      <c r="QM328" s="77"/>
      <c r="QN328" s="77"/>
      <c r="QO328" s="77"/>
      <c r="QP328" s="77"/>
      <c r="QQ328" s="77"/>
      <c r="QR328" s="77"/>
      <c r="QS328" s="77"/>
      <c r="QT328" s="77"/>
      <c r="QU328" s="77"/>
      <c r="QV328" s="77"/>
      <c r="QW328" s="77"/>
      <c r="QX328" s="77"/>
      <c r="QY328" s="77"/>
      <c r="QZ328" s="77"/>
      <c r="RA328" s="77"/>
      <c r="RB328" s="77"/>
      <c r="RC328" s="77"/>
      <c r="RD328" s="77"/>
      <c r="RE328" s="77"/>
      <c r="RF328" s="77"/>
      <c r="RG328" s="77"/>
      <c r="RH328" s="77"/>
      <c r="RI328" s="77"/>
      <c r="RJ328" s="77"/>
      <c r="RK328" s="77"/>
      <c r="RL328" s="77"/>
      <c r="RM328" s="77"/>
      <c r="RN328" s="77"/>
      <c r="RO328" s="77"/>
      <c r="RP328" s="77"/>
      <c r="RQ328" s="77"/>
      <c r="RR328" s="77"/>
      <c r="RS328" s="77"/>
      <c r="RT328" s="77"/>
      <c r="RU328" s="77"/>
      <c r="RV328" s="77"/>
      <c r="RW328" s="77"/>
      <c r="RX328" s="77"/>
      <c r="RY328" s="77"/>
      <c r="RZ328" s="77"/>
      <c r="SA328" s="77"/>
      <c r="SB328" s="77"/>
      <c r="SC328" s="77"/>
      <c r="SD328" s="77"/>
      <c r="SE328" s="77"/>
      <c r="SF328" s="77"/>
      <c r="SG328" s="77"/>
      <c r="SH328" s="77"/>
      <c r="SI328" s="77"/>
      <c r="SJ328" s="77"/>
      <c r="SK328" s="77"/>
      <c r="SL328" s="77"/>
      <c r="SM328" s="77"/>
      <c r="SN328" s="77"/>
      <c r="SO328" s="77"/>
      <c r="SP328" s="77"/>
      <c r="SQ328" s="77"/>
      <c r="SR328" s="77"/>
      <c r="SS328" s="77"/>
      <c r="ST328" s="77"/>
      <c r="SU328" s="77"/>
      <c r="SV328" s="77"/>
      <c r="SW328" s="77"/>
      <c r="SX328" s="77"/>
      <c r="SY328" s="77"/>
      <c r="SZ328" s="77"/>
      <c r="TA328" s="77"/>
      <c r="TB328" s="77"/>
      <c r="TC328" s="77"/>
      <c r="TD328" s="77"/>
      <c r="TE328" s="77"/>
      <c r="TF328" s="77"/>
      <c r="TG328" s="77"/>
      <c r="TH328" s="77"/>
      <c r="TI328" s="77"/>
      <c r="TJ328" s="77"/>
      <c r="TK328" s="77"/>
      <c r="TL328" s="77"/>
      <c r="TM328" s="77"/>
      <c r="TN328" s="77"/>
      <c r="TO328" s="77"/>
      <c r="TP328" s="77"/>
      <c r="TQ328" s="77"/>
      <c r="TR328" s="77"/>
      <c r="TS328" s="77"/>
      <c r="TT328" s="77"/>
      <c r="TU328" s="77"/>
      <c r="TV328" s="77"/>
      <c r="TW328" s="77"/>
      <c r="TX328" s="77"/>
      <c r="TY328" s="77"/>
      <c r="TZ328" s="77"/>
      <c r="UA328" s="77"/>
      <c r="UB328" s="77"/>
      <c r="UC328" s="77"/>
      <c r="UD328" s="77"/>
      <c r="UE328" s="77"/>
      <c r="UF328" s="77"/>
      <c r="UG328" s="77"/>
      <c r="UH328" s="77"/>
      <c r="UI328" s="77"/>
      <c r="UJ328" s="77"/>
      <c r="UK328" s="77"/>
      <c r="UL328" s="77"/>
      <c r="UM328" s="77"/>
      <c r="UN328" s="77"/>
      <c r="UO328" s="77"/>
      <c r="UP328" s="77"/>
      <c r="UQ328" s="77"/>
      <c r="UR328" s="77"/>
      <c r="US328" s="77"/>
      <c r="UT328" s="77"/>
      <c r="UU328" s="77"/>
      <c r="UV328" s="77"/>
      <c r="UW328" s="77"/>
      <c r="UX328" s="77"/>
      <c r="UY328" s="77"/>
      <c r="UZ328" s="77"/>
      <c r="VA328" s="77"/>
      <c r="VB328" s="77"/>
      <c r="VC328" s="77"/>
      <c r="VD328" s="77"/>
      <c r="VE328" s="77"/>
      <c r="VF328" s="77"/>
      <c r="VG328" s="77"/>
      <c r="VH328" s="77"/>
      <c r="VI328" s="77"/>
      <c r="VJ328" s="77"/>
      <c r="VK328" s="77"/>
      <c r="VL328" s="77"/>
      <c r="VM328" s="77"/>
      <c r="VN328" s="77"/>
      <c r="VO328" s="77"/>
      <c r="VP328" s="77"/>
      <c r="VQ328" s="77"/>
      <c r="VR328" s="77"/>
      <c r="VS328" s="77"/>
      <c r="VT328" s="77"/>
      <c r="VU328" s="77"/>
      <c r="VV328" s="77"/>
      <c r="VW328" s="77"/>
      <c r="VX328" s="77"/>
      <c r="VY328" s="77"/>
      <c r="VZ328" s="77"/>
      <c r="WA328" s="77"/>
      <c r="WB328" s="77"/>
      <c r="WC328" s="77"/>
      <c r="WD328" s="77"/>
      <c r="WE328" s="77"/>
      <c r="WF328" s="77"/>
      <c r="WG328" s="77"/>
      <c r="WH328" s="77"/>
      <c r="WI328" s="77"/>
      <c r="WJ328" s="77"/>
      <c r="WK328" s="77"/>
      <c r="WL328" s="77"/>
      <c r="WM328" s="77"/>
      <c r="WN328" s="77"/>
      <c r="WO328" s="77"/>
      <c r="WP328" s="77"/>
      <c r="WQ328" s="77"/>
      <c r="WR328" s="77"/>
      <c r="WS328" s="77"/>
      <c r="WT328" s="77"/>
      <c r="WU328" s="77"/>
      <c r="WV328" s="77"/>
      <c r="WW328" s="77"/>
      <c r="WX328" s="77"/>
      <c r="WY328" s="77"/>
      <c r="WZ328" s="77"/>
      <c r="XA328" s="77"/>
      <c r="XB328" s="77"/>
      <c r="XC328" s="77"/>
      <c r="XD328" s="77"/>
      <c r="XE328" s="77"/>
      <c r="XF328" s="77"/>
      <c r="XG328" s="77"/>
      <c r="XH328" s="77"/>
      <c r="XI328" s="77"/>
      <c r="XJ328" s="77"/>
      <c r="XK328" s="77"/>
      <c r="XL328" s="77"/>
      <c r="XM328" s="77"/>
      <c r="XN328" s="77"/>
      <c r="XO328" s="77"/>
      <c r="XP328" s="77"/>
      <c r="XQ328" s="77"/>
      <c r="XR328" s="77"/>
      <c r="XS328" s="77"/>
      <c r="XT328" s="77"/>
      <c r="XU328" s="77"/>
      <c r="XV328" s="77"/>
      <c r="XW328" s="77"/>
      <c r="XX328" s="77"/>
      <c r="XY328" s="77"/>
      <c r="XZ328" s="77"/>
      <c r="YA328" s="77"/>
      <c r="YB328" s="77"/>
      <c r="YC328" s="77"/>
      <c r="YD328" s="77"/>
      <c r="YE328" s="77"/>
      <c r="YF328" s="77"/>
      <c r="YG328" s="77"/>
      <c r="YH328" s="77"/>
      <c r="YI328" s="77"/>
      <c r="YJ328" s="77"/>
      <c r="YK328" s="77"/>
      <c r="YL328" s="77"/>
      <c r="YM328" s="77"/>
      <c r="YN328" s="77"/>
      <c r="YO328" s="77"/>
      <c r="YP328" s="77"/>
      <c r="YQ328" s="77"/>
      <c r="YR328" s="77"/>
      <c r="YS328" s="77"/>
      <c r="YT328" s="77"/>
      <c r="YU328" s="77"/>
      <c r="YV328" s="77"/>
      <c r="YW328" s="77"/>
      <c r="YX328" s="77"/>
      <c r="YY328" s="77"/>
      <c r="YZ328" s="77"/>
      <c r="ZA328" s="77"/>
      <c r="ZB328" s="77"/>
      <c r="ZC328" s="77"/>
      <c r="ZD328" s="77"/>
      <c r="ZE328" s="77"/>
      <c r="ZF328" s="77"/>
      <c r="ZG328" s="77"/>
      <c r="ZH328" s="77"/>
      <c r="ZI328" s="77"/>
      <c r="ZJ328" s="77"/>
      <c r="ZK328" s="77"/>
      <c r="ZL328" s="77"/>
      <c r="ZM328" s="77"/>
      <c r="ZN328" s="77"/>
      <c r="ZO328" s="77"/>
      <c r="ZP328" s="77"/>
      <c r="ZQ328" s="77"/>
      <c r="ZR328" s="77"/>
      <c r="ZS328" s="77"/>
      <c r="ZT328" s="77"/>
      <c r="ZU328" s="77"/>
      <c r="ZV328" s="77"/>
      <c r="ZW328" s="77"/>
      <c r="ZX328" s="77"/>
      <c r="ZY328" s="77"/>
      <c r="ZZ328" s="77"/>
      <c r="AAA328" s="77"/>
      <c r="AAB328" s="77"/>
      <c r="AAC328" s="77"/>
      <c r="AAD328" s="77"/>
      <c r="AAE328" s="77"/>
      <c r="AAF328" s="77"/>
      <c r="AAG328" s="77"/>
      <c r="AAH328" s="77"/>
      <c r="AAI328" s="77"/>
      <c r="AAJ328" s="77"/>
      <c r="AAK328" s="77"/>
      <c r="AAL328" s="77"/>
      <c r="AAM328" s="77"/>
      <c r="AAN328" s="77"/>
      <c r="AAO328" s="77"/>
      <c r="AAP328" s="77"/>
      <c r="AAQ328" s="77"/>
      <c r="AAR328" s="77"/>
      <c r="AAS328" s="77"/>
      <c r="AAT328" s="77"/>
      <c r="AAU328" s="77"/>
      <c r="AAV328" s="77"/>
      <c r="AAW328" s="77"/>
      <c r="AAX328" s="77"/>
      <c r="AAY328" s="77"/>
      <c r="AAZ328" s="77"/>
      <c r="ABA328" s="77"/>
      <c r="ABB328" s="77"/>
      <c r="ABC328" s="77"/>
      <c r="ABD328" s="77"/>
      <c r="ABE328" s="77"/>
      <c r="ABF328" s="77"/>
      <c r="ABG328" s="77"/>
      <c r="ABH328" s="77"/>
      <c r="ABI328" s="77"/>
      <c r="ABJ328" s="77"/>
      <c r="ABK328" s="77"/>
      <c r="ABL328" s="77"/>
      <c r="ABM328" s="77"/>
      <c r="ABN328" s="77"/>
      <c r="ABO328" s="77"/>
      <c r="ABP328" s="77"/>
      <c r="ABQ328" s="77"/>
      <c r="ABR328" s="77"/>
      <c r="ABS328" s="77"/>
      <c r="ABT328" s="77"/>
      <c r="ABU328" s="77"/>
      <c r="ABV328" s="77"/>
      <c r="ABW328" s="77"/>
      <c r="ABX328" s="77"/>
      <c r="ABY328" s="77"/>
      <c r="ABZ328" s="77"/>
      <c r="ACA328" s="77"/>
      <c r="ACB328" s="77"/>
      <c r="ACC328" s="77"/>
      <c r="ACD328" s="77"/>
      <c r="ACE328" s="77"/>
      <c r="ACF328" s="77"/>
      <c r="ACG328" s="77"/>
      <c r="ACH328" s="77"/>
      <c r="ACI328" s="77"/>
      <c r="ACJ328" s="77"/>
      <c r="ACK328" s="77"/>
      <c r="ACL328" s="77"/>
      <c r="ACM328" s="77"/>
      <c r="ACN328" s="77"/>
      <c r="ACO328" s="77"/>
      <c r="ACP328" s="77"/>
      <c r="ACQ328" s="77"/>
      <c r="ACR328" s="77"/>
      <c r="ACS328" s="77"/>
      <c r="ACT328" s="77"/>
      <c r="ACU328" s="77"/>
      <c r="ACV328" s="77"/>
      <c r="ACW328" s="77"/>
      <c r="ACX328" s="77"/>
      <c r="ACY328" s="77"/>
      <c r="ACZ328" s="77"/>
      <c r="ADA328" s="77"/>
      <c r="ADB328" s="77"/>
      <c r="ADC328" s="77"/>
      <c r="ADD328" s="77"/>
      <c r="ADE328" s="77"/>
      <c r="ADF328" s="77"/>
      <c r="ADG328" s="77"/>
      <c r="ADH328" s="77"/>
      <c r="ADI328" s="77"/>
      <c r="ADJ328" s="77"/>
      <c r="ADK328" s="77"/>
      <c r="ADL328" s="77"/>
      <c r="ADM328" s="77"/>
      <c r="ADN328" s="77"/>
      <c r="ADO328" s="77"/>
      <c r="ADP328" s="77"/>
      <c r="ADQ328" s="77"/>
      <c r="ADR328" s="77"/>
      <c r="ADS328" s="77"/>
      <c r="ADT328" s="77"/>
      <c r="ADU328" s="77"/>
      <c r="ADV328" s="77"/>
      <c r="ADW328" s="77"/>
      <c r="ADX328" s="77"/>
      <c r="ADY328" s="77"/>
      <c r="ADZ328" s="77"/>
      <c r="AEA328" s="77"/>
      <c r="AEB328" s="77"/>
      <c r="AEC328" s="77"/>
      <c r="AED328" s="77"/>
      <c r="AEE328" s="77"/>
      <c r="AEF328" s="77"/>
      <c r="AEG328" s="77"/>
      <c r="AEH328" s="77"/>
      <c r="AEI328" s="77"/>
      <c r="AEJ328" s="77"/>
      <c r="AEK328" s="77"/>
      <c r="AEL328" s="77"/>
      <c r="AEM328" s="77"/>
      <c r="AEN328" s="77"/>
      <c r="AEO328" s="77"/>
      <c r="AEP328" s="77"/>
      <c r="AEQ328" s="77"/>
      <c r="AER328" s="77"/>
      <c r="AES328" s="77"/>
      <c r="AET328" s="77"/>
      <c r="AEU328" s="77"/>
      <c r="AEV328" s="77"/>
      <c r="AEW328" s="77"/>
      <c r="AEX328" s="77"/>
      <c r="AEY328" s="77"/>
      <c r="AEZ328" s="77"/>
      <c r="AFA328" s="77"/>
      <c r="AFB328" s="77"/>
      <c r="AFC328" s="77"/>
      <c r="AFD328" s="77"/>
      <c r="AFE328" s="77"/>
      <c r="AFF328" s="77"/>
      <c r="AFG328" s="77"/>
      <c r="AFH328" s="77"/>
      <c r="AFI328" s="77"/>
      <c r="AFJ328" s="77"/>
      <c r="AFK328" s="77"/>
      <c r="AFL328" s="77"/>
      <c r="AFM328" s="77"/>
      <c r="AFN328" s="77"/>
      <c r="AFO328" s="77"/>
      <c r="AFP328" s="77"/>
      <c r="AFQ328" s="77"/>
      <c r="AFR328" s="77"/>
      <c r="AFS328" s="77"/>
      <c r="AFT328" s="77"/>
      <c r="AFU328" s="77"/>
      <c r="AFV328" s="77"/>
      <c r="AFW328" s="77"/>
      <c r="AFX328" s="77"/>
      <c r="AFY328" s="77"/>
      <c r="AFZ328" s="77"/>
      <c r="AGA328" s="77"/>
      <c r="AGB328" s="77"/>
      <c r="AGC328" s="77"/>
      <c r="AGD328" s="77"/>
      <c r="AGE328" s="77"/>
      <c r="AGF328" s="77"/>
      <c r="AGG328" s="77"/>
      <c r="AGH328" s="77"/>
      <c r="AGI328" s="77"/>
      <c r="AGJ328" s="77"/>
      <c r="AGK328" s="77"/>
      <c r="AGL328" s="77"/>
      <c r="AGM328" s="77"/>
      <c r="AGN328" s="77"/>
      <c r="AGO328" s="77"/>
      <c r="AGP328" s="77"/>
      <c r="AGQ328" s="77"/>
      <c r="AGR328" s="77"/>
      <c r="AGS328" s="77"/>
      <c r="AGT328" s="77"/>
      <c r="AGU328" s="77"/>
      <c r="AGV328" s="77"/>
      <c r="AGW328" s="77"/>
      <c r="AGX328" s="77"/>
      <c r="AGY328" s="77"/>
      <c r="AGZ328" s="77"/>
      <c r="AHA328" s="77"/>
      <c r="AHB328" s="77"/>
      <c r="AHC328" s="77"/>
      <c r="AHD328" s="77"/>
      <c r="AHE328" s="77"/>
      <c r="AHF328" s="77"/>
      <c r="AHG328" s="77"/>
      <c r="AHH328" s="77"/>
      <c r="AHI328" s="77"/>
      <c r="AHJ328" s="77"/>
      <c r="AHK328" s="77"/>
      <c r="AHL328" s="77"/>
      <c r="AHM328" s="77"/>
      <c r="AHN328" s="77"/>
      <c r="AHO328" s="77"/>
      <c r="AHP328" s="77"/>
      <c r="AHQ328" s="77"/>
      <c r="AHR328" s="77"/>
      <c r="AHS328" s="77"/>
      <c r="AHT328" s="77"/>
      <c r="AHU328" s="77"/>
      <c r="AHV328" s="77"/>
      <c r="AHW328" s="77"/>
      <c r="AHX328" s="77"/>
      <c r="AHY328" s="77"/>
      <c r="AHZ328" s="77"/>
      <c r="AIA328" s="77"/>
      <c r="AIB328" s="77"/>
      <c r="AIC328" s="77"/>
      <c r="AID328" s="77"/>
      <c r="AIE328" s="77"/>
      <c r="AIF328" s="77"/>
      <c r="AIG328" s="77"/>
      <c r="AIH328" s="77"/>
      <c r="AII328" s="77"/>
      <c r="AIJ328" s="77"/>
      <c r="AIK328" s="77"/>
      <c r="AIL328" s="77"/>
      <c r="AIM328" s="77"/>
      <c r="AIN328" s="77"/>
      <c r="AIO328" s="77"/>
      <c r="AIP328" s="77"/>
      <c r="AIQ328" s="77"/>
      <c r="AIR328" s="77"/>
      <c r="AIS328" s="77"/>
      <c r="AIT328" s="77"/>
      <c r="AIU328" s="77"/>
      <c r="AIV328" s="77"/>
      <c r="AIW328" s="77"/>
      <c r="AIX328" s="77"/>
      <c r="AIY328" s="77"/>
      <c r="AIZ328" s="77"/>
      <c r="AJA328" s="77"/>
      <c r="AJB328" s="77"/>
      <c r="AJC328" s="77"/>
      <c r="AJD328" s="77"/>
      <c r="AJE328" s="77"/>
      <c r="AJF328" s="77"/>
      <c r="AJG328" s="77"/>
      <c r="AJH328" s="77"/>
      <c r="AJI328" s="77"/>
      <c r="AJJ328" s="77"/>
      <c r="AJK328" s="77"/>
      <c r="AJL328" s="77"/>
      <c r="AJM328" s="77"/>
      <c r="AJN328" s="77"/>
      <c r="AJO328" s="77"/>
      <c r="AJP328" s="77"/>
      <c r="AJQ328" s="77"/>
      <c r="AJR328" s="77"/>
      <c r="AJS328" s="77"/>
      <c r="AJT328" s="77"/>
      <c r="AJU328" s="77"/>
      <c r="AJV328" s="77"/>
      <c r="AJW328" s="77"/>
      <c r="AJX328" s="77"/>
      <c r="AJY328" s="77"/>
      <c r="AJZ328" s="77"/>
      <c r="AKA328" s="77"/>
      <c r="AKB328" s="77"/>
      <c r="AKC328" s="77"/>
      <c r="AKD328" s="77"/>
      <c r="AKE328" s="77"/>
      <c r="AKF328" s="77"/>
      <c r="AKG328" s="77"/>
      <c r="AKH328" s="77"/>
      <c r="AKI328" s="77"/>
      <c r="AKJ328" s="77"/>
      <c r="AKK328" s="77"/>
      <c r="AKL328" s="77"/>
      <c r="AKM328" s="77"/>
      <c r="AKN328" s="77"/>
      <c r="AKO328" s="77"/>
      <c r="AKP328" s="77"/>
      <c r="AKQ328" s="77"/>
      <c r="AKR328" s="77"/>
      <c r="AKS328" s="77"/>
      <c r="AKT328" s="77"/>
      <c r="AKU328" s="77"/>
      <c r="AKV328" s="77"/>
      <c r="AKW328" s="77"/>
      <c r="AKX328" s="77"/>
      <c r="AKY328" s="77"/>
      <c r="AKZ328" s="77"/>
      <c r="ALA328" s="77"/>
      <c r="ALB328" s="77"/>
      <c r="ALC328" s="77"/>
      <c r="ALD328" s="77"/>
      <c r="ALE328" s="77"/>
      <c r="ALF328" s="77"/>
      <c r="ALG328" s="77"/>
      <c r="ALH328" s="77"/>
      <c r="ALI328" s="77"/>
      <c r="ALJ328" s="77"/>
      <c r="ALK328" s="77"/>
      <c r="ALL328" s="77"/>
      <c r="ALM328" s="77"/>
      <c r="ALN328" s="77"/>
      <c r="ALO328" s="77"/>
      <c r="ALP328" s="77"/>
      <c r="ALQ328" s="77"/>
      <c r="ALR328" s="77"/>
      <c r="ALS328" s="77"/>
      <c r="ALT328" s="77"/>
      <c r="ALU328" s="77"/>
      <c r="ALV328" s="77"/>
      <c r="ALW328" s="77"/>
      <c r="ALX328" s="77"/>
      <c r="ALY328" s="77"/>
      <c r="ALZ328" s="77"/>
      <c r="AMA328" s="77"/>
      <c r="AMB328" s="77"/>
      <c r="AMC328" s="77"/>
      <c r="AMD328" s="77"/>
      <c r="AME328" s="77"/>
      <c r="AMF328" s="77"/>
      <c r="AMG328" s="77"/>
      <c r="AMH328" s="77"/>
      <c r="AMI328" s="77"/>
      <c r="AMJ328" s="77"/>
      <c r="AMK328" s="77"/>
    </row>
    <row r="329" spans="1:1025" s="72" customFormat="1">
      <c r="A329" s="12">
        <v>326</v>
      </c>
      <c r="B329" s="147" t="s">
        <v>5</v>
      </c>
      <c r="C329" s="147" t="s">
        <v>1010</v>
      </c>
      <c r="D329" s="13" t="s">
        <v>1022</v>
      </c>
      <c r="E329" s="13" t="s">
        <v>1026</v>
      </c>
      <c r="F329" s="13" t="s">
        <v>201</v>
      </c>
      <c r="G329" s="13" t="s">
        <v>228</v>
      </c>
      <c r="H329" s="160" t="s">
        <v>272</v>
      </c>
      <c r="I329" s="13" t="s">
        <v>1027</v>
      </c>
      <c r="J329" s="13" t="s">
        <v>761</v>
      </c>
      <c r="K329" s="13" t="s">
        <v>1023</v>
      </c>
      <c r="L329" s="13" t="s">
        <v>1024</v>
      </c>
      <c r="M329" s="41" t="s">
        <v>1025</v>
      </c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  <c r="DC329" s="77"/>
      <c r="DD329" s="77"/>
      <c r="DE329" s="77"/>
      <c r="DF329" s="77"/>
      <c r="DG329" s="77"/>
      <c r="DH329" s="77"/>
      <c r="DI329" s="77"/>
      <c r="DJ329" s="77"/>
      <c r="DK329" s="77"/>
      <c r="DL329" s="77"/>
      <c r="DM329" s="77"/>
      <c r="DN329" s="77"/>
      <c r="DO329" s="77"/>
      <c r="DP329" s="77"/>
      <c r="DQ329" s="77"/>
      <c r="DR329" s="77"/>
      <c r="DS329" s="77"/>
      <c r="DT329" s="77"/>
      <c r="DU329" s="77"/>
      <c r="DV329" s="77"/>
      <c r="DW329" s="77"/>
      <c r="DX329" s="77"/>
      <c r="DY329" s="77"/>
      <c r="DZ329" s="77"/>
      <c r="EA329" s="77"/>
      <c r="EB329" s="77"/>
      <c r="EC329" s="77"/>
      <c r="ED329" s="77"/>
      <c r="EE329" s="77"/>
      <c r="EF329" s="77"/>
      <c r="EG329" s="77"/>
      <c r="EH329" s="77"/>
      <c r="EI329" s="77"/>
      <c r="EJ329" s="77"/>
      <c r="EK329" s="77"/>
      <c r="EL329" s="77"/>
      <c r="EM329" s="77"/>
      <c r="EN329" s="77"/>
      <c r="EO329" s="77"/>
      <c r="EP329" s="77"/>
      <c r="EQ329" s="77"/>
      <c r="ER329" s="77"/>
      <c r="ES329" s="77"/>
      <c r="ET329" s="77"/>
      <c r="EU329" s="77"/>
      <c r="EV329" s="77"/>
      <c r="EW329" s="77"/>
      <c r="EX329" s="77"/>
      <c r="EY329" s="77"/>
      <c r="EZ329" s="77"/>
      <c r="FA329" s="77"/>
      <c r="FB329" s="77"/>
      <c r="FC329" s="77"/>
      <c r="FD329" s="77"/>
      <c r="FE329" s="77"/>
      <c r="FF329" s="77"/>
      <c r="FG329" s="77"/>
      <c r="FH329" s="77"/>
      <c r="FI329" s="77"/>
      <c r="FJ329" s="77"/>
      <c r="FK329" s="77"/>
      <c r="FL329" s="77"/>
      <c r="FM329" s="77"/>
      <c r="FN329" s="77"/>
      <c r="FO329" s="77"/>
      <c r="FP329" s="77"/>
      <c r="FQ329" s="77"/>
      <c r="FR329" s="77"/>
      <c r="FS329" s="77"/>
      <c r="FT329" s="77"/>
      <c r="FU329" s="77"/>
      <c r="FV329" s="77"/>
      <c r="FW329" s="77"/>
      <c r="FX329" s="77"/>
      <c r="FY329" s="77"/>
      <c r="FZ329" s="77"/>
      <c r="GA329" s="77"/>
      <c r="GB329" s="77"/>
      <c r="GC329" s="77"/>
      <c r="GD329" s="77"/>
      <c r="GE329" s="77"/>
      <c r="GF329" s="77"/>
      <c r="GG329" s="77"/>
      <c r="GH329" s="77"/>
      <c r="GI329" s="77"/>
      <c r="GJ329" s="77"/>
      <c r="GK329" s="77"/>
      <c r="GL329" s="77"/>
      <c r="GM329" s="77"/>
      <c r="GN329" s="77"/>
      <c r="GO329" s="77"/>
      <c r="GP329" s="77"/>
      <c r="GQ329" s="77"/>
      <c r="GR329" s="77"/>
      <c r="GS329" s="77"/>
      <c r="GT329" s="77"/>
      <c r="GU329" s="77"/>
      <c r="GV329" s="77"/>
      <c r="GW329" s="77"/>
      <c r="GX329" s="77"/>
      <c r="GY329" s="77"/>
      <c r="GZ329" s="77"/>
      <c r="HA329" s="77"/>
      <c r="HB329" s="77"/>
      <c r="HC329" s="77"/>
      <c r="HD329" s="77"/>
      <c r="HE329" s="77"/>
      <c r="HF329" s="77"/>
      <c r="HG329" s="77"/>
      <c r="HH329" s="77"/>
      <c r="HI329" s="77"/>
      <c r="HJ329" s="77"/>
      <c r="HK329" s="77"/>
      <c r="HL329" s="77"/>
      <c r="HM329" s="77"/>
      <c r="HN329" s="77"/>
      <c r="HO329" s="77"/>
      <c r="HP329" s="77"/>
      <c r="HQ329" s="77"/>
      <c r="HR329" s="77"/>
      <c r="HS329" s="77"/>
      <c r="HT329" s="77"/>
      <c r="HU329" s="77"/>
      <c r="HV329" s="77"/>
      <c r="HW329" s="77"/>
      <c r="HX329" s="77"/>
      <c r="HY329" s="77"/>
      <c r="HZ329" s="77"/>
      <c r="IA329" s="77"/>
      <c r="IB329" s="77"/>
      <c r="IC329" s="77"/>
      <c r="ID329" s="77"/>
      <c r="IE329" s="77"/>
      <c r="IF329" s="77"/>
      <c r="IG329" s="77"/>
      <c r="IH329" s="77"/>
      <c r="II329" s="77"/>
      <c r="IJ329" s="77"/>
      <c r="IK329" s="77"/>
      <c r="IL329" s="77"/>
      <c r="IM329" s="77"/>
      <c r="IN329" s="77"/>
      <c r="IO329" s="77"/>
      <c r="IP329" s="77"/>
      <c r="IQ329" s="77"/>
      <c r="IR329" s="77"/>
      <c r="IS329" s="77"/>
      <c r="IT329" s="77"/>
      <c r="IU329" s="77"/>
      <c r="IV329" s="77"/>
      <c r="IW329" s="77"/>
      <c r="IX329" s="77"/>
      <c r="IY329" s="77"/>
      <c r="IZ329" s="77"/>
      <c r="JA329" s="77"/>
      <c r="JB329" s="77"/>
      <c r="JC329" s="77"/>
      <c r="JD329" s="77"/>
      <c r="JE329" s="77"/>
      <c r="JF329" s="77"/>
      <c r="JG329" s="77"/>
      <c r="JH329" s="77"/>
      <c r="JI329" s="77"/>
      <c r="JJ329" s="77"/>
      <c r="JK329" s="77"/>
      <c r="JL329" s="77"/>
      <c r="JM329" s="77"/>
      <c r="JN329" s="77"/>
      <c r="JO329" s="77"/>
      <c r="JP329" s="77"/>
      <c r="JQ329" s="77"/>
      <c r="JR329" s="77"/>
      <c r="JS329" s="77"/>
      <c r="JT329" s="77"/>
      <c r="JU329" s="77"/>
      <c r="JV329" s="77"/>
      <c r="JW329" s="77"/>
      <c r="JX329" s="77"/>
      <c r="JY329" s="77"/>
      <c r="JZ329" s="77"/>
      <c r="KA329" s="77"/>
      <c r="KB329" s="77"/>
      <c r="KC329" s="77"/>
      <c r="KD329" s="77"/>
      <c r="KE329" s="77"/>
      <c r="KF329" s="77"/>
      <c r="KG329" s="77"/>
      <c r="KH329" s="77"/>
      <c r="KI329" s="77"/>
      <c r="KJ329" s="77"/>
      <c r="KK329" s="77"/>
      <c r="KL329" s="77"/>
      <c r="KM329" s="77"/>
      <c r="KN329" s="77"/>
      <c r="KO329" s="77"/>
      <c r="KP329" s="77"/>
      <c r="KQ329" s="77"/>
      <c r="KR329" s="77"/>
      <c r="KS329" s="77"/>
      <c r="KT329" s="77"/>
      <c r="KU329" s="77"/>
      <c r="KV329" s="77"/>
      <c r="KW329" s="77"/>
      <c r="KX329" s="77"/>
      <c r="KY329" s="77"/>
      <c r="KZ329" s="77"/>
      <c r="LA329" s="77"/>
      <c r="LB329" s="77"/>
      <c r="LC329" s="77"/>
      <c r="LD329" s="77"/>
      <c r="LE329" s="77"/>
      <c r="LF329" s="77"/>
      <c r="LG329" s="77"/>
      <c r="LH329" s="77"/>
      <c r="LI329" s="77"/>
      <c r="LJ329" s="77"/>
      <c r="LK329" s="77"/>
      <c r="LL329" s="77"/>
      <c r="LM329" s="77"/>
      <c r="LN329" s="77"/>
      <c r="LO329" s="77"/>
      <c r="LP329" s="77"/>
      <c r="LQ329" s="77"/>
      <c r="LR329" s="77"/>
      <c r="LS329" s="77"/>
      <c r="LT329" s="77"/>
      <c r="LU329" s="77"/>
      <c r="LV329" s="77"/>
      <c r="LW329" s="77"/>
      <c r="LX329" s="77"/>
      <c r="LY329" s="77"/>
      <c r="LZ329" s="77"/>
      <c r="MA329" s="77"/>
      <c r="MB329" s="77"/>
      <c r="MC329" s="77"/>
      <c r="MD329" s="77"/>
      <c r="ME329" s="77"/>
      <c r="MF329" s="77"/>
      <c r="MG329" s="77"/>
      <c r="MH329" s="77"/>
      <c r="MI329" s="77"/>
      <c r="MJ329" s="77"/>
      <c r="MK329" s="77"/>
      <c r="ML329" s="77"/>
      <c r="MM329" s="77"/>
      <c r="MN329" s="77"/>
      <c r="MO329" s="77"/>
      <c r="MP329" s="77"/>
      <c r="MQ329" s="77"/>
      <c r="MR329" s="77"/>
      <c r="MS329" s="77"/>
      <c r="MT329" s="77"/>
      <c r="MU329" s="77"/>
      <c r="MV329" s="77"/>
      <c r="MW329" s="77"/>
      <c r="MX329" s="77"/>
      <c r="MY329" s="77"/>
      <c r="MZ329" s="77"/>
      <c r="NA329" s="77"/>
      <c r="NB329" s="77"/>
      <c r="NC329" s="77"/>
      <c r="ND329" s="77"/>
      <c r="NE329" s="77"/>
      <c r="NF329" s="77"/>
      <c r="NG329" s="77"/>
      <c r="NH329" s="77"/>
      <c r="NI329" s="77"/>
      <c r="NJ329" s="77"/>
      <c r="NK329" s="77"/>
      <c r="NL329" s="77"/>
      <c r="NM329" s="77"/>
      <c r="NN329" s="77"/>
      <c r="NO329" s="77"/>
      <c r="NP329" s="77"/>
      <c r="NQ329" s="77"/>
      <c r="NR329" s="77"/>
      <c r="NS329" s="77"/>
      <c r="NT329" s="77"/>
      <c r="NU329" s="77"/>
      <c r="NV329" s="77"/>
      <c r="NW329" s="77"/>
      <c r="NX329" s="77"/>
      <c r="NY329" s="77"/>
      <c r="NZ329" s="77"/>
      <c r="OA329" s="77"/>
      <c r="OB329" s="77"/>
      <c r="OC329" s="77"/>
      <c r="OD329" s="77"/>
      <c r="OE329" s="77"/>
      <c r="OF329" s="77"/>
      <c r="OG329" s="77"/>
      <c r="OH329" s="77"/>
      <c r="OI329" s="77"/>
      <c r="OJ329" s="77"/>
      <c r="OK329" s="77"/>
      <c r="OL329" s="77"/>
      <c r="OM329" s="77"/>
      <c r="ON329" s="77"/>
      <c r="OO329" s="77"/>
      <c r="OP329" s="77"/>
      <c r="OQ329" s="77"/>
      <c r="OR329" s="77"/>
      <c r="OS329" s="77"/>
      <c r="OT329" s="77"/>
      <c r="OU329" s="77"/>
      <c r="OV329" s="77"/>
      <c r="OW329" s="77"/>
      <c r="OX329" s="77"/>
      <c r="OY329" s="77"/>
      <c r="OZ329" s="77"/>
      <c r="PA329" s="77"/>
      <c r="PB329" s="77"/>
      <c r="PC329" s="77"/>
      <c r="PD329" s="77"/>
      <c r="PE329" s="77"/>
      <c r="PF329" s="77"/>
      <c r="PG329" s="77"/>
      <c r="PH329" s="77"/>
      <c r="PI329" s="77"/>
      <c r="PJ329" s="77"/>
      <c r="PK329" s="77"/>
      <c r="PL329" s="77"/>
      <c r="PM329" s="77"/>
      <c r="PN329" s="77"/>
      <c r="PO329" s="77"/>
      <c r="PP329" s="77"/>
      <c r="PQ329" s="77"/>
      <c r="PR329" s="77"/>
      <c r="PS329" s="77"/>
      <c r="PT329" s="77"/>
      <c r="PU329" s="77"/>
      <c r="PV329" s="77"/>
      <c r="PW329" s="77"/>
      <c r="PX329" s="77"/>
      <c r="PY329" s="77"/>
      <c r="PZ329" s="77"/>
      <c r="QA329" s="77"/>
      <c r="QB329" s="77"/>
      <c r="QC329" s="77"/>
      <c r="QD329" s="77"/>
      <c r="QE329" s="77"/>
      <c r="QF329" s="77"/>
      <c r="QG329" s="77"/>
      <c r="QH329" s="77"/>
      <c r="QI329" s="77"/>
      <c r="QJ329" s="77"/>
      <c r="QK329" s="77"/>
      <c r="QL329" s="77"/>
      <c r="QM329" s="77"/>
      <c r="QN329" s="77"/>
      <c r="QO329" s="77"/>
      <c r="QP329" s="77"/>
      <c r="QQ329" s="77"/>
      <c r="QR329" s="77"/>
      <c r="QS329" s="77"/>
      <c r="QT329" s="77"/>
      <c r="QU329" s="77"/>
      <c r="QV329" s="77"/>
      <c r="QW329" s="77"/>
      <c r="QX329" s="77"/>
      <c r="QY329" s="77"/>
      <c r="QZ329" s="77"/>
      <c r="RA329" s="77"/>
      <c r="RB329" s="77"/>
      <c r="RC329" s="77"/>
      <c r="RD329" s="77"/>
      <c r="RE329" s="77"/>
      <c r="RF329" s="77"/>
      <c r="RG329" s="77"/>
      <c r="RH329" s="77"/>
      <c r="RI329" s="77"/>
      <c r="RJ329" s="77"/>
      <c r="RK329" s="77"/>
      <c r="RL329" s="77"/>
      <c r="RM329" s="77"/>
      <c r="RN329" s="77"/>
      <c r="RO329" s="77"/>
      <c r="RP329" s="77"/>
      <c r="RQ329" s="77"/>
      <c r="RR329" s="77"/>
      <c r="RS329" s="77"/>
      <c r="RT329" s="77"/>
      <c r="RU329" s="77"/>
      <c r="RV329" s="77"/>
      <c r="RW329" s="77"/>
      <c r="RX329" s="77"/>
      <c r="RY329" s="77"/>
      <c r="RZ329" s="77"/>
      <c r="SA329" s="77"/>
      <c r="SB329" s="77"/>
      <c r="SC329" s="77"/>
      <c r="SD329" s="77"/>
      <c r="SE329" s="77"/>
      <c r="SF329" s="77"/>
      <c r="SG329" s="77"/>
      <c r="SH329" s="77"/>
      <c r="SI329" s="77"/>
      <c r="SJ329" s="77"/>
      <c r="SK329" s="77"/>
      <c r="SL329" s="77"/>
      <c r="SM329" s="77"/>
      <c r="SN329" s="77"/>
      <c r="SO329" s="77"/>
      <c r="SP329" s="77"/>
      <c r="SQ329" s="77"/>
      <c r="SR329" s="77"/>
      <c r="SS329" s="77"/>
      <c r="ST329" s="77"/>
      <c r="SU329" s="77"/>
      <c r="SV329" s="77"/>
      <c r="SW329" s="77"/>
      <c r="SX329" s="77"/>
      <c r="SY329" s="77"/>
      <c r="SZ329" s="77"/>
      <c r="TA329" s="77"/>
      <c r="TB329" s="77"/>
      <c r="TC329" s="77"/>
      <c r="TD329" s="77"/>
      <c r="TE329" s="77"/>
      <c r="TF329" s="77"/>
      <c r="TG329" s="77"/>
      <c r="TH329" s="77"/>
      <c r="TI329" s="77"/>
      <c r="TJ329" s="77"/>
      <c r="TK329" s="77"/>
      <c r="TL329" s="77"/>
      <c r="TM329" s="77"/>
      <c r="TN329" s="77"/>
      <c r="TO329" s="77"/>
      <c r="TP329" s="77"/>
      <c r="TQ329" s="77"/>
      <c r="TR329" s="77"/>
      <c r="TS329" s="77"/>
      <c r="TT329" s="77"/>
      <c r="TU329" s="77"/>
      <c r="TV329" s="77"/>
      <c r="TW329" s="77"/>
      <c r="TX329" s="77"/>
      <c r="TY329" s="77"/>
      <c r="TZ329" s="77"/>
      <c r="UA329" s="77"/>
      <c r="UB329" s="77"/>
      <c r="UC329" s="77"/>
      <c r="UD329" s="77"/>
      <c r="UE329" s="77"/>
      <c r="UF329" s="77"/>
      <c r="UG329" s="77"/>
      <c r="UH329" s="77"/>
      <c r="UI329" s="77"/>
      <c r="UJ329" s="77"/>
      <c r="UK329" s="77"/>
      <c r="UL329" s="77"/>
      <c r="UM329" s="77"/>
      <c r="UN329" s="77"/>
      <c r="UO329" s="77"/>
      <c r="UP329" s="77"/>
      <c r="UQ329" s="77"/>
      <c r="UR329" s="77"/>
      <c r="US329" s="77"/>
      <c r="UT329" s="77"/>
      <c r="UU329" s="77"/>
      <c r="UV329" s="77"/>
      <c r="UW329" s="77"/>
      <c r="UX329" s="77"/>
      <c r="UY329" s="77"/>
      <c r="UZ329" s="77"/>
      <c r="VA329" s="77"/>
      <c r="VB329" s="77"/>
      <c r="VC329" s="77"/>
      <c r="VD329" s="77"/>
      <c r="VE329" s="77"/>
      <c r="VF329" s="77"/>
      <c r="VG329" s="77"/>
      <c r="VH329" s="77"/>
      <c r="VI329" s="77"/>
      <c r="VJ329" s="77"/>
      <c r="VK329" s="77"/>
      <c r="VL329" s="77"/>
      <c r="VM329" s="77"/>
      <c r="VN329" s="77"/>
      <c r="VO329" s="77"/>
      <c r="VP329" s="77"/>
      <c r="VQ329" s="77"/>
      <c r="VR329" s="77"/>
      <c r="VS329" s="77"/>
      <c r="VT329" s="77"/>
      <c r="VU329" s="77"/>
      <c r="VV329" s="77"/>
      <c r="VW329" s="77"/>
      <c r="VX329" s="77"/>
      <c r="VY329" s="77"/>
      <c r="VZ329" s="77"/>
      <c r="WA329" s="77"/>
      <c r="WB329" s="77"/>
      <c r="WC329" s="77"/>
      <c r="WD329" s="77"/>
      <c r="WE329" s="77"/>
      <c r="WF329" s="77"/>
      <c r="WG329" s="77"/>
      <c r="WH329" s="77"/>
      <c r="WI329" s="77"/>
      <c r="WJ329" s="77"/>
      <c r="WK329" s="77"/>
      <c r="WL329" s="77"/>
      <c r="WM329" s="77"/>
      <c r="WN329" s="77"/>
      <c r="WO329" s="77"/>
      <c r="WP329" s="77"/>
      <c r="WQ329" s="77"/>
      <c r="WR329" s="77"/>
      <c r="WS329" s="77"/>
      <c r="WT329" s="77"/>
      <c r="WU329" s="77"/>
      <c r="WV329" s="77"/>
      <c r="WW329" s="77"/>
      <c r="WX329" s="77"/>
      <c r="WY329" s="77"/>
      <c r="WZ329" s="77"/>
      <c r="XA329" s="77"/>
      <c r="XB329" s="77"/>
      <c r="XC329" s="77"/>
      <c r="XD329" s="77"/>
      <c r="XE329" s="77"/>
      <c r="XF329" s="77"/>
      <c r="XG329" s="77"/>
      <c r="XH329" s="77"/>
      <c r="XI329" s="77"/>
      <c r="XJ329" s="77"/>
      <c r="XK329" s="77"/>
      <c r="XL329" s="77"/>
      <c r="XM329" s="77"/>
      <c r="XN329" s="77"/>
      <c r="XO329" s="77"/>
      <c r="XP329" s="77"/>
      <c r="XQ329" s="77"/>
      <c r="XR329" s="77"/>
      <c r="XS329" s="77"/>
      <c r="XT329" s="77"/>
      <c r="XU329" s="77"/>
      <c r="XV329" s="77"/>
      <c r="XW329" s="77"/>
      <c r="XX329" s="77"/>
      <c r="XY329" s="77"/>
      <c r="XZ329" s="77"/>
      <c r="YA329" s="77"/>
      <c r="YB329" s="77"/>
      <c r="YC329" s="77"/>
      <c r="YD329" s="77"/>
      <c r="YE329" s="77"/>
      <c r="YF329" s="77"/>
      <c r="YG329" s="77"/>
      <c r="YH329" s="77"/>
      <c r="YI329" s="77"/>
      <c r="YJ329" s="77"/>
      <c r="YK329" s="77"/>
      <c r="YL329" s="77"/>
      <c r="YM329" s="77"/>
      <c r="YN329" s="77"/>
      <c r="YO329" s="77"/>
      <c r="YP329" s="77"/>
      <c r="YQ329" s="77"/>
      <c r="YR329" s="77"/>
      <c r="YS329" s="77"/>
      <c r="YT329" s="77"/>
      <c r="YU329" s="77"/>
      <c r="YV329" s="77"/>
      <c r="YW329" s="77"/>
      <c r="YX329" s="77"/>
      <c r="YY329" s="77"/>
      <c r="YZ329" s="77"/>
      <c r="ZA329" s="77"/>
      <c r="ZB329" s="77"/>
      <c r="ZC329" s="77"/>
      <c r="ZD329" s="77"/>
      <c r="ZE329" s="77"/>
      <c r="ZF329" s="77"/>
      <c r="ZG329" s="77"/>
      <c r="ZH329" s="77"/>
      <c r="ZI329" s="77"/>
      <c r="ZJ329" s="77"/>
      <c r="ZK329" s="77"/>
      <c r="ZL329" s="77"/>
      <c r="ZM329" s="77"/>
      <c r="ZN329" s="77"/>
      <c r="ZO329" s="77"/>
      <c r="ZP329" s="77"/>
      <c r="ZQ329" s="77"/>
      <c r="ZR329" s="77"/>
      <c r="ZS329" s="77"/>
      <c r="ZT329" s="77"/>
      <c r="ZU329" s="77"/>
      <c r="ZV329" s="77"/>
      <c r="ZW329" s="77"/>
      <c r="ZX329" s="77"/>
      <c r="ZY329" s="77"/>
      <c r="ZZ329" s="77"/>
      <c r="AAA329" s="77"/>
      <c r="AAB329" s="77"/>
      <c r="AAC329" s="77"/>
      <c r="AAD329" s="77"/>
      <c r="AAE329" s="77"/>
      <c r="AAF329" s="77"/>
      <c r="AAG329" s="77"/>
      <c r="AAH329" s="77"/>
      <c r="AAI329" s="77"/>
      <c r="AAJ329" s="77"/>
      <c r="AAK329" s="77"/>
      <c r="AAL329" s="77"/>
      <c r="AAM329" s="77"/>
      <c r="AAN329" s="77"/>
      <c r="AAO329" s="77"/>
      <c r="AAP329" s="77"/>
      <c r="AAQ329" s="77"/>
      <c r="AAR329" s="77"/>
      <c r="AAS329" s="77"/>
      <c r="AAT329" s="77"/>
      <c r="AAU329" s="77"/>
      <c r="AAV329" s="77"/>
      <c r="AAW329" s="77"/>
      <c r="AAX329" s="77"/>
      <c r="AAY329" s="77"/>
      <c r="AAZ329" s="77"/>
      <c r="ABA329" s="77"/>
      <c r="ABB329" s="77"/>
      <c r="ABC329" s="77"/>
      <c r="ABD329" s="77"/>
      <c r="ABE329" s="77"/>
      <c r="ABF329" s="77"/>
      <c r="ABG329" s="77"/>
      <c r="ABH329" s="77"/>
      <c r="ABI329" s="77"/>
      <c r="ABJ329" s="77"/>
      <c r="ABK329" s="77"/>
      <c r="ABL329" s="77"/>
      <c r="ABM329" s="77"/>
      <c r="ABN329" s="77"/>
      <c r="ABO329" s="77"/>
      <c r="ABP329" s="77"/>
      <c r="ABQ329" s="77"/>
      <c r="ABR329" s="77"/>
      <c r="ABS329" s="77"/>
      <c r="ABT329" s="77"/>
      <c r="ABU329" s="77"/>
      <c r="ABV329" s="77"/>
      <c r="ABW329" s="77"/>
      <c r="ABX329" s="77"/>
      <c r="ABY329" s="77"/>
      <c r="ABZ329" s="77"/>
      <c r="ACA329" s="77"/>
      <c r="ACB329" s="77"/>
      <c r="ACC329" s="77"/>
      <c r="ACD329" s="77"/>
      <c r="ACE329" s="77"/>
      <c r="ACF329" s="77"/>
      <c r="ACG329" s="77"/>
      <c r="ACH329" s="77"/>
      <c r="ACI329" s="77"/>
      <c r="ACJ329" s="77"/>
      <c r="ACK329" s="77"/>
      <c r="ACL329" s="77"/>
      <c r="ACM329" s="77"/>
      <c r="ACN329" s="77"/>
      <c r="ACO329" s="77"/>
      <c r="ACP329" s="77"/>
      <c r="ACQ329" s="77"/>
      <c r="ACR329" s="77"/>
      <c r="ACS329" s="77"/>
      <c r="ACT329" s="77"/>
      <c r="ACU329" s="77"/>
      <c r="ACV329" s="77"/>
      <c r="ACW329" s="77"/>
      <c r="ACX329" s="77"/>
      <c r="ACY329" s="77"/>
      <c r="ACZ329" s="77"/>
      <c r="ADA329" s="77"/>
      <c r="ADB329" s="77"/>
      <c r="ADC329" s="77"/>
      <c r="ADD329" s="77"/>
      <c r="ADE329" s="77"/>
      <c r="ADF329" s="77"/>
      <c r="ADG329" s="77"/>
      <c r="ADH329" s="77"/>
      <c r="ADI329" s="77"/>
      <c r="ADJ329" s="77"/>
      <c r="ADK329" s="77"/>
      <c r="ADL329" s="77"/>
      <c r="ADM329" s="77"/>
      <c r="ADN329" s="77"/>
      <c r="ADO329" s="77"/>
      <c r="ADP329" s="77"/>
      <c r="ADQ329" s="77"/>
      <c r="ADR329" s="77"/>
      <c r="ADS329" s="77"/>
      <c r="ADT329" s="77"/>
      <c r="ADU329" s="77"/>
      <c r="ADV329" s="77"/>
      <c r="ADW329" s="77"/>
      <c r="ADX329" s="77"/>
      <c r="ADY329" s="77"/>
      <c r="ADZ329" s="77"/>
      <c r="AEA329" s="77"/>
      <c r="AEB329" s="77"/>
      <c r="AEC329" s="77"/>
      <c r="AED329" s="77"/>
      <c r="AEE329" s="77"/>
      <c r="AEF329" s="77"/>
      <c r="AEG329" s="77"/>
      <c r="AEH329" s="77"/>
      <c r="AEI329" s="77"/>
      <c r="AEJ329" s="77"/>
      <c r="AEK329" s="77"/>
      <c r="AEL329" s="77"/>
      <c r="AEM329" s="77"/>
      <c r="AEN329" s="77"/>
      <c r="AEO329" s="77"/>
      <c r="AEP329" s="77"/>
      <c r="AEQ329" s="77"/>
      <c r="AER329" s="77"/>
      <c r="AES329" s="77"/>
      <c r="AET329" s="77"/>
      <c r="AEU329" s="77"/>
      <c r="AEV329" s="77"/>
      <c r="AEW329" s="77"/>
      <c r="AEX329" s="77"/>
      <c r="AEY329" s="77"/>
      <c r="AEZ329" s="77"/>
      <c r="AFA329" s="77"/>
      <c r="AFB329" s="77"/>
      <c r="AFC329" s="77"/>
      <c r="AFD329" s="77"/>
      <c r="AFE329" s="77"/>
      <c r="AFF329" s="77"/>
      <c r="AFG329" s="77"/>
      <c r="AFH329" s="77"/>
      <c r="AFI329" s="77"/>
      <c r="AFJ329" s="77"/>
      <c r="AFK329" s="77"/>
      <c r="AFL329" s="77"/>
      <c r="AFM329" s="77"/>
      <c r="AFN329" s="77"/>
      <c r="AFO329" s="77"/>
      <c r="AFP329" s="77"/>
      <c r="AFQ329" s="77"/>
      <c r="AFR329" s="77"/>
      <c r="AFS329" s="77"/>
      <c r="AFT329" s="77"/>
      <c r="AFU329" s="77"/>
      <c r="AFV329" s="77"/>
      <c r="AFW329" s="77"/>
      <c r="AFX329" s="77"/>
      <c r="AFY329" s="77"/>
      <c r="AFZ329" s="77"/>
      <c r="AGA329" s="77"/>
      <c r="AGB329" s="77"/>
      <c r="AGC329" s="77"/>
      <c r="AGD329" s="77"/>
      <c r="AGE329" s="77"/>
      <c r="AGF329" s="77"/>
      <c r="AGG329" s="77"/>
      <c r="AGH329" s="77"/>
      <c r="AGI329" s="77"/>
      <c r="AGJ329" s="77"/>
      <c r="AGK329" s="77"/>
      <c r="AGL329" s="77"/>
      <c r="AGM329" s="77"/>
      <c r="AGN329" s="77"/>
      <c r="AGO329" s="77"/>
      <c r="AGP329" s="77"/>
      <c r="AGQ329" s="77"/>
      <c r="AGR329" s="77"/>
      <c r="AGS329" s="77"/>
      <c r="AGT329" s="77"/>
      <c r="AGU329" s="77"/>
      <c r="AGV329" s="77"/>
      <c r="AGW329" s="77"/>
      <c r="AGX329" s="77"/>
      <c r="AGY329" s="77"/>
      <c r="AGZ329" s="77"/>
      <c r="AHA329" s="77"/>
      <c r="AHB329" s="77"/>
      <c r="AHC329" s="77"/>
      <c r="AHD329" s="77"/>
      <c r="AHE329" s="77"/>
      <c r="AHF329" s="77"/>
      <c r="AHG329" s="77"/>
      <c r="AHH329" s="77"/>
      <c r="AHI329" s="77"/>
      <c r="AHJ329" s="77"/>
      <c r="AHK329" s="77"/>
      <c r="AHL329" s="77"/>
      <c r="AHM329" s="77"/>
      <c r="AHN329" s="77"/>
      <c r="AHO329" s="77"/>
      <c r="AHP329" s="77"/>
      <c r="AHQ329" s="77"/>
      <c r="AHR329" s="77"/>
      <c r="AHS329" s="77"/>
      <c r="AHT329" s="77"/>
      <c r="AHU329" s="77"/>
      <c r="AHV329" s="77"/>
      <c r="AHW329" s="77"/>
      <c r="AHX329" s="77"/>
      <c r="AHY329" s="77"/>
      <c r="AHZ329" s="77"/>
      <c r="AIA329" s="77"/>
      <c r="AIB329" s="77"/>
      <c r="AIC329" s="77"/>
      <c r="AID329" s="77"/>
      <c r="AIE329" s="77"/>
      <c r="AIF329" s="77"/>
      <c r="AIG329" s="77"/>
      <c r="AIH329" s="77"/>
      <c r="AII329" s="77"/>
      <c r="AIJ329" s="77"/>
      <c r="AIK329" s="77"/>
      <c r="AIL329" s="77"/>
      <c r="AIM329" s="77"/>
      <c r="AIN329" s="77"/>
      <c r="AIO329" s="77"/>
      <c r="AIP329" s="77"/>
      <c r="AIQ329" s="77"/>
      <c r="AIR329" s="77"/>
      <c r="AIS329" s="77"/>
      <c r="AIT329" s="77"/>
      <c r="AIU329" s="77"/>
      <c r="AIV329" s="77"/>
      <c r="AIW329" s="77"/>
      <c r="AIX329" s="77"/>
      <c r="AIY329" s="77"/>
      <c r="AIZ329" s="77"/>
      <c r="AJA329" s="77"/>
      <c r="AJB329" s="77"/>
      <c r="AJC329" s="77"/>
      <c r="AJD329" s="77"/>
      <c r="AJE329" s="77"/>
      <c r="AJF329" s="77"/>
      <c r="AJG329" s="77"/>
      <c r="AJH329" s="77"/>
      <c r="AJI329" s="77"/>
      <c r="AJJ329" s="77"/>
      <c r="AJK329" s="77"/>
      <c r="AJL329" s="77"/>
      <c r="AJM329" s="77"/>
      <c r="AJN329" s="77"/>
      <c r="AJO329" s="77"/>
      <c r="AJP329" s="77"/>
      <c r="AJQ329" s="77"/>
      <c r="AJR329" s="77"/>
      <c r="AJS329" s="77"/>
      <c r="AJT329" s="77"/>
      <c r="AJU329" s="77"/>
      <c r="AJV329" s="77"/>
      <c r="AJW329" s="77"/>
      <c r="AJX329" s="77"/>
      <c r="AJY329" s="77"/>
      <c r="AJZ329" s="77"/>
      <c r="AKA329" s="77"/>
      <c r="AKB329" s="77"/>
      <c r="AKC329" s="77"/>
      <c r="AKD329" s="77"/>
      <c r="AKE329" s="77"/>
      <c r="AKF329" s="77"/>
      <c r="AKG329" s="77"/>
      <c r="AKH329" s="77"/>
      <c r="AKI329" s="77"/>
      <c r="AKJ329" s="77"/>
      <c r="AKK329" s="77"/>
      <c r="AKL329" s="77"/>
      <c r="AKM329" s="77"/>
      <c r="AKN329" s="77"/>
      <c r="AKO329" s="77"/>
      <c r="AKP329" s="77"/>
      <c r="AKQ329" s="77"/>
      <c r="AKR329" s="77"/>
      <c r="AKS329" s="77"/>
      <c r="AKT329" s="77"/>
      <c r="AKU329" s="77"/>
      <c r="AKV329" s="77"/>
      <c r="AKW329" s="77"/>
      <c r="AKX329" s="77"/>
      <c r="AKY329" s="77"/>
      <c r="AKZ329" s="77"/>
      <c r="ALA329" s="77"/>
      <c r="ALB329" s="77"/>
      <c r="ALC329" s="77"/>
      <c r="ALD329" s="77"/>
      <c r="ALE329" s="77"/>
      <c r="ALF329" s="77"/>
      <c r="ALG329" s="77"/>
      <c r="ALH329" s="77"/>
      <c r="ALI329" s="77"/>
      <c r="ALJ329" s="77"/>
      <c r="ALK329" s="77"/>
      <c r="ALL329" s="77"/>
      <c r="ALM329" s="77"/>
      <c r="ALN329" s="77"/>
      <c r="ALO329" s="77"/>
      <c r="ALP329" s="77"/>
      <c r="ALQ329" s="77"/>
      <c r="ALR329" s="77"/>
      <c r="ALS329" s="77"/>
      <c r="ALT329" s="77"/>
      <c r="ALU329" s="77"/>
      <c r="ALV329" s="77"/>
      <c r="ALW329" s="77"/>
      <c r="ALX329" s="77"/>
      <c r="ALY329" s="77"/>
      <c r="ALZ329" s="77"/>
      <c r="AMA329" s="77"/>
      <c r="AMB329" s="77"/>
      <c r="AMC329" s="77"/>
      <c r="AMD329" s="77"/>
      <c r="AME329" s="77"/>
      <c r="AMF329" s="77"/>
      <c r="AMG329" s="77"/>
      <c r="AMH329" s="77"/>
      <c r="AMI329" s="77"/>
      <c r="AMJ329" s="77"/>
      <c r="AMK329" s="77"/>
    </row>
    <row r="330" spans="1:1025" s="72" customFormat="1" ht="43.2">
      <c r="A330" s="12">
        <v>327</v>
      </c>
      <c r="B330" s="147" t="s">
        <v>5</v>
      </c>
      <c r="C330" s="147" t="s">
        <v>1010</v>
      </c>
      <c r="D330" s="13" t="s">
        <v>1028</v>
      </c>
      <c r="E330" s="13" t="s">
        <v>901</v>
      </c>
      <c r="F330" s="13" t="s">
        <v>201</v>
      </c>
      <c r="G330" s="13" t="s">
        <v>231</v>
      </c>
      <c r="H330" s="31">
        <v>42960</v>
      </c>
      <c r="I330" s="13" t="s">
        <v>1029</v>
      </c>
      <c r="J330" s="13" t="s">
        <v>1030</v>
      </c>
      <c r="K330" s="13" t="s">
        <v>1031</v>
      </c>
      <c r="L330" s="13" t="s">
        <v>1032</v>
      </c>
      <c r="M330" s="41" t="s">
        <v>1033</v>
      </c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  <c r="DC330" s="77"/>
      <c r="DD330" s="77"/>
      <c r="DE330" s="77"/>
      <c r="DF330" s="77"/>
      <c r="DG330" s="77"/>
      <c r="DH330" s="77"/>
      <c r="DI330" s="77"/>
      <c r="DJ330" s="77"/>
      <c r="DK330" s="77"/>
      <c r="DL330" s="77"/>
      <c r="DM330" s="77"/>
      <c r="DN330" s="77"/>
      <c r="DO330" s="77"/>
      <c r="DP330" s="77"/>
      <c r="DQ330" s="77"/>
      <c r="DR330" s="77"/>
      <c r="DS330" s="77"/>
      <c r="DT330" s="77"/>
      <c r="DU330" s="77"/>
      <c r="DV330" s="77"/>
      <c r="DW330" s="77"/>
      <c r="DX330" s="77"/>
      <c r="DY330" s="77"/>
      <c r="DZ330" s="77"/>
      <c r="EA330" s="77"/>
      <c r="EB330" s="77"/>
      <c r="EC330" s="77"/>
      <c r="ED330" s="77"/>
      <c r="EE330" s="77"/>
      <c r="EF330" s="77"/>
      <c r="EG330" s="77"/>
      <c r="EH330" s="77"/>
      <c r="EI330" s="77"/>
      <c r="EJ330" s="77"/>
      <c r="EK330" s="77"/>
      <c r="EL330" s="77"/>
      <c r="EM330" s="77"/>
      <c r="EN330" s="77"/>
      <c r="EO330" s="77"/>
      <c r="EP330" s="77"/>
      <c r="EQ330" s="77"/>
      <c r="ER330" s="77"/>
      <c r="ES330" s="77"/>
      <c r="ET330" s="77"/>
      <c r="EU330" s="77"/>
      <c r="EV330" s="77"/>
      <c r="EW330" s="77"/>
      <c r="EX330" s="77"/>
      <c r="EY330" s="77"/>
      <c r="EZ330" s="77"/>
      <c r="FA330" s="77"/>
      <c r="FB330" s="77"/>
      <c r="FC330" s="77"/>
      <c r="FD330" s="77"/>
      <c r="FE330" s="77"/>
      <c r="FF330" s="77"/>
      <c r="FG330" s="77"/>
      <c r="FH330" s="77"/>
      <c r="FI330" s="77"/>
      <c r="FJ330" s="77"/>
      <c r="FK330" s="77"/>
      <c r="FL330" s="77"/>
      <c r="FM330" s="77"/>
      <c r="FN330" s="77"/>
      <c r="FO330" s="77"/>
      <c r="FP330" s="77"/>
      <c r="FQ330" s="77"/>
      <c r="FR330" s="77"/>
      <c r="FS330" s="77"/>
      <c r="FT330" s="77"/>
      <c r="FU330" s="77"/>
      <c r="FV330" s="77"/>
      <c r="FW330" s="77"/>
      <c r="FX330" s="77"/>
      <c r="FY330" s="77"/>
      <c r="FZ330" s="77"/>
      <c r="GA330" s="77"/>
      <c r="GB330" s="77"/>
      <c r="GC330" s="77"/>
      <c r="GD330" s="77"/>
      <c r="GE330" s="77"/>
      <c r="GF330" s="77"/>
      <c r="GG330" s="77"/>
      <c r="GH330" s="77"/>
      <c r="GI330" s="77"/>
      <c r="GJ330" s="77"/>
      <c r="GK330" s="77"/>
      <c r="GL330" s="77"/>
      <c r="GM330" s="77"/>
      <c r="GN330" s="77"/>
      <c r="GO330" s="77"/>
      <c r="GP330" s="77"/>
      <c r="GQ330" s="77"/>
      <c r="GR330" s="77"/>
      <c r="GS330" s="77"/>
      <c r="GT330" s="77"/>
      <c r="GU330" s="77"/>
      <c r="GV330" s="77"/>
      <c r="GW330" s="77"/>
      <c r="GX330" s="77"/>
      <c r="GY330" s="77"/>
      <c r="GZ330" s="77"/>
      <c r="HA330" s="77"/>
      <c r="HB330" s="77"/>
      <c r="HC330" s="77"/>
      <c r="HD330" s="77"/>
      <c r="HE330" s="77"/>
      <c r="HF330" s="77"/>
      <c r="HG330" s="77"/>
      <c r="HH330" s="77"/>
      <c r="HI330" s="77"/>
      <c r="HJ330" s="77"/>
      <c r="HK330" s="77"/>
      <c r="HL330" s="77"/>
      <c r="HM330" s="77"/>
      <c r="HN330" s="77"/>
      <c r="HO330" s="77"/>
      <c r="HP330" s="77"/>
      <c r="HQ330" s="77"/>
      <c r="HR330" s="77"/>
      <c r="HS330" s="77"/>
      <c r="HT330" s="77"/>
      <c r="HU330" s="77"/>
      <c r="HV330" s="77"/>
      <c r="HW330" s="77"/>
      <c r="HX330" s="77"/>
      <c r="HY330" s="77"/>
      <c r="HZ330" s="77"/>
      <c r="IA330" s="77"/>
      <c r="IB330" s="77"/>
      <c r="IC330" s="77"/>
      <c r="ID330" s="77"/>
      <c r="IE330" s="77"/>
      <c r="IF330" s="77"/>
      <c r="IG330" s="77"/>
      <c r="IH330" s="77"/>
      <c r="II330" s="77"/>
      <c r="IJ330" s="77"/>
      <c r="IK330" s="77"/>
      <c r="IL330" s="77"/>
      <c r="IM330" s="77"/>
      <c r="IN330" s="77"/>
      <c r="IO330" s="77"/>
      <c r="IP330" s="77"/>
      <c r="IQ330" s="77"/>
      <c r="IR330" s="77"/>
      <c r="IS330" s="77"/>
      <c r="IT330" s="77"/>
      <c r="IU330" s="77"/>
      <c r="IV330" s="77"/>
      <c r="IW330" s="77"/>
      <c r="IX330" s="77"/>
      <c r="IY330" s="77"/>
      <c r="IZ330" s="77"/>
      <c r="JA330" s="77"/>
      <c r="JB330" s="77"/>
      <c r="JC330" s="77"/>
      <c r="JD330" s="77"/>
      <c r="JE330" s="77"/>
      <c r="JF330" s="77"/>
      <c r="JG330" s="77"/>
      <c r="JH330" s="77"/>
      <c r="JI330" s="77"/>
      <c r="JJ330" s="77"/>
      <c r="JK330" s="77"/>
      <c r="JL330" s="77"/>
      <c r="JM330" s="77"/>
      <c r="JN330" s="77"/>
      <c r="JO330" s="77"/>
      <c r="JP330" s="77"/>
      <c r="JQ330" s="77"/>
      <c r="JR330" s="77"/>
      <c r="JS330" s="77"/>
      <c r="JT330" s="77"/>
      <c r="JU330" s="77"/>
      <c r="JV330" s="77"/>
      <c r="JW330" s="77"/>
      <c r="JX330" s="77"/>
      <c r="JY330" s="77"/>
      <c r="JZ330" s="77"/>
      <c r="KA330" s="77"/>
      <c r="KB330" s="77"/>
      <c r="KC330" s="77"/>
      <c r="KD330" s="77"/>
      <c r="KE330" s="77"/>
      <c r="KF330" s="77"/>
      <c r="KG330" s="77"/>
      <c r="KH330" s="77"/>
      <c r="KI330" s="77"/>
      <c r="KJ330" s="77"/>
      <c r="KK330" s="77"/>
      <c r="KL330" s="77"/>
      <c r="KM330" s="77"/>
      <c r="KN330" s="77"/>
      <c r="KO330" s="77"/>
      <c r="KP330" s="77"/>
      <c r="KQ330" s="77"/>
      <c r="KR330" s="77"/>
      <c r="KS330" s="77"/>
      <c r="KT330" s="77"/>
      <c r="KU330" s="77"/>
      <c r="KV330" s="77"/>
      <c r="KW330" s="77"/>
      <c r="KX330" s="77"/>
      <c r="KY330" s="77"/>
      <c r="KZ330" s="77"/>
      <c r="LA330" s="77"/>
      <c r="LB330" s="77"/>
      <c r="LC330" s="77"/>
      <c r="LD330" s="77"/>
      <c r="LE330" s="77"/>
      <c r="LF330" s="77"/>
      <c r="LG330" s="77"/>
      <c r="LH330" s="77"/>
      <c r="LI330" s="77"/>
      <c r="LJ330" s="77"/>
      <c r="LK330" s="77"/>
      <c r="LL330" s="77"/>
      <c r="LM330" s="77"/>
      <c r="LN330" s="77"/>
      <c r="LO330" s="77"/>
      <c r="LP330" s="77"/>
      <c r="LQ330" s="77"/>
      <c r="LR330" s="77"/>
      <c r="LS330" s="77"/>
      <c r="LT330" s="77"/>
      <c r="LU330" s="77"/>
      <c r="LV330" s="77"/>
      <c r="LW330" s="77"/>
      <c r="LX330" s="77"/>
      <c r="LY330" s="77"/>
      <c r="LZ330" s="77"/>
      <c r="MA330" s="77"/>
      <c r="MB330" s="77"/>
      <c r="MC330" s="77"/>
      <c r="MD330" s="77"/>
      <c r="ME330" s="77"/>
      <c r="MF330" s="77"/>
      <c r="MG330" s="77"/>
      <c r="MH330" s="77"/>
      <c r="MI330" s="77"/>
      <c r="MJ330" s="77"/>
      <c r="MK330" s="77"/>
      <c r="ML330" s="77"/>
      <c r="MM330" s="77"/>
      <c r="MN330" s="77"/>
      <c r="MO330" s="77"/>
      <c r="MP330" s="77"/>
      <c r="MQ330" s="77"/>
      <c r="MR330" s="77"/>
      <c r="MS330" s="77"/>
      <c r="MT330" s="77"/>
      <c r="MU330" s="77"/>
      <c r="MV330" s="77"/>
      <c r="MW330" s="77"/>
      <c r="MX330" s="77"/>
      <c r="MY330" s="77"/>
      <c r="MZ330" s="77"/>
      <c r="NA330" s="77"/>
      <c r="NB330" s="77"/>
      <c r="NC330" s="77"/>
      <c r="ND330" s="77"/>
      <c r="NE330" s="77"/>
      <c r="NF330" s="77"/>
      <c r="NG330" s="77"/>
      <c r="NH330" s="77"/>
      <c r="NI330" s="77"/>
      <c r="NJ330" s="77"/>
      <c r="NK330" s="77"/>
      <c r="NL330" s="77"/>
      <c r="NM330" s="77"/>
      <c r="NN330" s="77"/>
      <c r="NO330" s="77"/>
      <c r="NP330" s="77"/>
      <c r="NQ330" s="77"/>
      <c r="NR330" s="77"/>
      <c r="NS330" s="77"/>
      <c r="NT330" s="77"/>
      <c r="NU330" s="77"/>
      <c r="NV330" s="77"/>
      <c r="NW330" s="77"/>
      <c r="NX330" s="77"/>
      <c r="NY330" s="77"/>
      <c r="NZ330" s="77"/>
      <c r="OA330" s="77"/>
      <c r="OB330" s="77"/>
      <c r="OC330" s="77"/>
      <c r="OD330" s="77"/>
      <c r="OE330" s="77"/>
      <c r="OF330" s="77"/>
      <c r="OG330" s="77"/>
      <c r="OH330" s="77"/>
      <c r="OI330" s="77"/>
      <c r="OJ330" s="77"/>
      <c r="OK330" s="77"/>
      <c r="OL330" s="77"/>
      <c r="OM330" s="77"/>
      <c r="ON330" s="77"/>
      <c r="OO330" s="77"/>
      <c r="OP330" s="77"/>
      <c r="OQ330" s="77"/>
      <c r="OR330" s="77"/>
      <c r="OS330" s="77"/>
      <c r="OT330" s="77"/>
      <c r="OU330" s="77"/>
      <c r="OV330" s="77"/>
      <c r="OW330" s="77"/>
      <c r="OX330" s="77"/>
      <c r="OY330" s="77"/>
      <c r="OZ330" s="77"/>
      <c r="PA330" s="77"/>
      <c r="PB330" s="77"/>
      <c r="PC330" s="77"/>
      <c r="PD330" s="77"/>
      <c r="PE330" s="77"/>
      <c r="PF330" s="77"/>
      <c r="PG330" s="77"/>
      <c r="PH330" s="77"/>
      <c r="PI330" s="77"/>
      <c r="PJ330" s="77"/>
      <c r="PK330" s="77"/>
      <c r="PL330" s="77"/>
      <c r="PM330" s="77"/>
      <c r="PN330" s="77"/>
      <c r="PO330" s="77"/>
      <c r="PP330" s="77"/>
      <c r="PQ330" s="77"/>
      <c r="PR330" s="77"/>
      <c r="PS330" s="77"/>
      <c r="PT330" s="77"/>
      <c r="PU330" s="77"/>
      <c r="PV330" s="77"/>
      <c r="PW330" s="77"/>
      <c r="PX330" s="77"/>
      <c r="PY330" s="77"/>
      <c r="PZ330" s="77"/>
      <c r="QA330" s="77"/>
      <c r="QB330" s="77"/>
      <c r="QC330" s="77"/>
      <c r="QD330" s="77"/>
      <c r="QE330" s="77"/>
      <c r="QF330" s="77"/>
      <c r="QG330" s="77"/>
      <c r="QH330" s="77"/>
      <c r="QI330" s="77"/>
      <c r="QJ330" s="77"/>
      <c r="QK330" s="77"/>
      <c r="QL330" s="77"/>
      <c r="QM330" s="77"/>
      <c r="QN330" s="77"/>
      <c r="QO330" s="77"/>
      <c r="QP330" s="77"/>
      <c r="QQ330" s="77"/>
      <c r="QR330" s="77"/>
      <c r="QS330" s="77"/>
      <c r="QT330" s="77"/>
      <c r="QU330" s="77"/>
      <c r="QV330" s="77"/>
      <c r="QW330" s="77"/>
      <c r="QX330" s="77"/>
      <c r="QY330" s="77"/>
      <c r="QZ330" s="77"/>
      <c r="RA330" s="77"/>
      <c r="RB330" s="77"/>
      <c r="RC330" s="77"/>
      <c r="RD330" s="77"/>
      <c r="RE330" s="77"/>
      <c r="RF330" s="77"/>
      <c r="RG330" s="77"/>
      <c r="RH330" s="77"/>
      <c r="RI330" s="77"/>
      <c r="RJ330" s="77"/>
      <c r="RK330" s="77"/>
      <c r="RL330" s="77"/>
      <c r="RM330" s="77"/>
      <c r="RN330" s="77"/>
      <c r="RO330" s="77"/>
      <c r="RP330" s="77"/>
      <c r="RQ330" s="77"/>
      <c r="RR330" s="77"/>
      <c r="RS330" s="77"/>
      <c r="RT330" s="77"/>
      <c r="RU330" s="77"/>
      <c r="RV330" s="77"/>
      <c r="RW330" s="77"/>
      <c r="RX330" s="77"/>
      <c r="RY330" s="77"/>
      <c r="RZ330" s="77"/>
      <c r="SA330" s="77"/>
      <c r="SB330" s="77"/>
      <c r="SC330" s="77"/>
      <c r="SD330" s="77"/>
      <c r="SE330" s="77"/>
      <c r="SF330" s="77"/>
      <c r="SG330" s="77"/>
      <c r="SH330" s="77"/>
      <c r="SI330" s="77"/>
      <c r="SJ330" s="77"/>
      <c r="SK330" s="77"/>
      <c r="SL330" s="77"/>
      <c r="SM330" s="77"/>
      <c r="SN330" s="77"/>
      <c r="SO330" s="77"/>
      <c r="SP330" s="77"/>
      <c r="SQ330" s="77"/>
      <c r="SR330" s="77"/>
      <c r="SS330" s="77"/>
      <c r="ST330" s="77"/>
      <c r="SU330" s="77"/>
      <c r="SV330" s="77"/>
      <c r="SW330" s="77"/>
      <c r="SX330" s="77"/>
      <c r="SY330" s="77"/>
      <c r="SZ330" s="77"/>
      <c r="TA330" s="77"/>
      <c r="TB330" s="77"/>
      <c r="TC330" s="77"/>
      <c r="TD330" s="77"/>
      <c r="TE330" s="77"/>
      <c r="TF330" s="77"/>
      <c r="TG330" s="77"/>
      <c r="TH330" s="77"/>
      <c r="TI330" s="77"/>
      <c r="TJ330" s="77"/>
      <c r="TK330" s="77"/>
      <c r="TL330" s="77"/>
      <c r="TM330" s="77"/>
      <c r="TN330" s="77"/>
      <c r="TO330" s="77"/>
      <c r="TP330" s="77"/>
      <c r="TQ330" s="77"/>
      <c r="TR330" s="77"/>
      <c r="TS330" s="77"/>
      <c r="TT330" s="77"/>
      <c r="TU330" s="77"/>
      <c r="TV330" s="77"/>
      <c r="TW330" s="77"/>
      <c r="TX330" s="77"/>
      <c r="TY330" s="77"/>
      <c r="TZ330" s="77"/>
      <c r="UA330" s="77"/>
      <c r="UB330" s="77"/>
      <c r="UC330" s="77"/>
      <c r="UD330" s="77"/>
      <c r="UE330" s="77"/>
      <c r="UF330" s="77"/>
      <c r="UG330" s="77"/>
      <c r="UH330" s="77"/>
      <c r="UI330" s="77"/>
      <c r="UJ330" s="77"/>
      <c r="UK330" s="77"/>
      <c r="UL330" s="77"/>
      <c r="UM330" s="77"/>
      <c r="UN330" s="77"/>
      <c r="UO330" s="77"/>
      <c r="UP330" s="77"/>
      <c r="UQ330" s="77"/>
      <c r="UR330" s="77"/>
      <c r="US330" s="77"/>
      <c r="UT330" s="77"/>
      <c r="UU330" s="77"/>
      <c r="UV330" s="77"/>
      <c r="UW330" s="77"/>
      <c r="UX330" s="77"/>
      <c r="UY330" s="77"/>
      <c r="UZ330" s="77"/>
      <c r="VA330" s="77"/>
      <c r="VB330" s="77"/>
      <c r="VC330" s="77"/>
      <c r="VD330" s="77"/>
      <c r="VE330" s="77"/>
      <c r="VF330" s="77"/>
      <c r="VG330" s="77"/>
      <c r="VH330" s="77"/>
      <c r="VI330" s="77"/>
      <c r="VJ330" s="77"/>
      <c r="VK330" s="77"/>
      <c r="VL330" s="77"/>
      <c r="VM330" s="77"/>
      <c r="VN330" s="77"/>
      <c r="VO330" s="77"/>
      <c r="VP330" s="77"/>
      <c r="VQ330" s="77"/>
      <c r="VR330" s="77"/>
      <c r="VS330" s="77"/>
      <c r="VT330" s="77"/>
      <c r="VU330" s="77"/>
      <c r="VV330" s="77"/>
      <c r="VW330" s="77"/>
      <c r="VX330" s="77"/>
      <c r="VY330" s="77"/>
      <c r="VZ330" s="77"/>
      <c r="WA330" s="77"/>
      <c r="WB330" s="77"/>
      <c r="WC330" s="77"/>
      <c r="WD330" s="77"/>
      <c r="WE330" s="77"/>
      <c r="WF330" s="77"/>
      <c r="WG330" s="77"/>
      <c r="WH330" s="77"/>
      <c r="WI330" s="77"/>
      <c r="WJ330" s="77"/>
      <c r="WK330" s="77"/>
      <c r="WL330" s="77"/>
      <c r="WM330" s="77"/>
      <c r="WN330" s="77"/>
      <c r="WO330" s="77"/>
      <c r="WP330" s="77"/>
      <c r="WQ330" s="77"/>
      <c r="WR330" s="77"/>
      <c r="WS330" s="77"/>
      <c r="WT330" s="77"/>
      <c r="WU330" s="77"/>
      <c r="WV330" s="77"/>
      <c r="WW330" s="77"/>
      <c r="WX330" s="77"/>
      <c r="WY330" s="77"/>
      <c r="WZ330" s="77"/>
      <c r="XA330" s="77"/>
      <c r="XB330" s="77"/>
      <c r="XC330" s="77"/>
      <c r="XD330" s="77"/>
      <c r="XE330" s="77"/>
      <c r="XF330" s="77"/>
      <c r="XG330" s="77"/>
      <c r="XH330" s="77"/>
      <c r="XI330" s="77"/>
      <c r="XJ330" s="77"/>
      <c r="XK330" s="77"/>
      <c r="XL330" s="77"/>
      <c r="XM330" s="77"/>
      <c r="XN330" s="77"/>
      <c r="XO330" s="77"/>
      <c r="XP330" s="77"/>
      <c r="XQ330" s="77"/>
      <c r="XR330" s="77"/>
      <c r="XS330" s="77"/>
      <c r="XT330" s="77"/>
      <c r="XU330" s="77"/>
      <c r="XV330" s="77"/>
      <c r="XW330" s="77"/>
      <c r="XX330" s="77"/>
      <c r="XY330" s="77"/>
      <c r="XZ330" s="77"/>
      <c r="YA330" s="77"/>
      <c r="YB330" s="77"/>
      <c r="YC330" s="77"/>
      <c r="YD330" s="77"/>
      <c r="YE330" s="77"/>
      <c r="YF330" s="77"/>
      <c r="YG330" s="77"/>
      <c r="YH330" s="77"/>
      <c r="YI330" s="77"/>
      <c r="YJ330" s="77"/>
      <c r="YK330" s="77"/>
      <c r="YL330" s="77"/>
      <c r="YM330" s="77"/>
      <c r="YN330" s="77"/>
      <c r="YO330" s="77"/>
      <c r="YP330" s="77"/>
      <c r="YQ330" s="77"/>
      <c r="YR330" s="77"/>
      <c r="YS330" s="77"/>
      <c r="YT330" s="77"/>
      <c r="YU330" s="77"/>
      <c r="YV330" s="77"/>
      <c r="YW330" s="77"/>
      <c r="YX330" s="77"/>
      <c r="YY330" s="77"/>
      <c r="YZ330" s="77"/>
      <c r="ZA330" s="77"/>
      <c r="ZB330" s="77"/>
      <c r="ZC330" s="77"/>
      <c r="ZD330" s="77"/>
      <c r="ZE330" s="77"/>
      <c r="ZF330" s="77"/>
      <c r="ZG330" s="77"/>
      <c r="ZH330" s="77"/>
      <c r="ZI330" s="77"/>
      <c r="ZJ330" s="77"/>
      <c r="ZK330" s="77"/>
      <c r="ZL330" s="77"/>
      <c r="ZM330" s="77"/>
      <c r="ZN330" s="77"/>
      <c r="ZO330" s="77"/>
      <c r="ZP330" s="77"/>
      <c r="ZQ330" s="77"/>
      <c r="ZR330" s="77"/>
      <c r="ZS330" s="77"/>
      <c r="ZT330" s="77"/>
      <c r="ZU330" s="77"/>
      <c r="ZV330" s="77"/>
      <c r="ZW330" s="77"/>
      <c r="ZX330" s="77"/>
      <c r="ZY330" s="77"/>
      <c r="ZZ330" s="77"/>
      <c r="AAA330" s="77"/>
      <c r="AAB330" s="77"/>
      <c r="AAC330" s="77"/>
      <c r="AAD330" s="77"/>
      <c r="AAE330" s="77"/>
      <c r="AAF330" s="77"/>
      <c r="AAG330" s="77"/>
      <c r="AAH330" s="77"/>
      <c r="AAI330" s="77"/>
      <c r="AAJ330" s="77"/>
      <c r="AAK330" s="77"/>
      <c r="AAL330" s="77"/>
      <c r="AAM330" s="77"/>
      <c r="AAN330" s="77"/>
      <c r="AAO330" s="77"/>
      <c r="AAP330" s="77"/>
      <c r="AAQ330" s="77"/>
      <c r="AAR330" s="77"/>
      <c r="AAS330" s="77"/>
      <c r="AAT330" s="77"/>
      <c r="AAU330" s="77"/>
      <c r="AAV330" s="77"/>
      <c r="AAW330" s="77"/>
      <c r="AAX330" s="77"/>
      <c r="AAY330" s="77"/>
      <c r="AAZ330" s="77"/>
      <c r="ABA330" s="77"/>
      <c r="ABB330" s="77"/>
      <c r="ABC330" s="77"/>
      <c r="ABD330" s="77"/>
      <c r="ABE330" s="77"/>
      <c r="ABF330" s="77"/>
      <c r="ABG330" s="77"/>
      <c r="ABH330" s="77"/>
      <c r="ABI330" s="77"/>
      <c r="ABJ330" s="77"/>
      <c r="ABK330" s="77"/>
      <c r="ABL330" s="77"/>
      <c r="ABM330" s="77"/>
      <c r="ABN330" s="77"/>
      <c r="ABO330" s="77"/>
      <c r="ABP330" s="77"/>
      <c r="ABQ330" s="77"/>
      <c r="ABR330" s="77"/>
      <c r="ABS330" s="77"/>
      <c r="ABT330" s="77"/>
      <c r="ABU330" s="77"/>
      <c r="ABV330" s="77"/>
      <c r="ABW330" s="77"/>
      <c r="ABX330" s="77"/>
      <c r="ABY330" s="77"/>
      <c r="ABZ330" s="77"/>
      <c r="ACA330" s="77"/>
      <c r="ACB330" s="77"/>
      <c r="ACC330" s="77"/>
      <c r="ACD330" s="77"/>
      <c r="ACE330" s="77"/>
      <c r="ACF330" s="77"/>
      <c r="ACG330" s="77"/>
      <c r="ACH330" s="77"/>
      <c r="ACI330" s="77"/>
      <c r="ACJ330" s="77"/>
      <c r="ACK330" s="77"/>
      <c r="ACL330" s="77"/>
      <c r="ACM330" s="77"/>
      <c r="ACN330" s="77"/>
      <c r="ACO330" s="77"/>
      <c r="ACP330" s="77"/>
      <c r="ACQ330" s="77"/>
      <c r="ACR330" s="77"/>
      <c r="ACS330" s="77"/>
      <c r="ACT330" s="77"/>
      <c r="ACU330" s="77"/>
      <c r="ACV330" s="77"/>
      <c r="ACW330" s="77"/>
      <c r="ACX330" s="77"/>
      <c r="ACY330" s="77"/>
      <c r="ACZ330" s="77"/>
      <c r="ADA330" s="77"/>
      <c r="ADB330" s="77"/>
      <c r="ADC330" s="77"/>
      <c r="ADD330" s="77"/>
      <c r="ADE330" s="77"/>
      <c r="ADF330" s="77"/>
      <c r="ADG330" s="77"/>
      <c r="ADH330" s="77"/>
      <c r="ADI330" s="77"/>
      <c r="ADJ330" s="77"/>
      <c r="ADK330" s="77"/>
      <c r="ADL330" s="77"/>
      <c r="ADM330" s="77"/>
      <c r="ADN330" s="77"/>
      <c r="ADO330" s="77"/>
      <c r="ADP330" s="77"/>
      <c r="ADQ330" s="77"/>
      <c r="ADR330" s="77"/>
      <c r="ADS330" s="77"/>
      <c r="ADT330" s="77"/>
      <c r="ADU330" s="77"/>
      <c r="ADV330" s="77"/>
      <c r="ADW330" s="77"/>
      <c r="ADX330" s="77"/>
      <c r="ADY330" s="77"/>
      <c r="ADZ330" s="77"/>
      <c r="AEA330" s="77"/>
      <c r="AEB330" s="77"/>
      <c r="AEC330" s="77"/>
      <c r="AED330" s="77"/>
      <c r="AEE330" s="77"/>
      <c r="AEF330" s="77"/>
      <c r="AEG330" s="77"/>
      <c r="AEH330" s="77"/>
      <c r="AEI330" s="77"/>
      <c r="AEJ330" s="77"/>
      <c r="AEK330" s="77"/>
      <c r="AEL330" s="77"/>
      <c r="AEM330" s="77"/>
      <c r="AEN330" s="77"/>
      <c r="AEO330" s="77"/>
      <c r="AEP330" s="77"/>
      <c r="AEQ330" s="77"/>
      <c r="AER330" s="77"/>
      <c r="AES330" s="77"/>
      <c r="AET330" s="77"/>
      <c r="AEU330" s="77"/>
      <c r="AEV330" s="77"/>
      <c r="AEW330" s="77"/>
      <c r="AEX330" s="77"/>
      <c r="AEY330" s="77"/>
      <c r="AEZ330" s="77"/>
      <c r="AFA330" s="77"/>
      <c r="AFB330" s="77"/>
      <c r="AFC330" s="77"/>
      <c r="AFD330" s="77"/>
      <c r="AFE330" s="77"/>
      <c r="AFF330" s="77"/>
      <c r="AFG330" s="77"/>
      <c r="AFH330" s="77"/>
      <c r="AFI330" s="77"/>
      <c r="AFJ330" s="77"/>
      <c r="AFK330" s="77"/>
      <c r="AFL330" s="77"/>
      <c r="AFM330" s="77"/>
      <c r="AFN330" s="77"/>
      <c r="AFO330" s="77"/>
      <c r="AFP330" s="77"/>
      <c r="AFQ330" s="77"/>
      <c r="AFR330" s="77"/>
      <c r="AFS330" s="77"/>
      <c r="AFT330" s="77"/>
      <c r="AFU330" s="77"/>
      <c r="AFV330" s="77"/>
      <c r="AFW330" s="77"/>
      <c r="AFX330" s="77"/>
      <c r="AFY330" s="77"/>
      <c r="AFZ330" s="77"/>
      <c r="AGA330" s="77"/>
      <c r="AGB330" s="77"/>
      <c r="AGC330" s="77"/>
      <c r="AGD330" s="77"/>
      <c r="AGE330" s="77"/>
      <c r="AGF330" s="77"/>
      <c r="AGG330" s="77"/>
      <c r="AGH330" s="77"/>
      <c r="AGI330" s="77"/>
      <c r="AGJ330" s="77"/>
      <c r="AGK330" s="77"/>
      <c r="AGL330" s="77"/>
      <c r="AGM330" s="77"/>
      <c r="AGN330" s="77"/>
      <c r="AGO330" s="77"/>
      <c r="AGP330" s="77"/>
      <c r="AGQ330" s="77"/>
      <c r="AGR330" s="77"/>
      <c r="AGS330" s="77"/>
      <c r="AGT330" s="77"/>
      <c r="AGU330" s="77"/>
      <c r="AGV330" s="77"/>
      <c r="AGW330" s="77"/>
      <c r="AGX330" s="77"/>
      <c r="AGY330" s="77"/>
      <c r="AGZ330" s="77"/>
      <c r="AHA330" s="77"/>
      <c r="AHB330" s="77"/>
      <c r="AHC330" s="77"/>
      <c r="AHD330" s="77"/>
      <c r="AHE330" s="77"/>
      <c r="AHF330" s="77"/>
      <c r="AHG330" s="77"/>
      <c r="AHH330" s="77"/>
      <c r="AHI330" s="77"/>
      <c r="AHJ330" s="77"/>
      <c r="AHK330" s="77"/>
      <c r="AHL330" s="77"/>
      <c r="AHM330" s="77"/>
      <c r="AHN330" s="77"/>
      <c r="AHO330" s="77"/>
      <c r="AHP330" s="77"/>
      <c r="AHQ330" s="77"/>
      <c r="AHR330" s="77"/>
      <c r="AHS330" s="77"/>
      <c r="AHT330" s="77"/>
      <c r="AHU330" s="77"/>
      <c r="AHV330" s="77"/>
      <c r="AHW330" s="77"/>
      <c r="AHX330" s="77"/>
      <c r="AHY330" s="77"/>
      <c r="AHZ330" s="77"/>
      <c r="AIA330" s="77"/>
      <c r="AIB330" s="77"/>
      <c r="AIC330" s="77"/>
      <c r="AID330" s="77"/>
      <c r="AIE330" s="77"/>
      <c r="AIF330" s="77"/>
      <c r="AIG330" s="77"/>
      <c r="AIH330" s="77"/>
      <c r="AII330" s="77"/>
      <c r="AIJ330" s="77"/>
      <c r="AIK330" s="77"/>
      <c r="AIL330" s="77"/>
      <c r="AIM330" s="77"/>
      <c r="AIN330" s="77"/>
      <c r="AIO330" s="77"/>
      <c r="AIP330" s="77"/>
      <c r="AIQ330" s="77"/>
      <c r="AIR330" s="77"/>
      <c r="AIS330" s="77"/>
      <c r="AIT330" s="77"/>
      <c r="AIU330" s="77"/>
      <c r="AIV330" s="77"/>
      <c r="AIW330" s="77"/>
      <c r="AIX330" s="77"/>
      <c r="AIY330" s="77"/>
      <c r="AIZ330" s="77"/>
      <c r="AJA330" s="77"/>
      <c r="AJB330" s="77"/>
      <c r="AJC330" s="77"/>
      <c r="AJD330" s="77"/>
      <c r="AJE330" s="77"/>
      <c r="AJF330" s="77"/>
      <c r="AJG330" s="77"/>
      <c r="AJH330" s="77"/>
      <c r="AJI330" s="77"/>
      <c r="AJJ330" s="77"/>
      <c r="AJK330" s="77"/>
      <c r="AJL330" s="77"/>
      <c r="AJM330" s="77"/>
      <c r="AJN330" s="77"/>
      <c r="AJO330" s="77"/>
      <c r="AJP330" s="77"/>
      <c r="AJQ330" s="77"/>
      <c r="AJR330" s="77"/>
      <c r="AJS330" s="77"/>
      <c r="AJT330" s="77"/>
      <c r="AJU330" s="77"/>
      <c r="AJV330" s="77"/>
      <c r="AJW330" s="77"/>
      <c r="AJX330" s="77"/>
      <c r="AJY330" s="77"/>
      <c r="AJZ330" s="77"/>
      <c r="AKA330" s="77"/>
      <c r="AKB330" s="77"/>
      <c r="AKC330" s="77"/>
      <c r="AKD330" s="77"/>
      <c r="AKE330" s="77"/>
      <c r="AKF330" s="77"/>
      <c r="AKG330" s="77"/>
      <c r="AKH330" s="77"/>
      <c r="AKI330" s="77"/>
      <c r="AKJ330" s="77"/>
      <c r="AKK330" s="77"/>
      <c r="AKL330" s="77"/>
      <c r="AKM330" s="77"/>
      <c r="AKN330" s="77"/>
      <c r="AKO330" s="77"/>
      <c r="AKP330" s="77"/>
      <c r="AKQ330" s="77"/>
      <c r="AKR330" s="77"/>
      <c r="AKS330" s="77"/>
      <c r="AKT330" s="77"/>
      <c r="AKU330" s="77"/>
      <c r="AKV330" s="77"/>
      <c r="AKW330" s="77"/>
      <c r="AKX330" s="77"/>
      <c r="AKY330" s="77"/>
      <c r="AKZ330" s="77"/>
      <c r="ALA330" s="77"/>
      <c r="ALB330" s="77"/>
      <c r="ALC330" s="77"/>
      <c r="ALD330" s="77"/>
      <c r="ALE330" s="77"/>
      <c r="ALF330" s="77"/>
      <c r="ALG330" s="77"/>
      <c r="ALH330" s="77"/>
      <c r="ALI330" s="77"/>
      <c r="ALJ330" s="77"/>
      <c r="ALK330" s="77"/>
      <c r="ALL330" s="77"/>
      <c r="ALM330" s="77"/>
      <c r="ALN330" s="77"/>
      <c r="ALO330" s="77"/>
      <c r="ALP330" s="77"/>
      <c r="ALQ330" s="77"/>
      <c r="ALR330" s="77"/>
      <c r="ALS330" s="77"/>
      <c r="ALT330" s="77"/>
      <c r="ALU330" s="77"/>
      <c r="ALV330" s="77"/>
      <c r="ALW330" s="77"/>
      <c r="ALX330" s="77"/>
      <c r="ALY330" s="77"/>
      <c r="ALZ330" s="77"/>
      <c r="AMA330" s="77"/>
      <c r="AMB330" s="77"/>
      <c r="AMC330" s="77"/>
      <c r="AMD330" s="77"/>
      <c r="AME330" s="77"/>
      <c r="AMF330" s="77"/>
      <c r="AMG330" s="77"/>
      <c r="AMH330" s="77"/>
      <c r="AMI330" s="77"/>
      <c r="AMJ330" s="77"/>
      <c r="AMK330" s="77"/>
    </row>
    <row r="331" spans="1:1025" s="72" customFormat="1">
      <c r="A331" s="12">
        <v>328</v>
      </c>
      <c r="B331" s="13" t="s">
        <v>5</v>
      </c>
      <c r="C331" s="13" t="s">
        <v>1010</v>
      </c>
      <c r="D331" s="13" t="s">
        <v>1034</v>
      </c>
      <c r="E331" s="13" t="s">
        <v>1039</v>
      </c>
      <c r="F331" s="13" t="s">
        <v>201</v>
      </c>
      <c r="G331" s="13" t="s">
        <v>231</v>
      </c>
      <c r="H331" s="13" t="s">
        <v>1035</v>
      </c>
      <c r="I331" s="13" t="s">
        <v>1036</v>
      </c>
      <c r="J331" s="13" t="s">
        <v>1037</v>
      </c>
      <c r="K331" s="13" t="s">
        <v>1040</v>
      </c>
      <c r="L331" s="38" t="s">
        <v>617</v>
      </c>
      <c r="M331" s="13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  <c r="DC331" s="77"/>
      <c r="DD331" s="77"/>
      <c r="DE331" s="77"/>
      <c r="DF331" s="77"/>
      <c r="DG331" s="77"/>
      <c r="DH331" s="77"/>
      <c r="DI331" s="77"/>
      <c r="DJ331" s="77"/>
      <c r="DK331" s="77"/>
      <c r="DL331" s="77"/>
      <c r="DM331" s="77"/>
      <c r="DN331" s="77"/>
      <c r="DO331" s="77"/>
      <c r="DP331" s="77"/>
      <c r="DQ331" s="77"/>
      <c r="DR331" s="77"/>
      <c r="DS331" s="77"/>
      <c r="DT331" s="77"/>
      <c r="DU331" s="77"/>
      <c r="DV331" s="77"/>
      <c r="DW331" s="77"/>
      <c r="DX331" s="77"/>
      <c r="DY331" s="77"/>
      <c r="DZ331" s="77"/>
      <c r="EA331" s="77"/>
      <c r="EB331" s="77"/>
      <c r="EC331" s="77"/>
      <c r="ED331" s="77"/>
      <c r="EE331" s="77"/>
      <c r="EF331" s="77"/>
      <c r="EG331" s="77"/>
      <c r="EH331" s="77"/>
      <c r="EI331" s="77"/>
      <c r="EJ331" s="77"/>
      <c r="EK331" s="77"/>
      <c r="EL331" s="77"/>
      <c r="EM331" s="77"/>
      <c r="EN331" s="77"/>
      <c r="EO331" s="77"/>
      <c r="EP331" s="77"/>
      <c r="EQ331" s="77"/>
      <c r="ER331" s="77"/>
      <c r="ES331" s="77"/>
      <c r="ET331" s="77"/>
      <c r="EU331" s="77"/>
      <c r="EV331" s="77"/>
      <c r="EW331" s="77"/>
      <c r="EX331" s="77"/>
      <c r="EY331" s="77"/>
      <c r="EZ331" s="77"/>
      <c r="FA331" s="77"/>
      <c r="FB331" s="77"/>
      <c r="FC331" s="77"/>
      <c r="FD331" s="77"/>
      <c r="FE331" s="77"/>
      <c r="FF331" s="77"/>
      <c r="FG331" s="77"/>
      <c r="FH331" s="77"/>
      <c r="FI331" s="77"/>
      <c r="FJ331" s="77"/>
      <c r="FK331" s="77"/>
      <c r="FL331" s="77"/>
      <c r="FM331" s="77"/>
      <c r="FN331" s="77"/>
      <c r="FO331" s="77"/>
      <c r="FP331" s="77"/>
      <c r="FQ331" s="77"/>
      <c r="FR331" s="77"/>
      <c r="FS331" s="77"/>
      <c r="FT331" s="77"/>
      <c r="FU331" s="77"/>
      <c r="FV331" s="77"/>
      <c r="FW331" s="77"/>
      <c r="FX331" s="77"/>
      <c r="FY331" s="77"/>
      <c r="FZ331" s="77"/>
      <c r="GA331" s="77"/>
      <c r="GB331" s="77"/>
      <c r="GC331" s="77"/>
      <c r="GD331" s="77"/>
      <c r="GE331" s="77"/>
      <c r="GF331" s="77"/>
      <c r="GG331" s="77"/>
      <c r="GH331" s="77"/>
      <c r="GI331" s="77"/>
      <c r="GJ331" s="77"/>
      <c r="GK331" s="77"/>
      <c r="GL331" s="77"/>
      <c r="GM331" s="77"/>
      <c r="GN331" s="77"/>
      <c r="GO331" s="77"/>
      <c r="GP331" s="77"/>
      <c r="GQ331" s="77"/>
      <c r="GR331" s="77"/>
      <c r="GS331" s="77"/>
      <c r="GT331" s="77"/>
      <c r="GU331" s="77"/>
      <c r="GV331" s="77"/>
      <c r="GW331" s="77"/>
      <c r="GX331" s="77"/>
      <c r="GY331" s="77"/>
      <c r="GZ331" s="77"/>
      <c r="HA331" s="77"/>
      <c r="HB331" s="77"/>
      <c r="HC331" s="77"/>
      <c r="HD331" s="77"/>
      <c r="HE331" s="77"/>
      <c r="HF331" s="77"/>
      <c r="HG331" s="77"/>
      <c r="HH331" s="77"/>
      <c r="HI331" s="77"/>
      <c r="HJ331" s="77"/>
      <c r="HK331" s="77"/>
      <c r="HL331" s="77"/>
      <c r="HM331" s="77"/>
      <c r="HN331" s="77"/>
      <c r="HO331" s="77"/>
      <c r="HP331" s="77"/>
      <c r="HQ331" s="77"/>
      <c r="HR331" s="77"/>
      <c r="HS331" s="77"/>
      <c r="HT331" s="77"/>
      <c r="HU331" s="77"/>
      <c r="HV331" s="77"/>
      <c r="HW331" s="77"/>
      <c r="HX331" s="77"/>
      <c r="HY331" s="77"/>
      <c r="HZ331" s="77"/>
      <c r="IA331" s="77"/>
      <c r="IB331" s="77"/>
      <c r="IC331" s="77"/>
      <c r="ID331" s="77"/>
      <c r="IE331" s="77"/>
      <c r="IF331" s="77"/>
      <c r="IG331" s="77"/>
      <c r="IH331" s="77"/>
      <c r="II331" s="77"/>
      <c r="IJ331" s="77"/>
      <c r="IK331" s="77"/>
      <c r="IL331" s="77"/>
      <c r="IM331" s="77"/>
      <c r="IN331" s="77"/>
      <c r="IO331" s="77"/>
      <c r="IP331" s="77"/>
      <c r="IQ331" s="77"/>
      <c r="IR331" s="77"/>
      <c r="IS331" s="77"/>
      <c r="IT331" s="77"/>
      <c r="IU331" s="77"/>
      <c r="IV331" s="77"/>
      <c r="IW331" s="77"/>
      <c r="IX331" s="77"/>
      <c r="IY331" s="77"/>
      <c r="IZ331" s="77"/>
      <c r="JA331" s="77"/>
      <c r="JB331" s="77"/>
      <c r="JC331" s="77"/>
      <c r="JD331" s="77"/>
      <c r="JE331" s="77"/>
      <c r="JF331" s="77"/>
      <c r="JG331" s="77"/>
      <c r="JH331" s="77"/>
      <c r="JI331" s="77"/>
      <c r="JJ331" s="77"/>
      <c r="JK331" s="77"/>
      <c r="JL331" s="77"/>
      <c r="JM331" s="77"/>
      <c r="JN331" s="77"/>
      <c r="JO331" s="77"/>
      <c r="JP331" s="77"/>
      <c r="JQ331" s="77"/>
      <c r="JR331" s="77"/>
      <c r="JS331" s="77"/>
      <c r="JT331" s="77"/>
      <c r="JU331" s="77"/>
      <c r="JV331" s="77"/>
      <c r="JW331" s="77"/>
      <c r="JX331" s="77"/>
      <c r="JY331" s="77"/>
      <c r="JZ331" s="77"/>
      <c r="KA331" s="77"/>
      <c r="KB331" s="77"/>
      <c r="KC331" s="77"/>
      <c r="KD331" s="77"/>
      <c r="KE331" s="77"/>
      <c r="KF331" s="77"/>
      <c r="KG331" s="77"/>
      <c r="KH331" s="77"/>
      <c r="KI331" s="77"/>
      <c r="KJ331" s="77"/>
      <c r="KK331" s="77"/>
      <c r="KL331" s="77"/>
      <c r="KM331" s="77"/>
      <c r="KN331" s="77"/>
      <c r="KO331" s="77"/>
      <c r="KP331" s="77"/>
      <c r="KQ331" s="77"/>
      <c r="KR331" s="77"/>
      <c r="KS331" s="77"/>
      <c r="KT331" s="77"/>
      <c r="KU331" s="77"/>
      <c r="KV331" s="77"/>
      <c r="KW331" s="77"/>
      <c r="KX331" s="77"/>
      <c r="KY331" s="77"/>
      <c r="KZ331" s="77"/>
      <c r="LA331" s="77"/>
      <c r="LB331" s="77"/>
      <c r="LC331" s="77"/>
      <c r="LD331" s="77"/>
      <c r="LE331" s="77"/>
      <c r="LF331" s="77"/>
      <c r="LG331" s="77"/>
      <c r="LH331" s="77"/>
      <c r="LI331" s="77"/>
      <c r="LJ331" s="77"/>
      <c r="LK331" s="77"/>
      <c r="LL331" s="77"/>
      <c r="LM331" s="77"/>
      <c r="LN331" s="77"/>
      <c r="LO331" s="77"/>
      <c r="LP331" s="77"/>
      <c r="LQ331" s="77"/>
      <c r="LR331" s="77"/>
      <c r="LS331" s="77"/>
      <c r="LT331" s="77"/>
      <c r="LU331" s="77"/>
      <c r="LV331" s="77"/>
      <c r="LW331" s="77"/>
      <c r="LX331" s="77"/>
      <c r="LY331" s="77"/>
      <c r="LZ331" s="77"/>
      <c r="MA331" s="77"/>
      <c r="MB331" s="77"/>
      <c r="MC331" s="77"/>
      <c r="MD331" s="77"/>
      <c r="ME331" s="77"/>
      <c r="MF331" s="77"/>
      <c r="MG331" s="77"/>
      <c r="MH331" s="77"/>
      <c r="MI331" s="77"/>
      <c r="MJ331" s="77"/>
      <c r="MK331" s="77"/>
      <c r="ML331" s="77"/>
      <c r="MM331" s="77"/>
      <c r="MN331" s="77"/>
      <c r="MO331" s="77"/>
      <c r="MP331" s="77"/>
      <c r="MQ331" s="77"/>
      <c r="MR331" s="77"/>
      <c r="MS331" s="77"/>
      <c r="MT331" s="77"/>
      <c r="MU331" s="77"/>
      <c r="MV331" s="77"/>
      <c r="MW331" s="77"/>
      <c r="MX331" s="77"/>
      <c r="MY331" s="77"/>
      <c r="MZ331" s="77"/>
      <c r="NA331" s="77"/>
      <c r="NB331" s="77"/>
      <c r="NC331" s="77"/>
      <c r="ND331" s="77"/>
      <c r="NE331" s="77"/>
      <c r="NF331" s="77"/>
      <c r="NG331" s="77"/>
      <c r="NH331" s="77"/>
      <c r="NI331" s="77"/>
      <c r="NJ331" s="77"/>
      <c r="NK331" s="77"/>
      <c r="NL331" s="77"/>
      <c r="NM331" s="77"/>
      <c r="NN331" s="77"/>
      <c r="NO331" s="77"/>
      <c r="NP331" s="77"/>
      <c r="NQ331" s="77"/>
      <c r="NR331" s="77"/>
      <c r="NS331" s="77"/>
      <c r="NT331" s="77"/>
      <c r="NU331" s="77"/>
      <c r="NV331" s="77"/>
      <c r="NW331" s="77"/>
      <c r="NX331" s="77"/>
      <c r="NY331" s="77"/>
      <c r="NZ331" s="77"/>
      <c r="OA331" s="77"/>
      <c r="OB331" s="77"/>
      <c r="OC331" s="77"/>
      <c r="OD331" s="77"/>
      <c r="OE331" s="77"/>
      <c r="OF331" s="77"/>
      <c r="OG331" s="77"/>
      <c r="OH331" s="77"/>
      <c r="OI331" s="77"/>
      <c r="OJ331" s="77"/>
      <c r="OK331" s="77"/>
      <c r="OL331" s="77"/>
      <c r="OM331" s="77"/>
      <c r="ON331" s="77"/>
      <c r="OO331" s="77"/>
      <c r="OP331" s="77"/>
      <c r="OQ331" s="77"/>
      <c r="OR331" s="77"/>
      <c r="OS331" s="77"/>
      <c r="OT331" s="77"/>
      <c r="OU331" s="77"/>
      <c r="OV331" s="77"/>
      <c r="OW331" s="77"/>
      <c r="OX331" s="77"/>
      <c r="OY331" s="77"/>
      <c r="OZ331" s="77"/>
      <c r="PA331" s="77"/>
      <c r="PB331" s="77"/>
      <c r="PC331" s="77"/>
      <c r="PD331" s="77"/>
      <c r="PE331" s="77"/>
      <c r="PF331" s="77"/>
      <c r="PG331" s="77"/>
      <c r="PH331" s="77"/>
      <c r="PI331" s="77"/>
      <c r="PJ331" s="77"/>
      <c r="PK331" s="77"/>
      <c r="PL331" s="77"/>
      <c r="PM331" s="77"/>
      <c r="PN331" s="77"/>
      <c r="PO331" s="77"/>
      <c r="PP331" s="77"/>
      <c r="PQ331" s="77"/>
      <c r="PR331" s="77"/>
      <c r="PS331" s="77"/>
      <c r="PT331" s="77"/>
      <c r="PU331" s="77"/>
      <c r="PV331" s="77"/>
      <c r="PW331" s="77"/>
      <c r="PX331" s="77"/>
      <c r="PY331" s="77"/>
      <c r="PZ331" s="77"/>
      <c r="QA331" s="77"/>
      <c r="QB331" s="77"/>
      <c r="QC331" s="77"/>
      <c r="QD331" s="77"/>
      <c r="QE331" s="77"/>
      <c r="QF331" s="77"/>
      <c r="QG331" s="77"/>
      <c r="QH331" s="77"/>
      <c r="QI331" s="77"/>
      <c r="QJ331" s="77"/>
      <c r="QK331" s="77"/>
      <c r="QL331" s="77"/>
      <c r="QM331" s="77"/>
      <c r="QN331" s="77"/>
      <c r="QO331" s="77"/>
      <c r="QP331" s="77"/>
      <c r="QQ331" s="77"/>
      <c r="QR331" s="77"/>
      <c r="QS331" s="77"/>
      <c r="QT331" s="77"/>
      <c r="QU331" s="77"/>
      <c r="QV331" s="77"/>
      <c r="QW331" s="77"/>
      <c r="QX331" s="77"/>
      <c r="QY331" s="77"/>
      <c r="QZ331" s="77"/>
      <c r="RA331" s="77"/>
      <c r="RB331" s="77"/>
      <c r="RC331" s="77"/>
      <c r="RD331" s="77"/>
      <c r="RE331" s="77"/>
      <c r="RF331" s="77"/>
      <c r="RG331" s="77"/>
      <c r="RH331" s="77"/>
      <c r="RI331" s="77"/>
      <c r="RJ331" s="77"/>
      <c r="RK331" s="77"/>
      <c r="RL331" s="77"/>
      <c r="RM331" s="77"/>
      <c r="RN331" s="77"/>
      <c r="RO331" s="77"/>
      <c r="RP331" s="77"/>
      <c r="RQ331" s="77"/>
      <c r="RR331" s="77"/>
      <c r="RS331" s="77"/>
      <c r="RT331" s="77"/>
      <c r="RU331" s="77"/>
      <c r="RV331" s="77"/>
      <c r="RW331" s="77"/>
      <c r="RX331" s="77"/>
      <c r="RY331" s="77"/>
      <c r="RZ331" s="77"/>
      <c r="SA331" s="77"/>
      <c r="SB331" s="77"/>
      <c r="SC331" s="77"/>
      <c r="SD331" s="77"/>
      <c r="SE331" s="77"/>
      <c r="SF331" s="77"/>
      <c r="SG331" s="77"/>
      <c r="SH331" s="77"/>
      <c r="SI331" s="77"/>
      <c r="SJ331" s="77"/>
      <c r="SK331" s="77"/>
      <c r="SL331" s="77"/>
      <c r="SM331" s="77"/>
      <c r="SN331" s="77"/>
      <c r="SO331" s="77"/>
      <c r="SP331" s="77"/>
      <c r="SQ331" s="77"/>
      <c r="SR331" s="77"/>
      <c r="SS331" s="77"/>
      <c r="ST331" s="77"/>
      <c r="SU331" s="77"/>
      <c r="SV331" s="77"/>
      <c r="SW331" s="77"/>
      <c r="SX331" s="77"/>
      <c r="SY331" s="77"/>
      <c r="SZ331" s="77"/>
      <c r="TA331" s="77"/>
      <c r="TB331" s="77"/>
      <c r="TC331" s="77"/>
      <c r="TD331" s="77"/>
      <c r="TE331" s="77"/>
      <c r="TF331" s="77"/>
      <c r="TG331" s="77"/>
      <c r="TH331" s="77"/>
      <c r="TI331" s="77"/>
      <c r="TJ331" s="77"/>
      <c r="TK331" s="77"/>
      <c r="TL331" s="77"/>
      <c r="TM331" s="77"/>
      <c r="TN331" s="77"/>
      <c r="TO331" s="77"/>
      <c r="TP331" s="77"/>
      <c r="TQ331" s="77"/>
      <c r="TR331" s="77"/>
      <c r="TS331" s="77"/>
      <c r="TT331" s="77"/>
      <c r="TU331" s="77"/>
      <c r="TV331" s="77"/>
      <c r="TW331" s="77"/>
      <c r="TX331" s="77"/>
      <c r="TY331" s="77"/>
      <c r="TZ331" s="77"/>
      <c r="UA331" s="77"/>
      <c r="UB331" s="77"/>
      <c r="UC331" s="77"/>
      <c r="UD331" s="77"/>
      <c r="UE331" s="77"/>
      <c r="UF331" s="77"/>
      <c r="UG331" s="77"/>
      <c r="UH331" s="77"/>
      <c r="UI331" s="77"/>
      <c r="UJ331" s="77"/>
      <c r="UK331" s="77"/>
      <c r="UL331" s="77"/>
      <c r="UM331" s="77"/>
      <c r="UN331" s="77"/>
      <c r="UO331" s="77"/>
      <c r="UP331" s="77"/>
      <c r="UQ331" s="77"/>
      <c r="UR331" s="77"/>
      <c r="US331" s="77"/>
      <c r="UT331" s="77"/>
      <c r="UU331" s="77"/>
      <c r="UV331" s="77"/>
      <c r="UW331" s="77"/>
      <c r="UX331" s="77"/>
      <c r="UY331" s="77"/>
      <c r="UZ331" s="77"/>
      <c r="VA331" s="77"/>
      <c r="VB331" s="77"/>
      <c r="VC331" s="77"/>
      <c r="VD331" s="77"/>
      <c r="VE331" s="77"/>
      <c r="VF331" s="77"/>
      <c r="VG331" s="77"/>
      <c r="VH331" s="77"/>
      <c r="VI331" s="77"/>
      <c r="VJ331" s="77"/>
      <c r="VK331" s="77"/>
      <c r="VL331" s="77"/>
      <c r="VM331" s="77"/>
      <c r="VN331" s="77"/>
      <c r="VO331" s="77"/>
      <c r="VP331" s="77"/>
      <c r="VQ331" s="77"/>
      <c r="VR331" s="77"/>
      <c r="VS331" s="77"/>
      <c r="VT331" s="77"/>
      <c r="VU331" s="77"/>
      <c r="VV331" s="77"/>
      <c r="VW331" s="77"/>
      <c r="VX331" s="77"/>
      <c r="VY331" s="77"/>
      <c r="VZ331" s="77"/>
      <c r="WA331" s="77"/>
      <c r="WB331" s="77"/>
      <c r="WC331" s="77"/>
      <c r="WD331" s="77"/>
      <c r="WE331" s="77"/>
      <c r="WF331" s="77"/>
      <c r="WG331" s="77"/>
      <c r="WH331" s="77"/>
      <c r="WI331" s="77"/>
      <c r="WJ331" s="77"/>
      <c r="WK331" s="77"/>
      <c r="WL331" s="77"/>
      <c r="WM331" s="77"/>
      <c r="WN331" s="77"/>
      <c r="WO331" s="77"/>
      <c r="WP331" s="77"/>
      <c r="WQ331" s="77"/>
      <c r="WR331" s="77"/>
      <c r="WS331" s="77"/>
      <c r="WT331" s="77"/>
      <c r="WU331" s="77"/>
      <c r="WV331" s="77"/>
      <c r="WW331" s="77"/>
      <c r="WX331" s="77"/>
      <c r="WY331" s="77"/>
      <c r="WZ331" s="77"/>
      <c r="XA331" s="77"/>
      <c r="XB331" s="77"/>
      <c r="XC331" s="77"/>
      <c r="XD331" s="77"/>
      <c r="XE331" s="77"/>
      <c r="XF331" s="77"/>
      <c r="XG331" s="77"/>
      <c r="XH331" s="77"/>
      <c r="XI331" s="77"/>
      <c r="XJ331" s="77"/>
      <c r="XK331" s="77"/>
      <c r="XL331" s="77"/>
      <c r="XM331" s="77"/>
      <c r="XN331" s="77"/>
      <c r="XO331" s="77"/>
      <c r="XP331" s="77"/>
      <c r="XQ331" s="77"/>
      <c r="XR331" s="77"/>
      <c r="XS331" s="77"/>
      <c r="XT331" s="77"/>
      <c r="XU331" s="77"/>
      <c r="XV331" s="77"/>
      <c r="XW331" s="77"/>
      <c r="XX331" s="77"/>
      <c r="XY331" s="77"/>
      <c r="XZ331" s="77"/>
      <c r="YA331" s="77"/>
      <c r="YB331" s="77"/>
      <c r="YC331" s="77"/>
      <c r="YD331" s="77"/>
      <c r="YE331" s="77"/>
      <c r="YF331" s="77"/>
      <c r="YG331" s="77"/>
      <c r="YH331" s="77"/>
      <c r="YI331" s="77"/>
      <c r="YJ331" s="77"/>
      <c r="YK331" s="77"/>
      <c r="YL331" s="77"/>
      <c r="YM331" s="77"/>
      <c r="YN331" s="77"/>
      <c r="YO331" s="77"/>
      <c r="YP331" s="77"/>
      <c r="YQ331" s="77"/>
      <c r="YR331" s="77"/>
      <c r="YS331" s="77"/>
      <c r="YT331" s="77"/>
      <c r="YU331" s="77"/>
      <c r="YV331" s="77"/>
      <c r="YW331" s="77"/>
      <c r="YX331" s="77"/>
      <c r="YY331" s="77"/>
      <c r="YZ331" s="77"/>
      <c r="ZA331" s="77"/>
      <c r="ZB331" s="77"/>
      <c r="ZC331" s="77"/>
      <c r="ZD331" s="77"/>
      <c r="ZE331" s="77"/>
      <c r="ZF331" s="77"/>
      <c r="ZG331" s="77"/>
      <c r="ZH331" s="77"/>
      <c r="ZI331" s="77"/>
      <c r="ZJ331" s="77"/>
      <c r="ZK331" s="77"/>
      <c r="ZL331" s="77"/>
      <c r="ZM331" s="77"/>
      <c r="ZN331" s="77"/>
      <c r="ZO331" s="77"/>
      <c r="ZP331" s="77"/>
      <c r="ZQ331" s="77"/>
      <c r="ZR331" s="77"/>
      <c r="ZS331" s="77"/>
      <c r="ZT331" s="77"/>
      <c r="ZU331" s="77"/>
      <c r="ZV331" s="77"/>
      <c r="ZW331" s="77"/>
      <c r="ZX331" s="77"/>
      <c r="ZY331" s="77"/>
      <c r="ZZ331" s="77"/>
      <c r="AAA331" s="77"/>
      <c r="AAB331" s="77"/>
      <c r="AAC331" s="77"/>
      <c r="AAD331" s="77"/>
      <c r="AAE331" s="77"/>
      <c r="AAF331" s="77"/>
      <c r="AAG331" s="77"/>
      <c r="AAH331" s="77"/>
      <c r="AAI331" s="77"/>
      <c r="AAJ331" s="77"/>
      <c r="AAK331" s="77"/>
      <c r="AAL331" s="77"/>
      <c r="AAM331" s="77"/>
      <c r="AAN331" s="77"/>
      <c r="AAO331" s="77"/>
      <c r="AAP331" s="77"/>
      <c r="AAQ331" s="77"/>
      <c r="AAR331" s="77"/>
      <c r="AAS331" s="77"/>
      <c r="AAT331" s="77"/>
      <c r="AAU331" s="77"/>
      <c r="AAV331" s="77"/>
      <c r="AAW331" s="77"/>
      <c r="AAX331" s="77"/>
      <c r="AAY331" s="77"/>
      <c r="AAZ331" s="77"/>
      <c r="ABA331" s="77"/>
      <c r="ABB331" s="77"/>
      <c r="ABC331" s="77"/>
      <c r="ABD331" s="77"/>
      <c r="ABE331" s="77"/>
      <c r="ABF331" s="77"/>
      <c r="ABG331" s="77"/>
      <c r="ABH331" s="77"/>
      <c r="ABI331" s="77"/>
      <c r="ABJ331" s="77"/>
      <c r="ABK331" s="77"/>
      <c r="ABL331" s="77"/>
      <c r="ABM331" s="77"/>
      <c r="ABN331" s="77"/>
      <c r="ABO331" s="77"/>
      <c r="ABP331" s="77"/>
      <c r="ABQ331" s="77"/>
      <c r="ABR331" s="77"/>
      <c r="ABS331" s="77"/>
      <c r="ABT331" s="77"/>
      <c r="ABU331" s="77"/>
      <c r="ABV331" s="77"/>
      <c r="ABW331" s="77"/>
      <c r="ABX331" s="77"/>
      <c r="ABY331" s="77"/>
      <c r="ABZ331" s="77"/>
      <c r="ACA331" s="77"/>
      <c r="ACB331" s="77"/>
      <c r="ACC331" s="77"/>
      <c r="ACD331" s="77"/>
      <c r="ACE331" s="77"/>
      <c r="ACF331" s="77"/>
      <c r="ACG331" s="77"/>
      <c r="ACH331" s="77"/>
      <c r="ACI331" s="77"/>
      <c r="ACJ331" s="77"/>
      <c r="ACK331" s="77"/>
      <c r="ACL331" s="77"/>
      <c r="ACM331" s="77"/>
      <c r="ACN331" s="77"/>
      <c r="ACO331" s="77"/>
      <c r="ACP331" s="77"/>
      <c r="ACQ331" s="77"/>
      <c r="ACR331" s="77"/>
      <c r="ACS331" s="77"/>
      <c r="ACT331" s="77"/>
      <c r="ACU331" s="77"/>
      <c r="ACV331" s="77"/>
      <c r="ACW331" s="77"/>
      <c r="ACX331" s="77"/>
      <c r="ACY331" s="77"/>
      <c r="ACZ331" s="77"/>
      <c r="ADA331" s="77"/>
      <c r="ADB331" s="77"/>
      <c r="ADC331" s="77"/>
      <c r="ADD331" s="77"/>
      <c r="ADE331" s="77"/>
      <c r="ADF331" s="77"/>
      <c r="ADG331" s="77"/>
      <c r="ADH331" s="77"/>
      <c r="ADI331" s="77"/>
      <c r="ADJ331" s="77"/>
      <c r="ADK331" s="77"/>
      <c r="ADL331" s="77"/>
      <c r="ADM331" s="77"/>
      <c r="ADN331" s="77"/>
      <c r="ADO331" s="77"/>
      <c r="ADP331" s="77"/>
      <c r="ADQ331" s="77"/>
      <c r="ADR331" s="77"/>
      <c r="ADS331" s="77"/>
      <c r="ADT331" s="77"/>
      <c r="ADU331" s="77"/>
      <c r="ADV331" s="77"/>
      <c r="ADW331" s="77"/>
      <c r="ADX331" s="77"/>
      <c r="ADY331" s="77"/>
      <c r="ADZ331" s="77"/>
      <c r="AEA331" s="77"/>
      <c r="AEB331" s="77"/>
      <c r="AEC331" s="77"/>
      <c r="AED331" s="77"/>
      <c r="AEE331" s="77"/>
      <c r="AEF331" s="77"/>
      <c r="AEG331" s="77"/>
      <c r="AEH331" s="77"/>
      <c r="AEI331" s="77"/>
      <c r="AEJ331" s="77"/>
      <c r="AEK331" s="77"/>
      <c r="AEL331" s="77"/>
      <c r="AEM331" s="77"/>
      <c r="AEN331" s="77"/>
      <c r="AEO331" s="77"/>
      <c r="AEP331" s="77"/>
      <c r="AEQ331" s="77"/>
      <c r="AER331" s="77"/>
      <c r="AES331" s="77"/>
      <c r="AET331" s="77"/>
      <c r="AEU331" s="77"/>
      <c r="AEV331" s="77"/>
      <c r="AEW331" s="77"/>
      <c r="AEX331" s="77"/>
      <c r="AEY331" s="77"/>
      <c r="AEZ331" s="77"/>
      <c r="AFA331" s="77"/>
      <c r="AFB331" s="77"/>
      <c r="AFC331" s="77"/>
      <c r="AFD331" s="77"/>
      <c r="AFE331" s="77"/>
      <c r="AFF331" s="77"/>
      <c r="AFG331" s="77"/>
      <c r="AFH331" s="77"/>
      <c r="AFI331" s="77"/>
      <c r="AFJ331" s="77"/>
      <c r="AFK331" s="77"/>
      <c r="AFL331" s="77"/>
      <c r="AFM331" s="77"/>
      <c r="AFN331" s="77"/>
      <c r="AFO331" s="77"/>
      <c r="AFP331" s="77"/>
      <c r="AFQ331" s="77"/>
      <c r="AFR331" s="77"/>
      <c r="AFS331" s="77"/>
      <c r="AFT331" s="77"/>
      <c r="AFU331" s="77"/>
      <c r="AFV331" s="77"/>
      <c r="AFW331" s="77"/>
      <c r="AFX331" s="77"/>
      <c r="AFY331" s="77"/>
      <c r="AFZ331" s="77"/>
      <c r="AGA331" s="77"/>
      <c r="AGB331" s="77"/>
      <c r="AGC331" s="77"/>
      <c r="AGD331" s="77"/>
      <c r="AGE331" s="77"/>
      <c r="AGF331" s="77"/>
      <c r="AGG331" s="77"/>
      <c r="AGH331" s="77"/>
      <c r="AGI331" s="77"/>
      <c r="AGJ331" s="77"/>
      <c r="AGK331" s="77"/>
      <c r="AGL331" s="77"/>
      <c r="AGM331" s="77"/>
      <c r="AGN331" s="77"/>
      <c r="AGO331" s="77"/>
      <c r="AGP331" s="77"/>
      <c r="AGQ331" s="77"/>
      <c r="AGR331" s="77"/>
      <c r="AGS331" s="77"/>
      <c r="AGT331" s="77"/>
      <c r="AGU331" s="77"/>
      <c r="AGV331" s="77"/>
      <c r="AGW331" s="77"/>
      <c r="AGX331" s="77"/>
      <c r="AGY331" s="77"/>
      <c r="AGZ331" s="77"/>
      <c r="AHA331" s="77"/>
      <c r="AHB331" s="77"/>
      <c r="AHC331" s="77"/>
      <c r="AHD331" s="77"/>
      <c r="AHE331" s="77"/>
      <c r="AHF331" s="77"/>
      <c r="AHG331" s="77"/>
      <c r="AHH331" s="77"/>
      <c r="AHI331" s="77"/>
      <c r="AHJ331" s="77"/>
      <c r="AHK331" s="77"/>
      <c r="AHL331" s="77"/>
      <c r="AHM331" s="77"/>
      <c r="AHN331" s="77"/>
      <c r="AHO331" s="77"/>
      <c r="AHP331" s="77"/>
      <c r="AHQ331" s="77"/>
      <c r="AHR331" s="77"/>
      <c r="AHS331" s="77"/>
      <c r="AHT331" s="77"/>
      <c r="AHU331" s="77"/>
      <c r="AHV331" s="77"/>
      <c r="AHW331" s="77"/>
      <c r="AHX331" s="77"/>
      <c r="AHY331" s="77"/>
      <c r="AHZ331" s="77"/>
      <c r="AIA331" s="77"/>
      <c r="AIB331" s="77"/>
      <c r="AIC331" s="77"/>
      <c r="AID331" s="77"/>
      <c r="AIE331" s="77"/>
      <c r="AIF331" s="77"/>
      <c r="AIG331" s="77"/>
      <c r="AIH331" s="77"/>
      <c r="AII331" s="77"/>
      <c r="AIJ331" s="77"/>
      <c r="AIK331" s="77"/>
      <c r="AIL331" s="77"/>
      <c r="AIM331" s="77"/>
      <c r="AIN331" s="77"/>
      <c r="AIO331" s="77"/>
      <c r="AIP331" s="77"/>
      <c r="AIQ331" s="77"/>
      <c r="AIR331" s="77"/>
      <c r="AIS331" s="77"/>
      <c r="AIT331" s="77"/>
      <c r="AIU331" s="77"/>
      <c r="AIV331" s="77"/>
      <c r="AIW331" s="77"/>
      <c r="AIX331" s="77"/>
      <c r="AIY331" s="77"/>
      <c r="AIZ331" s="77"/>
      <c r="AJA331" s="77"/>
      <c r="AJB331" s="77"/>
      <c r="AJC331" s="77"/>
      <c r="AJD331" s="77"/>
      <c r="AJE331" s="77"/>
      <c r="AJF331" s="77"/>
      <c r="AJG331" s="77"/>
      <c r="AJH331" s="77"/>
      <c r="AJI331" s="77"/>
      <c r="AJJ331" s="77"/>
      <c r="AJK331" s="77"/>
      <c r="AJL331" s="77"/>
      <c r="AJM331" s="77"/>
      <c r="AJN331" s="77"/>
      <c r="AJO331" s="77"/>
      <c r="AJP331" s="77"/>
      <c r="AJQ331" s="77"/>
      <c r="AJR331" s="77"/>
      <c r="AJS331" s="77"/>
      <c r="AJT331" s="77"/>
      <c r="AJU331" s="77"/>
      <c r="AJV331" s="77"/>
      <c r="AJW331" s="77"/>
      <c r="AJX331" s="77"/>
      <c r="AJY331" s="77"/>
      <c r="AJZ331" s="77"/>
      <c r="AKA331" s="77"/>
      <c r="AKB331" s="77"/>
      <c r="AKC331" s="77"/>
      <c r="AKD331" s="77"/>
      <c r="AKE331" s="77"/>
      <c r="AKF331" s="77"/>
      <c r="AKG331" s="77"/>
      <c r="AKH331" s="77"/>
      <c r="AKI331" s="77"/>
      <c r="AKJ331" s="77"/>
      <c r="AKK331" s="77"/>
      <c r="AKL331" s="77"/>
      <c r="AKM331" s="77"/>
      <c r="AKN331" s="77"/>
      <c r="AKO331" s="77"/>
      <c r="AKP331" s="77"/>
      <c r="AKQ331" s="77"/>
      <c r="AKR331" s="77"/>
      <c r="AKS331" s="77"/>
      <c r="AKT331" s="77"/>
      <c r="AKU331" s="77"/>
      <c r="AKV331" s="77"/>
      <c r="AKW331" s="77"/>
      <c r="AKX331" s="77"/>
      <c r="AKY331" s="77"/>
      <c r="AKZ331" s="77"/>
      <c r="ALA331" s="77"/>
      <c r="ALB331" s="77"/>
      <c r="ALC331" s="77"/>
      <c r="ALD331" s="77"/>
      <c r="ALE331" s="77"/>
      <c r="ALF331" s="77"/>
      <c r="ALG331" s="77"/>
      <c r="ALH331" s="77"/>
      <c r="ALI331" s="77"/>
      <c r="ALJ331" s="77"/>
      <c r="ALK331" s="77"/>
      <c r="ALL331" s="77"/>
      <c r="ALM331" s="77"/>
      <c r="ALN331" s="77"/>
      <c r="ALO331" s="77"/>
      <c r="ALP331" s="77"/>
      <c r="ALQ331" s="77"/>
      <c r="ALR331" s="77"/>
      <c r="ALS331" s="77"/>
      <c r="ALT331" s="77"/>
      <c r="ALU331" s="77"/>
      <c r="ALV331" s="77"/>
      <c r="ALW331" s="77"/>
      <c r="ALX331" s="77"/>
      <c r="ALY331" s="77"/>
      <c r="ALZ331" s="77"/>
      <c r="AMA331" s="77"/>
      <c r="AMB331" s="77"/>
      <c r="AMC331" s="77"/>
      <c r="AMD331" s="77"/>
      <c r="AME331" s="77"/>
      <c r="AMF331" s="77"/>
      <c r="AMG331" s="77"/>
      <c r="AMH331" s="77"/>
      <c r="AMI331" s="77"/>
      <c r="AMJ331" s="77"/>
      <c r="AMK331" s="77"/>
    </row>
    <row r="332" spans="1:1025" s="72" customFormat="1">
      <c r="A332" s="12">
        <v>329</v>
      </c>
      <c r="B332" s="54" t="s">
        <v>5</v>
      </c>
      <c r="C332" s="147" t="s">
        <v>1010</v>
      </c>
      <c r="D332" s="54" t="s">
        <v>1041</v>
      </c>
      <c r="E332" s="54" t="s">
        <v>1045</v>
      </c>
      <c r="F332" s="13" t="s">
        <v>201</v>
      </c>
      <c r="G332" s="54" t="s">
        <v>221</v>
      </c>
      <c r="H332" s="54" t="s">
        <v>256</v>
      </c>
      <c r="I332" s="54" t="s">
        <v>1046</v>
      </c>
      <c r="J332" s="54" t="s">
        <v>1047</v>
      </c>
      <c r="K332" s="54" t="s">
        <v>1048</v>
      </c>
      <c r="L332" s="54" t="s">
        <v>1049</v>
      </c>
      <c r="M332" s="148" t="s">
        <v>1050</v>
      </c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  <c r="DC332" s="77"/>
      <c r="DD332" s="77"/>
      <c r="DE332" s="77"/>
      <c r="DF332" s="77"/>
      <c r="DG332" s="77"/>
      <c r="DH332" s="77"/>
      <c r="DI332" s="77"/>
      <c r="DJ332" s="77"/>
      <c r="DK332" s="77"/>
      <c r="DL332" s="77"/>
      <c r="DM332" s="77"/>
      <c r="DN332" s="77"/>
      <c r="DO332" s="77"/>
      <c r="DP332" s="77"/>
      <c r="DQ332" s="77"/>
      <c r="DR332" s="77"/>
      <c r="DS332" s="77"/>
      <c r="DT332" s="77"/>
      <c r="DU332" s="77"/>
      <c r="DV332" s="77"/>
      <c r="DW332" s="77"/>
      <c r="DX332" s="77"/>
      <c r="DY332" s="77"/>
      <c r="DZ332" s="77"/>
      <c r="EA332" s="77"/>
      <c r="EB332" s="77"/>
      <c r="EC332" s="77"/>
      <c r="ED332" s="77"/>
      <c r="EE332" s="77"/>
      <c r="EF332" s="77"/>
      <c r="EG332" s="77"/>
      <c r="EH332" s="77"/>
      <c r="EI332" s="77"/>
      <c r="EJ332" s="77"/>
      <c r="EK332" s="77"/>
      <c r="EL332" s="77"/>
      <c r="EM332" s="77"/>
      <c r="EN332" s="77"/>
      <c r="EO332" s="77"/>
      <c r="EP332" s="77"/>
      <c r="EQ332" s="77"/>
      <c r="ER332" s="77"/>
      <c r="ES332" s="77"/>
      <c r="ET332" s="77"/>
      <c r="EU332" s="77"/>
      <c r="EV332" s="77"/>
      <c r="EW332" s="77"/>
      <c r="EX332" s="77"/>
      <c r="EY332" s="77"/>
      <c r="EZ332" s="77"/>
      <c r="FA332" s="77"/>
      <c r="FB332" s="77"/>
      <c r="FC332" s="77"/>
      <c r="FD332" s="77"/>
      <c r="FE332" s="77"/>
      <c r="FF332" s="77"/>
      <c r="FG332" s="77"/>
      <c r="FH332" s="77"/>
      <c r="FI332" s="77"/>
      <c r="FJ332" s="77"/>
      <c r="FK332" s="77"/>
      <c r="FL332" s="77"/>
      <c r="FM332" s="77"/>
      <c r="FN332" s="77"/>
      <c r="FO332" s="77"/>
      <c r="FP332" s="77"/>
      <c r="FQ332" s="77"/>
      <c r="FR332" s="77"/>
      <c r="FS332" s="77"/>
      <c r="FT332" s="77"/>
      <c r="FU332" s="77"/>
      <c r="FV332" s="77"/>
      <c r="FW332" s="77"/>
      <c r="FX332" s="77"/>
      <c r="FY332" s="77"/>
      <c r="FZ332" s="77"/>
      <c r="GA332" s="77"/>
      <c r="GB332" s="77"/>
      <c r="GC332" s="77"/>
      <c r="GD332" s="77"/>
      <c r="GE332" s="77"/>
      <c r="GF332" s="77"/>
      <c r="GG332" s="77"/>
      <c r="GH332" s="77"/>
      <c r="GI332" s="77"/>
      <c r="GJ332" s="77"/>
      <c r="GK332" s="77"/>
      <c r="GL332" s="77"/>
      <c r="GM332" s="77"/>
      <c r="GN332" s="77"/>
      <c r="GO332" s="77"/>
      <c r="GP332" s="77"/>
      <c r="GQ332" s="77"/>
      <c r="GR332" s="77"/>
      <c r="GS332" s="77"/>
      <c r="GT332" s="77"/>
      <c r="GU332" s="77"/>
      <c r="GV332" s="77"/>
      <c r="GW332" s="77"/>
      <c r="GX332" s="77"/>
      <c r="GY332" s="77"/>
      <c r="GZ332" s="77"/>
      <c r="HA332" s="77"/>
      <c r="HB332" s="77"/>
      <c r="HC332" s="77"/>
      <c r="HD332" s="77"/>
      <c r="HE332" s="77"/>
      <c r="HF332" s="77"/>
      <c r="HG332" s="77"/>
      <c r="HH332" s="77"/>
      <c r="HI332" s="77"/>
      <c r="HJ332" s="77"/>
      <c r="HK332" s="77"/>
      <c r="HL332" s="77"/>
      <c r="HM332" s="77"/>
      <c r="HN332" s="77"/>
      <c r="HO332" s="77"/>
      <c r="HP332" s="77"/>
      <c r="HQ332" s="77"/>
      <c r="HR332" s="77"/>
      <c r="HS332" s="77"/>
      <c r="HT332" s="77"/>
      <c r="HU332" s="77"/>
      <c r="HV332" s="77"/>
      <c r="HW332" s="77"/>
      <c r="HX332" s="77"/>
      <c r="HY332" s="77"/>
      <c r="HZ332" s="77"/>
      <c r="IA332" s="77"/>
      <c r="IB332" s="77"/>
      <c r="IC332" s="77"/>
      <c r="ID332" s="77"/>
      <c r="IE332" s="77"/>
      <c r="IF332" s="77"/>
      <c r="IG332" s="77"/>
      <c r="IH332" s="77"/>
      <c r="II332" s="77"/>
      <c r="IJ332" s="77"/>
      <c r="IK332" s="77"/>
      <c r="IL332" s="77"/>
      <c r="IM332" s="77"/>
      <c r="IN332" s="77"/>
      <c r="IO332" s="77"/>
      <c r="IP332" s="77"/>
      <c r="IQ332" s="77"/>
      <c r="IR332" s="77"/>
      <c r="IS332" s="77"/>
      <c r="IT332" s="77"/>
      <c r="IU332" s="77"/>
      <c r="IV332" s="77"/>
      <c r="IW332" s="77"/>
      <c r="IX332" s="77"/>
      <c r="IY332" s="77"/>
      <c r="IZ332" s="77"/>
      <c r="JA332" s="77"/>
      <c r="JB332" s="77"/>
      <c r="JC332" s="77"/>
      <c r="JD332" s="77"/>
      <c r="JE332" s="77"/>
      <c r="JF332" s="77"/>
      <c r="JG332" s="77"/>
      <c r="JH332" s="77"/>
      <c r="JI332" s="77"/>
      <c r="JJ332" s="77"/>
      <c r="JK332" s="77"/>
      <c r="JL332" s="77"/>
      <c r="JM332" s="77"/>
      <c r="JN332" s="77"/>
      <c r="JO332" s="77"/>
      <c r="JP332" s="77"/>
      <c r="JQ332" s="77"/>
      <c r="JR332" s="77"/>
      <c r="JS332" s="77"/>
      <c r="JT332" s="77"/>
      <c r="JU332" s="77"/>
      <c r="JV332" s="77"/>
      <c r="JW332" s="77"/>
      <c r="JX332" s="77"/>
      <c r="JY332" s="77"/>
      <c r="JZ332" s="77"/>
      <c r="KA332" s="77"/>
      <c r="KB332" s="77"/>
      <c r="KC332" s="77"/>
      <c r="KD332" s="77"/>
      <c r="KE332" s="77"/>
      <c r="KF332" s="77"/>
      <c r="KG332" s="77"/>
      <c r="KH332" s="77"/>
      <c r="KI332" s="77"/>
      <c r="KJ332" s="77"/>
      <c r="KK332" s="77"/>
      <c r="KL332" s="77"/>
      <c r="KM332" s="77"/>
      <c r="KN332" s="77"/>
      <c r="KO332" s="77"/>
      <c r="KP332" s="77"/>
      <c r="KQ332" s="77"/>
      <c r="KR332" s="77"/>
      <c r="KS332" s="77"/>
      <c r="KT332" s="77"/>
      <c r="KU332" s="77"/>
      <c r="KV332" s="77"/>
      <c r="KW332" s="77"/>
      <c r="KX332" s="77"/>
      <c r="KY332" s="77"/>
      <c r="KZ332" s="77"/>
      <c r="LA332" s="77"/>
      <c r="LB332" s="77"/>
      <c r="LC332" s="77"/>
      <c r="LD332" s="77"/>
      <c r="LE332" s="77"/>
      <c r="LF332" s="77"/>
      <c r="LG332" s="77"/>
      <c r="LH332" s="77"/>
      <c r="LI332" s="77"/>
      <c r="LJ332" s="77"/>
      <c r="LK332" s="77"/>
      <c r="LL332" s="77"/>
      <c r="LM332" s="77"/>
      <c r="LN332" s="77"/>
      <c r="LO332" s="77"/>
      <c r="LP332" s="77"/>
      <c r="LQ332" s="77"/>
      <c r="LR332" s="77"/>
      <c r="LS332" s="77"/>
      <c r="LT332" s="77"/>
      <c r="LU332" s="77"/>
      <c r="LV332" s="77"/>
      <c r="LW332" s="77"/>
      <c r="LX332" s="77"/>
      <c r="LY332" s="77"/>
      <c r="LZ332" s="77"/>
      <c r="MA332" s="77"/>
      <c r="MB332" s="77"/>
      <c r="MC332" s="77"/>
      <c r="MD332" s="77"/>
      <c r="ME332" s="77"/>
      <c r="MF332" s="77"/>
      <c r="MG332" s="77"/>
      <c r="MH332" s="77"/>
      <c r="MI332" s="77"/>
      <c r="MJ332" s="77"/>
      <c r="MK332" s="77"/>
      <c r="ML332" s="77"/>
      <c r="MM332" s="77"/>
      <c r="MN332" s="77"/>
      <c r="MO332" s="77"/>
      <c r="MP332" s="77"/>
      <c r="MQ332" s="77"/>
      <c r="MR332" s="77"/>
      <c r="MS332" s="77"/>
      <c r="MT332" s="77"/>
      <c r="MU332" s="77"/>
      <c r="MV332" s="77"/>
      <c r="MW332" s="77"/>
      <c r="MX332" s="77"/>
      <c r="MY332" s="77"/>
      <c r="MZ332" s="77"/>
      <c r="NA332" s="77"/>
      <c r="NB332" s="77"/>
      <c r="NC332" s="77"/>
      <c r="ND332" s="77"/>
      <c r="NE332" s="77"/>
      <c r="NF332" s="77"/>
      <c r="NG332" s="77"/>
      <c r="NH332" s="77"/>
      <c r="NI332" s="77"/>
      <c r="NJ332" s="77"/>
      <c r="NK332" s="77"/>
      <c r="NL332" s="77"/>
      <c r="NM332" s="77"/>
      <c r="NN332" s="77"/>
      <c r="NO332" s="77"/>
      <c r="NP332" s="77"/>
      <c r="NQ332" s="77"/>
      <c r="NR332" s="77"/>
      <c r="NS332" s="77"/>
      <c r="NT332" s="77"/>
      <c r="NU332" s="77"/>
      <c r="NV332" s="77"/>
      <c r="NW332" s="77"/>
      <c r="NX332" s="77"/>
      <c r="NY332" s="77"/>
      <c r="NZ332" s="77"/>
      <c r="OA332" s="77"/>
      <c r="OB332" s="77"/>
      <c r="OC332" s="77"/>
      <c r="OD332" s="77"/>
      <c r="OE332" s="77"/>
      <c r="OF332" s="77"/>
      <c r="OG332" s="77"/>
      <c r="OH332" s="77"/>
      <c r="OI332" s="77"/>
      <c r="OJ332" s="77"/>
      <c r="OK332" s="77"/>
      <c r="OL332" s="77"/>
      <c r="OM332" s="77"/>
      <c r="ON332" s="77"/>
      <c r="OO332" s="77"/>
      <c r="OP332" s="77"/>
      <c r="OQ332" s="77"/>
      <c r="OR332" s="77"/>
      <c r="OS332" s="77"/>
      <c r="OT332" s="77"/>
      <c r="OU332" s="77"/>
      <c r="OV332" s="77"/>
      <c r="OW332" s="77"/>
      <c r="OX332" s="77"/>
      <c r="OY332" s="77"/>
      <c r="OZ332" s="77"/>
      <c r="PA332" s="77"/>
      <c r="PB332" s="77"/>
      <c r="PC332" s="77"/>
      <c r="PD332" s="77"/>
      <c r="PE332" s="77"/>
      <c r="PF332" s="77"/>
      <c r="PG332" s="77"/>
      <c r="PH332" s="77"/>
      <c r="PI332" s="77"/>
      <c r="PJ332" s="77"/>
      <c r="PK332" s="77"/>
      <c r="PL332" s="77"/>
      <c r="PM332" s="77"/>
      <c r="PN332" s="77"/>
      <c r="PO332" s="77"/>
      <c r="PP332" s="77"/>
      <c r="PQ332" s="77"/>
      <c r="PR332" s="77"/>
      <c r="PS332" s="77"/>
      <c r="PT332" s="77"/>
      <c r="PU332" s="77"/>
      <c r="PV332" s="77"/>
      <c r="PW332" s="77"/>
      <c r="PX332" s="77"/>
      <c r="PY332" s="77"/>
      <c r="PZ332" s="77"/>
      <c r="QA332" s="77"/>
      <c r="QB332" s="77"/>
      <c r="QC332" s="77"/>
      <c r="QD332" s="77"/>
      <c r="QE332" s="77"/>
      <c r="QF332" s="77"/>
      <c r="QG332" s="77"/>
      <c r="QH332" s="77"/>
      <c r="QI332" s="77"/>
      <c r="QJ332" s="77"/>
      <c r="QK332" s="77"/>
      <c r="QL332" s="77"/>
      <c r="QM332" s="77"/>
      <c r="QN332" s="77"/>
      <c r="QO332" s="77"/>
      <c r="QP332" s="77"/>
      <c r="QQ332" s="77"/>
      <c r="QR332" s="77"/>
      <c r="QS332" s="77"/>
      <c r="QT332" s="77"/>
      <c r="QU332" s="77"/>
      <c r="QV332" s="77"/>
      <c r="QW332" s="77"/>
      <c r="QX332" s="77"/>
      <c r="QY332" s="77"/>
      <c r="QZ332" s="77"/>
      <c r="RA332" s="77"/>
      <c r="RB332" s="77"/>
      <c r="RC332" s="77"/>
      <c r="RD332" s="77"/>
      <c r="RE332" s="77"/>
      <c r="RF332" s="77"/>
      <c r="RG332" s="77"/>
      <c r="RH332" s="77"/>
      <c r="RI332" s="77"/>
      <c r="RJ332" s="77"/>
      <c r="RK332" s="77"/>
      <c r="RL332" s="77"/>
      <c r="RM332" s="77"/>
      <c r="RN332" s="77"/>
      <c r="RO332" s="77"/>
      <c r="RP332" s="77"/>
      <c r="RQ332" s="77"/>
      <c r="RR332" s="77"/>
      <c r="RS332" s="77"/>
      <c r="RT332" s="77"/>
      <c r="RU332" s="77"/>
      <c r="RV332" s="77"/>
      <c r="RW332" s="77"/>
      <c r="RX332" s="77"/>
      <c r="RY332" s="77"/>
      <c r="RZ332" s="77"/>
      <c r="SA332" s="77"/>
      <c r="SB332" s="77"/>
      <c r="SC332" s="77"/>
      <c r="SD332" s="77"/>
      <c r="SE332" s="77"/>
      <c r="SF332" s="77"/>
      <c r="SG332" s="77"/>
      <c r="SH332" s="77"/>
      <c r="SI332" s="77"/>
      <c r="SJ332" s="77"/>
      <c r="SK332" s="77"/>
      <c r="SL332" s="77"/>
      <c r="SM332" s="77"/>
      <c r="SN332" s="77"/>
      <c r="SO332" s="77"/>
      <c r="SP332" s="77"/>
      <c r="SQ332" s="77"/>
      <c r="SR332" s="77"/>
      <c r="SS332" s="77"/>
      <c r="ST332" s="77"/>
      <c r="SU332" s="77"/>
      <c r="SV332" s="77"/>
      <c r="SW332" s="77"/>
      <c r="SX332" s="77"/>
      <c r="SY332" s="77"/>
      <c r="SZ332" s="77"/>
      <c r="TA332" s="77"/>
      <c r="TB332" s="77"/>
      <c r="TC332" s="77"/>
      <c r="TD332" s="77"/>
      <c r="TE332" s="77"/>
      <c r="TF332" s="77"/>
      <c r="TG332" s="77"/>
      <c r="TH332" s="77"/>
      <c r="TI332" s="77"/>
      <c r="TJ332" s="77"/>
      <c r="TK332" s="77"/>
      <c r="TL332" s="77"/>
      <c r="TM332" s="77"/>
      <c r="TN332" s="77"/>
      <c r="TO332" s="77"/>
      <c r="TP332" s="77"/>
      <c r="TQ332" s="77"/>
      <c r="TR332" s="77"/>
      <c r="TS332" s="77"/>
      <c r="TT332" s="77"/>
      <c r="TU332" s="77"/>
      <c r="TV332" s="77"/>
      <c r="TW332" s="77"/>
      <c r="TX332" s="77"/>
      <c r="TY332" s="77"/>
      <c r="TZ332" s="77"/>
      <c r="UA332" s="77"/>
      <c r="UB332" s="77"/>
      <c r="UC332" s="77"/>
      <c r="UD332" s="77"/>
      <c r="UE332" s="77"/>
      <c r="UF332" s="77"/>
      <c r="UG332" s="77"/>
      <c r="UH332" s="77"/>
      <c r="UI332" s="77"/>
      <c r="UJ332" s="77"/>
      <c r="UK332" s="77"/>
      <c r="UL332" s="77"/>
      <c r="UM332" s="77"/>
      <c r="UN332" s="77"/>
      <c r="UO332" s="77"/>
      <c r="UP332" s="77"/>
      <c r="UQ332" s="77"/>
      <c r="UR332" s="77"/>
      <c r="US332" s="77"/>
      <c r="UT332" s="77"/>
      <c r="UU332" s="77"/>
      <c r="UV332" s="77"/>
      <c r="UW332" s="77"/>
      <c r="UX332" s="77"/>
      <c r="UY332" s="77"/>
      <c r="UZ332" s="77"/>
      <c r="VA332" s="77"/>
      <c r="VB332" s="77"/>
      <c r="VC332" s="77"/>
      <c r="VD332" s="77"/>
      <c r="VE332" s="77"/>
      <c r="VF332" s="77"/>
      <c r="VG332" s="77"/>
      <c r="VH332" s="77"/>
      <c r="VI332" s="77"/>
      <c r="VJ332" s="77"/>
      <c r="VK332" s="77"/>
      <c r="VL332" s="77"/>
      <c r="VM332" s="77"/>
      <c r="VN332" s="77"/>
      <c r="VO332" s="77"/>
      <c r="VP332" s="77"/>
      <c r="VQ332" s="77"/>
      <c r="VR332" s="77"/>
      <c r="VS332" s="77"/>
      <c r="VT332" s="77"/>
      <c r="VU332" s="77"/>
      <c r="VV332" s="77"/>
      <c r="VW332" s="77"/>
      <c r="VX332" s="77"/>
      <c r="VY332" s="77"/>
      <c r="VZ332" s="77"/>
      <c r="WA332" s="77"/>
      <c r="WB332" s="77"/>
      <c r="WC332" s="77"/>
      <c r="WD332" s="77"/>
      <c r="WE332" s="77"/>
      <c r="WF332" s="77"/>
      <c r="WG332" s="77"/>
      <c r="WH332" s="77"/>
      <c r="WI332" s="77"/>
      <c r="WJ332" s="77"/>
      <c r="WK332" s="77"/>
      <c r="WL332" s="77"/>
      <c r="WM332" s="77"/>
      <c r="WN332" s="77"/>
      <c r="WO332" s="77"/>
      <c r="WP332" s="77"/>
      <c r="WQ332" s="77"/>
      <c r="WR332" s="77"/>
      <c r="WS332" s="77"/>
      <c r="WT332" s="77"/>
      <c r="WU332" s="77"/>
      <c r="WV332" s="77"/>
      <c r="WW332" s="77"/>
      <c r="WX332" s="77"/>
      <c r="WY332" s="77"/>
      <c r="WZ332" s="77"/>
      <c r="XA332" s="77"/>
      <c r="XB332" s="77"/>
      <c r="XC332" s="77"/>
      <c r="XD332" s="77"/>
      <c r="XE332" s="77"/>
      <c r="XF332" s="77"/>
      <c r="XG332" s="77"/>
      <c r="XH332" s="77"/>
      <c r="XI332" s="77"/>
      <c r="XJ332" s="77"/>
      <c r="XK332" s="77"/>
      <c r="XL332" s="77"/>
      <c r="XM332" s="77"/>
      <c r="XN332" s="77"/>
      <c r="XO332" s="77"/>
      <c r="XP332" s="77"/>
      <c r="XQ332" s="77"/>
      <c r="XR332" s="77"/>
      <c r="XS332" s="77"/>
      <c r="XT332" s="77"/>
      <c r="XU332" s="77"/>
      <c r="XV332" s="77"/>
      <c r="XW332" s="77"/>
      <c r="XX332" s="77"/>
      <c r="XY332" s="77"/>
      <c r="XZ332" s="77"/>
      <c r="YA332" s="77"/>
      <c r="YB332" s="77"/>
      <c r="YC332" s="77"/>
      <c r="YD332" s="77"/>
      <c r="YE332" s="77"/>
      <c r="YF332" s="77"/>
      <c r="YG332" s="77"/>
      <c r="YH332" s="77"/>
      <c r="YI332" s="77"/>
      <c r="YJ332" s="77"/>
      <c r="YK332" s="77"/>
      <c r="YL332" s="77"/>
      <c r="YM332" s="77"/>
      <c r="YN332" s="77"/>
      <c r="YO332" s="77"/>
      <c r="YP332" s="77"/>
      <c r="YQ332" s="77"/>
      <c r="YR332" s="77"/>
      <c r="YS332" s="77"/>
      <c r="YT332" s="77"/>
      <c r="YU332" s="77"/>
      <c r="YV332" s="77"/>
      <c r="YW332" s="77"/>
      <c r="YX332" s="77"/>
      <c r="YY332" s="77"/>
      <c r="YZ332" s="77"/>
      <c r="ZA332" s="77"/>
      <c r="ZB332" s="77"/>
      <c r="ZC332" s="77"/>
      <c r="ZD332" s="77"/>
      <c r="ZE332" s="77"/>
      <c r="ZF332" s="77"/>
      <c r="ZG332" s="77"/>
      <c r="ZH332" s="77"/>
      <c r="ZI332" s="77"/>
      <c r="ZJ332" s="77"/>
      <c r="ZK332" s="77"/>
      <c r="ZL332" s="77"/>
      <c r="ZM332" s="77"/>
      <c r="ZN332" s="77"/>
      <c r="ZO332" s="77"/>
      <c r="ZP332" s="77"/>
      <c r="ZQ332" s="77"/>
      <c r="ZR332" s="77"/>
      <c r="ZS332" s="77"/>
      <c r="ZT332" s="77"/>
      <c r="ZU332" s="77"/>
      <c r="ZV332" s="77"/>
      <c r="ZW332" s="77"/>
      <c r="ZX332" s="77"/>
      <c r="ZY332" s="77"/>
      <c r="ZZ332" s="77"/>
      <c r="AAA332" s="77"/>
      <c r="AAB332" s="77"/>
      <c r="AAC332" s="77"/>
      <c r="AAD332" s="77"/>
      <c r="AAE332" s="77"/>
      <c r="AAF332" s="77"/>
      <c r="AAG332" s="77"/>
      <c r="AAH332" s="77"/>
      <c r="AAI332" s="77"/>
      <c r="AAJ332" s="77"/>
      <c r="AAK332" s="77"/>
      <c r="AAL332" s="77"/>
      <c r="AAM332" s="77"/>
      <c r="AAN332" s="77"/>
      <c r="AAO332" s="77"/>
      <c r="AAP332" s="77"/>
      <c r="AAQ332" s="77"/>
      <c r="AAR332" s="77"/>
      <c r="AAS332" s="77"/>
      <c r="AAT332" s="77"/>
      <c r="AAU332" s="77"/>
      <c r="AAV332" s="77"/>
      <c r="AAW332" s="77"/>
      <c r="AAX332" s="77"/>
      <c r="AAY332" s="77"/>
      <c r="AAZ332" s="77"/>
      <c r="ABA332" s="77"/>
      <c r="ABB332" s="77"/>
      <c r="ABC332" s="77"/>
      <c r="ABD332" s="77"/>
      <c r="ABE332" s="77"/>
      <c r="ABF332" s="77"/>
      <c r="ABG332" s="77"/>
      <c r="ABH332" s="77"/>
      <c r="ABI332" s="77"/>
      <c r="ABJ332" s="77"/>
      <c r="ABK332" s="77"/>
      <c r="ABL332" s="77"/>
      <c r="ABM332" s="77"/>
      <c r="ABN332" s="77"/>
      <c r="ABO332" s="77"/>
      <c r="ABP332" s="77"/>
      <c r="ABQ332" s="77"/>
      <c r="ABR332" s="77"/>
      <c r="ABS332" s="77"/>
      <c r="ABT332" s="77"/>
      <c r="ABU332" s="77"/>
      <c r="ABV332" s="77"/>
      <c r="ABW332" s="77"/>
      <c r="ABX332" s="77"/>
      <c r="ABY332" s="77"/>
      <c r="ABZ332" s="77"/>
      <c r="ACA332" s="77"/>
      <c r="ACB332" s="77"/>
      <c r="ACC332" s="77"/>
      <c r="ACD332" s="77"/>
      <c r="ACE332" s="77"/>
      <c r="ACF332" s="77"/>
      <c r="ACG332" s="77"/>
      <c r="ACH332" s="77"/>
      <c r="ACI332" s="77"/>
      <c r="ACJ332" s="77"/>
      <c r="ACK332" s="77"/>
      <c r="ACL332" s="77"/>
      <c r="ACM332" s="77"/>
      <c r="ACN332" s="77"/>
      <c r="ACO332" s="77"/>
      <c r="ACP332" s="77"/>
      <c r="ACQ332" s="77"/>
      <c r="ACR332" s="77"/>
      <c r="ACS332" s="77"/>
      <c r="ACT332" s="77"/>
      <c r="ACU332" s="77"/>
      <c r="ACV332" s="77"/>
      <c r="ACW332" s="77"/>
      <c r="ACX332" s="77"/>
      <c r="ACY332" s="77"/>
      <c r="ACZ332" s="77"/>
      <c r="ADA332" s="77"/>
      <c r="ADB332" s="77"/>
      <c r="ADC332" s="77"/>
      <c r="ADD332" s="77"/>
      <c r="ADE332" s="77"/>
      <c r="ADF332" s="77"/>
      <c r="ADG332" s="77"/>
      <c r="ADH332" s="77"/>
      <c r="ADI332" s="77"/>
      <c r="ADJ332" s="77"/>
      <c r="ADK332" s="77"/>
      <c r="ADL332" s="77"/>
      <c r="ADM332" s="77"/>
      <c r="ADN332" s="77"/>
      <c r="ADO332" s="77"/>
      <c r="ADP332" s="77"/>
      <c r="ADQ332" s="77"/>
      <c r="ADR332" s="77"/>
      <c r="ADS332" s="77"/>
      <c r="ADT332" s="77"/>
      <c r="ADU332" s="77"/>
      <c r="ADV332" s="77"/>
      <c r="ADW332" s="77"/>
      <c r="ADX332" s="77"/>
      <c r="ADY332" s="77"/>
      <c r="ADZ332" s="77"/>
      <c r="AEA332" s="77"/>
      <c r="AEB332" s="77"/>
      <c r="AEC332" s="77"/>
      <c r="AED332" s="77"/>
      <c r="AEE332" s="77"/>
      <c r="AEF332" s="77"/>
      <c r="AEG332" s="77"/>
      <c r="AEH332" s="77"/>
      <c r="AEI332" s="77"/>
      <c r="AEJ332" s="77"/>
      <c r="AEK332" s="77"/>
      <c r="AEL332" s="77"/>
      <c r="AEM332" s="77"/>
      <c r="AEN332" s="77"/>
      <c r="AEO332" s="77"/>
      <c r="AEP332" s="77"/>
      <c r="AEQ332" s="77"/>
      <c r="AER332" s="77"/>
      <c r="AES332" s="77"/>
      <c r="AET332" s="77"/>
      <c r="AEU332" s="77"/>
      <c r="AEV332" s="77"/>
      <c r="AEW332" s="77"/>
      <c r="AEX332" s="77"/>
      <c r="AEY332" s="77"/>
      <c r="AEZ332" s="77"/>
      <c r="AFA332" s="77"/>
      <c r="AFB332" s="77"/>
      <c r="AFC332" s="77"/>
      <c r="AFD332" s="77"/>
      <c r="AFE332" s="77"/>
      <c r="AFF332" s="77"/>
      <c r="AFG332" s="77"/>
      <c r="AFH332" s="77"/>
      <c r="AFI332" s="77"/>
      <c r="AFJ332" s="77"/>
      <c r="AFK332" s="77"/>
      <c r="AFL332" s="77"/>
      <c r="AFM332" s="77"/>
      <c r="AFN332" s="77"/>
      <c r="AFO332" s="77"/>
      <c r="AFP332" s="77"/>
      <c r="AFQ332" s="77"/>
      <c r="AFR332" s="77"/>
      <c r="AFS332" s="77"/>
      <c r="AFT332" s="77"/>
      <c r="AFU332" s="77"/>
      <c r="AFV332" s="77"/>
      <c r="AFW332" s="77"/>
      <c r="AFX332" s="77"/>
      <c r="AFY332" s="77"/>
      <c r="AFZ332" s="77"/>
      <c r="AGA332" s="77"/>
      <c r="AGB332" s="77"/>
      <c r="AGC332" s="77"/>
      <c r="AGD332" s="77"/>
      <c r="AGE332" s="77"/>
      <c r="AGF332" s="77"/>
      <c r="AGG332" s="77"/>
      <c r="AGH332" s="77"/>
      <c r="AGI332" s="77"/>
      <c r="AGJ332" s="77"/>
      <c r="AGK332" s="77"/>
      <c r="AGL332" s="77"/>
      <c r="AGM332" s="77"/>
      <c r="AGN332" s="77"/>
      <c r="AGO332" s="77"/>
      <c r="AGP332" s="77"/>
      <c r="AGQ332" s="77"/>
      <c r="AGR332" s="77"/>
      <c r="AGS332" s="77"/>
      <c r="AGT332" s="77"/>
      <c r="AGU332" s="77"/>
      <c r="AGV332" s="77"/>
      <c r="AGW332" s="77"/>
      <c r="AGX332" s="77"/>
      <c r="AGY332" s="77"/>
      <c r="AGZ332" s="77"/>
      <c r="AHA332" s="77"/>
      <c r="AHB332" s="77"/>
      <c r="AHC332" s="77"/>
      <c r="AHD332" s="77"/>
      <c r="AHE332" s="77"/>
      <c r="AHF332" s="77"/>
      <c r="AHG332" s="77"/>
      <c r="AHH332" s="77"/>
      <c r="AHI332" s="77"/>
      <c r="AHJ332" s="77"/>
      <c r="AHK332" s="77"/>
      <c r="AHL332" s="77"/>
      <c r="AHM332" s="77"/>
      <c r="AHN332" s="77"/>
      <c r="AHO332" s="77"/>
      <c r="AHP332" s="77"/>
      <c r="AHQ332" s="77"/>
      <c r="AHR332" s="77"/>
      <c r="AHS332" s="77"/>
      <c r="AHT332" s="77"/>
      <c r="AHU332" s="77"/>
      <c r="AHV332" s="77"/>
      <c r="AHW332" s="77"/>
      <c r="AHX332" s="77"/>
      <c r="AHY332" s="77"/>
      <c r="AHZ332" s="77"/>
      <c r="AIA332" s="77"/>
      <c r="AIB332" s="77"/>
      <c r="AIC332" s="77"/>
      <c r="AID332" s="77"/>
      <c r="AIE332" s="77"/>
      <c r="AIF332" s="77"/>
      <c r="AIG332" s="77"/>
      <c r="AIH332" s="77"/>
      <c r="AII332" s="77"/>
      <c r="AIJ332" s="77"/>
      <c r="AIK332" s="77"/>
      <c r="AIL332" s="77"/>
      <c r="AIM332" s="77"/>
      <c r="AIN332" s="77"/>
      <c r="AIO332" s="77"/>
      <c r="AIP332" s="77"/>
      <c r="AIQ332" s="77"/>
      <c r="AIR332" s="77"/>
      <c r="AIS332" s="77"/>
      <c r="AIT332" s="77"/>
      <c r="AIU332" s="77"/>
      <c r="AIV332" s="77"/>
      <c r="AIW332" s="77"/>
      <c r="AIX332" s="77"/>
      <c r="AIY332" s="77"/>
      <c r="AIZ332" s="77"/>
      <c r="AJA332" s="77"/>
      <c r="AJB332" s="77"/>
      <c r="AJC332" s="77"/>
      <c r="AJD332" s="77"/>
      <c r="AJE332" s="77"/>
      <c r="AJF332" s="77"/>
      <c r="AJG332" s="77"/>
      <c r="AJH332" s="77"/>
      <c r="AJI332" s="77"/>
      <c r="AJJ332" s="77"/>
      <c r="AJK332" s="77"/>
      <c r="AJL332" s="77"/>
      <c r="AJM332" s="77"/>
      <c r="AJN332" s="77"/>
      <c r="AJO332" s="77"/>
      <c r="AJP332" s="77"/>
      <c r="AJQ332" s="77"/>
      <c r="AJR332" s="77"/>
      <c r="AJS332" s="77"/>
      <c r="AJT332" s="77"/>
      <c r="AJU332" s="77"/>
      <c r="AJV332" s="77"/>
      <c r="AJW332" s="77"/>
      <c r="AJX332" s="77"/>
      <c r="AJY332" s="77"/>
      <c r="AJZ332" s="77"/>
      <c r="AKA332" s="77"/>
      <c r="AKB332" s="77"/>
      <c r="AKC332" s="77"/>
      <c r="AKD332" s="77"/>
      <c r="AKE332" s="77"/>
      <c r="AKF332" s="77"/>
      <c r="AKG332" s="77"/>
      <c r="AKH332" s="77"/>
      <c r="AKI332" s="77"/>
      <c r="AKJ332" s="77"/>
      <c r="AKK332" s="77"/>
      <c r="AKL332" s="77"/>
      <c r="AKM332" s="77"/>
      <c r="AKN332" s="77"/>
      <c r="AKO332" s="77"/>
      <c r="AKP332" s="77"/>
      <c r="AKQ332" s="77"/>
      <c r="AKR332" s="77"/>
      <c r="AKS332" s="77"/>
      <c r="AKT332" s="77"/>
      <c r="AKU332" s="77"/>
      <c r="AKV332" s="77"/>
      <c r="AKW332" s="77"/>
      <c r="AKX332" s="77"/>
      <c r="AKY332" s="77"/>
      <c r="AKZ332" s="77"/>
      <c r="ALA332" s="77"/>
      <c r="ALB332" s="77"/>
      <c r="ALC332" s="77"/>
      <c r="ALD332" s="77"/>
      <c r="ALE332" s="77"/>
      <c r="ALF332" s="77"/>
      <c r="ALG332" s="77"/>
      <c r="ALH332" s="77"/>
      <c r="ALI332" s="77"/>
      <c r="ALJ332" s="77"/>
      <c r="ALK332" s="77"/>
      <c r="ALL332" s="77"/>
      <c r="ALM332" s="77"/>
      <c r="ALN332" s="77"/>
      <c r="ALO332" s="77"/>
      <c r="ALP332" s="77"/>
      <c r="ALQ332" s="77"/>
      <c r="ALR332" s="77"/>
      <c r="ALS332" s="77"/>
      <c r="ALT332" s="77"/>
      <c r="ALU332" s="77"/>
      <c r="ALV332" s="77"/>
      <c r="ALW332" s="77"/>
      <c r="ALX332" s="77"/>
      <c r="ALY332" s="77"/>
      <c r="ALZ332" s="77"/>
      <c r="AMA332" s="77"/>
      <c r="AMB332" s="77"/>
      <c r="AMC332" s="77"/>
      <c r="AMD332" s="77"/>
      <c r="AME332" s="77"/>
      <c r="AMF332" s="77"/>
      <c r="AMG332" s="77"/>
      <c r="AMH332" s="77"/>
      <c r="AMI332" s="77"/>
      <c r="AMJ332" s="77"/>
      <c r="AMK332" s="77"/>
    </row>
    <row r="333" spans="1:1025" s="72" customFormat="1">
      <c r="A333" s="12">
        <v>330</v>
      </c>
      <c r="B333" s="54" t="s">
        <v>5</v>
      </c>
      <c r="C333" s="147" t="s">
        <v>1010</v>
      </c>
      <c r="D333" s="54" t="s">
        <v>1041</v>
      </c>
      <c r="E333" s="54" t="s">
        <v>1051</v>
      </c>
      <c r="F333" s="13" t="s">
        <v>201</v>
      </c>
      <c r="G333" s="54" t="s">
        <v>1052</v>
      </c>
      <c r="H333" s="54" t="s">
        <v>1053</v>
      </c>
      <c r="I333" s="54" t="s">
        <v>1054</v>
      </c>
      <c r="J333" s="54" t="s">
        <v>1055</v>
      </c>
      <c r="K333" s="54" t="s">
        <v>1056</v>
      </c>
      <c r="L333" s="54"/>
      <c r="M333" s="148" t="s">
        <v>1057</v>
      </c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  <c r="DC333" s="77"/>
      <c r="DD333" s="77"/>
      <c r="DE333" s="77"/>
      <c r="DF333" s="77"/>
      <c r="DG333" s="77"/>
      <c r="DH333" s="77"/>
      <c r="DI333" s="77"/>
      <c r="DJ333" s="77"/>
      <c r="DK333" s="77"/>
      <c r="DL333" s="77"/>
      <c r="DM333" s="77"/>
      <c r="DN333" s="77"/>
      <c r="DO333" s="77"/>
      <c r="DP333" s="77"/>
      <c r="DQ333" s="77"/>
      <c r="DR333" s="77"/>
      <c r="DS333" s="77"/>
      <c r="DT333" s="77"/>
      <c r="DU333" s="77"/>
      <c r="DV333" s="77"/>
      <c r="DW333" s="77"/>
      <c r="DX333" s="77"/>
      <c r="DY333" s="77"/>
      <c r="DZ333" s="77"/>
      <c r="EA333" s="77"/>
      <c r="EB333" s="77"/>
      <c r="EC333" s="77"/>
      <c r="ED333" s="77"/>
      <c r="EE333" s="77"/>
      <c r="EF333" s="77"/>
      <c r="EG333" s="77"/>
      <c r="EH333" s="77"/>
      <c r="EI333" s="77"/>
      <c r="EJ333" s="77"/>
      <c r="EK333" s="77"/>
      <c r="EL333" s="77"/>
      <c r="EM333" s="77"/>
      <c r="EN333" s="77"/>
      <c r="EO333" s="77"/>
      <c r="EP333" s="77"/>
      <c r="EQ333" s="77"/>
      <c r="ER333" s="77"/>
      <c r="ES333" s="77"/>
      <c r="ET333" s="77"/>
      <c r="EU333" s="77"/>
      <c r="EV333" s="77"/>
      <c r="EW333" s="77"/>
      <c r="EX333" s="77"/>
      <c r="EY333" s="77"/>
      <c r="EZ333" s="77"/>
      <c r="FA333" s="77"/>
      <c r="FB333" s="77"/>
      <c r="FC333" s="77"/>
      <c r="FD333" s="77"/>
      <c r="FE333" s="77"/>
      <c r="FF333" s="77"/>
      <c r="FG333" s="77"/>
      <c r="FH333" s="77"/>
      <c r="FI333" s="77"/>
      <c r="FJ333" s="77"/>
      <c r="FK333" s="77"/>
      <c r="FL333" s="77"/>
      <c r="FM333" s="77"/>
      <c r="FN333" s="77"/>
      <c r="FO333" s="77"/>
      <c r="FP333" s="77"/>
      <c r="FQ333" s="77"/>
      <c r="FR333" s="77"/>
      <c r="FS333" s="77"/>
      <c r="FT333" s="77"/>
      <c r="FU333" s="77"/>
      <c r="FV333" s="77"/>
      <c r="FW333" s="77"/>
      <c r="FX333" s="77"/>
      <c r="FY333" s="77"/>
      <c r="FZ333" s="77"/>
      <c r="GA333" s="77"/>
      <c r="GB333" s="77"/>
      <c r="GC333" s="77"/>
      <c r="GD333" s="77"/>
      <c r="GE333" s="77"/>
      <c r="GF333" s="77"/>
      <c r="GG333" s="77"/>
      <c r="GH333" s="77"/>
      <c r="GI333" s="77"/>
      <c r="GJ333" s="77"/>
      <c r="GK333" s="77"/>
      <c r="GL333" s="77"/>
      <c r="GM333" s="77"/>
      <c r="GN333" s="77"/>
      <c r="GO333" s="77"/>
      <c r="GP333" s="77"/>
      <c r="GQ333" s="77"/>
      <c r="GR333" s="77"/>
      <c r="GS333" s="77"/>
      <c r="GT333" s="77"/>
      <c r="GU333" s="77"/>
      <c r="GV333" s="77"/>
      <c r="GW333" s="77"/>
      <c r="GX333" s="77"/>
      <c r="GY333" s="77"/>
      <c r="GZ333" s="77"/>
      <c r="HA333" s="77"/>
      <c r="HB333" s="77"/>
      <c r="HC333" s="77"/>
      <c r="HD333" s="77"/>
      <c r="HE333" s="77"/>
      <c r="HF333" s="77"/>
      <c r="HG333" s="77"/>
      <c r="HH333" s="77"/>
      <c r="HI333" s="77"/>
      <c r="HJ333" s="77"/>
      <c r="HK333" s="77"/>
      <c r="HL333" s="77"/>
      <c r="HM333" s="77"/>
      <c r="HN333" s="77"/>
      <c r="HO333" s="77"/>
      <c r="HP333" s="77"/>
      <c r="HQ333" s="77"/>
      <c r="HR333" s="77"/>
      <c r="HS333" s="77"/>
      <c r="HT333" s="77"/>
      <c r="HU333" s="77"/>
      <c r="HV333" s="77"/>
      <c r="HW333" s="77"/>
      <c r="HX333" s="77"/>
      <c r="HY333" s="77"/>
      <c r="HZ333" s="77"/>
      <c r="IA333" s="77"/>
      <c r="IB333" s="77"/>
      <c r="IC333" s="77"/>
      <c r="ID333" s="77"/>
      <c r="IE333" s="77"/>
      <c r="IF333" s="77"/>
      <c r="IG333" s="77"/>
      <c r="IH333" s="77"/>
      <c r="II333" s="77"/>
      <c r="IJ333" s="77"/>
      <c r="IK333" s="77"/>
      <c r="IL333" s="77"/>
      <c r="IM333" s="77"/>
      <c r="IN333" s="77"/>
      <c r="IO333" s="77"/>
      <c r="IP333" s="77"/>
      <c r="IQ333" s="77"/>
      <c r="IR333" s="77"/>
      <c r="IS333" s="77"/>
      <c r="IT333" s="77"/>
      <c r="IU333" s="77"/>
      <c r="IV333" s="77"/>
      <c r="IW333" s="77"/>
      <c r="IX333" s="77"/>
      <c r="IY333" s="77"/>
      <c r="IZ333" s="77"/>
      <c r="JA333" s="77"/>
      <c r="JB333" s="77"/>
      <c r="JC333" s="77"/>
      <c r="JD333" s="77"/>
      <c r="JE333" s="77"/>
      <c r="JF333" s="77"/>
      <c r="JG333" s="77"/>
      <c r="JH333" s="77"/>
      <c r="JI333" s="77"/>
      <c r="JJ333" s="77"/>
      <c r="JK333" s="77"/>
      <c r="JL333" s="77"/>
      <c r="JM333" s="77"/>
      <c r="JN333" s="77"/>
      <c r="JO333" s="77"/>
      <c r="JP333" s="77"/>
      <c r="JQ333" s="77"/>
      <c r="JR333" s="77"/>
      <c r="JS333" s="77"/>
      <c r="JT333" s="77"/>
      <c r="JU333" s="77"/>
      <c r="JV333" s="77"/>
      <c r="JW333" s="77"/>
      <c r="JX333" s="77"/>
      <c r="JY333" s="77"/>
      <c r="JZ333" s="77"/>
      <c r="KA333" s="77"/>
      <c r="KB333" s="77"/>
      <c r="KC333" s="77"/>
      <c r="KD333" s="77"/>
      <c r="KE333" s="77"/>
      <c r="KF333" s="77"/>
      <c r="KG333" s="77"/>
      <c r="KH333" s="77"/>
      <c r="KI333" s="77"/>
      <c r="KJ333" s="77"/>
      <c r="KK333" s="77"/>
      <c r="KL333" s="77"/>
      <c r="KM333" s="77"/>
      <c r="KN333" s="77"/>
      <c r="KO333" s="77"/>
      <c r="KP333" s="77"/>
      <c r="KQ333" s="77"/>
      <c r="KR333" s="77"/>
      <c r="KS333" s="77"/>
      <c r="KT333" s="77"/>
      <c r="KU333" s="77"/>
      <c r="KV333" s="77"/>
      <c r="KW333" s="77"/>
      <c r="KX333" s="77"/>
      <c r="KY333" s="77"/>
      <c r="KZ333" s="77"/>
      <c r="LA333" s="77"/>
      <c r="LB333" s="77"/>
      <c r="LC333" s="77"/>
      <c r="LD333" s="77"/>
      <c r="LE333" s="77"/>
      <c r="LF333" s="77"/>
      <c r="LG333" s="77"/>
      <c r="LH333" s="77"/>
      <c r="LI333" s="77"/>
      <c r="LJ333" s="77"/>
      <c r="LK333" s="77"/>
      <c r="LL333" s="77"/>
      <c r="LM333" s="77"/>
      <c r="LN333" s="77"/>
      <c r="LO333" s="77"/>
      <c r="LP333" s="77"/>
      <c r="LQ333" s="77"/>
      <c r="LR333" s="77"/>
      <c r="LS333" s="77"/>
      <c r="LT333" s="77"/>
      <c r="LU333" s="77"/>
      <c r="LV333" s="77"/>
      <c r="LW333" s="77"/>
      <c r="LX333" s="77"/>
      <c r="LY333" s="77"/>
      <c r="LZ333" s="77"/>
      <c r="MA333" s="77"/>
      <c r="MB333" s="77"/>
      <c r="MC333" s="77"/>
      <c r="MD333" s="77"/>
      <c r="ME333" s="77"/>
      <c r="MF333" s="77"/>
      <c r="MG333" s="77"/>
      <c r="MH333" s="77"/>
      <c r="MI333" s="77"/>
      <c r="MJ333" s="77"/>
      <c r="MK333" s="77"/>
      <c r="ML333" s="77"/>
      <c r="MM333" s="77"/>
      <c r="MN333" s="77"/>
      <c r="MO333" s="77"/>
      <c r="MP333" s="77"/>
      <c r="MQ333" s="77"/>
      <c r="MR333" s="77"/>
      <c r="MS333" s="77"/>
      <c r="MT333" s="77"/>
      <c r="MU333" s="77"/>
      <c r="MV333" s="77"/>
      <c r="MW333" s="77"/>
      <c r="MX333" s="77"/>
      <c r="MY333" s="77"/>
      <c r="MZ333" s="77"/>
      <c r="NA333" s="77"/>
      <c r="NB333" s="77"/>
      <c r="NC333" s="77"/>
      <c r="ND333" s="77"/>
      <c r="NE333" s="77"/>
      <c r="NF333" s="77"/>
      <c r="NG333" s="77"/>
      <c r="NH333" s="77"/>
      <c r="NI333" s="77"/>
      <c r="NJ333" s="77"/>
      <c r="NK333" s="77"/>
      <c r="NL333" s="77"/>
      <c r="NM333" s="77"/>
      <c r="NN333" s="77"/>
      <c r="NO333" s="77"/>
      <c r="NP333" s="77"/>
      <c r="NQ333" s="77"/>
      <c r="NR333" s="77"/>
      <c r="NS333" s="77"/>
      <c r="NT333" s="77"/>
      <c r="NU333" s="77"/>
      <c r="NV333" s="77"/>
      <c r="NW333" s="77"/>
      <c r="NX333" s="77"/>
      <c r="NY333" s="77"/>
      <c r="NZ333" s="77"/>
      <c r="OA333" s="77"/>
      <c r="OB333" s="77"/>
      <c r="OC333" s="77"/>
      <c r="OD333" s="77"/>
      <c r="OE333" s="77"/>
      <c r="OF333" s="77"/>
      <c r="OG333" s="77"/>
      <c r="OH333" s="77"/>
      <c r="OI333" s="77"/>
      <c r="OJ333" s="77"/>
      <c r="OK333" s="77"/>
      <c r="OL333" s="77"/>
      <c r="OM333" s="77"/>
      <c r="ON333" s="77"/>
      <c r="OO333" s="77"/>
      <c r="OP333" s="77"/>
      <c r="OQ333" s="77"/>
      <c r="OR333" s="77"/>
      <c r="OS333" s="77"/>
      <c r="OT333" s="77"/>
      <c r="OU333" s="77"/>
      <c r="OV333" s="77"/>
      <c r="OW333" s="77"/>
      <c r="OX333" s="77"/>
      <c r="OY333" s="77"/>
      <c r="OZ333" s="77"/>
      <c r="PA333" s="77"/>
      <c r="PB333" s="77"/>
      <c r="PC333" s="77"/>
      <c r="PD333" s="77"/>
      <c r="PE333" s="77"/>
      <c r="PF333" s="77"/>
      <c r="PG333" s="77"/>
      <c r="PH333" s="77"/>
      <c r="PI333" s="77"/>
      <c r="PJ333" s="77"/>
      <c r="PK333" s="77"/>
      <c r="PL333" s="77"/>
      <c r="PM333" s="77"/>
      <c r="PN333" s="77"/>
      <c r="PO333" s="77"/>
      <c r="PP333" s="77"/>
      <c r="PQ333" s="77"/>
      <c r="PR333" s="77"/>
      <c r="PS333" s="77"/>
      <c r="PT333" s="77"/>
      <c r="PU333" s="77"/>
      <c r="PV333" s="77"/>
      <c r="PW333" s="77"/>
      <c r="PX333" s="77"/>
      <c r="PY333" s="77"/>
      <c r="PZ333" s="77"/>
      <c r="QA333" s="77"/>
      <c r="QB333" s="77"/>
      <c r="QC333" s="77"/>
      <c r="QD333" s="77"/>
      <c r="QE333" s="77"/>
      <c r="QF333" s="77"/>
      <c r="QG333" s="77"/>
      <c r="QH333" s="77"/>
      <c r="QI333" s="77"/>
      <c r="QJ333" s="77"/>
      <c r="QK333" s="77"/>
      <c r="QL333" s="77"/>
      <c r="QM333" s="77"/>
      <c r="QN333" s="77"/>
      <c r="QO333" s="77"/>
      <c r="QP333" s="77"/>
      <c r="QQ333" s="77"/>
      <c r="QR333" s="77"/>
      <c r="QS333" s="77"/>
      <c r="QT333" s="77"/>
      <c r="QU333" s="77"/>
      <c r="QV333" s="77"/>
      <c r="QW333" s="77"/>
      <c r="QX333" s="77"/>
      <c r="QY333" s="77"/>
      <c r="QZ333" s="77"/>
      <c r="RA333" s="77"/>
      <c r="RB333" s="77"/>
      <c r="RC333" s="77"/>
      <c r="RD333" s="77"/>
      <c r="RE333" s="77"/>
      <c r="RF333" s="77"/>
      <c r="RG333" s="77"/>
      <c r="RH333" s="77"/>
      <c r="RI333" s="77"/>
      <c r="RJ333" s="77"/>
      <c r="RK333" s="77"/>
      <c r="RL333" s="77"/>
      <c r="RM333" s="77"/>
      <c r="RN333" s="77"/>
      <c r="RO333" s="77"/>
      <c r="RP333" s="77"/>
      <c r="RQ333" s="77"/>
      <c r="RR333" s="77"/>
      <c r="RS333" s="77"/>
      <c r="RT333" s="77"/>
      <c r="RU333" s="77"/>
      <c r="RV333" s="77"/>
      <c r="RW333" s="77"/>
      <c r="RX333" s="77"/>
      <c r="RY333" s="77"/>
      <c r="RZ333" s="77"/>
      <c r="SA333" s="77"/>
      <c r="SB333" s="77"/>
      <c r="SC333" s="77"/>
      <c r="SD333" s="77"/>
      <c r="SE333" s="77"/>
      <c r="SF333" s="77"/>
      <c r="SG333" s="77"/>
      <c r="SH333" s="77"/>
      <c r="SI333" s="77"/>
      <c r="SJ333" s="77"/>
      <c r="SK333" s="77"/>
      <c r="SL333" s="77"/>
      <c r="SM333" s="77"/>
      <c r="SN333" s="77"/>
      <c r="SO333" s="77"/>
      <c r="SP333" s="77"/>
      <c r="SQ333" s="77"/>
      <c r="SR333" s="77"/>
      <c r="SS333" s="77"/>
      <c r="ST333" s="77"/>
      <c r="SU333" s="77"/>
      <c r="SV333" s="77"/>
      <c r="SW333" s="77"/>
      <c r="SX333" s="77"/>
      <c r="SY333" s="77"/>
      <c r="SZ333" s="77"/>
      <c r="TA333" s="77"/>
      <c r="TB333" s="77"/>
      <c r="TC333" s="77"/>
      <c r="TD333" s="77"/>
      <c r="TE333" s="77"/>
      <c r="TF333" s="77"/>
      <c r="TG333" s="77"/>
      <c r="TH333" s="77"/>
      <c r="TI333" s="77"/>
      <c r="TJ333" s="77"/>
      <c r="TK333" s="77"/>
      <c r="TL333" s="77"/>
      <c r="TM333" s="77"/>
      <c r="TN333" s="77"/>
      <c r="TO333" s="77"/>
      <c r="TP333" s="77"/>
      <c r="TQ333" s="77"/>
      <c r="TR333" s="77"/>
      <c r="TS333" s="77"/>
      <c r="TT333" s="77"/>
      <c r="TU333" s="77"/>
      <c r="TV333" s="77"/>
      <c r="TW333" s="77"/>
      <c r="TX333" s="77"/>
      <c r="TY333" s="77"/>
      <c r="TZ333" s="77"/>
      <c r="UA333" s="77"/>
      <c r="UB333" s="77"/>
      <c r="UC333" s="77"/>
      <c r="UD333" s="77"/>
      <c r="UE333" s="77"/>
      <c r="UF333" s="77"/>
      <c r="UG333" s="77"/>
      <c r="UH333" s="77"/>
      <c r="UI333" s="77"/>
      <c r="UJ333" s="77"/>
      <c r="UK333" s="77"/>
      <c r="UL333" s="77"/>
      <c r="UM333" s="77"/>
      <c r="UN333" s="77"/>
      <c r="UO333" s="77"/>
      <c r="UP333" s="77"/>
      <c r="UQ333" s="77"/>
      <c r="UR333" s="77"/>
      <c r="US333" s="77"/>
      <c r="UT333" s="77"/>
      <c r="UU333" s="77"/>
      <c r="UV333" s="77"/>
      <c r="UW333" s="77"/>
      <c r="UX333" s="77"/>
      <c r="UY333" s="77"/>
      <c r="UZ333" s="77"/>
      <c r="VA333" s="77"/>
      <c r="VB333" s="77"/>
      <c r="VC333" s="77"/>
      <c r="VD333" s="77"/>
      <c r="VE333" s="77"/>
      <c r="VF333" s="77"/>
      <c r="VG333" s="77"/>
      <c r="VH333" s="77"/>
      <c r="VI333" s="77"/>
      <c r="VJ333" s="77"/>
      <c r="VK333" s="77"/>
      <c r="VL333" s="77"/>
      <c r="VM333" s="77"/>
      <c r="VN333" s="77"/>
      <c r="VO333" s="77"/>
      <c r="VP333" s="77"/>
      <c r="VQ333" s="77"/>
      <c r="VR333" s="77"/>
      <c r="VS333" s="77"/>
      <c r="VT333" s="77"/>
      <c r="VU333" s="77"/>
      <c r="VV333" s="77"/>
      <c r="VW333" s="77"/>
      <c r="VX333" s="77"/>
      <c r="VY333" s="77"/>
      <c r="VZ333" s="77"/>
      <c r="WA333" s="77"/>
      <c r="WB333" s="77"/>
      <c r="WC333" s="77"/>
      <c r="WD333" s="77"/>
      <c r="WE333" s="77"/>
      <c r="WF333" s="77"/>
      <c r="WG333" s="77"/>
      <c r="WH333" s="77"/>
      <c r="WI333" s="77"/>
      <c r="WJ333" s="77"/>
      <c r="WK333" s="77"/>
      <c r="WL333" s="77"/>
      <c r="WM333" s="77"/>
      <c r="WN333" s="77"/>
      <c r="WO333" s="77"/>
      <c r="WP333" s="77"/>
      <c r="WQ333" s="77"/>
      <c r="WR333" s="77"/>
      <c r="WS333" s="77"/>
      <c r="WT333" s="77"/>
      <c r="WU333" s="77"/>
      <c r="WV333" s="77"/>
      <c r="WW333" s="77"/>
      <c r="WX333" s="77"/>
      <c r="WY333" s="77"/>
      <c r="WZ333" s="77"/>
      <c r="XA333" s="77"/>
      <c r="XB333" s="77"/>
      <c r="XC333" s="77"/>
      <c r="XD333" s="77"/>
      <c r="XE333" s="77"/>
      <c r="XF333" s="77"/>
      <c r="XG333" s="77"/>
      <c r="XH333" s="77"/>
      <c r="XI333" s="77"/>
      <c r="XJ333" s="77"/>
      <c r="XK333" s="77"/>
      <c r="XL333" s="77"/>
      <c r="XM333" s="77"/>
      <c r="XN333" s="77"/>
      <c r="XO333" s="77"/>
      <c r="XP333" s="77"/>
      <c r="XQ333" s="77"/>
      <c r="XR333" s="77"/>
      <c r="XS333" s="77"/>
      <c r="XT333" s="77"/>
      <c r="XU333" s="77"/>
      <c r="XV333" s="77"/>
      <c r="XW333" s="77"/>
      <c r="XX333" s="77"/>
      <c r="XY333" s="77"/>
      <c r="XZ333" s="77"/>
      <c r="YA333" s="77"/>
      <c r="YB333" s="77"/>
      <c r="YC333" s="77"/>
      <c r="YD333" s="77"/>
      <c r="YE333" s="77"/>
      <c r="YF333" s="77"/>
      <c r="YG333" s="77"/>
      <c r="YH333" s="77"/>
      <c r="YI333" s="77"/>
      <c r="YJ333" s="77"/>
      <c r="YK333" s="77"/>
      <c r="YL333" s="77"/>
      <c r="YM333" s="77"/>
      <c r="YN333" s="77"/>
      <c r="YO333" s="77"/>
      <c r="YP333" s="77"/>
      <c r="YQ333" s="77"/>
      <c r="YR333" s="77"/>
      <c r="YS333" s="77"/>
      <c r="YT333" s="77"/>
      <c r="YU333" s="77"/>
      <c r="YV333" s="77"/>
      <c r="YW333" s="77"/>
      <c r="YX333" s="77"/>
      <c r="YY333" s="77"/>
      <c r="YZ333" s="77"/>
      <c r="ZA333" s="77"/>
      <c r="ZB333" s="77"/>
      <c r="ZC333" s="77"/>
      <c r="ZD333" s="77"/>
      <c r="ZE333" s="77"/>
      <c r="ZF333" s="77"/>
      <c r="ZG333" s="77"/>
      <c r="ZH333" s="77"/>
      <c r="ZI333" s="77"/>
      <c r="ZJ333" s="77"/>
      <c r="ZK333" s="77"/>
      <c r="ZL333" s="77"/>
      <c r="ZM333" s="77"/>
      <c r="ZN333" s="77"/>
      <c r="ZO333" s="77"/>
      <c r="ZP333" s="77"/>
      <c r="ZQ333" s="77"/>
      <c r="ZR333" s="77"/>
      <c r="ZS333" s="77"/>
      <c r="ZT333" s="77"/>
      <c r="ZU333" s="77"/>
      <c r="ZV333" s="77"/>
      <c r="ZW333" s="77"/>
      <c r="ZX333" s="77"/>
      <c r="ZY333" s="77"/>
      <c r="ZZ333" s="77"/>
      <c r="AAA333" s="77"/>
      <c r="AAB333" s="77"/>
      <c r="AAC333" s="77"/>
      <c r="AAD333" s="77"/>
      <c r="AAE333" s="77"/>
      <c r="AAF333" s="77"/>
      <c r="AAG333" s="77"/>
      <c r="AAH333" s="77"/>
      <c r="AAI333" s="77"/>
      <c r="AAJ333" s="77"/>
      <c r="AAK333" s="77"/>
      <c r="AAL333" s="77"/>
      <c r="AAM333" s="77"/>
      <c r="AAN333" s="77"/>
      <c r="AAO333" s="77"/>
      <c r="AAP333" s="77"/>
      <c r="AAQ333" s="77"/>
      <c r="AAR333" s="77"/>
      <c r="AAS333" s="77"/>
      <c r="AAT333" s="77"/>
      <c r="AAU333" s="77"/>
      <c r="AAV333" s="77"/>
      <c r="AAW333" s="77"/>
      <c r="AAX333" s="77"/>
      <c r="AAY333" s="77"/>
      <c r="AAZ333" s="77"/>
      <c r="ABA333" s="77"/>
      <c r="ABB333" s="77"/>
      <c r="ABC333" s="77"/>
      <c r="ABD333" s="77"/>
      <c r="ABE333" s="77"/>
      <c r="ABF333" s="77"/>
      <c r="ABG333" s="77"/>
      <c r="ABH333" s="77"/>
      <c r="ABI333" s="77"/>
      <c r="ABJ333" s="77"/>
      <c r="ABK333" s="77"/>
      <c r="ABL333" s="77"/>
      <c r="ABM333" s="77"/>
      <c r="ABN333" s="77"/>
      <c r="ABO333" s="77"/>
      <c r="ABP333" s="77"/>
      <c r="ABQ333" s="77"/>
      <c r="ABR333" s="77"/>
      <c r="ABS333" s="77"/>
      <c r="ABT333" s="77"/>
      <c r="ABU333" s="77"/>
      <c r="ABV333" s="77"/>
      <c r="ABW333" s="77"/>
      <c r="ABX333" s="77"/>
      <c r="ABY333" s="77"/>
      <c r="ABZ333" s="77"/>
      <c r="ACA333" s="77"/>
      <c r="ACB333" s="77"/>
      <c r="ACC333" s="77"/>
      <c r="ACD333" s="77"/>
      <c r="ACE333" s="77"/>
      <c r="ACF333" s="77"/>
      <c r="ACG333" s="77"/>
      <c r="ACH333" s="77"/>
      <c r="ACI333" s="77"/>
      <c r="ACJ333" s="77"/>
      <c r="ACK333" s="77"/>
      <c r="ACL333" s="77"/>
      <c r="ACM333" s="77"/>
      <c r="ACN333" s="77"/>
      <c r="ACO333" s="77"/>
      <c r="ACP333" s="77"/>
      <c r="ACQ333" s="77"/>
      <c r="ACR333" s="77"/>
      <c r="ACS333" s="77"/>
      <c r="ACT333" s="77"/>
      <c r="ACU333" s="77"/>
      <c r="ACV333" s="77"/>
      <c r="ACW333" s="77"/>
      <c r="ACX333" s="77"/>
      <c r="ACY333" s="77"/>
      <c r="ACZ333" s="77"/>
      <c r="ADA333" s="77"/>
      <c r="ADB333" s="77"/>
      <c r="ADC333" s="77"/>
      <c r="ADD333" s="77"/>
      <c r="ADE333" s="77"/>
      <c r="ADF333" s="77"/>
      <c r="ADG333" s="77"/>
      <c r="ADH333" s="77"/>
      <c r="ADI333" s="77"/>
      <c r="ADJ333" s="77"/>
      <c r="ADK333" s="77"/>
      <c r="ADL333" s="77"/>
      <c r="ADM333" s="77"/>
      <c r="ADN333" s="77"/>
      <c r="ADO333" s="77"/>
      <c r="ADP333" s="77"/>
      <c r="ADQ333" s="77"/>
      <c r="ADR333" s="77"/>
      <c r="ADS333" s="77"/>
      <c r="ADT333" s="77"/>
      <c r="ADU333" s="77"/>
      <c r="ADV333" s="77"/>
      <c r="ADW333" s="77"/>
      <c r="ADX333" s="77"/>
      <c r="ADY333" s="77"/>
      <c r="ADZ333" s="77"/>
      <c r="AEA333" s="77"/>
      <c r="AEB333" s="77"/>
      <c r="AEC333" s="77"/>
      <c r="AED333" s="77"/>
      <c r="AEE333" s="77"/>
      <c r="AEF333" s="77"/>
      <c r="AEG333" s="77"/>
      <c r="AEH333" s="77"/>
      <c r="AEI333" s="77"/>
      <c r="AEJ333" s="77"/>
      <c r="AEK333" s="77"/>
      <c r="AEL333" s="77"/>
      <c r="AEM333" s="77"/>
      <c r="AEN333" s="77"/>
      <c r="AEO333" s="77"/>
      <c r="AEP333" s="77"/>
      <c r="AEQ333" s="77"/>
      <c r="AER333" s="77"/>
      <c r="AES333" s="77"/>
      <c r="AET333" s="77"/>
      <c r="AEU333" s="77"/>
      <c r="AEV333" s="77"/>
      <c r="AEW333" s="77"/>
      <c r="AEX333" s="77"/>
      <c r="AEY333" s="77"/>
      <c r="AEZ333" s="77"/>
      <c r="AFA333" s="77"/>
      <c r="AFB333" s="77"/>
      <c r="AFC333" s="77"/>
      <c r="AFD333" s="77"/>
      <c r="AFE333" s="77"/>
      <c r="AFF333" s="77"/>
      <c r="AFG333" s="77"/>
      <c r="AFH333" s="77"/>
      <c r="AFI333" s="77"/>
      <c r="AFJ333" s="77"/>
      <c r="AFK333" s="77"/>
      <c r="AFL333" s="77"/>
      <c r="AFM333" s="77"/>
      <c r="AFN333" s="77"/>
      <c r="AFO333" s="77"/>
      <c r="AFP333" s="77"/>
      <c r="AFQ333" s="77"/>
      <c r="AFR333" s="77"/>
      <c r="AFS333" s="77"/>
      <c r="AFT333" s="77"/>
      <c r="AFU333" s="77"/>
      <c r="AFV333" s="77"/>
      <c r="AFW333" s="77"/>
      <c r="AFX333" s="77"/>
      <c r="AFY333" s="77"/>
      <c r="AFZ333" s="77"/>
      <c r="AGA333" s="77"/>
      <c r="AGB333" s="77"/>
      <c r="AGC333" s="77"/>
      <c r="AGD333" s="77"/>
      <c r="AGE333" s="77"/>
      <c r="AGF333" s="77"/>
      <c r="AGG333" s="77"/>
      <c r="AGH333" s="77"/>
      <c r="AGI333" s="77"/>
      <c r="AGJ333" s="77"/>
      <c r="AGK333" s="77"/>
      <c r="AGL333" s="77"/>
      <c r="AGM333" s="77"/>
      <c r="AGN333" s="77"/>
      <c r="AGO333" s="77"/>
      <c r="AGP333" s="77"/>
      <c r="AGQ333" s="77"/>
      <c r="AGR333" s="77"/>
      <c r="AGS333" s="77"/>
      <c r="AGT333" s="77"/>
      <c r="AGU333" s="77"/>
      <c r="AGV333" s="77"/>
      <c r="AGW333" s="77"/>
      <c r="AGX333" s="77"/>
      <c r="AGY333" s="77"/>
      <c r="AGZ333" s="77"/>
      <c r="AHA333" s="77"/>
      <c r="AHB333" s="77"/>
      <c r="AHC333" s="77"/>
      <c r="AHD333" s="77"/>
      <c r="AHE333" s="77"/>
      <c r="AHF333" s="77"/>
      <c r="AHG333" s="77"/>
      <c r="AHH333" s="77"/>
      <c r="AHI333" s="77"/>
      <c r="AHJ333" s="77"/>
      <c r="AHK333" s="77"/>
      <c r="AHL333" s="77"/>
      <c r="AHM333" s="77"/>
      <c r="AHN333" s="77"/>
      <c r="AHO333" s="77"/>
      <c r="AHP333" s="77"/>
      <c r="AHQ333" s="77"/>
      <c r="AHR333" s="77"/>
      <c r="AHS333" s="77"/>
      <c r="AHT333" s="77"/>
      <c r="AHU333" s="77"/>
      <c r="AHV333" s="77"/>
      <c r="AHW333" s="77"/>
      <c r="AHX333" s="77"/>
      <c r="AHY333" s="77"/>
      <c r="AHZ333" s="77"/>
      <c r="AIA333" s="77"/>
      <c r="AIB333" s="77"/>
      <c r="AIC333" s="77"/>
      <c r="AID333" s="77"/>
      <c r="AIE333" s="77"/>
      <c r="AIF333" s="77"/>
      <c r="AIG333" s="77"/>
      <c r="AIH333" s="77"/>
      <c r="AII333" s="77"/>
      <c r="AIJ333" s="77"/>
      <c r="AIK333" s="77"/>
      <c r="AIL333" s="77"/>
      <c r="AIM333" s="77"/>
      <c r="AIN333" s="77"/>
      <c r="AIO333" s="77"/>
      <c r="AIP333" s="77"/>
      <c r="AIQ333" s="77"/>
      <c r="AIR333" s="77"/>
      <c r="AIS333" s="77"/>
      <c r="AIT333" s="77"/>
      <c r="AIU333" s="77"/>
      <c r="AIV333" s="77"/>
      <c r="AIW333" s="77"/>
      <c r="AIX333" s="77"/>
      <c r="AIY333" s="77"/>
      <c r="AIZ333" s="77"/>
      <c r="AJA333" s="77"/>
      <c r="AJB333" s="77"/>
      <c r="AJC333" s="77"/>
      <c r="AJD333" s="77"/>
      <c r="AJE333" s="77"/>
      <c r="AJF333" s="77"/>
      <c r="AJG333" s="77"/>
      <c r="AJH333" s="77"/>
      <c r="AJI333" s="77"/>
      <c r="AJJ333" s="77"/>
      <c r="AJK333" s="77"/>
      <c r="AJL333" s="77"/>
      <c r="AJM333" s="77"/>
      <c r="AJN333" s="77"/>
      <c r="AJO333" s="77"/>
      <c r="AJP333" s="77"/>
      <c r="AJQ333" s="77"/>
      <c r="AJR333" s="77"/>
      <c r="AJS333" s="77"/>
      <c r="AJT333" s="77"/>
      <c r="AJU333" s="77"/>
      <c r="AJV333" s="77"/>
      <c r="AJW333" s="77"/>
      <c r="AJX333" s="77"/>
      <c r="AJY333" s="77"/>
      <c r="AJZ333" s="77"/>
      <c r="AKA333" s="77"/>
      <c r="AKB333" s="77"/>
      <c r="AKC333" s="77"/>
      <c r="AKD333" s="77"/>
      <c r="AKE333" s="77"/>
      <c r="AKF333" s="77"/>
      <c r="AKG333" s="77"/>
      <c r="AKH333" s="77"/>
      <c r="AKI333" s="77"/>
      <c r="AKJ333" s="77"/>
      <c r="AKK333" s="77"/>
      <c r="AKL333" s="77"/>
      <c r="AKM333" s="77"/>
      <c r="AKN333" s="77"/>
      <c r="AKO333" s="77"/>
      <c r="AKP333" s="77"/>
      <c r="AKQ333" s="77"/>
      <c r="AKR333" s="77"/>
      <c r="AKS333" s="77"/>
      <c r="AKT333" s="77"/>
      <c r="AKU333" s="77"/>
      <c r="AKV333" s="77"/>
      <c r="AKW333" s="77"/>
      <c r="AKX333" s="77"/>
      <c r="AKY333" s="77"/>
      <c r="AKZ333" s="77"/>
      <c r="ALA333" s="77"/>
      <c r="ALB333" s="77"/>
      <c r="ALC333" s="77"/>
      <c r="ALD333" s="77"/>
      <c r="ALE333" s="77"/>
      <c r="ALF333" s="77"/>
      <c r="ALG333" s="77"/>
      <c r="ALH333" s="77"/>
      <c r="ALI333" s="77"/>
      <c r="ALJ333" s="77"/>
      <c r="ALK333" s="77"/>
      <c r="ALL333" s="77"/>
      <c r="ALM333" s="77"/>
      <c r="ALN333" s="77"/>
      <c r="ALO333" s="77"/>
      <c r="ALP333" s="77"/>
      <c r="ALQ333" s="77"/>
      <c r="ALR333" s="77"/>
      <c r="ALS333" s="77"/>
      <c r="ALT333" s="77"/>
      <c r="ALU333" s="77"/>
      <c r="ALV333" s="77"/>
      <c r="ALW333" s="77"/>
      <c r="ALX333" s="77"/>
      <c r="ALY333" s="77"/>
      <c r="ALZ333" s="77"/>
      <c r="AMA333" s="77"/>
      <c r="AMB333" s="77"/>
      <c r="AMC333" s="77"/>
      <c r="AMD333" s="77"/>
      <c r="AME333" s="77"/>
      <c r="AMF333" s="77"/>
      <c r="AMG333" s="77"/>
      <c r="AMH333" s="77"/>
      <c r="AMI333" s="77"/>
      <c r="AMJ333" s="77"/>
      <c r="AMK333" s="77"/>
    </row>
    <row r="334" spans="1:1025" s="72" customFormat="1">
      <c r="A334" s="12">
        <v>331</v>
      </c>
      <c r="B334" s="54" t="s">
        <v>5</v>
      </c>
      <c r="C334" s="147" t="s">
        <v>1010</v>
      </c>
      <c r="D334" s="54" t="s">
        <v>1041</v>
      </c>
      <c r="E334" s="54" t="s">
        <v>1058</v>
      </c>
      <c r="F334" s="13" t="s">
        <v>201</v>
      </c>
      <c r="G334" s="54" t="s">
        <v>1052</v>
      </c>
      <c r="H334" s="54" t="s">
        <v>1059</v>
      </c>
      <c r="I334" s="54" t="s">
        <v>1042</v>
      </c>
      <c r="J334" s="54" t="s">
        <v>1038</v>
      </c>
      <c r="K334" s="54" t="s">
        <v>1042</v>
      </c>
      <c r="L334" s="54" t="s">
        <v>1043</v>
      </c>
      <c r="M334" s="41" t="s">
        <v>1044</v>
      </c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  <c r="DC334" s="77"/>
      <c r="DD334" s="77"/>
      <c r="DE334" s="77"/>
      <c r="DF334" s="77"/>
      <c r="DG334" s="77"/>
      <c r="DH334" s="77"/>
      <c r="DI334" s="77"/>
      <c r="DJ334" s="77"/>
      <c r="DK334" s="77"/>
      <c r="DL334" s="77"/>
      <c r="DM334" s="77"/>
      <c r="DN334" s="77"/>
      <c r="DO334" s="77"/>
      <c r="DP334" s="77"/>
      <c r="DQ334" s="77"/>
      <c r="DR334" s="77"/>
      <c r="DS334" s="77"/>
      <c r="DT334" s="77"/>
      <c r="DU334" s="77"/>
      <c r="DV334" s="77"/>
      <c r="DW334" s="77"/>
      <c r="DX334" s="77"/>
      <c r="DY334" s="77"/>
      <c r="DZ334" s="77"/>
      <c r="EA334" s="77"/>
      <c r="EB334" s="77"/>
      <c r="EC334" s="77"/>
      <c r="ED334" s="77"/>
      <c r="EE334" s="77"/>
      <c r="EF334" s="77"/>
      <c r="EG334" s="77"/>
      <c r="EH334" s="77"/>
      <c r="EI334" s="77"/>
      <c r="EJ334" s="77"/>
      <c r="EK334" s="77"/>
      <c r="EL334" s="77"/>
      <c r="EM334" s="77"/>
      <c r="EN334" s="77"/>
      <c r="EO334" s="77"/>
      <c r="EP334" s="77"/>
      <c r="EQ334" s="77"/>
      <c r="ER334" s="77"/>
      <c r="ES334" s="77"/>
      <c r="ET334" s="77"/>
      <c r="EU334" s="77"/>
      <c r="EV334" s="77"/>
      <c r="EW334" s="77"/>
      <c r="EX334" s="77"/>
      <c r="EY334" s="77"/>
      <c r="EZ334" s="77"/>
      <c r="FA334" s="77"/>
      <c r="FB334" s="77"/>
      <c r="FC334" s="77"/>
      <c r="FD334" s="77"/>
      <c r="FE334" s="77"/>
      <c r="FF334" s="77"/>
      <c r="FG334" s="77"/>
      <c r="FH334" s="77"/>
      <c r="FI334" s="77"/>
      <c r="FJ334" s="77"/>
      <c r="FK334" s="77"/>
      <c r="FL334" s="77"/>
      <c r="FM334" s="77"/>
      <c r="FN334" s="77"/>
      <c r="FO334" s="77"/>
      <c r="FP334" s="77"/>
      <c r="FQ334" s="77"/>
      <c r="FR334" s="77"/>
      <c r="FS334" s="77"/>
      <c r="FT334" s="77"/>
      <c r="FU334" s="77"/>
      <c r="FV334" s="77"/>
      <c r="FW334" s="77"/>
      <c r="FX334" s="77"/>
      <c r="FY334" s="77"/>
      <c r="FZ334" s="77"/>
      <c r="GA334" s="77"/>
      <c r="GB334" s="77"/>
      <c r="GC334" s="77"/>
      <c r="GD334" s="77"/>
      <c r="GE334" s="77"/>
      <c r="GF334" s="77"/>
      <c r="GG334" s="77"/>
      <c r="GH334" s="77"/>
      <c r="GI334" s="77"/>
      <c r="GJ334" s="77"/>
      <c r="GK334" s="77"/>
      <c r="GL334" s="77"/>
      <c r="GM334" s="77"/>
      <c r="GN334" s="77"/>
      <c r="GO334" s="77"/>
      <c r="GP334" s="77"/>
      <c r="GQ334" s="77"/>
      <c r="GR334" s="77"/>
      <c r="GS334" s="77"/>
      <c r="GT334" s="77"/>
      <c r="GU334" s="77"/>
      <c r="GV334" s="77"/>
      <c r="GW334" s="77"/>
      <c r="GX334" s="77"/>
      <c r="GY334" s="77"/>
      <c r="GZ334" s="77"/>
      <c r="HA334" s="77"/>
      <c r="HB334" s="77"/>
      <c r="HC334" s="77"/>
      <c r="HD334" s="77"/>
      <c r="HE334" s="77"/>
      <c r="HF334" s="77"/>
      <c r="HG334" s="77"/>
      <c r="HH334" s="77"/>
      <c r="HI334" s="77"/>
      <c r="HJ334" s="77"/>
      <c r="HK334" s="77"/>
      <c r="HL334" s="77"/>
      <c r="HM334" s="77"/>
      <c r="HN334" s="77"/>
      <c r="HO334" s="77"/>
      <c r="HP334" s="77"/>
      <c r="HQ334" s="77"/>
      <c r="HR334" s="77"/>
      <c r="HS334" s="77"/>
      <c r="HT334" s="77"/>
      <c r="HU334" s="77"/>
      <c r="HV334" s="77"/>
      <c r="HW334" s="77"/>
      <c r="HX334" s="77"/>
      <c r="HY334" s="77"/>
      <c r="HZ334" s="77"/>
      <c r="IA334" s="77"/>
      <c r="IB334" s="77"/>
      <c r="IC334" s="77"/>
      <c r="ID334" s="77"/>
      <c r="IE334" s="77"/>
      <c r="IF334" s="77"/>
      <c r="IG334" s="77"/>
      <c r="IH334" s="77"/>
      <c r="II334" s="77"/>
      <c r="IJ334" s="77"/>
      <c r="IK334" s="77"/>
      <c r="IL334" s="77"/>
      <c r="IM334" s="77"/>
      <c r="IN334" s="77"/>
      <c r="IO334" s="77"/>
      <c r="IP334" s="77"/>
      <c r="IQ334" s="77"/>
      <c r="IR334" s="77"/>
      <c r="IS334" s="77"/>
      <c r="IT334" s="77"/>
      <c r="IU334" s="77"/>
      <c r="IV334" s="77"/>
      <c r="IW334" s="77"/>
      <c r="IX334" s="77"/>
      <c r="IY334" s="77"/>
      <c r="IZ334" s="77"/>
      <c r="JA334" s="77"/>
      <c r="JB334" s="77"/>
      <c r="JC334" s="77"/>
      <c r="JD334" s="77"/>
      <c r="JE334" s="77"/>
      <c r="JF334" s="77"/>
      <c r="JG334" s="77"/>
      <c r="JH334" s="77"/>
      <c r="JI334" s="77"/>
      <c r="JJ334" s="77"/>
      <c r="JK334" s="77"/>
      <c r="JL334" s="77"/>
      <c r="JM334" s="77"/>
      <c r="JN334" s="77"/>
      <c r="JO334" s="77"/>
      <c r="JP334" s="77"/>
      <c r="JQ334" s="77"/>
      <c r="JR334" s="77"/>
      <c r="JS334" s="77"/>
      <c r="JT334" s="77"/>
      <c r="JU334" s="77"/>
      <c r="JV334" s="77"/>
      <c r="JW334" s="77"/>
      <c r="JX334" s="77"/>
      <c r="JY334" s="77"/>
      <c r="JZ334" s="77"/>
      <c r="KA334" s="77"/>
      <c r="KB334" s="77"/>
      <c r="KC334" s="77"/>
      <c r="KD334" s="77"/>
      <c r="KE334" s="77"/>
      <c r="KF334" s="77"/>
      <c r="KG334" s="77"/>
      <c r="KH334" s="77"/>
      <c r="KI334" s="77"/>
      <c r="KJ334" s="77"/>
      <c r="KK334" s="77"/>
      <c r="KL334" s="77"/>
      <c r="KM334" s="77"/>
      <c r="KN334" s="77"/>
      <c r="KO334" s="77"/>
      <c r="KP334" s="77"/>
      <c r="KQ334" s="77"/>
      <c r="KR334" s="77"/>
      <c r="KS334" s="77"/>
      <c r="KT334" s="77"/>
      <c r="KU334" s="77"/>
      <c r="KV334" s="77"/>
      <c r="KW334" s="77"/>
      <c r="KX334" s="77"/>
      <c r="KY334" s="77"/>
      <c r="KZ334" s="77"/>
      <c r="LA334" s="77"/>
      <c r="LB334" s="77"/>
      <c r="LC334" s="77"/>
      <c r="LD334" s="77"/>
      <c r="LE334" s="77"/>
      <c r="LF334" s="77"/>
      <c r="LG334" s="77"/>
      <c r="LH334" s="77"/>
      <c r="LI334" s="77"/>
      <c r="LJ334" s="77"/>
      <c r="LK334" s="77"/>
      <c r="LL334" s="77"/>
      <c r="LM334" s="77"/>
      <c r="LN334" s="77"/>
      <c r="LO334" s="77"/>
      <c r="LP334" s="77"/>
      <c r="LQ334" s="77"/>
      <c r="LR334" s="77"/>
      <c r="LS334" s="77"/>
      <c r="LT334" s="77"/>
      <c r="LU334" s="77"/>
      <c r="LV334" s="77"/>
      <c r="LW334" s="77"/>
      <c r="LX334" s="77"/>
      <c r="LY334" s="77"/>
      <c r="LZ334" s="77"/>
      <c r="MA334" s="77"/>
      <c r="MB334" s="77"/>
      <c r="MC334" s="77"/>
      <c r="MD334" s="77"/>
      <c r="ME334" s="77"/>
      <c r="MF334" s="77"/>
      <c r="MG334" s="77"/>
      <c r="MH334" s="77"/>
      <c r="MI334" s="77"/>
      <c r="MJ334" s="77"/>
      <c r="MK334" s="77"/>
      <c r="ML334" s="77"/>
      <c r="MM334" s="77"/>
      <c r="MN334" s="77"/>
      <c r="MO334" s="77"/>
      <c r="MP334" s="77"/>
      <c r="MQ334" s="77"/>
      <c r="MR334" s="77"/>
      <c r="MS334" s="77"/>
      <c r="MT334" s="77"/>
      <c r="MU334" s="77"/>
      <c r="MV334" s="77"/>
      <c r="MW334" s="77"/>
      <c r="MX334" s="77"/>
      <c r="MY334" s="77"/>
      <c r="MZ334" s="77"/>
      <c r="NA334" s="77"/>
      <c r="NB334" s="77"/>
      <c r="NC334" s="77"/>
      <c r="ND334" s="77"/>
      <c r="NE334" s="77"/>
      <c r="NF334" s="77"/>
      <c r="NG334" s="77"/>
      <c r="NH334" s="77"/>
      <c r="NI334" s="77"/>
      <c r="NJ334" s="77"/>
      <c r="NK334" s="77"/>
      <c r="NL334" s="77"/>
      <c r="NM334" s="77"/>
      <c r="NN334" s="77"/>
      <c r="NO334" s="77"/>
      <c r="NP334" s="77"/>
      <c r="NQ334" s="77"/>
      <c r="NR334" s="77"/>
      <c r="NS334" s="77"/>
      <c r="NT334" s="77"/>
      <c r="NU334" s="77"/>
      <c r="NV334" s="77"/>
      <c r="NW334" s="77"/>
      <c r="NX334" s="77"/>
      <c r="NY334" s="77"/>
      <c r="NZ334" s="77"/>
      <c r="OA334" s="77"/>
      <c r="OB334" s="77"/>
      <c r="OC334" s="77"/>
      <c r="OD334" s="77"/>
      <c r="OE334" s="77"/>
      <c r="OF334" s="77"/>
      <c r="OG334" s="77"/>
      <c r="OH334" s="77"/>
      <c r="OI334" s="77"/>
      <c r="OJ334" s="77"/>
      <c r="OK334" s="77"/>
      <c r="OL334" s="77"/>
      <c r="OM334" s="77"/>
      <c r="ON334" s="77"/>
      <c r="OO334" s="77"/>
      <c r="OP334" s="77"/>
      <c r="OQ334" s="77"/>
      <c r="OR334" s="77"/>
      <c r="OS334" s="77"/>
      <c r="OT334" s="77"/>
      <c r="OU334" s="77"/>
      <c r="OV334" s="77"/>
      <c r="OW334" s="77"/>
      <c r="OX334" s="77"/>
      <c r="OY334" s="77"/>
      <c r="OZ334" s="77"/>
      <c r="PA334" s="77"/>
      <c r="PB334" s="77"/>
      <c r="PC334" s="77"/>
      <c r="PD334" s="77"/>
      <c r="PE334" s="77"/>
      <c r="PF334" s="77"/>
      <c r="PG334" s="77"/>
      <c r="PH334" s="77"/>
      <c r="PI334" s="77"/>
      <c r="PJ334" s="77"/>
      <c r="PK334" s="77"/>
      <c r="PL334" s="77"/>
      <c r="PM334" s="77"/>
      <c r="PN334" s="77"/>
      <c r="PO334" s="77"/>
      <c r="PP334" s="77"/>
      <c r="PQ334" s="77"/>
      <c r="PR334" s="77"/>
      <c r="PS334" s="77"/>
      <c r="PT334" s="77"/>
      <c r="PU334" s="77"/>
      <c r="PV334" s="77"/>
      <c r="PW334" s="77"/>
      <c r="PX334" s="77"/>
      <c r="PY334" s="77"/>
      <c r="PZ334" s="77"/>
      <c r="QA334" s="77"/>
      <c r="QB334" s="77"/>
      <c r="QC334" s="77"/>
      <c r="QD334" s="77"/>
      <c r="QE334" s="77"/>
      <c r="QF334" s="77"/>
      <c r="QG334" s="77"/>
      <c r="QH334" s="77"/>
      <c r="QI334" s="77"/>
      <c r="QJ334" s="77"/>
      <c r="QK334" s="77"/>
      <c r="QL334" s="77"/>
      <c r="QM334" s="77"/>
      <c r="QN334" s="77"/>
      <c r="QO334" s="77"/>
      <c r="QP334" s="77"/>
      <c r="QQ334" s="77"/>
      <c r="QR334" s="77"/>
      <c r="QS334" s="77"/>
      <c r="QT334" s="77"/>
      <c r="QU334" s="77"/>
      <c r="QV334" s="77"/>
      <c r="QW334" s="77"/>
      <c r="QX334" s="77"/>
      <c r="QY334" s="77"/>
      <c r="QZ334" s="77"/>
      <c r="RA334" s="77"/>
      <c r="RB334" s="77"/>
      <c r="RC334" s="77"/>
      <c r="RD334" s="77"/>
      <c r="RE334" s="77"/>
      <c r="RF334" s="77"/>
      <c r="RG334" s="77"/>
      <c r="RH334" s="77"/>
      <c r="RI334" s="77"/>
      <c r="RJ334" s="77"/>
      <c r="RK334" s="77"/>
      <c r="RL334" s="77"/>
      <c r="RM334" s="77"/>
      <c r="RN334" s="77"/>
      <c r="RO334" s="77"/>
      <c r="RP334" s="77"/>
      <c r="RQ334" s="77"/>
      <c r="RR334" s="77"/>
      <c r="RS334" s="77"/>
      <c r="RT334" s="77"/>
      <c r="RU334" s="77"/>
      <c r="RV334" s="77"/>
      <c r="RW334" s="77"/>
      <c r="RX334" s="77"/>
      <c r="RY334" s="77"/>
      <c r="RZ334" s="77"/>
      <c r="SA334" s="77"/>
      <c r="SB334" s="77"/>
      <c r="SC334" s="77"/>
      <c r="SD334" s="77"/>
      <c r="SE334" s="77"/>
      <c r="SF334" s="77"/>
      <c r="SG334" s="77"/>
      <c r="SH334" s="77"/>
      <c r="SI334" s="77"/>
      <c r="SJ334" s="77"/>
      <c r="SK334" s="77"/>
      <c r="SL334" s="77"/>
      <c r="SM334" s="77"/>
      <c r="SN334" s="77"/>
      <c r="SO334" s="77"/>
      <c r="SP334" s="77"/>
      <c r="SQ334" s="77"/>
      <c r="SR334" s="77"/>
      <c r="SS334" s="77"/>
      <c r="ST334" s="77"/>
      <c r="SU334" s="77"/>
      <c r="SV334" s="77"/>
      <c r="SW334" s="77"/>
      <c r="SX334" s="77"/>
      <c r="SY334" s="77"/>
      <c r="SZ334" s="77"/>
      <c r="TA334" s="77"/>
      <c r="TB334" s="77"/>
      <c r="TC334" s="77"/>
      <c r="TD334" s="77"/>
      <c r="TE334" s="77"/>
      <c r="TF334" s="77"/>
      <c r="TG334" s="77"/>
      <c r="TH334" s="77"/>
      <c r="TI334" s="77"/>
      <c r="TJ334" s="77"/>
      <c r="TK334" s="77"/>
      <c r="TL334" s="77"/>
      <c r="TM334" s="77"/>
      <c r="TN334" s="77"/>
      <c r="TO334" s="77"/>
      <c r="TP334" s="77"/>
      <c r="TQ334" s="77"/>
      <c r="TR334" s="77"/>
      <c r="TS334" s="77"/>
      <c r="TT334" s="77"/>
      <c r="TU334" s="77"/>
      <c r="TV334" s="77"/>
      <c r="TW334" s="77"/>
      <c r="TX334" s="77"/>
      <c r="TY334" s="77"/>
      <c r="TZ334" s="77"/>
      <c r="UA334" s="77"/>
      <c r="UB334" s="77"/>
      <c r="UC334" s="77"/>
      <c r="UD334" s="77"/>
      <c r="UE334" s="77"/>
      <c r="UF334" s="77"/>
      <c r="UG334" s="77"/>
      <c r="UH334" s="77"/>
      <c r="UI334" s="77"/>
      <c r="UJ334" s="77"/>
      <c r="UK334" s="77"/>
      <c r="UL334" s="77"/>
      <c r="UM334" s="77"/>
      <c r="UN334" s="77"/>
      <c r="UO334" s="77"/>
      <c r="UP334" s="77"/>
      <c r="UQ334" s="77"/>
      <c r="UR334" s="77"/>
      <c r="US334" s="77"/>
      <c r="UT334" s="77"/>
      <c r="UU334" s="77"/>
      <c r="UV334" s="77"/>
      <c r="UW334" s="77"/>
      <c r="UX334" s="77"/>
      <c r="UY334" s="77"/>
      <c r="UZ334" s="77"/>
      <c r="VA334" s="77"/>
      <c r="VB334" s="77"/>
      <c r="VC334" s="77"/>
      <c r="VD334" s="77"/>
      <c r="VE334" s="77"/>
      <c r="VF334" s="77"/>
      <c r="VG334" s="77"/>
      <c r="VH334" s="77"/>
      <c r="VI334" s="77"/>
      <c r="VJ334" s="77"/>
      <c r="VK334" s="77"/>
      <c r="VL334" s="77"/>
      <c r="VM334" s="77"/>
      <c r="VN334" s="77"/>
      <c r="VO334" s="77"/>
      <c r="VP334" s="77"/>
      <c r="VQ334" s="77"/>
      <c r="VR334" s="77"/>
      <c r="VS334" s="77"/>
      <c r="VT334" s="77"/>
      <c r="VU334" s="77"/>
      <c r="VV334" s="77"/>
      <c r="VW334" s="77"/>
      <c r="VX334" s="77"/>
      <c r="VY334" s="77"/>
      <c r="VZ334" s="77"/>
      <c r="WA334" s="77"/>
      <c r="WB334" s="77"/>
      <c r="WC334" s="77"/>
      <c r="WD334" s="77"/>
      <c r="WE334" s="77"/>
      <c r="WF334" s="77"/>
      <c r="WG334" s="77"/>
      <c r="WH334" s="77"/>
      <c r="WI334" s="77"/>
      <c r="WJ334" s="77"/>
      <c r="WK334" s="77"/>
      <c r="WL334" s="77"/>
      <c r="WM334" s="77"/>
      <c r="WN334" s="77"/>
      <c r="WO334" s="77"/>
      <c r="WP334" s="77"/>
      <c r="WQ334" s="77"/>
      <c r="WR334" s="77"/>
      <c r="WS334" s="77"/>
      <c r="WT334" s="77"/>
      <c r="WU334" s="77"/>
      <c r="WV334" s="77"/>
      <c r="WW334" s="77"/>
      <c r="WX334" s="77"/>
      <c r="WY334" s="77"/>
      <c r="WZ334" s="77"/>
      <c r="XA334" s="77"/>
      <c r="XB334" s="77"/>
      <c r="XC334" s="77"/>
      <c r="XD334" s="77"/>
      <c r="XE334" s="77"/>
      <c r="XF334" s="77"/>
      <c r="XG334" s="77"/>
      <c r="XH334" s="77"/>
      <c r="XI334" s="77"/>
      <c r="XJ334" s="77"/>
      <c r="XK334" s="77"/>
      <c r="XL334" s="77"/>
      <c r="XM334" s="77"/>
      <c r="XN334" s="77"/>
      <c r="XO334" s="77"/>
      <c r="XP334" s="77"/>
      <c r="XQ334" s="77"/>
      <c r="XR334" s="77"/>
      <c r="XS334" s="77"/>
      <c r="XT334" s="77"/>
      <c r="XU334" s="77"/>
      <c r="XV334" s="77"/>
      <c r="XW334" s="77"/>
      <c r="XX334" s="77"/>
      <c r="XY334" s="77"/>
      <c r="XZ334" s="77"/>
      <c r="YA334" s="77"/>
      <c r="YB334" s="77"/>
      <c r="YC334" s="77"/>
      <c r="YD334" s="77"/>
      <c r="YE334" s="77"/>
      <c r="YF334" s="77"/>
      <c r="YG334" s="77"/>
      <c r="YH334" s="77"/>
      <c r="YI334" s="77"/>
      <c r="YJ334" s="77"/>
      <c r="YK334" s="77"/>
      <c r="YL334" s="77"/>
      <c r="YM334" s="77"/>
      <c r="YN334" s="77"/>
      <c r="YO334" s="77"/>
      <c r="YP334" s="77"/>
      <c r="YQ334" s="77"/>
      <c r="YR334" s="77"/>
      <c r="YS334" s="77"/>
      <c r="YT334" s="77"/>
      <c r="YU334" s="77"/>
      <c r="YV334" s="77"/>
      <c r="YW334" s="77"/>
      <c r="YX334" s="77"/>
      <c r="YY334" s="77"/>
      <c r="YZ334" s="77"/>
      <c r="ZA334" s="77"/>
      <c r="ZB334" s="77"/>
      <c r="ZC334" s="77"/>
      <c r="ZD334" s="77"/>
      <c r="ZE334" s="77"/>
      <c r="ZF334" s="77"/>
      <c r="ZG334" s="77"/>
      <c r="ZH334" s="77"/>
      <c r="ZI334" s="77"/>
      <c r="ZJ334" s="77"/>
      <c r="ZK334" s="77"/>
      <c r="ZL334" s="77"/>
      <c r="ZM334" s="77"/>
      <c r="ZN334" s="77"/>
      <c r="ZO334" s="77"/>
      <c r="ZP334" s="77"/>
      <c r="ZQ334" s="77"/>
      <c r="ZR334" s="77"/>
      <c r="ZS334" s="77"/>
      <c r="ZT334" s="77"/>
      <c r="ZU334" s="77"/>
      <c r="ZV334" s="77"/>
      <c r="ZW334" s="77"/>
      <c r="ZX334" s="77"/>
      <c r="ZY334" s="77"/>
      <c r="ZZ334" s="77"/>
      <c r="AAA334" s="77"/>
      <c r="AAB334" s="77"/>
      <c r="AAC334" s="77"/>
      <c r="AAD334" s="77"/>
      <c r="AAE334" s="77"/>
      <c r="AAF334" s="77"/>
      <c r="AAG334" s="77"/>
      <c r="AAH334" s="77"/>
      <c r="AAI334" s="77"/>
      <c r="AAJ334" s="77"/>
      <c r="AAK334" s="77"/>
      <c r="AAL334" s="77"/>
      <c r="AAM334" s="77"/>
      <c r="AAN334" s="77"/>
      <c r="AAO334" s="77"/>
      <c r="AAP334" s="77"/>
      <c r="AAQ334" s="77"/>
      <c r="AAR334" s="77"/>
      <c r="AAS334" s="77"/>
      <c r="AAT334" s="77"/>
      <c r="AAU334" s="77"/>
      <c r="AAV334" s="77"/>
      <c r="AAW334" s="77"/>
      <c r="AAX334" s="77"/>
      <c r="AAY334" s="77"/>
      <c r="AAZ334" s="77"/>
      <c r="ABA334" s="77"/>
      <c r="ABB334" s="77"/>
      <c r="ABC334" s="77"/>
      <c r="ABD334" s="77"/>
      <c r="ABE334" s="77"/>
      <c r="ABF334" s="77"/>
      <c r="ABG334" s="77"/>
      <c r="ABH334" s="77"/>
      <c r="ABI334" s="77"/>
      <c r="ABJ334" s="77"/>
      <c r="ABK334" s="77"/>
      <c r="ABL334" s="77"/>
      <c r="ABM334" s="77"/>
      <c r="ABN334" s="77"/>
      <c r="ABO334" s="77"/>
      <c r="ABP334" s="77"/>
      <c r="ABQ334" s="77"/>
      <c r="ABR334" s="77"/>
      <c r="ABS334" s="77"/>
      <c r="ABT334" s="77"/>
      <c r="ABU334" s="77"/>
      <c r="ABV334" s="77"/>
      <c r="ABW334" s="77"/>
      <c r="ABX334" s="77"/>
      <c r="ABY334" s="77"/>
      <c r="ABZ334" s="77"/>
      <c r="ACA334" s="77"/>
      <c r="ACB334" s="77"/>
      <c r="ACC334" s="77"/>
      <c r="ACD334" s="77"/>
      <c r="ACE334" s="77"/>
      <c r="ACF334" s="77"/>
      <c r="ACG334" s="77"/>
      <c r="ACH334" s="77"/>
      <c r="ACI334" s="77"/>
      <c r="ACJ334" s="77"/>
      <c r="ACK334" s="77"/>
      <c r="ACL334" s="77"/>
      <c r="ACM334" s="77"/>
      <c r="ACN334" s="77"/>
      <c r="ACO334" s="77"/>
      <c r="ACP334" s="77"/>
      <c r="ACQ334" s="77"/>
      <c r="ACR334" s="77"/>
      <c r="ACS334" s="77"/>
      <c r="ACT334" s="77"/>
      <c r="ACU334" s="77"/>
      <c r="ACV334" s="77"/>
      <c r="ACW334" s="77"/>
      <c r="ACX334" s="77"/>
      <c r="ACY334" s="77"/>
      <c r="ACZ334" s="77"/>
      <c r="ADA334" s="77"/>
      <c r="ADB334" s="77"/>
      <c r="ADC334" s="77"/>
      <c r="ADD334" s="77"/>
      <c r="ADE334" s="77"/>
      <c r="ADF334" s="77"/>
      <c r="ADG334" s="77"/>
      <c r="ADH334" s="77"/>
      <c r="ADI334" s="77"/>
      <c r="ADJ334" s="77"/>
      <c r="ADK334" s="77"/>
      <c r="ADL334" s="77"/>
      <c r="ADM334" s="77"/>
      <c r="ADN334" s="77"/>
      <c r="ADO334" s="77"/>
      <c r="ADP334" s="77"/>
      <c r="ADQ334" s="77"/>
      <c r="ADR334" s="77"/>
      <c r="ADS334" s="77"/>
      <c r="ADT334" s="77"/>
      <c r="ADU334" s="77"/>
      <c r="ADV334" s="77"/>
      <c r="ADW334" s="77"/>
      <c r="ADX334" s="77"/>
      <c r="ADY334" s="77"/>
      <c r="ADZ334" s="77"/>
      <c r="AEA334" s="77"/>
      <c r="AEB334" s="77"/>
      <c r="AEC334" s="77"/>
      <c r="AED334" s="77"/>
      <c r="AEE334" s="77"/>
      <c r="AEF334" s="77"/>
      <c r="AEG334" s="77"/>
      <c r="AEH334" s="77"/>
      <c r="AEI334" s="77"/>
      <c r="AEJ334" s="77"/>
      <c r="AEK334" s="77"/>
      <c r="AEL334" s="77"/>
      <c r="AEM334" s="77"/>
      <c r="AEN334" s="77"/>
      <c r="AEO334" s="77"/>
      <c r="AEP334" s="77"/>
      <c r="AEQ334" s="77"/>
      <c r="AER334" s="77"/>
      <c r="AES334" s="77"/>
      <c r="AET334" s="77"/>
      <c r="AEU334" s="77"/>
      <c r="AEV334" s="77"/>
      <c r="AEW334" s="77"/>
      <c r="AEX334" s="77"/>
      <c r="AEY334" s="77"/>
      <c r="AEZ334" s="77"/>
      <c r="AFA334" s="77"/>
      <c r="AFB334" s="77"/>
      <c r="AFC334" s="77"/>
      <c r="AFD334" s="77"/>
      <c r="AFE334" s="77"/>
      <c r="AFF334" s="77"/>
      <c r="AFG334" s="77"/>
      <c r="AFH334" s="77"/>
      <c r="AFI334" s="77"/>
      <c r="AFJ334" s="77"/>
      <c r="AFK334" s="77"/>
      <c r="AFL334" s="77"/>
      <c r="AFM334" s="77"/>
      <c r="AFN334" s="77"/>
      <c r="AFO334" s="77"/>
      <c r="AFP334" s="77"/>
      <c r="AFQ334" s="77"/>
      <c r="AFR334" s="77"/>
      <c r="AFS334" s="77"/>
      <c r="AFT334" s="77"/>
      <c r="AFU334" s="77"/>
      <c r="AFV334" s="77"/>
      <c r="AFW334" s="77"/>
      <c r="AFX334" s="77"/>
      <c r="AFY334" s="77"/>
      <c r="AFZ334" s="77"/>
      <c r="AGA334" s="77"/>
      <c r="AGB334" s="77"/>
      <c r="AGC334" s="77"/>
      <c r="AGD334" s="77"/>
      <c r="AGE334" s="77"/>
      <c r="AGF334" s="77"/>
      <c r="AGG334" s="77"/>
      <c r="AGH334" s="77"/>
      <c r="AGI334" s="77"/>
      <c r="AGJ334" s="77"/>
      <c r="AGK334" s="77"/>
      <c r="AGL334" s="77"/>
      <c r="AGM334" s="77"/>
      <c r="AGN334" s="77"/>
      <c r="AGO334" s="77"/>
      <c r="AGP334" s="77"/>
      <c r="AGQ334" s="77"/>
      <c r="AGR334" s="77"/>
      <c r="AGS334" s="77"/>
      <c r="AGT334" s="77"/>
      <c r="AGU334" s="77"/>
      <c r="AGV334" s="77"/>
      <c r="AGW334" s="77"/>
      <c r="AGX334" s="77"/>
      <c r="AGY334" s="77"/>
      <c r="AGZ334" s="77"/>
      <c r="AHA334" s="77"/>
      <c r="AHB334" s="77"/>
      <c r="AHC334" s="77"/>
      <c r="AHD334" s="77"/>
      <c r="AHE334" s="77"/>
      <c r="AHF334" s="77"/>
      <c r="AHG334" s="77"/>
      <c r="AHH334" s="77"/>
      <c r="AHI334" s="77"/>
      <c r="AHJ334" s="77"/>
      <c r="AHK334" s="77"/>
      <c r="AHL334" s="77"/>
      <c r="AHM334" s="77"/>
      <c r="AHN334" s="77"/>
      <c r="AHO334" s="77"/>
      <c r="AHP334" s="77"/>
      <c r="AHQ334" s="77"/>
      <c r="AHR334" s="77"/>
      <c r="AHS334" s="77"/>
      <c r="AHT334" s="77"/>
      <c r="AHU334" s="77"/>
      <c r="AHV334" s="77"/>
      <c r="AHW334" s="77"/>
      <c r="AHX334" s="77"/>
      <c r="AHY334" s="77"/>
      <c r="AHZ334" s="77"/>
      <c r="AIA334" s="77"/>
      <c r="AIB334" s="77"/>
      <c r="AIC334" s="77"/>
      <c r="AID334" s="77"/>
      <c r="AIE334" s="77"/>
      <c r="AIF334" s="77"/>
      <c r="AIG334" s="77"/>
      <c r="AIH334" s="77"/>
      <c r="AII334" s="77"/>
      <c r="AIJ334" s="77"/>
      <c r="AIK334" s="77"/>
      <c r="AIL334" s="77"/>
      <c r="AIM334" s="77"/>
      <c r="AIN334" s="77"/>
      <c r="AIO334" s="77"/>
      <c r="AIP334" s="77"/>
      <c r="AIQ334" s="77"/>
      <c r="AIR334" s="77"/>
      <c r="AIS334" s="77"/>
      <c r="AIT334" s="77"/>
      <c r="AIU334" s="77"/>
      <c r="AIV334" s="77"/>
      <c r="AIW334" s="77"/>
      <c r="AIX334" s="77"/>
      <c r="AIY334" s="77"/>
      <c r="AIZ334" s="77"/>
      <c r="AJA334" s="77"/>
      <c r="AJB334" s="77"/>
      <c r="AJC334" s="77"/>
      <c r="AJD334" s="77"/>
      <c r="AJE334" s="77"/>
      <c r="AJF334" s="77"/>
      <c r="AJG334" s="77"/>
      <c r="AJH334" s="77"/>
      <c r="AJI334" s="77"/>
      <c r="AJJ334" s="77"/>
      <c r="AJK334" s="77"/>
      <c r="AJL334" s="77"/>
      <c r="AJM334" s="77"/>
      <c r="AJN334" s="77"/>
      <c r="AJO334" s="77"/>
      <c r="AJP334" s="77"/>
      <c r="AJQ334" s="77"/>
      <c r="AJR334" s="77"/>
      <c r="AJS334" s="77"/>
      <c r="AJT334" s="77"/>
      <c r="AJU334" s="77"/>
      <c r="AJV334" s="77"/>
      <c r="AJW334" s="77"/>
      <c r="AJX334" s="77"/>
      <c r="AJY334" s="77"/>
      <c r="AJZ334" s="77"/>
      <c r="AKA334" s="77"/>
      <c r="AKB334" s="77"/>
      <c r="AKC334" s="77"/>
      <c r="AKD334" s="77"/>
      <c r="AKE334" s="77"/>
      <c r="AKF334" s="77"/>
      <c r="AKG334" s="77"/>
      <c r="AKH334" s="77"/>
      <c r="AKI334" s="77"/>
      <c r="AKJ334" s="77"/>
      <c r="AKK334" s="77"/>
      <c r="AKL334" s="77"/>
      <c r="AKM334" s="77"/>
      <c r="AKN334" s="77"/>
      <c r="AKO334" s="77"/>
      <c r="AKP334" s="77"/>
      <c r="AKQ334" s="77"/>
      <c r="AKR334" s="77"/>
      <c r="AKS334" s="77"/>
      <c r="AKT334" s="77"/>
      <c r="AKU334" s="77"/>
      <c r="AKV334" s="77"/>
      <c r="AKW334" s="77"/>
      <c r="AKX334" s="77"/>
      <c r="AKY334" s="77"/>
      <c r="AKZ334" s="77"/>
      <c r="ALA334" s="77"/>
      <c r="ALB334" s="77"/>
      <c r="ALC334" s="77"/>
      <c r="ALD334" s="77"/>
      <c r="ALE334" s="77"/>
      <c r="ALF334" s="77"/>
      <c r="ALG334" s="77"/>
      <c r="ALH334" s="77"/>
      <c r="ALI334" s="77"/>
      <c r="ALJ334" s="77"/>
      <c r="ALK334" s="77"/>
      <c r="ALL334" s="77"/>
      <c r="ALM334" s="77"/>
      <c r="ALN334" s="77"/>
      <c r="ALO334" s="77"/>
      <c r="ALP334" s="77"/>
      <c r="ALQ334" s="77"/>
      <c r="ALR334" s="77"/>
      <c r="ALS334" s="77"/>
      <c r="ALT334" s="77"/>
      <c r="ALU334" s="77"/>
      <c r="ALV334" s="77"/>
      <c r="ALW334" s="77"/>
      <c r="ALX334" s="77"/>
      <c r="ALY334" s="77"/>
      <c r="ALZ334" s="77"/>
      <c r="AMA334" s="77"/>
      <c r="AMB334" s="77"/>
      <c r="AMC334" s="77"/>
      <c r="AMD334" s="77"/>
      <c r="AME334" s="77"/>
      <c r="AMF334" s="77"/>
      <c r="AMG334" s="77"/>
      <c r="AMH334" s="77"/>
      <c r="AMI334" s="77"/>
      <c r="AMJ334" s="77"/>
      <c r="AMK334" s="77"/>
    </row>
    <row r="335" spans="1:1025" s="72" customFormat="1" ht="43.2">
      <c r="A335" s="12">
        <v>332</v>
      </c>
      <c r="B335" s="13" t="s">
        <v>5</v>
      </c>
      <c r="C335" s="147" t="s">
        <v>1010</v>
      </c>
      <c r="D335" s="13" t="s">
        <v>1061</v>
      </c>
      <c r="E335" s="58" t="s">
        <v>1063</v>
      </c>
      <c r="F335" s="13" t="s">
        <v>201</v>
      </c>
      <c r="G335" s="13" t="s">
        <v>228</v>
      </c>
      <c r="H335" s="58" t="s">
        <v>1064</v>
      </c>
      <c r="I335" s="58" t="s">
        <v>1065</v>
      </c>
      <c r="J335" s="58" t="s">
        <v>672</v>
      </c>
      <c r="K335" s="58" t="s">
        <v>1066</v>
      </c>
      <c r="L335" s="58" t="s">
        <v>1062</v>
      </c>
      <c r="M335" s="150" t="s">
        <v>1067</v>
      </c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  <c r="DC335" s="77"/>
      <c r="DD335" s="77"/>
      <c r="DE335" s="77"/>
      <c r="DF335" s="77"/>
      <c r="DG335" s="77"/>
      <c r="DH335" s="77"/>
      <c r="DI335" s="77"/>
      <c r="DJ335" s="77"/>
      <c r="DK335" s="77"/>
      <c r="DL335" s="77"/>
      <c r="DM335" s="77"/>
      <c r="DN335" s="77"/>
      <c r="DO335" s="77"/>
      <c r="DP335" s="77"/>
      <c r="DQ335" s="77"/>
      <c r="DR335" s="77"/>
      <c r="DS335" s="77"/>
      <c r="DT335" s="77"/>
      <c r="DU335" s="77"/>
      <c r="DV335" s="77"/>
      <c r="DW335" s="77"/>
      <c r="DX335" s="77"/>
      <c r="DY335" s="77"/>
      <c r="DZ335" s="77"/>
      <c r="EA335" s="77"/>
      <c r="EB335" s="77"/>
      <c r="EC335" s="77"/>
      <c r="ED335" s="77"/>
      <c r="EE335" s="77"/>
      <c r="EF335" s="77"/>
      <c r="EG335" s="77"/>
      <c r="EH335" s="77"/>
      <c r="EI335" s="77"/>
      <c r="EJ335" s="77"/>
      <c r="EK335" s="77"/>
      <c r="EL335" s="77"/>
      <c r="EM335" s="77"/>
      <c r="EN335" s="77"/>
      <c r="EO335" s="77"/>
      <c r="EP335" s="77"/>
      <c r="EQ335" s="77"/>
      <c r="ER335" s="77"/>
      <c r="ES335" s="77"/>
      <c r="ET335" s="77"/>
      <c r="EU335" s="77"/>
      <c r="EV335" s="77"/>
      <c r="EW335" s="77"/>
      <c r="EX335" s="77"/>
      <c r="EY335" s="77"/>
      <c r="EZ335" s="77"/>
      <c r="FA335" s="77"/>
      <c r="FB335" s="77"/>
      <c r="FC335" s="77"/>
      <c r="FD335" s="77"/>
      <c r="FE335" s="77"/>
      <c r="FF335" s="77"/>
      <c r="FG335" s="77"/>
      <c r="FH335" s="77"/>
      <c r="FI335" s="77"/>
      <c r="FJ335" s="77"/>
      <c r="FK335" s="77"/>
      <c r="FL335" s="77"/>
      <c r="FM335" s="77"/>
      <c r="FN335" s="77"/>
      <c r="FO335" s="77"/>
      <c r="FP335" s="77"/>
      <c r="FQ335" s="77"/>
      <c r="FR335" s="77"/>
      <c r="FS335" s="77"/>
      <c r="FT335" s="77"/>
      <c r="FU335" s="77"/>
      <c r="FV335" s="77"/>
      <c r="FW335" s="77"/>
      <c r="FX335" s="77"/>
      <c r="FY335" s="77"/>
      <c r="FZ335" s="77"/>
      <c r="GA335" s="77"/>
      <c r="GB335" s="77"/>
      <c r="GC335" s="77"/>
      <c r="GD335" s="77"/>
      <c r="GE335" s="77"/>
      <c r="GF335" s="77"/>
      <c r="GG335" s="77"/>
      <c r="GH335" s="77"/>
      <c r="GI335" s="77"/>
      <c r="GJ335" s="77"/>
      <c r="GK335" s="77"/>
      <c r="GL335" s="77"/>
      <c r="GM335" s="77"/>
      <c r="GN335" s="77"/>
      <c r="GO335" s="77"/>
      <c r="GP335" s="77"/>
      <c r="GQ335" s="77"/>
      <c r="GR335" s="77"/>
      <c r="GS335" s="77"/>
      <c r="GT335" s="77"/>
      <c r="GU335" s="77"/>
      <c r="GV335" s="77"/>
      <c r="GW335" s="77"/>
      <c r="GX335" s="77"/>
      <c r="GY335" s="77"/>
      <c r="GZ335" s="77"/>
      <c r="HA335" s="77"/>
      <c r="HB335" s="77"/>
      <c r="HC335" s="77"/>
      <c r="HD335" s="77"/>
      <c r="HE335" s="77"/>
      <c r="HF335" s="77"/>
      <c r="HG335" s="77"/>
      <c r="HH335" s="77"/>
      <c r="HI335" s="77"/>
      <c r="HJ335" s="77"/>
      <c r="HK335" s="77"/>
      <c r="HL335" s="77"/>
      <c r="HM335" s="77"/>
      <c r="HN335" s="77"/>
      <c r="HO335" s="77"/>
      <c r="HP335" s="77"/>
      <c r="HQ335" s="77"/>
      <c r="HR335" s="77"/>
      <c r="HS335" s="77"/>
      <c r="HT335" s="77"/>
      <c r="HU335" s="77"/>
      <c r="HV335" s="77"/>
      <c r="HW335" s="77"/>
      <c r="HX335" s="77"/>
      <c r="HY335" s="77"/>
      <c r="HZ335" s="77"/>
      <c r="IA335" s="77"/>
      <c r="IB335" s="77"/>
      <c r="IC335" s="77"/>
      <c r="ID335" s="77"/>
      <c r="IE335" s="77"/>
      <c r="IF335" s="77"/>
      <c r="IG335" s="77"/>
      <c r="IH335" s="77"/>
      <c r="II335" s="77"/>
      <c r="IJ335" s="77"/>
      <c r="IK335" s="77"/>
      <c r="IL335" s="77"/>
      <c r="IM335" s="77"/>
      <c r="IN335" s="77"/>
      <c r="IO335" s="77"/>
      <c r="IP335" s="77"/>
      <c r="IQ335" s="77"/>
      <c r="IR335" s="77"/>
      <c r="IS335" s="77"/>
      <c r="IT335" s="77"/>
      <c r="IU335" s="77"/>
      <c r="IV335" s="77"/>
      <c r="IW335" s="77"/>
      <c r="IX335" s="77"/>
      <c r="IY335" s="77"/>
      <c r="IZ335" s="77"/>
      <c r="JA335" s="77"/>
      <c r="JB335" s="77"/>
      <c r="JC335" s="77"/>
      <c r="JD335" s="77"/>
      <c r="JE335" s="77"/>
      <c r="JF335" s="77"/>
      <c r="JG335" s="77"/>
      <c r="JH335" s="77"/>
      <c r="JI335" s="77"/>
      <c r="JJ335" s="77"/>
      <c r="JK335" s="77"/>
      <c r="JL335" s="77"/>
      <c r="JM335" s="77"/>
      <c r="JN335" s="77"/>
      <c r="JO335" s="77"/>
      <c r="JP335" s="77"/>
      <c r="JQ335" s="77"/>
      <c r="JR335" s="77"/>
      <c r="JS335" s="77"/>
      <c r="JT335" s="77"/>
      <c r="JU335" s="77"/>
      <c r="JV335" s="77"/>
      <c r="JW335" s="77"/>
      <c r="JX335" s="77"/>
      <c r="JY335" s="77"/>
      <c r="JZ335" s="77"/>
      <c r="KA335" s="77"/>
      <c r="KB335" s="77"/>
      <c r="KC335" s="77"/>
      <c r="KD335" s="77"/>
      <c r="KE335" s="77"/>
      <c r="KF335" s="77"/>
      <c r="KG335" s="77"/>
      <c r="KH335" s="77"/>
      <c r="KI335" s="77"/>
      <c r="KJ335" s="77"/>
      <c r="KK335" s="77"/>
      <c r="KL335" s="77"/>
      <c r="KM335" s="77"/>
      <c r="KN335" s="77"/>
      <c r="KO335" s="77"/>
      <c r="KP335" s="77"/>
      <c r="KQ335" s="77"/>
      <c r="KR335" s="77"/>
      <c r="KS335" s="77"/>
      <c r="KT335" s="77"/>
      <c r="KU335" s="77"/>
      <c r="KV335" s="77"/>
      <c r="KW335" s="77"/>
      <c r="KX335" s="77"/>
      <c r="KY335" s="77"/>
      <c r="KZ335" s="77"/>
      <c r="LA335" s="77"/>
      <c r="LB335" s="77"/>
      <c r="LC335" s="77"/>
      <c r="LD335" s="77"/>
      <c r="LE335" s="77"/>
      <c r="LF335" s="77"/>
      <c r="LG335" s="77"/>
      <c r="LH335" s="77"/>
      <c r="LI335" s="77"/>
      <c r="LJ335" s="77"/>
      <c r="LK335" s="77"/>
      <c r="LL335" s="77"/>
      <c r="LM335" s="77"/>
      <c r="LN335" s="77"/>
      <c r="LO335" s="77"/>
      <c r="LP335" s="77"/>
      <c r="LQ335" s="77"/>
      <c r="LR335" s="77"/>
      <c r="LS335" s="77"/>
      <c r="LT335" s="77"/>
      <c r="LU335" s="77"/>
      <c r="LV335" s="77"/>
      <c r="LW335" s="77"/>
      <c r="LX335" s="77"/>
      <c r="LY335" s="77"/>
      <c r="LZ335" s="77"/>
      <c r="MA335" s="77"/>
      <c r="MB335" s="77"/>
      <c r="MC335" s="77"/>
      <c r="MD335" s="77"/>
      <c r="ME335" s="77"/>
      <c r="MF335" s="77"/>
      <c r="MG335" s="77"/>
      <c r="MH335" s="77"/>
      <c r="MI335" s="77"/>
      <c r="MJ335" s="77"/>
      <c r="MK335" s="77"/>
      <c r="ML335" s="77"/>
      <c r="MM335" s="77"/>
      <c r="MN335" s="77"/>
      <c r="MO335" s="77"/>
      <c r="MP335" s="77"/>
      <c r="MQ335" s="77"/>
      <c r="MR335" s="77"/>
      <c r="MS335" s="77"/>
      <c r="MT335" s="77"/>
      <c r="MU335" s="77"/>
      <c r="MV335" s="77"/>
      <c r="MW335" s="77"/>
      <c r="MX335" s="77"/>
      <c r="MY335" s="77"/>
      <c r="MZ335" s="77"/>
      <c r="NA335" s="77"/>
      <c r="NB335" s="77"/>
      <c r="NC335" s="77"/>
      <c r="ND335" s="77"/>
      <c r="NE335" s="77"/>
      <c r="NF335" s="77"/>
      <c r="NG335" s="77"/>
      <c r="NH335" s="77"/>
      <c r="NI335" s="77"/>
      <c r="NJ335" s="77"/>
      <c r="NK335" s="77"/>
      <c r="NL335" s="77"/>
      <c r="NM335" s="77"/>
      <c r="NN335" s="77"/>
      <c r="NO335" s="77"/>
      <c r="NP335" s="77"/>
      <c r="NQ335" s="77"/>
      <c r="NR335" s="77"/>
      <c r="NS335" s="77"/>
      <c r="NT335" s="77"/>
      <c r="NU335" s="77"/>
      <c r="NV335" s="77"/>
      <c r="NW335" s="77"/>
      <c r="NX335" s="77"/>
      <c r="NY335" s="77"/>
      <c r="NZ335" s="77"/>
      <c r="OA335" s="77"/>
      <c r="OB335" s="77"/>
      <c r="OC335" s="77"/>
      <c r="OD335" s="77"/>
      <c r="OE335" s="77"/>
      <c r="OF335" s="77"/>
      <c r="OG335" s="77"/>
      <c r="OH335" s="77"/>
      <c r="OI335" s="77"/>
      <c r="OJ335" s="77"/>
      <c r="OK335" s="77"/>
      <c r="OL335" s="77"/>
      <c r="OM335" s="77"/>
      <c r="ON335" s="77"/>
      <c r="OO335" s="77"/>
      <c r="OP335" s="77"/>
      <c r="OQ335" s="77"/>
      <c r="OR335" s="77"/>
      <c r="OS335" s="77"/>
      <c r="OT335" s="77"/>
      <c r="OU335" s="77"/>
      <c r="OV335" s="77"/>
      <c r="OW335" s="77"/>
      <c r="OX335" s="77"/>
      <c r="OY335" s="77"/>
      <c r="OZ335" s="77"/>
      <c r="PA335" s="77"/>
      <c r="PB335" s="77"/>
      <c r="PC335" s="77"/>
      <c r="PD335" s="77"/>
      <c r="PE335" s="77"/>
      <c r="PF335" s="77"/>
      <c r="PG335" s="77"/>
      <c r="PH335" s="77"/>
      <c r="PI335" s="77"/>
      <c r="PJ335" s="77"/>
      <c r="PK335" s="77"/>
      <c r="PL335" s="77"/>
      <c r="PM335" s="77"/>
      <c r="PN335" s="77"/>
      <c r="PO335" s="77"/>
      <c r="PP335" s="77"/>
      <c r="PQ335" s="77"/>
      <c r="PR335" s="77"/>
      <c r="PS335" s="77"/>
      <c r="PT335" s="77"/>
      <c r="PU335" s="77"/>
      <c r="PV335" s="77"/>
      <c r="PW335" s="77"/>
      <c r="PX335" s="77"/>
      <c r="PY335" s="77"/>
      <c r="PZ335" s="77"/>
      <c r="QA335" s="77"/>
      <c r="QB335" s="77"/>
      <c r="QC335" s="77"/>
      <c r="QD335" s="77"/>
      <c r="QE335" s="77"/>
      <c r="QF335" s="77"/>
      <c r="QG335" s="77"/>
      <c r="QH335" s="77"/>
      <c r="QI335" s="77"/>
      <c r="QJ335" s="77"/>
      <c r="QK335" s="77"/>
      <c r="QL335" s="77"/>
      <c r="QM335" s="77"/>
      <c r="QN335" s="77"/>
      <c r="QO335" s="77"/>
      <c r="QP335" s="77"/>
      <c r="QQ335" s="77"/>
      <c r="QR335" s="77"/>
      <c r="QS335" s="77"/>
      <c r="QT335" s="77"/>
      <c r="QU335" s="77"/>
      <c r="QV335" s="77"/>
      <c r="QW335" s="77"/>
      <c r="QX335" s="77"/>
      <c r="QY335" s="77"/>
      <c r="QZ335" s="77"/>
      <c r="RA335" s="77"/>
      <c r="RB335" s="77"/>
      <c r="RC335" s="77"/>
      <c r="RD335" s="77"/>
      <c r="RE335" s="77"/>
      <c r="RF335" s="77"/>
      <c r="RG335" s="77"/>
      <c r="RH335" s="77"/>
      <c r="RI335" s="77"/>
      <c r="RJ335" s="77"/>
      <c r="RK335" s="77"/>
      <c r="RL335" s="77"/>
      <c r="RM335" s="77"/>
      <c r="RN335" s="77"/>
      <c r="RO335" s="77"/>
      <c r="RP335" s="77"/>
      <c r="RQ335" s="77"/>
      <c r="RR335" s="77"/>
      <c r="RS335" s="77"/>
      <c r="RT335" s="77"/>
      <c r="RU335" s="77"/>
      <c r="RV335" s="77"/>
      <c r="RW335" s="77"/>
      <c r="RX335" s="77"/>
      <c r="RY335" s="77"/>
      <c r="RZ335" s="77"/>
      <c r="SA335" s="77"/>
      <c r="SB335" s="77"/>
      <c r="SC335" s="77"/>
      <c r="SD335" s="77"/>
      <c r="SE335" s="77"/>
      <c r="SF335" s="77"/>
      <c r="SG335" s="77"/>
      <c r="SH335" s="77"/>
      <c r="SI335" s="77"/>
      <c r="SJ335" s="77"/>
      <c r="SK335" s="77"/>
      <c r="SL335" s="77"/>
      <c r="SM335" s="77"/>
      <c r="SN335" s="77"/>
      <c r="SO335" s="77"/>
      <c r="SP335" s="77"/>
      <c r="SQ335" s="77"/>
      <c r="SR335" s="77"/>
      <c r="SS335" s="77"/>
      <c r="ST335" s="77"/>
      <c r="SU335" s="77"/>
      <c r="SV335" s="77"/>
      <c r="SW335" s="77"/>
      <c r="SX335" s="77"/>
      <c r="SY335" s="77"/>
      <c r="SZ335" s="77"/>
      <c r="TA335" s="77"/>
      <c r="TB335" s="77"/>
      <c r="TC335" s="77"/>
      <c r="TD335" s="77"/>
      <c r="TE335" s="77"/>
      <c r="TF335" s="77"/>
      <c r="TG335" s="77"/>
      <c r="TH335" s="77"/>
      <c r="TI335" s="77"/>
      <c r="TJ335" s="77"/>
      <c r="TK335" s="77"/>
      <c r="TL335" s="77"/>
      <c r="TM335" s="77"/>
      <c r="TN335" s="77"/>
      <c r="TO335" s="77"/>
      <c r="TP335" s="77"/>
      <c r="TQ335" s="77"/>
      <c r="TR335" s="77"/>
      <c r="TS335" s="77"/>
      <c r="TT335" s="77"/>
      <c r="TU335" s="77"/>
      <c r="TV335" s="77"/>
      <c r="TW335" s="77"/>
      <c r="TX335" s="77"/>
      <c r="TY335" s="77"/>
      <c r="TZ335" s="77"/>
      <c r="UA335" s="77"/>
      <c r="UB335" s="77"/>
      <c r="UC335" s="77"/>
      <c r="UD335" s="77"/>
      <c r="UE335" s="77"/>
      <c r="UF335" s="77"/>
      <c r="UG335" s="77"/>
      <c r="UH335" s="77"/>
      <c r="UI335" s="77"/>
      <c r="UJ335" s="77"/>
      <c r="UK335" s="77"/>
      <c r="UL335" s="77"/>
      <c r="UM335" s="77"/>
      <c r="UN335" s="77"/>
      <c r="UO335" s="77"/>
      <c r="UP335" s="77"/>
      <c r="UQ335" s="77"/>
      <c r="UR335" s="77"/>
      <c r="US335" s="77"/>
      <c r="UT335" s="77"/>
      <c r="UU335" s="77"/>
      <c r="UV335" s="77"/>
      <c r="UW335" s="77"/>
      <c r="UX335" s="77"/>
      <c r="UY335" s="77"/>
      <c r="UZ335" s="77"/>
      <c r="VA335" s="77"/>
      <c r="VB335" s="77"/>
      <c r="VC335" s="77"/>
      <c r="VD335" s="77"/>
      <c r="VE335" s="77"/>
      <c r="VF335" s="77"/>
      <c r="VG335" s="77"/>
      <c r="VH335" s="77"/>
      <c r="VI335" s="77"/>
      <c r="VJ335" s="77"/>
      <c r="VK335" s="77"/>
      <c r="VL335" s="77"/>
      <c r="VM335" s="77"/>
      <c r="VN335" s="77"/>
      <c r="VO335" s="77"/>
      <c r="VP335" s="77"/>
      <c r="VQ335" s="77"/>
      <c r="VR335" s="77"/>
      <c r="VS335" s="77"/>
      <c r="VT335" s="77"/>
      <c r="VU335" s="77"/>
      <c r="VV335" s="77"/>
      <c r="VW335" s="77"/>
      <c r="VX335" s="77"/>
      <c r="VY335" s="77"/>
      <c r="VZ335" s="77"/>
      <c r="WA335" s="77"/>
      <c r="WB335" s="77"/>
      <c r="WC335" s="77"/>
      <c r="WD335" s="77"/>
      <c r="WE335" s="77"/>
      <c r="WF335" s="77"/>
      <c r="WG335" s="77"/>
      <c r="WH335" s="77"/>
      <c r="WI335" s="77"/>
      <c r="WJ335" s="77"/>
      <c r="WK335" s="77"/>
      <c r="WL335" s="77"/>
      <c r="WM335" s="77"/>
      <c r="WN335" s="77"/>
      <c r="WO335" s="77"/>
      <c r="WP335" s="77"/>
      <c r="WQ335" s="77"/>
      <c r="WR335" s="77"/>
      <c r="WS335" s="77"/>
      <c r="WT335" s="77"/>
      <c r="WU335" s="77"/>
      <c r="WV335" s="77"/>
      <c r="WW335" s="77"/>
      <c r="WX335" s="77"/>
      <c r="WY335" s="77"/>
      <c r="WZ335" s="77"/>
      <c r="XA335" s="77"/>
      <c r="XB335" s="77"/>
      <c r="XC335" s="77"/>
      <c r="XD335" s="77"/>
      <c r="XE335" s="77"/>
      <c r="XF335" s="77"/>
      <c r="XG335" s="77"/>
      <c r="XH335" s="77"/>
      <c r="XI335" s="77"/>
      <c r="XJ335" s="77"/>
      <c r="XK335" s="77"/>
      <c r="XL335" s="77"/>
      <c r="XM335" s="77"/>
      <c r="XN335" s="77"/>
      <c r="XO335" s="77"/>
      <c r="XP335" s="77"/>
      <c r="XQ335" s="77"/>
      <c r="XR335" s="77"/>
      <c r="XS335" s="77"/>
      <c r="XT335" s="77"/>
      <c r="XU335" s="77"/>
      <c r="XV335" s="77"/>
      <c r="XW335" s="77"/>
      <c r="XX335" s="77"/>
      <c r="XY335" s="77"/>
      <c r="XZ335" s="77"/>
      <c r="YA335" s="77"/>
      <c r="YB335" s="77"/>
      <c r="YC335" s="77"/>
      <c r="YD335" s="77"/>
      <c r="YE335" s="77"/>
      <c r="YF335" s="77"/>
      <c r="YG335" s="77"/>
      <c r="YH335" s="77"/>
      <c r="YI335" s="77"/>
      <c r="YJ335" s="77"/>
      <c r="YK335" s="77"/>
      <c r="YL335" s="77"/>
      <c r="YM335" s="77"/>
      <c r="YN335" s="77"/>
      <c r="YO335" s="77"/>
      <c r="YP335" s="77"/>
      <c r="YQ335" s="77"/>
      <c r="YR335" s="77"/>
      <c r="YS335" s="77"/>
      <c r="YT335" s="77"/>
      <c r="YU335" s="77"/>
      <c r="YV335" s="77"/>
      <c r="YW335" s="77"/>
      <c r="YX335" s="77"/>
      <c r="YY335" s="77"/>
      <c r="YZ335" s="77"/>
      <c r="ZA335" s="77"/>
      <c r="ZB335" s="77"/>
      <c r="ZC335" s="77"/>
      <c r="ZD335" s="77"/>
      <c r="ZE335" s="77"/>
      <c r="ZF335" s="77"/>
      <c r="ZG335" s="77"/>
      <c r="ZH335" s="77"/>
      <c r="ZI335" s="77"/>
      <c r="ZJ335" s="77"/>
      <c r="ZK335" s="77"/>
      <c r="ZL335" s="77"/>
      <c r="ZM335" s="77"/>
      <c r="ZN335" s="77"/>
      <c r="ZO335" s="77"/>
      <c r="ZP335" s="77"/>
      <c r="ZQ335" s="77"/>
      <c r="ZR335" s="77"/>
      <c r="ZS335" s="77"/>
      <c r="ZT335" s="77"/>
      <c r="ZU335" s="77"/>
      <c r="ZV335" s="77"/>
      <c r="ZW335" s="77"/>
      <c r="ZX335" s="77"/>
      <c r="ZY335" s="77"/>
      <c r="ZZ335" s="77"/>
      <c r="AAA335" s="77"/>
      <c r="AAB335" s="77"/>
      <c r="AAC335" s="77"/>
      <c r="AAD335" s="77"/>
      <c r="AAE335" s="77"/>
      <c r="AAF335" s="77"/>
      <c r="AAG335" s="77"/>
      <c r="AAH335" s="77"/>
      <c r="AAI335" s="77"/>
      <c r="AAJ335" s="77"/>
      <c r="AAK335" s="77"/>
      <c r="AAL335" s="77"/>
      <c r="AAM335" s="77"/>
      <c r="AAN335" s="77"/>
      <c r="AAO335" s="77"/>
      <c r="AAP335" s="77"/>
      <c r="AAQ335" s="77"/>
      <c r="AAR335" s="77"/>
      <c r="AAS335" s="77"/>
      <c r="AAT335" s="77"/>
      <c r="AAU335" s="77"/>
      <c r="AAV335" s="77"/>
      <c r="AAW335" s="77"/>
      <c r="AAX335" s="77"/>
      <c r="AAY335" s="77"/>
      <c r="AAZ335" s="77"/>
      <c r="ABA335" s="77"/>
      <c r="ABB335" s="77"/>
      <c r="ABC335" s="77"/>
      <c r="ABD335" s="77"/>
      <c r="ABE335" s="77"/>
      <c r="ABF335" s="77"/>
      <c r="ABG335" s="77"/>
      <c r="ABH335" s="77"/>
      <c r="ABI335" s="77"/>
      <c r="ABJ335" s="77"/>
      <c r="ABK335" s="77"/>
      <c r="ABL335" s="77"/>
      <c r="ABM335" s="77"/>
      <c r="ABN335" s="77"/>
      <c r="ABO335" s="77"/>
      <c r="ABP335" s="77"/>
      <c r="ABQ335" s="77"/>
      <c r="ABR335" s="77"/>
      <c r="ABS335" s="77"/>
      <c r="ABT335" s="77"/>
      <c r="ABU335" s="77"/>
      <c r="ABV335" s="77"/>
      <c r="ABW335" s="77"/>
      <c r="ABX335" s="77"/>
      <c r="ABY335" s="77"/>
      <c r="ABZ335" s="77"/>
      <c r="ACA335" s="77"/>
      <c r="ACB335" s="77"/>
      <c r="ACC335" s="77"/>
      <c r="ACD335" s="77"/>
      <c r="ACE335" s="77"/>
      <c r="ACF335" s="77"/>
      <c r="ACG335" s="77"/>
      <c r="ACH335" s="77"/>
      <c r="ACI335" s="77"/>
      <c r="ACJ335" s="77"/>
      <c r="ACK335" s="77"/>
      <c r="ACL335" s="77"/>
      <c r="ACM335" s="77"/>
      <c r="ACN335" s="77"/>
      <c r="ACO335" s="77"/>
      <c r="ACP335" s="77"/>
      <c r="ACQ335" s="77"/>
      <c r="ACR335" s="77"/>
      <c r="ACS335" s="77"/>
      <c r="ACT335" s="77"/>
      <c r="ACU335" s="77"/>
      <c r="ACV335" s="77"/>
      <c r="ACW335" s="77"/>
      <c r="ACX335" s="77"/>
      <c r="ACY335" s="77"/>
      <c r="ACZ335" s="77"/>
      <c r="ADA335" s="77"/>
      <c r="ADB335" s="77"/>
      <c r="ADC335" s="77"/>
      <c r="ADD335" s="77"/>
      <c r="ADE335" s="77"/>
      <c r="ADF335" s="77"/>
      <c r="ADG335" s="77"/>
      <c r="ADH335" s="77"/>
      <c r="ADI335" s="77"/>
      <c r="ADJ335" s="77"/>
      <c r="ADK335" s="77"/>
      <c r="ADL335" s="77"/>
      <c r="ADM335" s="77"/>
      <c r="ADN335" s="77"/>
      <c r="ADO335" s="77"/>
      <c r="ADP335" s="77"/>
      <c r="ADQ335" s="77"/>
      <c r="ADR335" s="77"/>
      <c r="ADS335" s="77"/>
      <c r="ADT335" s="77"/>
      <c r="ADU335" s="77"/>
      <c r="ADV335" s="77"/>
      <c r="ADW335" s="77"/>
      <c r="ADX335" s="77"/>
      <c r="ADY335" s="77"/>
      <c r="ADZ335" s="77"/>
      <c r="AEA335" s="77"/>
      <c r="AEB335" s="77"/>
      <c r="AEC335" s="77"/>
      <c r="AED335" s="77"/>
      <c r="AEE335" s="77"/>
      <c r="AEF335" s="77"/>
      <c r="AEG335" s="77"/>
      <c r="AEH335" s="77"/>
      <c r="AEI335" s="77"/>
      <c r="AEJ335" s="77"/>
      <c r="AEK335" s="77"/>
      <c r="AEL335" s="77"/>
      <c r="AEM335" s="77"/>
      <c r="AEN335" s="77"/>
      <c r="AEO335" s="77"/>
      <c r="AEP335" s="77"/>
      <c r="AEQ335" s="77"/>
      <c r="AER335" s="77"/>
      <c r="AES335" s="77"/>
      <c r="AET335" s="77"/>
      <c r="AEU335" s="77"/>
      <c r="AEV335" s="77"/>
      <c r="AEW335" s="77"/>
      <c r="AEX335" s="77"/>
      <c r="AEY335" s="77"/>
      <c r="AEZ335" s="77"/>
      <c r="AFA335" s="77"/>
      <c r="AFB335" s="77"/>
      <c r="AFC335" s="77"/>
      <c r="AFD335" s="77"/>
      <c r="AFE335" s="77"/>
      <c r="AFF335" s="77"/>
      <c r="AFG335" s="77"/>
      <c r="AFH335" s="77"/>
      <c r="AFI335" s="77"/>
      <c r="AFJ335" s="77"/>
      <c r="AFK335" s="77"/>
      <c r="AFL335" s="77"/>
      <c r="AFM335" s="77"/>
      <c r="AFN335" s="77"/>
      <c r="AFO335" s="77"/>
      <c r="AFP335" s="77"/>
      <c r="AFQ335" s="77"/>
      <c r="AFR335" s="77"/>
      <c r="AFS335" s="77"/>
      <c r="AFT335" s="77"/>
      <c r="AFU335" s="77"/>
      <c r="AFV335" s="77"/>
      <c r="AFW335" s="77"/>
      <c r="AFX335" s="77"/>
      <c r="AFY335" s="77"/>
      <c r="AFZ335" s="77"/>
      <c r="AGA335" s="77"/>
      <c r="AGB335" s="77"/>
      <c r="AGC335" s="77"/>
      <c r="AGD335" s="77"/>
      <c r="AGE335" s="77"/>
      <c r="AGF335" s="77"/>
      <c r="AGG335" s="77"/>
      <c r="AGH335" s="77"/>
      <c r="AGI335" s="77"/>
      <c r="AGJ335" s="77"/>
      <c r="AGK335" s="77"/>
      <c r="AGL335" s="77"/>
      <c r="AGM335" s="77"/>
      <c r="AGN335" s="77"/>
      <c r="AGO335" s="77"/>
      <c r="AGP335" s="77"/>
      <c r="AGQ335" s="77"/>
      <c r="AGR335" s="77"/>
      <c r="AGS335" s="77"/>
      <c r="AGT335" s="77"/>
      <c r="AGU335" s="77"/>
      <c r="AGV335" s="77"/>
      <c r="AGW335" s="77"/>
      <c r="AGX335" s="77"/>
      <c r="AGY335" s="77"/>
      <c r="AGZ335" s="77"/>
      <c r="AHA335" s="77"/>
      <c r="AHB335" s="77"/>
      <c r="AHC335" s="77"/>
      <c r="AHD335" s="77"/>
      <c r="AHE335" s="77"/>
      <c r="AHF335" s="77"/>
      <c r="AHG335" s="77"/>
      <c r="AHH335" s="77"/>
      <c r="AHI335" s="77"/>
      <c r="AHJ335" s="77"/>
      <c r="AHK335" s="77"/>
      <c r="AHL335" s="77"/>
      <c r="AHM335" s="77"/>
      <c r="AHN335" s="77"/>
      <c r="AHO335" s="77"/>
      <c r="AHP335" s="77"/>
      <c r="AHQ335" s="77"/>
      <c r="AHR335" s="77"/>
      <c r="AHS335" s="77"/>
      <c r="AHT335" s="77"/>
      <c r="AHU335" s="77"/>
      <c r="AHV335" s="77"/>
      <c r="AHW335" s="77"/>
      <c r="AHX335" s="77"/>
      <c r="AHY335" s="77"/>
      <c r="AHZ335" s="77"/>
      <c r="AIA335" s="77"/>
      <c r="AIB335" s="77"/>
      <c r="AIC335" s="77"/>
      <c r="AID335" s="77"/>
      <c r="AIE335" s="77"/>
      <c r="AIF335" s="77"/>
      <c r="AIG335" s="77"/>
      <c r="AIH335" s="77"/>
      <c r="AII335" s="77"/>
      <c r="AIJ335" s="77"/>
      <c r="AIK335" s="77"/>
      <c r="AIL335" s="77"/>
      <c r="AIM335" s="77"/>
      <c r="AIN335" s="77"/>
      <c r="AIO335" s="77"/>
      <c r="AIP335" s="77"/>
      <c r="AIQ335" s="77"/>
      <c r="AIR335" s="77"/>
      <c r="AIS335" s="77"/>
      <c r="AIT335" s="77"/>
      <c r="AIU335" s="77"/>
      <c r="AIV335" s="77"/>
      <c r="AIW335" s="77"/>
      <c r="AIX335" s="77"/>
      <c r="AIY335" s="77"/>
      <c r="AIZ335" s="77"/>
      <c r="AJA335" s="77"/>
      <c r="AJB335" s="77"/>
      <c r="AJC335" s="77"/>
      <c r="AJD335" s="77"/>
      <c r="AJE335" s="77"/>
      <c r="AJF335" s="77"/>
      <c r="AJG335" s="77"/>
      <c r="AJH335" s="77"/>
      <c r="AJI335" s="77"/>
      <c r="AJJ335" s="77"/>
      <c r="AJK335" s="77"/>
      <c r="AJL335" s="77"/>
      <c r="AJM335" s="77"/>
      <c r="AJN335" s="77"/>
      <c r="AJO335" s="77"/>
      <c r="AJP335" s="77"/>
      <c r="AJQ335" s="77"/>
      <c r="AJR335" s="77"/>
      <c r="AJS335" s="77"/>
      <c r="AJT335" s="77"/>
      <c r="AJU335" s="77"/>
      <c r="AJV335" s="77"/>
      <c r="AJW335" s="77"/>
      <c r="AJX335" s="77"/>
      <c r="AJY335" s="77"/>
      <c r="AJZ335" s="77"/>
      <c r="AKA335" s="77"/>
      <c r="AKB335" s="77"/>
      <c r="AKC335" s="77"/>
      <c r="AKD335" s="77"/>
      <c r="AKE335" s="77"/>
      <c r="AKF335" s="77"/>
      <c r="AKG335" s="77"/>
      <c r="AKH335" s="77"/>
      <c r="AKI335" s="77"/>
      <c r="AKJ335" s="77"/>
      <c r="AKK335" s="77"/>
      <c r="AKL335" s="77"/>
      <c r="AKM335" s="77"/>
      <c r="AKN335" s="77"/>
      <c r="AKO335" s="77"/>
      <c r="AKP335" s="77"/>
      <c r="AKQ335" s="77"/>
      <c r="AKR335" s="77"/>
      <c r="AKS335" s="77"/>
      <c r="AKT335" s="77"/>
      <c r="AKU335" s="77"/>
      <c r="AKV335" s="77"/>
      <c r="AKW335" s="77"/>
      <c r="AKX335" s="77"/>
      <c r="AKY335" s="77"/>
      <c r="AKZ335" s="77"/>
      <c r="ALA335" s="77"/>
      <c r="ALB335" s="77"/>
      <c r="ALC335" s="77"/>
      <c r="ALD335" s="77"/>
      <c r="ALE335" s="77"/>
      <c r="ALF335" s="77"/>
      <c r="ALG335" s="77"/>
      <c r="ALH335" s="77"/>
      <c r="ALI335" s="77"/>
      <c r="ALJ335" s="77"/>
      <c r="ALK335" s="77"/>
      <c r="ALL335" s="77"/>
      <c r="ALM335" s="77"/>
      <c r="ALN335" s="77"/>
      <c r="ALO335" s="77"/>
      <c r="ALP335" s="77"/>
      <c r="ALQ335" s="77"/>
      <c r="ALR335" s="77"/>
      <c r="ALS335" s="77"/>
      <c r="ALT335" s="77"/>
      <c r="ALU335" s="77"/>
      <c r="ALV335" s="77"/>
      <c r="ALW335" s="77"/>
      <c r="ALX335" s="77"/>
      <c r="ALY335" s="77"/>
      <c r="ALZ335" s="77"/>
      <c r="AMA335" s="77"/>
      <c r="AMB335" s="77"/>
      <c r="AMC335" s="77"/>
      <c r="AMD335" s="77"/>
      <c r="AME335" s="77"/>
      <c r="AMF335" s="77"/>
      <c r="AMG335" s="77"/>
      <c r="AMH335" s="77"/>
      <c r="AMI335" s="77"/>
      <c r="AMJ335" s="77"/>
      <c r="AMK335" s="77"/>
    </row>
    <row r="336" spans="1:1025" s="72" customFormat="1" ht="43.2">
      <c r="A336" s="12">
        <v>333</v>
      </c>
      <c r="B336" s="54" t="s">
        <v>5</v>
      </c>
      <c r="C336" s="147" t="s">
        <v>1010</v>
      </c>
      <c r="D336" s="54" t="s">
        <v>1068</v>
      </c>
      <c r="E336" s="54" t="s">
        <v>1071</v>
      </c>
      <c r="F336" s="13" t="s">
        <v>201</v>
      </c>
      <c r="G336" s="13" t="s">
        <v>228</v>
      </c>
      <c r="H336" s="13" t="s">
        <v>1072</v>
      </c>
      <c r="I336" s="13" t="s">
        <v>1073</v>
      </c>
      <c r="J336" s="54" t="s">
        <v>1074</v>
      </c>
      <c r="K336" s="54" t="s">
        <v>1069</v>
      </c>
      <c r="L336" s="13" t="s">
        <v>1070</v>
      </c>
      <c r="M336" s="13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  <c r="DC336" s="77"/>
      <c r="DD336" s="77"/>
      <c r="DE336" s="77"/>
      <c r="DF336" s="77"/>
      <c r="DG336" s="77"/>
      <c r="DH336" s="77"/>
      <c r="DI336" s="77"/>
      <c r="DJ336" s="77"/>
      <c r="DK336" s="77"/>
      <c r="DL336" s="77"/>
      <c r="DM336" s="77"/>
      <c r="DN336" s="77"/>
      <c r="DO336" s="77"/>
      <c r="DP336" s="77"/>
      <c r="DQ336" s="77"/>
      <c r="DR336" s="77"/>
      <c r="DS336" s="77"/>
      <c r="DT336" s="77"/>
      <c r="DU336" s="77"/>
      <c r="DV336" s="77"/>
      <c r="DW336" s="77"/>
      <c r="DX336" s="77"/>
      <c r="DY336" s="77"/>
      <c r="DZ336" s="77"/>
      <c r="EA336" s="77"/>
      <c r="EB336" s="77"/>
      <c r="EC336" s="77"/>
      <c r="ED336" s="77"/>
      <c r="EE336" s="77"/>
      <c r="EF336" s="77"/>
      <c r="EG336" s="77"/>
      <c r="EH336" s="77"/>
      <c r="EI336" s="77"/>
      <c r="EJ336" s="77"/>
      <c r="EK336" s="77"/>
      <c r="EL336" s="77"/>
      <c r="EM336" s="77"/>
      <c r="EN336" s="77"/>
      <c r="EO336" s="77"/>
      <c r="EP336" s="77"/>
      <c r="EQ336" s="77"/>
      <c r="ER336" s="77"/>
      <c r="ES336" s="77"/>
      <c r="ET336" s="77"/>
      <c r="EU336" s="77"/>
      <c r="EV336" s="77"/>
      <c r="EW336" s="77"/>
      <c r="EX336" s="77"/>
      <c r="EY336" s="77"/>
      <c r="EZ336" s="77"/>
      <c r="FA336" s="77"/>
      <c r="FB336" s="77"/>
      <c r="FC336" s="77"/>
      <c r="FD336" s="77"/>
      <c r="FE336" s="77"/>
      <c r="FF336" s="77"/>
      <c r="FG336" s="77"/>
      <c r="FH336" s="77"/>
      <c r="FI336" s="77"/>
      <c r="FJ336" s="77"/>
      <c r="FK336" s="77"/>
      <c r="FL336" s="77"/>
      <c r="FM336" s="77"/>
      <c r="FN336" s="77"/>
      <c r="FO336" s="77"/>
      <c r="FP336" s="77"/>
      <c r="FQ336" s="77"/>
      <c r="FR336" s="77"/>
      <c r="FS336" s="77"/>
      <c r="FT336" s="77"/>
      <c r="FU336" s="77"/>
      <c r="FV336" s="77"/>
      <c r="FW336" s="77"/>
      <c r="FX336" s="77"/>
      <c r="FY336" s="77"/>
      <c r="FZ336" s="77"/>
      <c r="GA336" s="77"/>
      <c r="GB336" s="77"/>
      <c r="GC336" s="77"/>
      <c r="GD336" s="77"/>
      <c r="GE336" s="77"/>
      <c r="GF336" s="77"/>
      <c r="GG336" s="77"/>
      <c r="GH336" s="77"/>
      <c r="GI336" s="77"/>
      <c r="GJ336" s="77"/>
      <c r="GK336" s="77"/>
      <c r="GL336" s="77"/>
      <c r="GM336" s="77"/>
      <c r="GN336" s="77"/>
      <c r="GO336" s="77"/>
      <c r="GP336" s="77"/>
      <c r="GQ336" s="77"/>
      <c r="GR336" s="77"/>
      <c r="GS336" s="77"/>
      <c r="GT336" s="77"/>
      <c r="GU336" s="77"/>
      <c r="GV336" s="77"/>
      <c r="GW336" s="77"/>
      <c r="GX336" s="77"/>
      <c r="GY336" s="77"/>
      <c r="GZ336" s="77"/>
      <c r="HA336" s="77"/>
      <c r="HB336" s="77"/>
      <c r="HC336" s="77"/>
      <c r="HD336" s="77"/>
      <c r="HE336" s="77"/>
      <c r="HF336" s="77"/>
      <c r="HG336" s="77"/>
      <c r="HH336" s="77"/>
      <c r="HI336" s="77"/>
      <c r="HJ336" s="77"/>
      <c r="HK336" s="77"/>
      <c r="HL336" s="77"/>
      <c r="HM336" s="77"/>
      <c r="HN336" s="77"/>
      <c r="HO336" s="77"/>
      <c r="HP336" s="77"/>
      <c r="HQ336" s="77"/>
      <c r="HR336" s="77"/>
      <c r="HS336" s="77"/>
      <c r="HT336" s="77"/>
      <c r="HU336" s="77"/>
      <c r="HV336" s="77"/>
      <c r="HW336" s="77"/>
      <c r="HX336" s="77"/>
      <c r="HY336" s="77"/>
      <c r="HZ336" s="77"/>
      <c r="IA336" s="77"/>
      <c r="IB336" s="77"/>
      <c r="IC336" s="77"/>
      <c r="ID336" s="77"/>
      <c r="IE336" s="77"/>
      <c r="IF336" s="77"/>
      <c r="IG336" s="77"/>
      <c r="IH336" s="77"/>
      <c r="II336" s="77"/>
      <c r="IJ336" s="77"/>
      <c r="IK336" s="77"/>
      <c r="IL336" s="77"/>
      <c r="IM336" s="77"/>
      <c r="IN336" s="77"/>
      <c r="IO336" s="77"/>
      <c r="IP336" s="77"/>
      <c r="IQ336" s="77"/>
      <c r="IR336" s="77"/>
      <c r="IS336" s="77"/>
      <c r="IT336" s="77"/>
      <c r="IU336" s="77"/>
      <c r="IV336" s="77"/>
      <c r="IW336" s="77"/>
      <c r="IX336" s="77"/>
      <c r="IY336" s="77"/>
      <c r="IZ336" s="77"/>
      <c r="JA336" s="77"/>
      <c r="JB336" s="77"/>
      <c r="JC336" s="77"/>
      <c r="JD336" s="77"/>
      <c r="JE336" s="77"/>
      <c r="JF336" s="77"/>
      <c r="JG336" s="77"/>
      <c r="JH336" s="77"/>
      <c r="JI336" s="77"/>
      <c r="JJ336" s="77"/>
      <c r="JK336" s="77"/>
      <c r="JL336" s="77"/>
      <c r="JM336" s="77"/>
      <c r="JN336" s="77"/>
      <c r="JO336" s="77"/>
      <c r="JP336" s="77"/>
      <c r="JQ336" s="77"/>
      <c r="JR336" s="77"/>
      <c r="JS336" s="77"/>
      <c r="JT336" s="77"/>
      <c r="JU336" s="77"/>
      <c r="JV336" s="77"/>
      <c r="JW336" s="77"/>
      <c r="JX336" s="77"/>
      <c r="JY336" s="77"/>
      <c r="JZ336" s="77"/>
      <c r="KA336" s="77"/>
      <c r="KB336" s="77"/>
      <c r="KC336" s="77"/>
      <c r="KD336" s="77"/>
      <c r="KE336" s="77"/>
      <c r="KF336" s="77"/>
      <c r="KG336" s="77"/>
      <c r="KH336" s="77"/>
      <c r="KI336" s="77"/>
      <c r="KJ336" s="77"/>
      <c r="KK336" s="77"/>
      <c r="KL336" s="77"/>
      <c r="KM336" s="77"/>
      <c r="KN336" s="77"/>
      <c r="KO336" s="77"/>
      <c r="KP336" s="77"/>
      <c r="KQ336" s="77"/>
      <c r="KR336" s="77"/>
      <c r="KS336" s="77"/>
      <c r="KT336" s="77"/>
      <c r="KU336" s="77"/>
      <c r="KV336" s="77"/>
      <c r="KW336" s="77"/>
      <c r="KX336" s="77"/>
      <c r="KY336" s="77"/>
      <c r="KZ336" s="77"/>
      <c r="LA336" s="77"/>
      <c r="LB336" s="77"/>
      <c r="LC336" s="77"/>
      <c r="LD336" s="77"/>
      <c r="LE336" s="77"/>
      <c r="LF336" s="77"/>
      <c r="LG336" s="77"/>
      <c r="LH336" s="77"/>
      <c r="LI336" s="77"/>
      <c r="LJ336" s="77"/>
      <c r="LK336" s="77"/>
      <c r="LL336" s="77"/>
      <c r="LM336" s="77"/>
      <c r="LN336" s="77"/>
      <c r="LO336" s="77"/>
      <c r="LP336" s="77"/>
      <c r="LQ336" s="77"/>
      <c r="LR336" s="77"/>
      <c r="LS336" s="77"/>
      <c r="LT336" s="77"/>
      <c r="LU336" s="77"/>
      <c r="LV336" s="77"/>
      <c r="LW336" s="77"/>
      <c r="LX336" s="77"/>
      <c r="LY336" s="77"/>
      <c r="LZ336" s="77"/>
      <c r="MA336" s="77"/>
      <c r="MB336" s="77"/>
      <c r="MC336" s="77"/>
      <c r="MD336" s="77"/>
      <c r="ME336" s="77"/>
      <c r="MF336" s="77"/>
      <c r="MG336" s="77"/>
      <c r="MH336" s="77"/>
      <c r="MI336" s="77"/>
      <c r="MJ336" s="77"/>
      <c r="MK336" s="77"/>
      <c r="ML336" s="77"/>
      <c r="MM336" s="77"/>
      <c r="MN336" s="77"/>
      <c r="MO336" s="77"/>
      <c r="MP336" s="77"/>
      <c r="MQ336" s="77"/>
      <c r="MR336" s="77"/>
      <c r="MS336" s="77"/>
      <c r="MT336" s="77"/>
      <c r="MU336" s="77"/>
      <c r="MV336" s="77"/>
      <c r="MW336" s="77"/>
      <c r="MX336" s="77"/>
      <c r="MY336" s="77"/>
      <c r="MZ336" s="77"/>
      <c r="NA336" s="77"/>
      <c r="NB336" s="77"/>
      <c r="NC336" s="77"/>
      <c r="ND336" s="77"/>
      <c r="NE336" s="77"/>
      <c r="NF336" s="77"/>
      <c r="NG336" s="77"/>
      <c r="NH336" s="77"/>
      <c r="NI336" s="77"/>
      <c r="NJ336" s="77"/>
      <c r="NK336" s="77"/>
      <c r="NL336" s="77"/>
      <c r="NM336" s="77"/>
      <c r="NN336" s="77"/>
      <c r="NO336" s="77"/>
      <c r="NP336" s="77"/>
      <c r="NQ336" s="77"/>
      <c r="NR336" s="77"/>
      <c r="NS336" s="77"/>
      <c r="NT336" s="77"/>
      <c r="NU336" s="77"/>
      <c r="NV336" s="77"/>
      <c r="NW336" s="77"/>
      <c r="NX336" s="77"/>
      <c r="NY336" s="77"/>
      <c r="NZ336" s="77"/>
      <c r="OA336" s="77"/>
      <c r="OB336" s="77"/>
      <c r="OC336" s="77"/>
      <c r="OD336" s="77"/>
      <c r="OE336" s="77"/>
      <c r="OF336" s="77"/>
      <c r="OG336" s="77"/>
      <c r="OH336" s="77"/>
      <c r="OI336" s="77"/>
      <c r="OJ336" s="77"/>
      <c r="OK336" s="77"/>
      <c r="OL336" s="77"/>
      <c r="OM336" s="77"/>
      <c r="ON336" s="77"/>
      <c r="OO336" s="77"/>
      <c r="OP336" s="77"/>
      <c r="OQ336" s="77"/>
      <c r="OR336" s="77"/>
      <c r="OS336" s="77"/>
      <c r="OT336" s="77"/>
      <c r="OU336" s="77"/>
      <c r="OV336" s="77"/>
      <c r="OW336" s="77"/>
      <c r="OX336" s="77"/>
      <c r="OY336" s="77"/>
      <c r="OZ336" s="77"/>
      <c r="PA336" s="77"/>
      <c r="PB336" s="77"/>
      <c r="PC336" s="77"/>
      <c r="PD336" s="77"/>
      <c r="PE336" s="77"/>
      <c r="PF336" s="77"/>
      <c r="PG336" s="77"/>
      <c r="PH336" s="77"/>
      <c r="PI336" s="77"/>
      <c r="PJ336" s="77"/>
      <c r="PK336" s="77"/>
      <c r="PL336" s="77"/>
      <c r="PM336" s="77"/>
      <c r="PN336" s="77"/>
      <c r="PO336" s="77"/>
      <c r="PP336" s="77"/>
      <c r="PQ336" s="77"/>
      <c r="PR336" s="77"/>
      <c r="PS336" s="77"/>
      <c r="PT336" s="77"/>
      <c r="PU336" s="77"/>
      <c r="PV336" s="77"/>
      <c r="PW336" s="77"/>
      <c r="PX336" s="77"/>
      <c r="PY336" s="77"/>
      <c r="PZ336" s="77"/>
      <c r="QA336" s="77"/>
      <c r="QB336" s="77"/>
      <c r="QC336" s="77"/>
      <c r="QD336" s="77"/>
      <c r="QE336" s="77"/>
      <c r="QF336" s="77"/>
      <c r="QG336" s="77"/>
      <c r="QH336" s="77"/>
      <c r="QI336" s="77"/>
      <c r="QJ336" s="77"/>
      <c r="QK336" s="77"/>
      <c r="QL336" s="77"/>
      <c r="QM336" s="77"/>
      <c r="QN336" s="77"/>
      <c r="QO336" s="77"/>
      <c r="QP336" s="77"/>
      <c r="QQ336" s="77"/>
      <c r="QR336" s="77"/>
      <c r="QS336" s="77"/>
      <c r="QT336" s="77"/>
      <c r="QU336" s="77"/>
      <c r="QV336" s="77"/>
      <c r="QW336" s="77"/>
      <c r="QX336" s="77"/>
      <c r="QY336" s="77"/>
      <c r="QZ336" s="77"/>
      <c r="RA336" s="77"/>
      <c r="RB336" s="77"/>
      <c r="RC336" s="77"/>
      <c r="RD336" s="77"/>
      <c r="RE336" s="77"/>
      <c r="RF336" s="77"/>
      <c r="RG336" s="77"/>
      <c r="RH336" s="77"/>
      <c r="RI336" s="77"/>
      <c r="RJ336" s="77"/>
      <c r="RK336" s="77"/>
      <c r="RL336" s="77"/>
      <c r="RM336" s="77"/>
      <c r="RN336" s="77"/>
      <c r="RO336" s="77"/>
      <c r="RP336" s="77"/>
      <c r="RQ336" s="77"/>
      <c r="RR336" s="77"/>
      <c r="RS336" s="77"/>
      <c r="RT336" s="77"/>
      <c r="RU336" s="77"/>
      <c r="RV336" s="77"/>
      <c r="RW336" s="77"/>
      <c r="RX336" s="77"/>
      <c r="RY336" s="77"/>
      <c r="RZ336" s="77"/>
      <c r="SA336" s="77"/>
      <c r="SB336" s="77"/>
      <c r="SC336" s="77"/>
      <c r="SD336" s="77"/>
      <c r="SE336" s="77"/>
      <c r="SF336" s="77"/>
      <c r="SG336" s="77"/>
      <c r="SH336" s="77"/>
      <c r="SI336" s="77"/>
      <c r="SJ336" s="77"/>
      <c r="SK336" s="77"/>
      <c r="SL336" s="77"/>
      <c r="SM336" s="77"/>
      <c r="SN336" s="77"/>
      <c r="SO336" s="77"/>
      <c r="SP336" s="77"/>
      <c r="SQ336" s="77"/>
      <c r="SR336" s="77"/>
      <c r="SS336" s="77"/>
      <c r="ST336" s="77"/>
      <c r="SU336" s="77"/>
      <c r="SV336" s="77"/>
      <c r="SW336" s="77"/>
      <c r="SX336" s="77"/>
      <c r="SY336" s="77"/>
      <c r="SZ336" s="77"/>
      <c r="TA336" s="77"/>
      <c r="TB336" s="77"/>
      <c r="TC336" s="77"/>
      <c r="TD336" s="77"/>
      <c r="TE336" s="77"/>
      <c r="TF336" s="77"/>
      <c r="TG336" s="77"/>
      <c r="TH336" s="77"/>
      <c r="TI336" s="77"/>
      <c r="TJ336" s="77"/>
      <c r="TK336" s="77"/>
      <c r="TL336" s="77"/>
      <c r="TM336" s="77"/>
      <c r="TN336" s="77"/>
      <c r="TO336" s="77"/>
      <c r="TP336" s="77"/>
      <c r="TQ336" s="77"/>
      <c r="TR336" s="77"/>
      <c r="TS336" s="77"/>
      <c r="TT336" s="77"/>
      <c r="TU336" s="77"/>
      <c r="TV336" s="77"/>
      <c r="TW336" s="77"/>
      <c r="TX336" s="77"/>
      <c r="TY336" s="77"/>
      <c r="TZ336" s="77"/>
      <c r="UA336" s="77"/>
      <c r="UB336" s="77"/>
      <c r="UC336" s="77"/>
      <c r="UD336" s="77"/>
      <c r="UE336" s="77"/>
      <c r="UF336" s="77"/>
      <c r="UG336" s="77"/>
      <c r="UH336" s="77"/>
      <c r="UI336" s="77"/>
      <c r="UJ336" s="77"/>
      <c r="UK336" s="77"/>
      <c r="UL336" s="77"/>
      <c r="UM336" s="77"/>
      <c r="UN336" s="77"/>
      <c r="UO336" s="77"/>
      <c r="UP336" s="77"/>
      <c r="UQ336" s="77"/>
      <c r="UR336" s="77"/>
      <c r="US336" s="77"/>
      <c r="UT336" s="77"/>
      <c r="UU336" s="77"/>
      <c r="UV336" s="77"/>
      <c r="UW336" s="77"/>
      <c r="UX336" s="77"/>
      <c r="UY336" s="77"/>
      <c r="UZ336" s="77"/>
      <c r="VA336" s="77"/>
      <c r="VB336" s="77"/>
      <c r="VC336" s="77"/>
      <c r="VD336" s="77"/>
      <c r="VE336" s="77"/>
      <c r="VF336" s="77"/>
      <c r="VG336" s="77"/>
      <c r="VH336" s="77"/>
      <c r="VI336" s="77"/>
      <c r="VJ336" s="77"/>
      <c r="VK336" s="77"/>
      <c r="VL336" s="77"/>
      <c r="VM336" s="77"/>
      <c r="VN336" s="77"/>
      <c r="VO336" s="77"/>
      <c r="VP336" s="77"/>
      <c r="VQ336" s="77"/>
      <c r="VR336" s="77"/>
      <c r="VS336" s="77"/>
      <c r="VT336" s="77"/>
      <c r="VU336" s="77"/>
      <c r="VV336" s="77"/>
      <c r="VW336" s="77"/>
      <c r="VX336" s="77"/>
      <c r="VY336" s="77"/>
      <c r="VZ336" s="77"/>
      <c r="WA336" s="77"/>
      <c r="WB336" s="77"/>
      <c r="WC336" s="77"/>
      <c r="WD336" s="77"/>
      <c r="WE336" s="77"/>
      <c r="WF336" s="77"/>
      <c r="WG336" s="77"/>
      <c r="WH336" s="77"/>
      <c r="WI336" s="77"/>
      <c r="WJ336" s="77"/>
      <c r="WK336" s="77"/>
      <c r="WL336" s="77"/>
      <c r="WM336" s="77"/>
      <c r="WN336" s="77"/>
      <c r="WO336" s="77"/>
      <c r="WP336" s="77"/>
      <c r="WQ336" s="77"/>
      <c r="WR336" s="77"/>
      <c r="WS336" s="77"/>
      <c r="WT336" s="77"/>
      <c r="WU336" s="77"/>
      <c r="WV336" s="77"/>
      <c r="WW336" s="77"/>
      <c r="WX336" s="77"/>
      <c r="WY336" s="77"/>
      <c r="WZ336" s="77"/>
      <c r="XA336" s="77"/>
      <c r="XB336" s="77"/>
      <c r="XC336" s="77"/>
      <c r="XD336" s="77"/>
      <c r="XE336" s="77"/>
      <c r="XF336" s="77"/>
      <c r="XG336" s="77"/>
      <c r="XH336" s="77"/>
      <c r="XI336" s="77"/>
      <c r="XJ336" s="77"/>
      <c r="XK336" s="77"/>
      <c r="XL336" s="77"/>
      <c r="XM336" s="77"/>
      <c r="XN336" s="77"/>
      <c r="XO336" s="77"/>
      <c r="XP336" s="77"/>
      <c r="XQ336" s="77"/>
      <c r="XR336" s="77"/>
      <c r="XS336" s="77"/>
      <c r="XT336" s="77"/>
      <c r="XU336" s="77"/>
      <c r="XV336" s="77"/>
      <c r="XW336" s="77"/>
      <c r="XX336" s="77"/>
      <c r="XY336" s="77"/>
      <c r="XZ336" s="77"/>
      <c r="YA336" s="77"/>
      <c r="YB336" s="77"/>
      <c r="YC336" s="77"/>
      <c r="YD336" s="77"/>
      <c r="YE336" s="77"/>
      <c r="YF336" s="77"/>
      <c r="YG336" s="77"/>
      <c r="YH336" s="77"/>
      <c r="YI336" s="77"/>
      <c r="YJ336" s="77"/>
      <c r="YK336" s="77"/>
      <c r="YL336" s="77"/>
      <c r="YM336" s="77"/>
      <c r="YN336" s="77"/>
      <c r="YO336" s="77"/>
      <c r="YP336" s="77"/>
      <c r="YQ336" s="77"/>
      <c r="YR336" s="77"/>
      <c r="YS336" s="77"/>
      <c r="YT336" s="77"/>
      <c r="YU336" s="77"/>
      <c r="YV336" s="77"/>
      <c r="YW336" s="77"/>
      <c r="YX336" s="77"/>
      <c r="YY336" s="77"/>
      <c r="YZ336" s="77"/>
      <c r="ZA336" s="77"/>
      <c r="ZB336" s="77"/>
      <c r="ZC336" s="77"/>
      <c r="ZD336" s="77"/>
      <c r="ZE336" s="77"/>
      <c r="ZF336" s="77"/>
      <c r="ZG336" s="77"/>
      <c r="ZH336" s="77"/>
      <c r="ZI336" s="77"/>
      <c r="ZJ336" s="77"/>
      <c r="ZK336" s="77"/>
      <c r="ZL336" s="77"/>
      <c r="ZM336" s="77"/>
      <c r="ZN336" s="77"/>
      <c r="ZO336" s="77"/>
      <c r="ZP336" s="77"/>
      <c r="ZQ336" s="77"/>
      <c r="ZR336" s="77"/>
      <c r="ZS336" s="77"/>
      <c r="ZT336" s="77"/>
      <c r="ZU336" s="77"/>
      <c r="ZV336" s="77"/>
      <c r="ZW336" s="77"/>
      <c r="ZX336" s="77"/>
      <c r="ZY336" s="77"/>
      <c r="ZZ336" s="77"/>
      <c r="AAA336" s="77"/>
      <c r="AAB336" s="77"/>
      <c r="AAC336" s="77"/>
      <c r="AAD336" s="77"/>
      <c r="AAE336" s="77"/>
      <c r="AAF336" s="77"/>
      <c r="AAG336" s="77"/>
      <c r="AAH336" s="77"/>
      <c r="AAI336" s="77"/>
      <c r="AAJ336" s="77"/>
      <c r="AAK336" s="77"/>
      <c r="AAL336" s="77"/>
      <c r="AAM336" s="77"/>
      <c r="AAN336" s="77"/>
      <c r="AAO336" s="77"/>
      <c r="AAP336" s="77"/>
      <c r="AAQ336" s="77"/>
      <c r="AAR336" s="77"/>
      <c r="AAS336" s="77"/>
      <c r="AAT336" s="77"/>
      <c r="AAU336" s="77"/>
      <c r="AAV336" s="77"/>
      <c r="AAW336" s="77"/>
      <c r="AAX336" s="77"/>
      <c r="AAY336" s="77"/>
      <c r="AAZ336" s="77"/>
      <c r="ABA336" s="77"/>
      <c r="ABB336" s="77"/>
      <c r="ABC336" s="77"/>
      <c r="ABD336" s="77"/>
      <c r="ABE336" s="77"/>
      <c r="ABF336" s="77"/>
      <c r="ABG336" s="77"/>
      <c r="ABH336" s="77"/>
      <c r="ABI336" s="77"/>
      <c r="ABJ336" s="77"/>
      <c r="ABK336" s="77"/>
      <c r="ABL336" s="77"/>
      <c r="ABM336" s="77"/>
      <c r="ABN336" s="77"/>
      <c r="ABO336" s="77"/>
      <c r="ABP336" s="77"/>
      <c r="ABQ336" s="77"/>
      <c r="ABR336" s="77"/>
      <c r="ABS336" s="77"/>
      <c r="ABT336" s="77"/>
      <c r="ABU336" s="77"/>
      <c r="ABV336" s="77"/>
      <c r="ABW336" s="77"/>
      <c r="ABX336" s="77"/>
      <c r="ABY336" s="77"/>
      <c r="ABZ336" s="77"/>
      <c r="ACA336" s="77"/>
      <c r="ACB336" s="77"/>
      <c r="ACC336" s="77"/>
      <c r="ACD336" s="77"/>
      <c r="ACE336" s="77"/>
      <c r="ACF336" s="77"/>
      <c r="ACG336" s="77"/>
      <c r="ACH336" s="77"/>
      <c r="ACI336" s="77"/>
      <c r="ACJ336" s="77"/>
      <c r="ACK336" s="77"/>
      <c r="ACL336" s="77"/>
      <c r="ACM336" s="77"/>
      <c r="ACN336" s="77"/>
      <c r="ACO336" s="77"/>
      <c r="ACP336" s="77"/>
      <c r="ACQ336" s="77"/>
      <c r="ACR336" s="77"/>
      <c r="ACS336" s="77"/>
      <c r="ACT336" s="77"/>
      <c r="ACU336" s="77"/>
      <c r="ACV336" s="77"/>
      <c r="ACW336" s="77"/>
      <c r="ACX336" s="77"/>
      <c r="ACY336" s="77"/>
      <c r="ACZ336" s="77"/>
      <c r="ADA336" s="77"/>
      <c r="ADB336" s="77"/>
      <c r="ADC336" s="77"/>
      <c r="ADD336" s="77"/>
      <c r="ADE336" s="77"/>
      <c r="ADF336" s="77"/>
      <c r="ADG336" s="77"/>
      <c r="ADH336" s="77"/>
      <c r="ADI336" s="77"/>
      <c r="ADJ336" s="77"/>
      <c r="ADK336" s="77"/>
      <c r="ADL336" s="77"/>
      <c r="ADM336" s="77"/>
      <c r="ADN336" s="77"/>
      <c r="ADO336" s="77"/>
      <c r="ADP336" s="77"/>
      <c r="ADQ336" s="77"/>
      <c r="ADR336" s="77"/>
      <c r="ADS336" s="77"/>
      <c r="ADT336" s="77"/>
      <c r="ADU336" s="77"/>
      <c r="ADV336" s="77"/>
      <c r="ADW336" s="77"/>
      <c r="ADX336" s="77"/>
      <c r="ADY336" s="77"/>
      <c r="ADZ336" s="77"/>
      <c r="AEA336" s="77"/>
      <c r="AEB336" s="77"/>
      <c r="AEC336" s="77"/>
      <c r="AED336" s="77"/>
      <c r="AEE336" s="77"/>
      <c r="AEF336" s="77"/>
      <c r="AEG336" s="77"/>
      <c r="AEH336" s="77"/>
      <c r="AEI336" s="77"/>
      <c r="AEJ336" s="77"/>
      <c r="AEK336" s="77"/>
      <c r="AEL336" s="77"/>
      <c r="AEM336" s="77"/>
      <c r="AEN336" s="77"/>
      <c r="AEO336" s="77"/>
      <c r="AEP336" s="77"/>
      <c r="AEQ336" s="77"/>
      <c r="AER336" s="77"/>
      <c r="AES336" s="77"/>
      <c r="AET336" s="77"/>
      <c r="AEU336" s="77"/>
      <c r="AEV336" s="77"/>
      <c r="AEW336" s="77"/>
      <c r="AEX336" s="77"/>
      <c r="AEY336" s="77"/>
      <c r="AEZ336" s="77"/>
      <c r="AFA336" s="77"/>
      <c r="AFB336" s="77"/>
      <c r="AFC336" s="77"/>
      <c r="AFD336" s="77"/>
      <c r="AFE336" s="77"/>
      <c r="AFF336" s="77"/>
      <c r="AFG336" s="77"/>
      <c r="AFH336" s="77"/>
      <c r="AFI336" s="77"/>
      <c r="AFJ336" s="77"/>
      <c r="AFK336" s="77"/>
      <c r="AFL336" s="77"/>
      <c r="AFM336" s="77"/>
      <c r="AFN336" s="77"/>
      <c r="AFO336" s="77"/>
      <c r="AFP336" s="77"/>
      <c r="AFQ336" s="77"/>
      <c r="AFR336" s="77"/>
      <c r="AFS336" s="77"/>
      <c r="AFT336" s="77"/>
      <c r="AFU336" s="77"/>
      <c r="AFV336" s="77"/>
      <c r="AFW336" s="77"/>
      <c r="AFX336" s="77"/>
      <c r="AFY336" s="77"/>
      <c r="AFZ336" s="77"/>
      <c r="AGA336" s="77"/>
      <c r="AGB336" s="77"/>
      <c r="AGC336" s="77"/>
      <c r="AGD336" s="77"/>
      <c r="AGE336" s="77"/>
      <c r="AGF336" s="77"/>
      <c r="AGG336" s="77"/>
      <c r="AGH336" s="77"/>
      <c r="AGI336" s="77"/>
      <c r="AGJ336" s="77"/>
      <c r="AGK336" s="77"/>
      <c r="AGL336" s="77"/>
      <c r="AGM336" s="77"/>
      <c r="AGN336" s="77"/>
      <c r="AGO336" s="77"/>
      <c r="AGP336" s="77"/>
      <c r="AGQ336" s="77"/>
      <c r="AGR336" s="77"/>
      <c r="AGS336" s="77"/>
      <c r="AGT336" s="77"/>
      <c r="AGU336" s="77"/>
      <c r="AGV336" s="77"/>
      <c r="AGW336" s="77"/>
      <c r="AGX336" s="77"/>
      <c r="AGY336" s="77"/>
      <c r="AGZ336" s="77"/>
      <c r="AHA336" s="77"/>
      <c r="AHB336" s="77"/>
      <c r="AHC336" s="77"/>
      <c r="AHD336" s="77"/>
      <c r="AHE336" s="77"/>
      <c r="AHF336" s="77"/>
      <c r="AHG336" s="77"/>
      <c r="AHH336" s="77"/>
      <c r="AHI336" s="77"/>
      <c r="AHJ336" s="77"/>
      <c r="AHK336" s="77"/>
      <c r="AHL336" s="77"/>
      <c r="AHM336" s="77"/>
      <c r="AHN336" s="77"/>
      <c r="AHO336" s="77"/>
      <c r="AHP336" s="77"/>
      <c r="AHQ336" s="77"/>
      <c r="AHR336" s="77"/>
      <c r="AHS336" s="77"/>
      <c r="AHT336" s="77"/>
      <c r="AHU336" s="77"/>
      <c r="AHV336" s="77"/>
      <c r="AHW336" s="77"/>
      <c r="AHX336" s="77"/>
      <c r="AHY336" s="77"/>
      <c r="AHZ336" s="77"/>
      <c r="AIA336" s="77"/>
      <c r="AIB336" s="77"/>
      <c r="AIC336" s="77"/>
      <c r="AID336" s="77"/>
      <c r="AIE336" s="77"/>
      <c r="AIF336" s="77"/>
      <c r="AIG336" s="77"/>
      <c r="AIH336" s="77"/>
      <c r="AII336" s="77"/>
      <c r="AIJ336" s="77"/>
      <c r="AIK336" s="77"/>
      <c r="AIL336" s="77"/>
      <c r="AIM336" s="77"/>
      <c r="AIN336" s="77"/>
      <c r="AIO336" s="77"/>
      <c r="AIP336" s="77"/>
      <c r="AIQ336" s="77"/>
      <c r="AIR336" s="77"/>
      <c r="AIS336" s="77"/>
      <c r="AIT336" s="77"/>
      <c r="AIU336" s="77"/>
      <c r="AIV336" s="77"/>
      <c r="AIW336" s="77"/>
      <c r="AIX336" s="77"/>
      <c r="AIY336" s="77"/>
      <c r="AIZ336" s="77"/>
      <c r="AJA336" s="77"/>
      <c r="AJB336" s="77"/>
      <c r="AJC336" s="77"/>
      <c r="AJD336" s="77"/>
      <c r="AJE336" s="77"/>
      <c r="AJF336" s="77"/>
      <c r="AJG336" s="77"/>
      <c r="AJH336" s="77"/>
      <c r="AJI336" s="77"/>
      <c r="AJJ336" s="77"/>
      <c r="AJK336" s="77"/>
      <c r="AJL336" s="77"/>
      <c r="AJM336" s="77"/>
      <c r="AJN336" s="77"/>
      <c r="AJO336" s="77"/>
      <c r="AJP336" s="77"/>
      <c r="AJQ336" s="77"/>
      <c r="AJR336" s="77"/>
      <c r="AJS336" s="77"/>
      <c r="AJT336" s="77"/>
      <c r="AJU336" s="77"/>
      <c r="AJV336" s="77"/>
      <c r="AJW336" s="77"/>
      <c r="AJX336" s="77"/>
      <c r="AJY336" s="77"/>
      <c r="AJZ336" s="77"/>
      <c r="AKA336" s="77"/>
      <c r="AKB336" s="77"/>
      <c r="AKC336" s="77"/>
      <c r="AKD336" s="77"/>
      <c r="AKE336" s="77"/>
      <c r="AKF336" s="77"/>
      <c r="AKG336" s="77"/>
      <c r="AKH336" s="77"/>
      <c r="AKI336" s="77"/>
      <c r="AKJ336" s="77"/>
      <c r="AKK336" s="77"/>
      <c r="AKL336" s="77"/>
      <c r="AKM336" s="77"/>
      <c r="AKN336" s="77"/>
      <c r="AKO336" s="77"/>
      <c r="AKP336" s="77"/>
      <c r="AKQ336" s="77"/>
      <c r="AKR336" s="77"/>
      <c r="AKS336" s="77"/>
      <c r="AKT336" s="77"/>
      <c r="AKU336" s="77"/>
      <c r="AKV336" s="77"/>
      <c r="AKW336" s="77"/>
      <c r="AKX336" s="77"/>
      <c r="AKY336" s="77"/>
      <c r="AKZ336" s="77"/>
      <c r="ALA336" s="77"/>
      <c r="ALB336" s="77"/>
      <c r="ALC336" s="77"/>
      <c r="ALD336" s="77"/>
      <c r="ALE336" s="77"/>
      <c r="ALF336" s="77"/>
      <c r="ALG336" s="77"/>
      <c r="ALH336" s="77"/>
      <c r="ALI336" s="77"/>
      <c r="ALJ336" s="77"/>
      <c r="ALK336" s="77"/>
      <c r="ALL336" s="77"/>
      <c r="ALM336" s="77"/>
      <c r="ALN336" s="77"/>
      <c r="ALO336" s="77"/>
      <c r="ALP336" s="77"/>
      <c r="ALQ336" s="77"/>
      <c r="ALR336" s="77"/>
      <c r="ALS336" s="77"/>
      <c r="ALT336" s="77"/>
      <c r="ALU336" s="77"/>
      <c r="ALV336" s="77"/>
      <c r="ALW336" s="77"/>
      <c r="ALX336" s="77"/>
      <c r="ALY336" s="77"/>
      <c r="ALZ336" s="77"/>
      <c r="AMA336" s="77"/>
      <c r="AMB336" s="77"/>
      <c r="AMC336" s="77"/>
      <c r="AMD336" s="77"/>
      <c r="AME336" s="77"/>
      <c r="AMF336" s="77"/>
      <c r="AMG336" s="77"/>
      <c r="AMH336" s="77"/>
      <c r="AMI336" s="77"/>
      <c r="AMJ336" s="77"/>
      <c r="AMK336" s="77"/>
    </row>
    <row r="337" spans="1:1025" s="157" customFormat="1">
      <c r="A337" s="12">
        <v>334</v>
      </c>
      <c r="B337" s="42" t="s">
        <v>5</v>
      </c>
      <c r="C337" s="155" t="s">
        <v>1010</v>
      </c>
      <c r="D337" s="42" t="s">
        <v>1075</v>
      </c>
      <c r="E337" s="42" t="s">
        <v>1077</v>
      </c>
      <c r="F337" s="42" t="s">
        <v>201</v>
      </c>
      <c r="G337" s="42" t="s">
        <v>231</v>
      </c>
      <c r="H337" s="159" t="s">
        <v>673</v>
      </c>
      <c r="I337" s="42" t="s">
        <v>1078</v>
      </c>
      <c r="J337" s="42" t="s">
        <v>1076</v>
      </c>
      <c r="K337" s="42" t="s">
        <v>1079</v>
      </c>
      <c r="L337" s="42" t="s">
        <v>622</v>
      </c>
      <c r="M337" s="150" t="s">
        <v>1080</v>
      </c>
    </row>
    <row r="338" spans="1:1025" s="72" customFormat="1" ht="64.8">
      <c r="A338" s="12">
        <v>335</v>
      </c>
      <c r="B338" s="44" t="s">
        <v>5</v>
      </c>
      <c r="C338" s="44" t="s">
        <v>1010</v>
      </c>
      <c r="D338" s="44" t="s">
        <v>1081</v>
      </c>
      <c r="E338" s="44" t="s">
        <v>1082</v>
      </c>
      <c r="F338" s="44" t="s">
        <v>201</v>
      </c>
      <c r="G338" s="44" t="s">
        <v>1060</v>
      </c>
      <c r="H338" s="44" t="s">
        <v>1083</v>
      </c>
      <c r="I338" s="167" t="s">
        <v>1084</v>
      </c>
      <c r="J338" s="44" t="s">
        <v>1085</v>
      </c>
      <c r="K338" s="44" t="s">
        <v>1086</v>
      </c>
      <c r="L338" s="44" t="s">
        <v>1087</v>
      </c>
      <c r="M338" s="41" t="s">
        <v>1088</v>
      </c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  <c r="DC338" s="77"/>
      <c r="DD338" s="77"/>
      <c r="DE338" s="77"/>
      <c r="DF338" s="77"/>
      <c r="DG338" s="77"/>
      <c r="DH338" s="77"/>
      <c r="DI338" s="77"/>
      <c r="DJ338" s="77"/>
      <c r="DK338" s="77"/>
      <c r="DL338" s="77"/>
      <c r="DM338" s="77"/>
      <c r="DN338" s="77"/>
      <c r="DO338" s="77"/>
      <c r="DP338" s="77"/>
      <c r="DQ338" s="77"/>
      <c r="DR338" s="77"/>
      <c r="DS338" s="77"/>
      <c r="DT338" s="77"/>
      <c r="DU338" s="77"/>
      <c r="DV338" s="77"/>
      <c r="DW338" s="77"/>
      <c r="DX338" s="77"/>
      <c r="DY338" s="77"/>
      <c r="DZ338" s="77"/>
      <c r="EA338" s="77"/>
      <c r="EB338" s="77"/>
      <c r="EC338" s="77"/>
      <c r="ED338" s="77"/>
      <c r="EE338" s="77"/>
      <c r="EF338" s="77"/>
      <c r="EG338" s="77"/>
      <c r="EH338" s="77"/>
      <c r="EI338" s="77"/>
      <c r="EJ338" s="77"/>
      <c r="EK338" s="77"/>
      <c r="EL338" s="77"/>
      <c r="EM338" s="77"/>
      <c r="EN338" s="77"/>
      <c r="EO338" s="77"/>
      <c r="EP338" s="77"/>
      <c r="EQ338" s="77"/>
      <c r="ER338" s="77"/>
      <c r="ES338" s="77"/>
      <c r="ET338" s="77"/>
      <c r="EU338" s="77"/>
      <c r="EV338" s="77"/>
      <c r="EW338" s="77"/>
      <c r="EX338" s="77"/>
      <c r="EY338" s="77"/>
      <c r="EZ338" s="77"/>
      <c r="FA338" s="77"/>
      <c r="FB338" s="77"/>
      <c r="FC338" s="77"/>
      <c r="FD338" s="77"/>
      <c r="FE338" s="77"/>
      <c r="FF338" s="77"/>
      <c r="FG338" s="77"/>
      <c r="FH338" s="77"/>
      <c r="FI338" s="77"/>
      <c r="FJ338" s="77"/>
      <c r="FK338" s="77"/>
      <c r="FL338" s="77"/>
      <c r="FM338" s="77"/>
      <c r="FN338" s="77"/>
      <c r="FO338" s="77"/>
      <c r="FP338" s="77"/>
      <c r="FQ338" s="77"/>
      <c r="FR338" s="77"/>
      <c r="FS338" s="77"/>
      <c r="FT338" s="77"/>
      <c r="FU338" s="77"/>
      <c r="FV338" s="77"/>
      <c r="FW338" s="77"/>
      <c r="FX338" s="77"/>
      <c r="FY338" s="77"/>
      <c r="FZ338" s="77"/>
      <c r="GA338" s="77"/>
      <c r="GB338" s="77"/>
      <c r="GC338" s="77"/>
      <c r="GD338" s="77"/>
      <c r="GE338" s="77"/>
      <c r="GF338" s="77"/>
      <c r="GG338" s="77"/>
      <c r="GH338" s="77"/>
      <c r="GI338" s="77"/>
      <c r="GJ338" s="77"/>
      <c r="GK338" s="77"/>
      <c r="GL338" s="77"/>
      <c r="GM338" s="77"/>
      <c r="GN338" s="77"/>
      <c r="GO338" s="77"/>
      <c r="GP338" s="77"/>
      <c r="GQ338" s="77"/>
      <c r="GR338" s="77"/>
      <c r="GS338" s="77"/>
      <c r="GT338" s="77"/>
      <c r="GU338" s="77"/>
      <c r="GV338" s="77"/>
      <c r="GW338" s="77"/>
      <c r="GX338" s="77"/>
      <c r="GY338" s="77"/>
      <c r="GZ338" s="77"/>
      <c r="HA338" s="77"/>
      <c r="HB338" s="77"/>
      <c r="HC338" s="77"/>
      <c r="HD338" s="77"/>
      <c r="HE338" s="77"/>
      <c r="HF338" s="77"/>
      <c r="HG338" s="77"/>
      <c r="HH338" s="77"/>
      <c r="HI338" s="77"/>
      <c r="HJ338" s="77"/>
      <c r="HK338" s="77"/>
      <c r="HL338" s="77"/>
      <c r="HM338" s="77"/>
      <c r="HN338" s="77"/>
      <c r="HO338" s="77"/>
      <c r="HP338" s="77"/>
      <c r="HQ338" s="77"/>
      <c r="HR338" s="77"/>
      <c r="HS338" s="77"/>
      <c r="HT338" s="77"/>
      <c r="HU338" s="77"/>
      <c r="HV338" s="77"/>
      <c r="HW338" s="77"/>
      <c r="HX338" s="77"/>
      <c r="HY338" s="77"/>
      <c r="HZ338" s="77"/>
      <c r="IA338" s="77"/>
      <c r="IB338" s="77"/>
      <c r="IC338" s="77"/>
      <c r="ID338" s="77"/>
      <c r="IE338" s="77"/>
      <c r="IF338" s="77"/>
      <c r="IG338" s="77"/>
      <c r="IH338" s="77"/>
      <c r="II338" s="77"/>
      <c r="IJ338" s="77"/>
      <c r="IK338" s="77"/>
      <c r="IL338" s="77"/>
      <c r="IM338" s="77"/>
      <c r="IN338" s="77"/>
      <c r="IO338" s="77"/>
      <c r="IP338" s="77"/>
      <c r="IQ338" s="77"/>
      <c r="IR338" s="77"/>
      <c r="IS338" s="77"/>
      <c r="IT338" s="77"/>
      <c r="IU338" s="77"/>
      <c r="IV338" s="77"/>
      <c r="IW338" s="77"/>
      <c r="IX338" s="77"/>
      <c r="IY338" s="77"/>
      <c r="IZ338" s="77"/>
      <c r="JA338" s="77"/>
      <c r="JB338" s="77"/>
      <c r="JC338" s="77"/>
      <c r="JD338" s="77"/>
      <c r="JE338" s="77"/>
      <c r="JF338" s="77"/>
      <c r="JG338" s="77"/>
      <c r="JH338" s="77"/>
      <c r="JI338" s="77"/>
      <c r="JJ338" s="77"/>
      <c r="JK338" s="77"/>
      <c r="JL338" s="77"/>
      <c r="JM338" s="77"/>
      <c r="JN338" s="77"/>
      <c r="JO338" s="77"/>
      <c r="JP338" s="77"/>
      <c r="JQ338" s="77"/>
      <c r="JR338" s="77"/>
      <c r="JS338" s="77"/>
      <c r="JT338" s="77"/>
      <c r="JU338" s="77"/>
      <c r="JV338" s="77"/>
      <c r="JW338" s="77"/>
      <c r="JX338" s="77"/>
      <c r="JY338" s="77"/>
      <c r="JZ338" s="77"/>
      <c r="KA338" s="77"/>
      <c r="KB338" s="77"/>
      <c r="KC338" s="77"/>
      <c r="KD338" s="77"/>
      <c r="KE338" s="77"/>
      <c r="KF338" s="77"/>
      <c r="KG338" s="77"/>
      <c r="KH338" s="77"/>
      <c r="KI338" s="77"/>
      <c r="KJ338" s="77"/>
      <c r="KK338" s="77"/>
      <c r="KL338" s="77"/>
      <c r="KM338" s="77"/>
      <c r="KN338" s="77"/>
      <c r="KO338" s="77"/>
      <c r="KP338" s="77"/>
      <c r="KQ338" s="77"/>
      <c r="KR338" s="77"/>
      <c r="KS338" s="77"/>
      <c r="KT338" s="77"/>
      <c r="KU338" s="77"/>
      <c r="KV338" s="77"/>
      <c r="KW338" s="77"/>
      <c r="KX338" s="77"/>
      <c r="KY338" s="77"/>
      <c r="KZ338" s="77"/>
      <c r="LA338" s="77"/>
      <c r="LB338" s="77"/>
      <c r="LC338" s="77"/>
      <c r="LD338" s="77"/>
      <c r="LE338" s="77"/>
      <c r="LF338" s="77"/>
      <c r="LG338" s="77"/>
      <c r="LH338" s="77"/>
      <c r="LI338" s="77"/>
      <c r="LJ338" s="77"/>
      <c r="LK338" s="77"/>
      <c r="LL338" s="77"/>
      <c r="LM338" s="77"/>
      <c r="LN338" s="77"/>
      <c r="LO338" s="77"/>
      <c r="LP338" s="77"/>
      <c r="LQ338" s="77"/>
      <c r="LR338" s="77"/>
      <c r="LS338" s="77"/>
      <c r="LT338" s="77"/>
      <c r="LU338" s="77"/>
      <c r="LV338" s="77"/>
      <c r="LW338" s="77"/>
      <c r="LX338" s="77"/>
      <c r="LY338" s="77"/>
      <c r="LZ338" s="77"/>
      <c r="MA338" s="77"/>
      <c r="MB338" s="77"/>
      <c r="MC338" s="77"/>
      <c r="MD338" s="77"/>
      <c r="ME338" s="77"/>
      <c r="MF338" s="77"/>
      <c r="MG338" s="77"/>
      <c r="MH338" s="77"/>
      <c r="MI338" s="77"/>
      <c r="MJ338" s="77"/>
      <c r="MK338" s="77"/>
      <c r="ML338" s="77"/>
      <c r="MM338" s="77"/>
      <c r="MN338" s="77"/>
      <c r="MO338" s="77"/>
      <c r="MP338" s="77"/>
      <c r="MQ338" s="77"/>
      <c r="MR338" s="77"/>
      <c r="MS338" s="77"/>
      <c r="MT338" s="77"/>
      <c r="MU338" s="77"/>
      <c r="MV338" s="77"/>
      <c r="MW338" s="77"/>
      <c r="MX338" s="77"/>
      <c r="MY338" s="77"/>
      <c r="MZ338" s="77"/>
      <c r="NA338" s="77"/>
      <c r="NB338" s="77"/>
      <c r="NC338" s="77"/>
      <c r="ND338" s="77"/>
      <c r="NE338" s="77"/>
      <c r="NF338" s="77"/>
      <c r="NG338" s="77"/>
      <c r="NH338" s="77"/>
      <c r="NI338" s="77"/>
      <c r="NJ338" s="77"/>
      <c r="NK338" s="77"/>
      <c r="NL338" s="77"/>
      <c r="NM338" s="77"/>
      <c r="NN338" s="77"/>
      <c r="NO338" s="77"/>
      <c r="NP338" s="77"/>
      <c r="NQ338" s="77"/>
      <c r="NR338" s="77"/>
      <c r="NS338" s="77"/>
      <c r="NT338" s="77"/>
      <c r="NU338" s="77"/>
      <c r="NV338" s="77"/>
      <c r="NW338" s="77"/>
      <c r="NX338" s="77"/>
      <c r="NY338" s="77"/>
      <c r="NZ338" s="77"/>
      <c r="OA338" s="77"/>
      <c r="OB338" s="77"/>
      <c r="OC338" s="77"/>
      <c r="OD338" s="77"/>
      <c r="OE338" s="77"/>
      <c r="OF338" s="77"/>
      <c r="OG338" s="77"/>
      <c r="OH338" s="77"/>
      <c r="OI338" s="77"/>
      <c r="OJ338" s="77"/>
      <c r="OK338" s="77"/>
      <c r="OL338" s="77"/>
      <c r="OM338" s="77"/>
      <c r="ON338" s="77"/>
      <c r="OO338" s="77"/>
      <c r="OP338" s="77"/>
      <c r="OQ338" s="77"/>
      <c r="OR338" s="77"/>
      <c r="OS338" s="77"/>
      <c r="OT338" s="77"/>
      <c r="OU338" s="77"/>
      <c r="OV338" s="77"/>
      <c r="OW338" s="77"/>
      <c r="OX338" s="77"/>
      <c r="OY338" s="77"/>
      <c r="OZ338" s="77"/>
      <c r="PA338" s="77"/>
      <c r="PB338" s="77"/>
      <c r="PC338" s="77"/>
      <c r="PD338" s="77"/>
      <c r="PE338" s="77"/>
      <c r="PF338" s="77"/>
      <c r="PG338" s="77"/>
      <c r="PH338" s="77"/>
      <c r="PI338" s="77"/>
      <c r="PJ338" s="77"/>
      <c r="PK338" s="77"/>
      <c r="PL338" s="77"/>
      <c r="PM338" s="77"/>
      <c r="PN338" s="77"/>
      <c r="PO338" s="77"/>
      <c r="PP338" s="77"/>
      <c r="PQ338" s="77"/>
      <c r="PR338" s="77"/>
      <c r="PS338" s="77"/>
      <c r="PT338" s="77"/>
      <c r="PU338" s="77"/>
      <c r="PV338" s="77"/>
      <c r="PW338" s="77"/>
      <c r="PX338" s="77"/>
      <c r="PY338" s="77"/>
      <c r="PZ338" s="77"/>
      <c r="QA338" s="77"/>
      <c r="QB338" s="77"/>
      <c r="QC338" s="77"/>
      <c r="QD338" s="77"/>
      <c r="QE338" s="77"/>
      <c r="QF338" s="77"/>
      <c r="QG338" s="77"/>
      <c r="QH338" s="77"/>
      <c r="QI338" s="77"/>
      <c r="QJ338" s="77"/>
      <c r="QK338" s="77"/>
      <c r="QL338" s="77"/>
      <c r="QM338" s="77"/>
      <c r="QN338" s="77"/>
      <c r="QO338" s="77"/>
      <c r="QP338" s="77"/>
      <c r="QQ338" s="77"/>
      <c r="QR338" s="77"/>
      <c r="QS338" s="77"/>
      <c r="QT338" s="77"/>
      <c r="QU338" s="77"/>
      <c r="QV338" s="77"/>
      <c r="QW338" s="77"/>
      <c r="QX338" s="77"/>
      <c r="QY338" s="77"/>
      <c r="QZ338" s="77"/>
      <c r="RA338" s="77"/>
      <c r="RB338" s="77"/>
      <c r="RC338" s="77"/>
      <c r="RD338" s="77"/>
      <c r="RE338" s="77"/>
      <c r="RF338" s="77"/>
      <c r="RG338" s="77"/>
      <c r="RH338" s="77"/>
      <c r="RI338" s="77"/>
      <c r="RJ338" s="77"/>
      <c r="RK338" s="77"/>
      <c r="RL338" s="77"/>
      <c r="RM338" s="77"/>
      <c r="RN338" s="77"/>
      <c r="RO338" s="77"/>
      <c r="RP338" s="77"/>
      <c r="RQ338" s="77"/>
      <c r="RR338" s="77"/>
      <c r="RS338" s="77"/>
      <c r="RT338" s="77"/>
      <c r="RU338" s="77"/>
      <c r="RV338" s="77"/>
      <c r="RW338" s="77"/>
      <c r="RX338" s="77"/>
      <c r="RY338" s="77"/>
      <c r="RZ338" s="77"/>
      <c r="SA338" s="77"/>
      <c r="SB338" s="77"/>
      <c r="SC338" s="77"/>
      <c r="SD338" s="77"/>
      <c r="SE338" s="77"/>
      <c r="SF338" s="77"/>
      <c r="SG338" s="77"/>
      <c r="SH338" s="77"/>
      <c r="SI338" s="77"/>
      <c r="SJ338" s="77"/>
      <c r="SK338" s="77"/>
      <c r="SL338" s="77"/>
      <c r="SM338" s="77"/>
      <c r="SN338" s="77"/>
      <c r="SO338" s="77"/>
      <c r="SP338" s="77"/>
      <c r="SQ338" s="77"/>
      <c r="SR338" s="77"/>
      <c r="SS338" s="77"/>
      <c r="ST338" s="77"/>
      <c r="SU338" s="77"/>
      <c r="SV338" s="77"/>
      <c r="SW338" s="77"/>
      <c r="SX338" s="77"/>
      <c r="SY338" s="77"/>
      <c r="SZ338" s="77"/>
      <c r="TA338" s="77"/>
      <c r="TB338" s="77"/>
      <c r="TC338" s="77"/>
      <c r="TD338" s="77"/>
      <c r="TE338" s="77"/>
      <c r="TF338" s="77"/>
      <c r="TG338" s="77"/>
      <c r="TH338" s="77"/>
      <c r="TI338" s="77"/>
      <c r="TJ338" s="77"/>
      <c r="TK338" s="77"/>
      <c r="TL338" s="77"/>
      <c r="TM338" s="77"/>
      <c r="TN338" s="77"/>
      <c r="TO338" s="77"/>
      <c r="TP338" s="77"/>
      <c r="TQ338" s="77"/>
      <c r="TR338" s="77"/>
      <c r="TS338" s="77"/>
      <c r="TT338" s="77"/>
      <c r="TU338" s="77"/>
      <c r="TV338" s="77"/>
      <c r="TW338" s="77"/>
      <c r="TX338" s="77"/>
      <c r="TY338" s="77"/>
      <c r="TZ338" s="77"/>
      <c r="UA338" s="77"/>
      <c r="UB338" s="77"/>
      <c r="UC338" s="77"/>
      <c r="UD338" s="77"/>
      <c r="UE338" s="77"/>
      <c r="UF338" s="77"/>
      <c r="UG338" s="77"/>
      <c r="UH338" s="77"/>
      <c r="UI338" s="77"/>
      <c r="UJ338" s="77"/>
      <c r="UK338" s="77"/>
      <c r="UL338" s="77"/>
      <c r="UM338" s="77"/>
      <c r="UN338" s="77"/>
      <c r="UO338" s="77"/>
      <c r="UP338" s="77"/>
      <c r="UQ338" s="77"/>
      <c r="UR338" s="77"/>
      <c r="US338" s="77"/>
      <c r="UT338" s="77"/>
      <c r="UU338" s="77"/>
      <c r="UV338" s="77"/>
      <c r="UW338" s="77"/>
      <c r="UX338" s="77"/>
      <c r="UY338" s="77"/>
      <c r="UZ338" s="77"/>
      <c r="VA338" s="77"/>
      <c r="VB338" s="77"/>
      <c r="VC338" s="77"/>
      <c r="VD338" s="77"/>
      <c r="VE338" s="77"/>
      <c r="VF338" s="77"/>
      <c r="VG338" s="77"/>
      <c r="VH338" s="77"/>
      <c r="VI338" s="77"/>
      <c r="VJ338" s="77"/>
      <c r="VK338" s="77"/>
      <c r="VL338" s="77"/>
      <c r="VM338" s="77"/>
      <c r="VN338" s="77"/>
      <c r="VO338" s="77"/>
      <c r="VP338" s="77"/>
      <c r="VQ338" s="77"/>
      <c r="VR338" s="77"/>
      <c r="VS338" s="77"/>
      <c r="VT338" s="77"/>
      <c r="VU338" s="77"/>
      <c r="VV338" s="77"/>
      <c r="VW338" s="77"/>
      <c r="VX338" s="77"/>
      <c r="VY338" s="77"/>
      <c r="VZ338" s="77"/>
      <c r="WA338" s="77"/>
      <c r="WB338" s="77"/>
      <c r="WC338" s="77"/>
      <c r="WD338" s="77"/>
      <c r="WE338" s="77"/>
      <c r="WF338" s="77"/>
      <c r="WG338" s="77"/>
      <c r="WH338" s="77"/>
      <c r="WI338" s="77"/>
      <c r="WJ338" s="77"/>
      <c r="WK338" s="77"/>
      <c r="WL338" s="77"/>
      <c r="WM338" s="77"/>
      <c r="WN338" s="77"/>
      <c r="WO338" s="77"/>
      <c r="WP338" s="77"/>
      <c r="WQ338" s="77"/>
      <c r="WR338" s="77"/>
      <c r="WS338" s="77"/>
      <c r="WT338" s="77"/>
      <c r="WU338" s="77"/>
      <c r="WV338" s="77"/>
      <c r="WW338" s="77"/>
      <c r="WX338" s="77"/>
      <c r="WY338" s="77"/>
      <c r="WZ338" s="77"/>
      <c r="XA338" s="77"/>
      <c r="XB338" s="77"/>
      <c r="XC338" s="77"/>
      <c r="XD338" s="77"/>
      <c r="XE338" s="77"/>
      <c r="XF338" s="77"/>
      <c r="XG338" s="77"/>
      <c r="XH338" s="77"/>
      <c r="XI338" s="77"/>
      <c r="XJ338" s="77"/>
      <c r="XK338" s="77"/>
      <c r="XL338" s="77"/>
      <c r="XM338" s="77"/>
      <c r="XN338" s="77"/>
      <c r="XO338" s="77"/>
      <c r="XP338" s="77"/>
      <c r="XQ338" s="77"/>
      <c r="XR338" s="77"/>
      <c r="XS338" s="77"/>
      <c r="XT338" s="77"/>
      <c r="XU338" s="77"/>
      <c r="XV338" s="77"/>
      <c r="XW338" s="77"/>
      <c r="XX338" s="77"/>
      <c r="XY338" s="77"/>
      <c r="XZ338" s="77"/>
      <c r="YA338" s="77"/>
      <c r="YB338" s="77"/>
      <c r="YC338" s="77"/>
      <c r="YD338" s="77"/>
      <c r="YE338" s="77"/>
      <c r="YF338" s="77"/>
      <c r="YG338" s="77"/>
      <c r="YH338" s="77"/>
      <c r="YI338" s="77"/>
      <c r="YJ338" s="77"/>
      <c r="YK338" s="77"/>
      <c r="YL338" s="77"/>
      <c r="YM338" s="77"/>
      <c r="YN338" s="77"/>
      <c r="YO338" s="77"/>
      <c r="YP338" s="77"/>
      <c r="YQ338" s="77"/>
      <c r="YR338" s="77"/>
      <c r="YS338" s="77"/>
      <c r="YT338" s="77"/>
      <c r="YU338" s="77"/>
      <c r="YV338" s="77"/>
      <c r="YW338" s="77"/>
      <c r="YX338" s="77"/>
      <c r="YY338" s="77"/>
      <c r="YZ338" s="77"/>
      <c r="ZA338" s="77"/>
      <c r="ZB338" s="77"/>
      <c r="ZC338" s="77"/>
      <c r="ZD338" s="77"/>
      <c r="ZE338" s="77"/>
      <c r="ZF338" s="77"/>
      <c r="ZG338" s="77"/>
      <c r="ZH338" s="77"/>
      <c r="ZI338" s="77"/>
      <c r="ZJ338" s="77"/>
      <c r="ZK338" s="77"/>
      <c r="ZL338" s="77"/>
      <c r="ZM338" s="77"/>
      <c r="ZN338" s="77"/>
      <c r="ZO338" s="77"/>
      <c r="ZP338" s="77"/>
      <c r="ZQ338" s="77"/>
      <c r="ZR338" s="77"/>
      <c r="ZS338" s="77"/>
      <c r="ZT338" s="77"/>
      <c r="ZU338" s="77"/>
      <c r="ZV338" s="77"/>
      <c r="ZW338" s="77"/>
      <c r="ZX338" s="77"/>
      <c r="ZY338" s="77"/>
      <c r="ZZ338" s="77"/>
      <c r="AAA338" s="77"/>
      <c r="AAB338" s="77"/>
      <c r="AAC338" s="77"/>
      <c r="AAD338" s="77"/>
      <c r="AAE338" s="77"/>
      <c r="AAF338" s="77"/>
      <c r="AAG338" s="77"/>
      <c r="AAH338" s="77"/>
      <c r="AAI338" s="77"/>
      <c r="AAJ338" s="77"/>
      <c r="AAK338" s="77"/>
      <c r="AAL338" s="77"/>
      <c r="AAM338" s="77"/>
      <c r="AAN338" s="77"/>
      <c r="AAO338" s="77"/>
      <c r="AAP338" s="77"/>
      <c r="AAQ338" s="77"/>
      <c r="AAR338" s="77"/>
      <c r="AAS338" s="77"/>
      <c r="AAT338" s="77"/>
      <c r="AAU338" s="77"/>
      <c r="AAV338" s="77"/>
      <c r="AAW338" s="77"/>
      <c r="AAX338" s="77"/>
      <c r="AAY338" s="77"/>
      <c r="AAZ338" s="77"/>
      <c r="ABA338" s="77"/>
      <c r="ABB338" s="77"/>
      <c r="ABC338" s="77"/>
      <c r="ABD338" s="77"/>
      <c r="ABE338" s="77"/>
      <c r="ABF338" s="77"/>
      <c r="ABG338" s="77"/>
      <c r="ABH338" s="77"/>
      <c r="ABI338" s="77"/>
      <c r="ABJ338" s="77"/>
      <c r="ABK338" s="77"/>
      <c r="ABL338" s="77"/>
      <c r="ABM338" s="77"/>
      <c r="ABN338" s="77"/>
      <c r="ABO338" s="77"/>
      <c r="ABP338" s="77"/>
      <c r="ABQ338" s="77"/>
      <c r="ABR338" s="77"/>
      <c r="ABS338" s="77"/>
      <c r="ABT338" s="77"/>
      <c r="ABU338" s="77"/>
      <c r="ABV338" s="77"/>
      <c r="ABW338" s="77"/>
      <c r="ABX338" s="77"/>
      <c r="ABY338" s="77"/>
      <c r="ABZ338" s="77"/>
      <c r="ACA338" s="77"/>
      <c r="ACB338" s="77"/>
      <c r="ACC338" s="77"/>
      <c r="ACD338" s="77"/>
      <c r="ACE338" s="77"/>
      <c r="ACF338" s="77"/>
      <c r="ACG338" s="77"/>
      <c r="ACH338" s="77"/>
      <c r="ACI338" s="77"/>
      <c r="ACJ338" s="77"/>
      <c r="ACK338" s="77"/>
      <c r="ACL338" s="77"/>
      <c r="ACM338" s="77"/>
      <c r="ACN338" s="77"/>
      <c r="ACO338" s="77"/>
      <c r="ACP338" s="77"/>
      <c r="ACQ338" s="77"/>
      <c r="ACR338" s="77"/>
      <c r="ACS338" s="77"/>
      <c r="ACT338" s="77"/>
      <c r="ACU338" s="77"/>
      <c r="ACV338" s="77"/>
      <c r="ACW338" s="77"/>
      <c r="ACX338" s="77"/>
      <c r="ACY338" s="77"/>
      <c r="ACZ338" s="77"/>
      <c r="ADA338" s="77"/>
      <c r="ADB338" s="77"/>
      <c r="ADC338" s="77"/>
      <c r="ADD338" s="77"/>
      <c r="ADE338" s="77"/>
      <c r="ADF338" s="77"/>
      <c r="ADG338" s="77"/>
      <c r="ADH338" s="77"/>
      <c r="ADI338" s="77"/>
      <c r="ADJ338" s="77"/>
      <c r="ADK338" s="77"/>
      <c r="ADL338" s="77"/>
      <c r="ADM338" s="77"/>
      <c r="ADN338" s="77"/>
      <c r="ADO338" s="77"/>
      <c r="ADP338" s="77"/>
      <c r="ADQ338" s="77"/>
      <c r="ADR338" s="77"/>
      <c r="ADS338" s="77"/>
      <c r="ADT338" s="77"/>
      <c r="ADU338" s="77"/>
      <c r="ADV338" s="77"/>
      <c r="ADW338" s="77"/>
      <c r="ADX338" s="77"/>
      <c r="ADY338" s="77"/>
      <c r="ADZ338" s="77"/>
      <c r="AEA338" s="77"/>
      <c r="AEB338" s="77"/>
      <c r="AEC338" s="77"/>
      <c r="AED338" s="77"/>
      <c r="AEE338" s="77"/>
      <c r="AEF338" s="77"/>
      <c r="AEG338" s="77"/>
      <c r="AEH338" s="77"/>
      <c r="AEI338" s="77"/>
      <c r="AEJ338" s="77"/>
      <c r="AEK338" s="77"/>
      <c r="AEL338" s="77"/>
      <c r="AEM338" s="77"/>
      <c r="AEN338" s="77"/>
      <c r="AEO338" s="77"/>
      <c r="AEP338" s="77"/>
      <c r="AEQ338" s="77"/>
      <c r="AER338" s="77"/>
      <c r="AES338" s="77"/>
      <c r="AET338" s="77"/>
      <c r="AEU338" s="77"/>
      <c r="AEV338" s="77"/>
      <c r="AEW338" s="77"/>
      <c r="AEX338" s="77"/>
      <c r="AEY338" s="77"/>
      <c r="AEZ338" s="77"/>
      <c r="AFA338" s="77"/>
      <c r="AFB338" s="77"/>
      <c r="AFC338" s="77"/>
      <c r="AFD338" s="77"/>
      <c r="AFE338" s="77"/>
      <c r="AFF338" s="77"/>
      <c r="AFG338" s="77"/>
      <c r="AFH338" s="77"/>
      <c r="AFI338" s="77"/>
      <c r="AFJ338" s="77"/>
      <c r="AFK338" s="77"/>
      <c r="AFL338" s="77"/>
      <c r="AFM338" s="77"/>
      <c r="AFN338" s="77"/>
      <c r="AFO338" s="77"/>
      <c r="AFP338" s="77"/>
      <c r="AFQ338" s="77"/>
      <c r="AFR338" s="77"/>
      <c r="AFS338" s="77"/>
      <c r="AFT338" s="77"/>
      <c r="AFU338" s="77"/>
      <c r="AFV338" s="77"/>
      <c r="AFW338" s="77"/>
      <c r="AFX338" s="77"/>
      <c r="AFY338" s="77"/>
      <c r="AFZ338" s="77"/>
      <c r="AGA338" s="77"/>
      <c r="AGB338" s="77"/>
      <c r="AGC338" s="77"/>
      <c r="AGD338" s="77"/>
      <c r="AGE338" s="77"/>
      <c r="AGF338" s="77"/>
      <c r="AGG338" s="77"/>
      <c r="AGH338" s="77"/>
      <c r="AGI338" s="77"/>
      <c r="AGJ338" s="77"/>
      <c r="AGK338" s="77"/>
      <c r="AGL338" s="77"/>
      <c r="AGM338" s="77"/>
      <c r="AGN338" s="77"/>
      <c r="AGO338" s="77"/>
      <c r="AGP338" s="77"/>
      <c r="AGQ338" s="77"/>
      <c r="AGR338" s="77"/>
      <c r="AGS338" s="77"/>
      <c r="AGT338" s="77"/>
      <c r="AGU338" s="77"/>
      <c r="AGV338" s="77"/>
      <c r="AGW338" s="77"/>
      <c r="AGX338" s="77"/>
      <c r="AGY338" s="77"/>
      <c r="AGZ338" s="77"/>
      <c r="AHA338" s="77"/>
      <c r="AHB338" s="77"/>
      <c r="AHC338" s="77"/>
      <c r="AHD338" s="77"/>
      <c r="AHE338" s="77"/>
      <c r="AHF338" s="77"/>
      <c r="AHG338" s="77"/>
      <c r="AHH338" s="77"/>
      <c r="AHI338" s="77"/>
      <c r="AHJ338" s="77"/>
      <c r="AHK338" s="77"/>
      <c r="AHL338" s="77"/>
      <c r="AHM338" s="77"/>
      <c r="AHN338" s="77"/>
      <c r="AHO338" s="77"/>
      <c r="AHP338" s="77"/>
      <c r="AHQ338" s="77"/>
      <c r="AHR338" s="77"/>
      <c r="AHS338" s="77"/>
      <c r="AHT338" s="77"/>
      <c r="AHU338" s="77"/>
      <c r="AHV338" s="77"/>
      <c r="AHW338" s="77"/>
      <c r="AHX338" s="77"/>
      <c r="AHY338" s="77"/>
      <c r="AHZ338" s="77"/>
      <c r="AIA338" s="77"/>
      <c r="AIB338" s="77"/>
      <c r="AIC338" s="77"/>
      <c r="AID338" s="77"/>
      <c r="AIE338" s="77"/>
      <c r="AIF338" s="77"/>
      <c r="AIG338" s="77"/>
      <c r="AIH338" s="77"/>
      <c r="AII338" s="77"/>
      <c r="AIJ338" s="77"/>
      <c r="AIK338" s="77"/>
      <c r="AIL338" s="77"/>
      <c r="AIM338" s="77"/>
      <c r="AIN338" s="77"/>
      <c r="AIO338" s="77"/>
      <c r="AIP338" s="77"/>
      <c r="AIQ338" s="77"/>
      <c r="AIR338" s="77"/>
      <c r="AIS338" s="77"/>
      <c r="AIT338" s="77"/>
      <c r="AIU338" s="77"/>
      <c r="AIV338" s="77"/>
      <c r="AIW338" s="77"/>
      <c r="AIX338" s="77"/>
      <c r="AIY338" s="77"/>
      <c r="AIZ338" s="77"/>
      <c r="AJA338" s="77"/>
      <c r="AJB338" s="77"/>
      <c r="AJC338" s="77"/>
      <c r="AJD338" s="77"/>
      <c r="AJE338" s="77"/>
      <c r="AJF338" s="77"/>
      <c r="AJG338" s="77"/>
      <c r="AJH338" s="77"/>
      <c r="AJI338" s="77"/>
      <c r="AJJ338" s="77"/>
      <c r="AJK338" s="77"/>
      <c r="AJL338" s="77"/>
      <c r="AJM338" s="77"/>
      <c r="AJN338" s="77"/>
      <c r="AJO338" s="77"/>
      <c r="AJP338" s="77"/>
      <c r="AJQ338" s="77"/>
      <c r="AJR338" s="77"/>
      <c r="AJS338" s="77"/>
      <c r="AJT338" s="77"/>
      <c r="AJU338" s="77"/>
      <c r="AJV338" s="77"/>
      <c r="AJW338" s="77"/>
      <c r="AJX338" s="77"/>
      <c r="AJY338" s="77"/>
      <c r="AJZ338" s="77"/>
      <c r="AKA338" s="77"/>
      <c r="AKB338" s="77"/>
      <c r="AKC338" s="77"/>
      <c r="AKD338" s="77"/>
      <c r="AKE338" s="77"/>
      <c r="AKF338" s="77"/>
      <c r="AKG338" s="77"/>
      <c r="AKH338" s="77"/>
      <c r="AKI338" s="77"/>
      <c r="AKJ338" s="77"/>
      <c r="AKK338" s="77"/>
      <c r="AKL338" s="77"/>
      <c r="AKM338" s="77"/>
      <c r="AKN338" s="77"/>
      <c r="AKO338" s="77"/>
      <c r="AKP338" s="77"/>
      <c r="AKQ338" s="77"/>
      <c r="AKR338" s="77"/>
      <c r="AKS338" s="77"/>
      <c r="AKT338" s="77"/>
      <c r="AKU338" s="77"/>
      <c r="AKV338" s="77"/>
      <c r="AKW338" s="77"/>
      <c r="AKX338" s="77"/>
      <c r="AKY338" s="77"/>
      <c r="AKZ338" s="77"/>
      <c r="ALA338" s="77"/>
      <c r="ALB338" s="77"/>
      <c r="ALC338" s="77"/>
      <c r="ALD338" s="77"/>
      <c r="ALE338" s="77"/>
      <c r="ALF338" s="77"/>
      <c r="ALG338" s="77"/>
      <c r="ALH338" s="77"/>
      <c r="ALI338" s="77"/>
      <c r="ALJ338" s="77"/>
      <c r="ALK338" s="77"/>
      <c r="ALL338" s="77"/>
      <c r="ALM338" s="77"/>
      <c r="ALN338" s="77"/>
      <c r="ALO338" s="77"/>
      <c r="ALP338" s="77"/>
      <c r="ALQ338" s="77"/>
      <c r="ALR338" s="77"/>
      <c r="ALS338" s="77"/>
      <c r="ALT338" s="77"/>
      <c r="ALU338" s="77"/>
      <c r="ALV338" s="77"/>
      <c r="ALW338" s="77"/>
      <c r="ALX338" s="77"/>
      <c r="ALY338" s="77"/>
      <c r="ALZ338" s="77"/>
      <c r="AMA338" s="77"/>
      <c r="AMB338" s="77"/>
      <c r="AMC338" s="77"/>
      <c r="AMD338" s="77"/>
      <c r="AME338" s="77"/>
      <c r="AMF338" s="77"/>
      <c r="AMG338" s="77"/>
      <c r="AMH338" s="77"/>
      <c r="AMI338" s="77"/>
      <c r="AMJ338" s="77"/>
      <c r="AMK338" s="77"/>
    </row>
    <row r="339" spans="1:1025" s="72" customFormat="1">
      <c r="A339" s="12">
        <v>336</v>
      </c>
      <c r="B339" s="13" t="s">
        <v>5</v>
      </c>
      <c r="C339" s="147" t="s">
        <v>1010</v>
      </c>
      <c r="D339" s="13" t="s">
        <v>1089</v>
      </c>
      <c r="E339" s="13" t="s">
        <v>1093</v>
      </c>
      <c r="F339" s="13" t="s">
        <v>201</v>
      </c>
      <c r="G339" s="13" t="s">
        <v>228</v>
      </c>
      <c r="H339" s="113" t="s">
        <v>1094</v>
      </c>
      <c r="I339" s="13" t="s">
        <v>1095</v>
      </c>
      <c r="J339" s="13" t="s">
        <v>1095</v>
      </c>
      <c r="K339" s="13" t="s">
        <v>1090</v>
      </c>
      <c r="L339" s="15" t="s">
        <v>1091</v>
      </c>
      <c r="M339" s="41" t="s">
        <v>1092</v>
      </c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  <c r="DC339" s="77"/>
      <c r="DD339" s="77"/>
      <c r="DE339" s="77"/>
      <c r="DF339" s="77"/>
      <c r="DG339" s="77"/>
      <c r="DH339" s="77"/>
      <c r="DI339" s="77"/>
      <c r="DJ339" s="77"/>
      <c r="DK339" s="77"/>
      <c r="DL339" s="77"/>
      <c r="DM339" s="77"/>
      <c r="DN339" s="77"/>
      <c r="DO339" s="77"/>
      <c r="DP339" s="77"/>
      <c r="DQ339" s="77"/>
      <c r="DR339" s="77"/>
      <c r="DS339" s="77"/>
      <c r="DT339" s="77"/>
      <c r="DU339" s="77"/>
      <c r="DV339" s="77"/>
      <c r="DW339" s="77"/>
      <c r="DX339" s="77"/>
      <c r="DY339" s="77"/>
      <c r="DZ339" s="77"/>
      <c r="EA339" s="77"/>
      <c r="EB339" s="77"/>
      <c r="EC339" s="77"/>
      <c r="ED339" s="77"/>
      <c r="EE339" s="77"/>
      <c r="EF339" s="77"/>
      <c r="EG339" s="77"/>
      <c r="EH339" s="77"/>
      <c r="EI339" s="77"/>
      <c r="EJ339" s="77"/>
      <c r="EK339" s="77"/>
      <c r="EL339" s="77"/>
      <c r="EM339" s="77"/>
      <c r="EN339" s="77"/>
      <c r="EO339" s="77"/>
      <c r="EP339" s="77"/>
      <c r="EQ339" s="77"/>
      <c r="ER339" s="77"/>
      <c r="ES339" s="77"/>
      <c r="ET339" s="77"/>
      <c r="EU339" s="77"/>
      <c r="EV339" s="77"/>
      <c r="EW339" s="77"/>
      <c r="EX339" s="77"/>
      <c r="EY339" s="77"/>
      <c r="EZ339" s="77"/>
      <c r="FA339" s="77"/>
      <c r="FB339" s="77"/>
      <c r="FC339" s="77"/>
      <c r="FD339" s="77"/>
      <c r="FE339" s="77"/>
      <c r="FF339" s="77"/>
      <c r="FG339" s="77"/>
      <c r="FH339" s="77"/>
      <c r="FI339" s="77"/>
      <c r="FJ339" s="77"/>
      <c r="FK339" s="77"/>
      <c r="FL339" s="77"/>
      <c r="FM339" s="77"/>
      <c r="FN339" s="77"/>
      <c r="FO339" s="77"/>
      <c r="FP339" s="77"/>
      <c r="FQ339" s="77"/>
      <c r="FR339" s="77"/>
      <c r="FS339" s="77"/>
      <c r="FT339" s="77"/>
      <c r="FU339" s="77"/>
      <c r="FV339" s="77"/>
      <c r="FW339" s="77"/>
      <c r="FX339" s="77"/>
      <c r="FY339" s="77"/>
      <c r="FZ339" s="77"/>
      <c r="GA339" s="77"/>
      <c r="GB339" s="77"/>
      <c r="GC339" s="77"/>
      <c r="GD339" s="77"/>
      <c r="GE339" s="77"/>
      <c r="GF339" s="77"/>
      <c r="GG339" s="77"/>
      <c r="GH339" s="77"/>
      <c r="GI339" s="77"/>
      <c r="GJ339" s="77"/>
      <c r="GK339" s="77"/>
      <c r="GL339" s="77"/>
      <c r="GM339" s="77"/>
      <c r="GN339" s="77"/>
      <c r="GO339" s="77"/>
      <c r="GP339" s="77"/>
      <c r="GQ339" s="77"/>
      <c r="GR339" s="77"/>
      <c r="GS339" s="77"/>
      <c r="GT339" s="77"/>
      <c r="GU339" s="77"/>
      <c r="GV339" s="77"/>
      <c r="GW339" s="77"/>
      <c r="GX339" s="77"/>
      <c r="GY339" s="77"/>
      <c r="GZ339" s="77"/>
      <c r="HA339" s="77"/>
      <c r="HB339" s="77"/>
      <c r="HC339" s="77"/>
      <c r="HD339" s="77"/>
      <c r="HE339" s="77"/>
      <c r="HF339" s="77"/>
      <c r="HG339" s="77"/>
      <c r="HH339" s="77"/>
      <c r="HI339" s="77"/>
      <c r="HJ339" s="77"/>
      <c r="HK339" s="77"/>
      <c r="HL339" s="77"/>
      <c r="HM339" s="77"/>
      <c r="HN339" s="77"/>
      <c r="HO339" s="77"/>
      <c r="HP339" s="77"/>
      <c r="HQ339" s="77"/>
      <c r="HR339" s="77"/>
      <c r="HS339" s="77"/>
      <c r="HT339" s="77"/>
      <c r="HU339" s="77"/>
      <c r="HV339" s="77"/>
      <c r="HW339" s="77"/>
      <c r="HX339" s="77"/>
      <c r="HY339" s="77"/>
      <c r="HZ339" s="77"/>
      <c r="IA339" s="77"/>
      <c r="IB339" s="77"/>
      <c r="IC339" s="77"/>
      <c r="ID339" s="77"/>
      <c r="IE339" s="77"/>
      <c r="IF339" s="77"/>
      <c r="IG339" s="77"/>
      <c r="IH339" s="77"/>
      <c r="II339" s="77"/>
      <c r="IJ339" s="77"/>
      <c r="IK339" s="77"/>
      <c r="IL339" s="77"/>
      <c r="IM339" s="77"/>
      <c r="IN339" s="77"/>
      <c r="IO339" s="77"/>
      <c r="IP339" s="77"/>
      <c r="IQ339" s="77"/>
      <c r="IR339" s="77"/>
      <c r="IS339" s="77"/>
      <c r="IT339" s="77"/>
      <c r="IU339" s="77"/>
      <c r="IV339" s="77"/>
      <c r="IW339" s="77"/>
      <c r="IX339" s="77"/>
      <c r="IY339" s="77"/>
      <c r="IZ339" s="77"/>
      <c r="JA339" s="77"/>
      <c r="JB339" s="77"/>
      <c r="JC339" s="77"/>
      <c r="JD339" s="77"/>
      <c r="JE339" s="77"/>
      <c r="JF339" s="77"/>
      <c r="JG339" s="77"/>
      <c r="JH339" s="77"/>
      <c r="JI339" s="77"/>
      <c r="JJ339" s="77"/>
      <c r="JK339" s="77"/>
      <c r="JL339" s="77"/>
      <c r="JM339" s="77"/>
      <c r="JN339" s="77"/>
      <c r="JO339" s="77"/>
      <c r="JP339" s="77"/>
      <c r="JQ339" s="77"/>
      <c r="JR339" s="77"/>
      <c r="JS339" s="77"/>
      <c r="JT339" s="77"/>
      <c r="JU339" s="77"/>
      <c r="JV339" s="77"/>
      <c r="JW339" s="77"/>
      <c r="JX339" s="77"/>
      <c r="JY339" s="77"/>
      <c r="JZ339" s="77"/>
      <c r="KA339" s="77"/>
      <c r="KB339" s="77"/>
      <c r="KC339" s="77"/>
      <c r="KD339" s="77"/>
      <c r="KE339" s="77"/>
      <c r="KF339" s="77"/>
      <c r="KG339" s="77"/>
      <c r="KH339" s="77"/>
      <c r="KI339" s="77"/>
      <c r="KJ339" s="77"/>
      <c r="KK339" s="77"/>
      <c r="KL339" s="77"/>
      <c r="KM339" s="77"/>
      <c r="KN339" s="77"/>
      <c r="KO339" s="77"/>
      <c r="KP339" s="77"/>
      <c r="KQ339" s="77"/>
      <c r="KR339" s="77"/>
      <c r="KS339" s="77"/>
      <c r="KT339" s="77"/>
      <c r="KU339" s="77"/>
      <c r="KV339" s="77"/>
      <c r="KW339" s="77"/>
      <c r="KX339" s="77"/>
      <c r="KY339" s="77"/>
      <c r="KZ339" s="77"/>
      <c r="LA339" s="77"/>
      <c r="LB339" s="77"/>
      <c r="LC339" s="77"/>
      <c r="LD339" s="77"/>
      <c r="LE339" s="77"/>
      <c r="LF339" s="77"/>
      <c r="LG339" s="77"/>
      <c r="LH339" s="77"/>
      <c r="LI339" s="77"/>
      <c r="LJ339" s="77"/>
      <c r="LK339" s="77"/>
      <c r="LL339" s="77"/>
      <c r="LM339" s="77"/>
      <c r="LN339" s="77"/>
      <c r="LO339" s="77"/>
      <c r="LP339" s="77"/>
      <c r="LQ339" s="77"/>
      <c r="LR339" s="77"/>
      <c r="LS339" s="77"/>
      <c r="LT339" s="77"/>
      <c r="LU339" s="77"/>
      <c r="LV339" s="77"/>
      <c r="LW339" s="77"/>
      <c r="LX339" s="77"/>
      <c r="LY339" s="77"/>
      <c r="LZ339" s="77"/>
      <c r="MA339" s="77"/>
      <c r="MB339" s="77"/>
      <c r="MC339" s="77"/>
      <c r="MD339" s="77"/>
      <c r="ME339" s="77"/>
      <c r="MF339" s="77"/>
      <c r="MG339" s="77"/>
      <c r="MH339" s="77"/>
      <c r="MI339" s="77"/>
      <c r="MJ339" s="77"/>
      <c r="MK339" s="77"/>
      <c r="ML339" s="77"/>
      <c r="MM339" s="77"/>
      <c r="MN339" s="77"/>
      <c r="MO339" s="77"/>
      <c r="MP339" s="77"/>
      <c r="MQ339" s="77"/>
      <c r="MR339" s="77"/>
      <c r="MS339" s="77"/>
      <c r="MT339" s="77"/>
      <c r="MU339" s="77"/>
      <c r="MV339" s="77"/>
      <c r="MW339" s="77"/>
      <c r="MX339" s="77"/>
      <c r="MY339" s="77"/>
      <c r="MZ339" s="77"/>
      <c r="NA339" s="77"/>
      <c r="NB339" s="77"/>
      <c r="NC339" s="77"/>
      <c r="ND339" s="77"/>
      <c r="NE339" s="77"/>
      <c r="NF339" s="77"/>
      <c r="NG339" s="77"/>
      <c r="NH339" s="77"/>
      <c r="NI339" s="77"/>
      <c r="NJ339" s="77"/>
      <c r="NK339" s="77"/>
      <c r="NL339" s="77"/>
      <c r="NM339" s="77"/>
      <c r="NN339" s="77"/>
      <c r="NO339" s="77"/>
      <c r="NP339" s="77"/>
      <c r="NQ339" s="77"/>
      <c r="NR339" s="77"/>
      <c r="NS339" s="77"/>
      <c r="NT339" s="77"/>
      <c r="NU339" s="77"/>
      <c r="NV339" s="77"/>
      <c r="NW339" s="77"/>
      <c r="NX339" s="77"/>
      <c r="NY339" s="77"/>
      <c r="NZ339" s="77"/>
      <c r="OA339" s="77"/>
      <c r="OB339" s="77"/>
      <c r="OC339" s="77"/>
      <c r="OD339" s="77"/>
      <c r="OE339" s="77"/>
      <c r="OF339" s="77"/>
      <c r="OG339" s="77"/>
      <c r="OH339" s="77"/>
      <c r="OI339" s="77"/>
      <c r="OJ339" s="77"/>
      <c r="OK339" s="77"/>
      <c r="OL339" s="77"/>
      <c r="OM339" s="77"/>
      <c r="ON339" s="77"/>
      <c r="OO339" s="77"/>
      <c r="OP339" s="77"/>
      <c r="OQ339" s="77"/>
      <c r="OR339" s="77"/>
      <c r="OS339" s="77"/>
      <c r="OT339" s="77"/>
      <c r="OU339" s="77"/>
      <c r="OV339" s="77"/>
      <c r="OW339" s="77"/>
      <c r="OX339" s="77"/>
      <c r="OY339" s="77"/>
      <c r="OZ339" s="77"/>
      <c r="PA339" s="77"/>
      <c r="PB339" s="77"/>
      <c r="PC339" s="77"/>
      <c r="PD339" s="77"/>
      <c r="PE339" s="77"/>
      <c r="PF339" s="77"/>
      <c r="PG339" s="77"/>
      <c r="PH339" s="77"/>
      <c r="PI339" s="77"/>
      <c r="PJ339" s="77"/>
      <c r="PK339" s="77"/>
      <c r="PL339" s="77"/>
      <c r="PM339" s="77"/>
      <c r="PN339" s="77"/>
      <c r="PO339" s="77"/>
      <c r="PP339" s="77"/>
      <c r="PQ339" s="77"/>
      <c r="PR339" s="77"/>
      <c r="PS339" s="77"/>
      <c r="PT339" s="77"/>
      <c r="PU339" s="77"/>
      <c r="PV339" s="77"/>
      <c r="PW339" s="77"/>
      <c r="PX339" s="77"/>
      <c r="PY339" s="77"/>
      <c r="PZ339" s="77"/>
      <c r="QA339" s="77"/>
      <c r="QB339" s="77"/>
      <c r="QC339" s="77"/>
      <c r="QD339" s="77"/>
      <c r="QE339" s="77"/>
      <c r="QF339" s="77"/>
      <c r="QG339" s="77"/>
      <c r="QH339" s="77"/>
      <c r="QI339" s="77"/>
      <c r="QJ339" s="77"/>
      <c r="QK339" s="77"/>
      <c r="QL339" s="77"/>
      <c r="QM339" s="77"/>
      <c r="QN339" s="77"/>
      <c r="QO339" s="77"/>
      <c r="QP339" s="77"/>
      <c r="QQ339" s="77"/>
      <c r="QR339" s="77"/>
      <c r="QS339" s="77"/>
      <c r="QT339" s="77"/>
      <c r="QU339" s="77"/>
      <c r="QV339" s="77"/>
      <c r="QW339" s="77"/>
      <c r="QX339" s="77"/>
      <c r="QY339" s="77"/>
      <c r="QZ339" s="77"/>
      <c r="RA339" s="77"/>
      <c r="RB339" s="77"/>
      <c r="RC339" s="77"/>
      <c r="RD339" s="77"/>
      <c r="RE339" s="77"/>
      <c r="RF339" s="77"/>
      <c r="RG339" s="77"/>
      <c r="RH339" s="77"/>
      <c r="RI339" s="77"/>
      <c r="RJ339" s="77"/>
      <c r="RK339" s="77"/>
      <c r="RL339" s="77"/>
      <c r="RM339" s="77"/>
      <c r="RN339" s="77"/>
      <c r="RO339" s="77"/>
      <c r="RP339" s="77"/>
      <c r="RQ339" s="77"/>
      <c r="RR339" s="77"/>
      <c r="RS339" s="77"/>
      <c r="RT339" s="77"/>
      <c r="RU339" s="77"/>
      <c r="RV339" s="77"/>
      <c r="RW339" s="77"/>
      <c r="RX339" s="77"/>
      <c r="RY339" s="77"/>
      <c r="RZ339" s="77"/>
      <c r="SA339" s="77"/>
      <c r="SB339" s="77"/>
      <c r="SC339" s="77"/>
      <c r="SD339" s="77"/>
      <c r="SE339" s="77"/>
      <c r="SF339" s="77"/>
      <c r="SG339" s="77"/>
      <c r="SH339" s="77"/>
      <c r="SI339" s="77"/>
      <c r="SJ339" s="77"/>
      <c r="SK339" s="77"/>
      <c r="SL339" s="77"/>
      <c r="SM339" s="77"/>
      <c r="SN339" s="77"/>
      <c r="SO339" s="77"/>
      <c r="SP339" s="77"/>
      <c r="SQ339" s="77"/>
      <c r="SR339" s="77"/>
      <c r="SS339" s="77"/>
      <c r="ST339" s="77"/>
      <c r="SU339" s="77"/>
      <c r="SV339" s="77"/>
      <c r="SW339" s="77"/>
      <c r="SX339" s="77"/>
      <c r="SY339" s="77"/>
      <c r="SZ339" s="77"/>
      <c r="TA339" s="77"/>
      <c r="TB339" s="77"/>
      <c r="TC339" s="77"/>
      <c r="TD339" s="77"/>
      <c r="TE339" s="77"/>
      <c r="TF339" s="77"/>
      <c r="TG339" s="77"/>
      <c r="TH339" s="77"/>
      <c r="TI339" s="77"/>
      <c r="TJ339" s="77"/>
      <c r="TK339" s="77"/>
      <c r="TL339" s="77"/>
      <c r="TM339" s="77"/>
      <c r="TN339" s="77"/>
      <c r="TO339" s="77"/>
      <c r="TP339" s="77"/>
      <c r="TQ339" s="77"/>
      <c r="TR339" s="77"/>
      <c r="TS339" s="77"/>
      <c r="TT339" s="77"/>
      <c r="TU339" s="77"/>
      <c r="TV339" s="77"/>
      <c r="TW339" s="77"/>
      <c r="TX339" s="77"/>
      <c r="TY339" s="77"/>
      <c r="TZ339" s="77"/>
      <c r="UA339" s="77"/>
      <c r="UB339" s="77"/>
      <c r="UC339" s="77"/>
      <c r="UD339" s="77"/>
      <c r="UE339" s="77"/>
      <c r="UF339" s="77"/>
      <c r="UG339" s="77"/>
      <c r="UH339" s="77"/>
      <c r="UI339" s="77"/>
      <c r="UJ339" s="77"/>
      <c r="UK339" s="77"/>
      <c r="UL339" s="77"/>
      <c r="UM339" s="77"/>
      <c r="UN339" s="77"/>
      <c r="UO339" s="77"/>
      <c r="UP339" s="77"/>
      <c r="UQ339" s="77"/>
      <c r="UR339" s="77"/>
      <c r="US339" s="77"/>
      <c r="UT339" s="77"/>
      <c r="UU339" s="77"/>
      <c r="UV339" s="77"/>
      <c r="UW339" s="77"/>
      <c r="UX339" s="77"/>
      <c r="UY339" s="77"/>
      <c r="UZ339" s="77"/>
      <c r="VA339" s="77"/>
      <c r="VB339" s="77"/>
      <c r="VC339" s="77"/>
      <c r="VD339" s="77"/>
      <c r="VE339" s="77"/>
      <c r="VF339" s="77"/>
      <c r="VG339" s="77"/>
      <c r="VH339" s="77"/>
      <c r="VI339" s="77"/>
      <c r="VJ339" s="77"/>
      <c r="VK339" s="77"/>
      <c r="VL339" s="77"/>
      <c r="VM339" s="77"/>
      <c r="VN339" s="77"/>
      <c r="VO339" s="77"/>
      <c r="VP339" s="77"/>
      <c r="VQ339" s="77"/>
      <c r="VR339" s="77"/>
      <c r="VS339" s="77"/>
      <c r="VT339" s="77"/>
      <c r="VU339" s="77"/>
      <c r="VV339" s="77"/>
      <c r="VW339" s="77"/>
      <c r="VX339" s="77"/>
      <c r="VY339" s="77"/>
      <c r="VZ339" s="77"/>
      <c r="WA339" s="77"/>
      <c r="WB339" s="77"/>
      <c r="WC339" s="77"/>
      <c r="WD339" s="77"/>
      <c r="WE339" s="77"/>
      <c r="WF339" s="77"/>
      <c r="WG339" s="77"/>
      <c r="WH339" s="77"/>
      <c r="WI339" s="77"/>
      <c r="WJ339" s="77"/>
      <c r="WK339" s="77"/>
      <c r="WL339" s="77"/>
      <c r="WM339" s="77"/>
      <c r="WN339" s="77"/>
      <c r="WO339" s="77"/>
      <c r="WP339" s="77"/>
      <c r="WQ339" s="77"/>
      <c r="WR339" s="77"/>
      <c r="WS339" s="77"/>
      <c r="WT339" s="77"/>
      <c r="WU339" s="77"/>
      <c r="WV339" s="77"/>
      <c r="WW339" s="77"/>
      <c r="WX339" s="77"/>
      <c r="WY339" s="77"/>
      <c r="WZ339" s="77"/>
      <c r="XA339" s="77"/>
      <c r="XB339" s="77"/>
      <c r="XC339" s="77"/>
      <c r="XD339" s="77"/>
      <c r="XE339" s="77"/>
      <c r="XF339" s="77"/>
      <c r="XG339" s="77"/>
      <c r="XH339" s="77"/>
      <c r="XI339" s="77"/>
      <c r="XJ339" s="77"/>
      <c r="XK339" s="77"/>
      <c r="XL339" s="77"/>
      <c r="XM339" s="77"/>
      <c r="XN339" s="77"/>
      <c r="XO339" s="77"/>
      <c r="XP339" s="77"/>
      <c r="XQ339" s="77"/>
      <c r="XR339" s="77"/>
      <c r="XS339" s="77"/>
      <c r="XT339" s="77"/>
      <c r="XU339" s="77"/>
      <c r="XV339" s="77"/>
      <c r="XW339" s="77"/>
      <c r="XX339" s="77"/>
      <c r="XY339" s="77"/>
      <c r="XZ339" s="77"/>
      <c r="YA339" s="77"/>
      <c r="YB339" s="77"/>
      <c r="YC339" s="77"/>
      <c r="YD339" s="77"/>
      <c r="YE339" s="77"/>
      <c r="YF339" s="77"/>
      <c r="YG339" s="77"/>
      <c r="YH339" s="77"/>
      <c r="YI339" s="77"/>
      <c r="YJ339" s="77"/>
      <c r="YK339" s="77"/>
      <c r="YL339" s="77"/>
      <c r="YM339" s="77"/>
      <c r="YN339" s="77"/>
      <c r="YO339" s="77"/>
      <c r="YP339" s="77"/>
      <c r="YQ339" s="77"/>
      <c r="YR339" s="77"/>
      <c r="YS339" s="77"/>
      <c r="YT339" s="77"/>
      <c r="YU339" s="77"/>
      <c r="YV339" s="77"/>
      <c r="YW339" s="77"/>
      <c r="YX339" s="77"/>
      <c r="YY339" s="77"/>
      <c r="YZ339" s="77"/>
      <c r="ZA339" s="77"/>
      <c r="ZB339" s="77"/>
      <c r="ZC339" s="77"/>
      <c r="ZD339" s="77"/>
      <c r="ZE339" s="77"/>
      <c r="ZF339" s="77"/>
      <c r="ZG339" s="77"/>
      <c r="ZH339" s="77"/>
      <c r="ZI339" s="77"/>
      <c r="ZJ339" s="77"/>
      <c r="ZK339" s="77"/>
      <c r="ZL339" s="77"/>
      <c r="ZM339" s="77"/>
      <c r="ZN339" s="77"/>
      <c r="ZO339" s="77"/>
      <c r="ZP339" s="77"/>
      <c r="ZQ339" s="77"/>
      <c r="ZR339" s="77"/>
      <c r="ZS339" s="77"/>
      <c r="ZT339" s="77"/>
      <c r="ZU339" s="77"/>
      <c r="ZV339" s="77"/>
      <c r="ZW339" s="77"/>
      <c r="ZX339" s="77"/>
      <c r="ZY339" s="77"/>
      <c r="ZZ339" s="77"/>
      <c r="AAA339" s="77"/>
      <c r="AAB339" s="77"/>
      <c r="AAC339" s="77"/>
      <c r="AAD339" s="77"/>
      <c r="AAE339" s="77"/>
      <c r="AAF339" s="77"/>
      <c r="AAG339" s="77"/>
      <c r="AAH339" s="77"/>
      <c r="AAI339" s="77"/>
      <c r="AAJ339" s="77"/>
      <c r="AAK339" s="77"/>
      <c r="AAL339" s="77"/>
      <c r="AAM339" s="77"/>
      <c r="AAN339" s="77"/>
      <c r="AAO339" s="77"/>
      <c r="AAP339" s="77"/>
      <c r="AAQ339" s="77"/>
      <c r="AAR339" s="77"/>
      <c r="AAS339" s="77"/>
      <c r="AAT339" s="77"/>
      <c r="AAU339" s="77"/>
      <c r="AAV339" s="77"/>
      <c r="AAW339" s="77"/>
      <c r="AAX339" s="77"/>
      <c r="AAY339" s="77"/>
      <c r="AAZ339" s="77"/>
      <c r="ABA339" s="77"/>
      <c r="ABB339" s="77"/>
      <c r="ABC339" s="77"/>
      <c r="ABD339" s="77"/>
      <c r="ABE339" s="77"/>
      <c r="ABF339" s="77"/>
      <c r="ABG339" s="77"/>
      <c r="ABH339" s="77"/>
      <c r="ABI339" s="77"/>
      <c r="ABJ339" s="77"/>
      <c r="ABK339" s="77"/>
      <c r="ABL339" s="77"/>
      <c r="ABM339" s="77"/>
      <c r="ABN339" s="77"/>
      <c r="ABO339" s="77"/>
      <c r="ABP339" s="77"/>
      <c r="ABQ339" s="77"/>
      <c r="ABR339" s="77"/>
      <c r="ABS339" s="77"/>
      <c r="ABT339" s="77"/>
      <c r="ABU339" s="77"/>
      <c r="ABV339" s="77"/>
      <c r="ABW339" s="77"/>
      <c r="ABX339" s="77"/>
      <c r="ABY339" s="77"/>
      <c r="ABZ339" s="77"/>
      <c r="ACA339" s="77"/>
      <c r="ACB339" s="77"/>
      <c r="ACC339" s="77"/>
      <c r="ACD339" s="77"/>
      <c r="ACE339" s="77"/>
      <c r="ACF339" s="77"/>
      <c r="ACG339" s="77"/>
      <c r="ACH339" s="77"/>
      <c r="ACI339" s="77"/>
      <c r="ACJ339" s="77"/>
      <c r="ACK339" s="77"/>
      <c r="ACL339" s="77"/>
      <c r="ACM339" s="77"/>
      <c r="ACN339" s="77"/>
      <c r="ACO339" s="77"/>
      <c r="ACP339" s="77"/>
      <c r="ACQ339" s="77"/>
      <c r="ACR339" s="77"/>
      <c r="ACS339" s="77"/>
      <c r="ACT339" s="77"/>
      <c r="ACU339" s="77"/>
      <c r="ACV339" s="77"/>
      <c r="ACW339" s="77"/>
      <c r="ACX339" s="77"/>
      <c r="ACY339" s="77"/>
      <c r="ACZ339" s="77"/>
      <c r="ADA339" s="77"/>
      <c r="ADB339" s="77"/>
      <c r="ADC339" s="77"/>
      <c r="ADD339" s="77"/>
      <c r="ADE339" s="77"/>
      <c r="ADF339" s="77"/>
      <c r="ADG339" s="77"/>
      <c r="ADH339" s="77"/>
      <c r="ADI339" s="77"/>
      <c r="ADJ339" s="77"/>
      <c r="ADK339" s="77"/>
      <c r="ADL339" s="77"/>
      <c r="ADM339" s="77"/>
      <c r="ADN339" s="77"/>
      <c r="ADO339" s="77"/>
      <c r="ADP339" s="77"/>
      <c r="ADQ339" s="77"/>
      <c r="ADR339" s="77"/>
      <c r="ADS339" s="77"/>
      <c r="ADT339" s="77"/>
      <c r="ADU339" s="77"/>
      <c r="ADV339" s="77"/>
      <c r="ADW339" s="77"/>
      <c r="ADX339" s="77"/>
      <c r="ADY339" s="77"/>
      <c r="ADZ339" s="77"/>
      <c r="AEA339" s="77"/>
      <c r="AEB339" s="77"/>
      <c r="AEC339" s="77"/>
      <c r="AED339" s="77"/>
      <c r="AEE339" s="77"/>
      <c r="AEF339" s="77"/>
      <c r="AEG339" s="77"/>
      <c r="AEH339" s="77"/>
      <c r="AEI339" s="77"/>
      <c r="AEJ339" s="77"/>
      <c r="AEK339" s="77"/>
      <c r="AEL339" s="77"/>
      <c r="AEM339" s="77"/>
      <c r="AEN339" s="77"/>
      <c r="AEO339" s="77"/>
      <c r="AEP339" s="77"/>
      <c r="AEQ339" s="77"/>
      <c r="AER339" s="77"/>
      <c r="AES339" s="77"/>
      <c r="AET339" s="77"/>
      <c r="AEU339" s="77"/>
      <c r="AEV339" s="77"/>
      <c r="AEW339" s="77"/>
      <c r="AEX339" s="77"/>
      <c r="AEY339" s="77"/>
      <c r="AEZ339" s="77"/>
      <c r="AFA339" s="77"/>
      <c r="AFB339" s="77"/>
      <c r="AFC339" s="77"/>
      <c r="AFD339" s="77"/>
      <c r="AFE339" s="77"/>
      <c r="AFF339" s="77"/>
      <c r="AFG339" s="77"/>
      <c r="AFH339" s="77"/>
      <c r="AFI339" s="77"/>
      <c r="AFJ339" s="77"/>
      <c r="AFK339" s="77"/>
      <c r="AFL339" s="77"/>
      <c r="AFM339" s="77"/>
      <c r="AFN339" s="77"/>
      <c r="AFO339" s="77"/>
      <c r="AFP339" s="77"/>
      <c r="AFQ339" s="77"/>
      <c r="AFR339" s="77"/>
      <c r="AFS339" s="77"/>
      <c r="AFT339" s="77"/>
      <c r="AFU339" s="77"/>
      <c r="AFV339" s="77"/>
      <c r="AFW339" s="77"/>
      <c r="AFX339" s="77"/>
      <c r="AFY339" s="77"/>
      <c r="AFZ339" s="77"/>
      <c r="AGA339" s="77"/>
      <c r="AGB339" s="77"/>
      <c r="AGC339" s="77"/>
      <c r="AGD339" s="77"/>
      <c r="AGE339" s="77"/>
      <c r="AGF339" s="77"/>
      <c r="AGG339" s="77"/>
      <c r="AGH339" s="77"/>
      <c r="AGI339" s="77"/>
      <c r="AGJ339" s="77"/>
      <c r="AGK339" s="77"/>
      <c r="AGL339" s="77"/>
      <c r="AGM339" s="77"/>
      <c r="AGN339" s="77"/>
      <c r="AGO339" s="77"/>
      <c r="AGP339" s="77"/>
      <c r="AGQ339" s="77"/>
      <c r="AGR339" s="77"/>
      <c r="AGS339" s="77"/>
      <c r="AGT339" s="77"/>
      <c r="AGU339" s="77"/>
      <c r="AGV339" s="77"/>
      <c r="AGW339" s="77"/>
      <c r="AGX339" s="77"/>
      <c r="AGY339" s="77"/>
      <c r="AGZ339" s="77"/>
      <c r="AHA339" s="77"/>
      <c r="AHB339" s="77"/>
      <c r="AHC339" s="77"/>
      <c r="AHD339" s="77"/>
      <c r="AHE339" s="77"/>
      <c r="AHF339" s="77"/>
      <c r="AHG339" s="77"/>
      <c r="AHH339" s="77"/>
      <c r="AHI339" s="77"/>
      <c r="AHJ339" s="77"/>
      <c r="AHK339" s="77"/>
      <c r="AHL339" s="77"/>
      <c r="AHM339" s="77"/>
      <c r="AHN339" s="77"/>
      <c r="AHO339" s="77"/>
      <c r="AHP339" s="77"/>
      <c r="AHQ339" s="77"/>
      <c r="AHR339" s="77"/>
      <c r="AHS339" s="77"/>
      <c r="AHT339" s="77"/>
      <c r="AHU339" s="77"/>
      <c r="AHV339" s="77"/>
      <c r="AHW339" s="77"/>
      <c r="AHX339" s="77"/>
      <c r="AHY339" s="77"/>
      <c r="AHZ339" s="77"/>
      <c r="AIA339" s="77"/>
      <c r="AIB339" s="77"/>
      <c r="AIC339" s="77"/>
      <c r="AID339" s="77"/>
      <c r="AIE339" s="77"/>
      <c r="AIF339" s="77"/>
      <c r="AIG339" s="77"/>
      <c r="AIH339" s="77"/>
      <c r="AII339" s="77"/>
      <c r="AIJ339" s="77"/>
      <c r="AIK339" s="77"/>
      <c r="AIL339" s="77"/>
      <c r="AIM339" s="77"/>
      <c r="AIN339" s="77"/>
      <c r="AIO339" s="77"/>
      <c r="AIP339" s="77"/>
      <c r="AIQ339" s="77"/>
      <c r="AIR339" s="77"/>
      <c r="AIS339" s="77"/>
      <c r="AIT339" s="77"/>
      <c r="AIU339" s="77"/>
      <c r="AIV339" s="77"/>
      <c r="AIW339" s="77"/>
      <c r="AIX339" s="77"/>
      <c r="AIY339" s="77"/>
      <c r="AIZ339" s="77"/>
      <c r="AJA339" s="77"/>
      <c r="AJB339" s="77"/>
      <c r="AJC339" s="77"/>
      <c r="AJD339" s="77"/>
      <c r="AJE339" s="77"/>
      <c r="AJF339" s="77"/>
      <c r="AJG339" s="77"/>
      <c r="AJH339" s="77"/>
      <c r="AJI339" s="77"/>
      <c r="AJJ339" s="77"/>
      <c r="AJK339" s="77"/>
      <c r="AJL339" s="77"/>
      <c r="AJM339" s="77"/>
      <c r="AJN339" s="77"/>
      <c r="AJO339" s="77"/>
      <c r="AJP339" s="77"/>
      <c r="AJQ339" s="77"/>
      <c r="AJR339" s="77"/>
      <c r="AJS339" s="77"/>
      <c r="AJT339" s="77"/>
      <c r="AJU339" s="77"/>
      <c r="AJV339" s="77"/>
      <c r="AJW339" s="77"/>
      <c r="AJX339" s="77"/>
      <c r="AJY339" s="77"/>
      <c r="AJZ339" s="77"/>
      <c r="AKA339" s="77"/>
      <c r="AKB339" s="77"/>
      <c r="AKC339" s="77"/>
      <c r="AKD339" s="77"/>
      <c r="AKE339" s="77"/>
      <c r="AKF339" s="77"/>
      <c r="AKG339" s="77"/>
      <c r="AKH339" s="77"/>
      <c r="AKI339" s="77"/>
      <c r="AKJ339" s="77"/>
      <c r="AKK339" s="77"/>
      <c r="AKL339" s="77"/>
      <c r="AKM339" s="77"/>
      <c r="AKN339" s="77"/>
      <c r="AKO339" s="77"/>
      <c r="AKP339" s="77"/>
      <c r="AKQ339" s="77"/>
      <c r="AKR339" s="77"/>
      <c r="AKS339" s="77"/>
      <c r="AKT339" s="77"/>
      <c r="AKU339" s="77"/>
      <c r="AKV339" s="77"/>
      <c r="AKW339" s="77"/>
      <c r="AKX339" s="77"/>
      <c r="AKY339" s="77"/>
      <c r="AKZ339" s="77"/>
      <c r="ALA339" s="77"/>
      <c r="ALB339" s="77"/>
      <c r="ALC339" s="77"/>
      <c r="ALD339" s="77"/>
      <c r="ALE339" s="77"/>
      <c r="ALF339" s="77"/>
      <c r="ALG339" s="77"/>
      <c r="ALH339" s="77"/>
      <c r="ALI339" s="77"/>
      <c r="ALJ339" s="77"/>
      <c r="ALK339" s="77"/>
      <c r="ALL339" s="77"/>
      <c r="ALM339" s="77"/>
      <c r="ALN339" s="77"/>
      <c r="ALO339" s="77"/>
      <c r="ALP339" s="77"/>
      <c r="ALQ339" s="77"/>
      <c r="ALR339" s="77"/>
      <c r="ALS339" s="77"/>
      <c r="ALT339" s="77"/>
      <c r="ALU339" s="77"/>
      <c r="ALV339" s="77"/>
      <c r="ALW339" s="77"/>
      <c r="ALX339" s="77"/>
      <c r="ALY339" s="77"/>
      <c r="ALZ339" s="77"/>
      <c r="AMA339" s="77"/>
      <c r="AMB339" s="77"/>
      <c r="AMC339" s="77"/>
      <c r="AMD339" s="77"/>
      <c r="AME339" s="77"/>
      <c r="AMF339" s="77"/>
      <c r="AMG339" s="77"/>
      <c r="AMH339" s="77"/>
      <c r="AMI339" s="77"/>
      <c r="AMJ339" s="77"/>
      <c r="AMK339" s="77"/>
    </row>
    <row r="340" spans="1:1025" s="72" customFormat="1">
      <c r="A340" s="12">
        <v>337</v>
      </c>
      <c r="B340" s="147" t="s">
        <v>5</v>
      </c>
      <c r="C340" s="147" t="s">
        <v>671</v>
      </c>
      <c r="D340" s="13" t="s">
        <v>1096</v>
      </c>
      <c r="E340" s="13" t="s">
        <v>1097</v>
      </c>
      <c r="F340" s="13" t="s">
        <v>201</v>
      </c>
      <c r="G340" s="13" t="s">
        <v>228</v>
      </c>
      <c r="H340" s="147" t="s">
        <v>808</v>
      </c>
      <c r="I340" s="13" t="s">
        <v>1098</v>
      </c>
      <c r="J340" s="13" t="s">
        <v>1099</v>
      </c>
      <c r="K340" s="13" t="s">
        <v>1100</v>
      </c>
      <c r="L340" s="13" t="s">
        <v>625</v>
      </c>
      <c r="M340" s="41" t="s">
        <v>1101</v>
      </c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  <c r="DC340" s="77"/>
      <c r="DD340" s="77"/>
      <c r="DE340" s="77"/>
      <c r="DF340" s="77"/>
      <c r="DG340" s="77"/>
      <c r="DH340" s="77"/>
      <c r="DI340" s="77"/>
      <c r="DJ340" s="77"/>
      <c r="DK340" s="77"/>
      <c r="DL340" s="77"/>
      <c r="DM340" s="77"/>
      <c r="DN340" s="77"/>
      <c r="DO340" s="77"/>
      <c r="DP340" s="77"/>
      <c r="DQ340" s="77"/>
      <c r="DR340" s="77"/>
      <c r="DS340" s="77"/>
      <c r="DT340" s="77"/>
      <c r="DU340" s="77"/>
      <c r="DV340" s="77"/>
      <c r="DW340" s="77"/>
      <c r="DX340" s="77"/>
      <c r="DY340" s="77"/>
      <c r="DZ340" s="77"/>
      <c r="EA340" s="77"/>
      <c r="EB340" s="77"/>
      <c r="EC340" s="77"/>
      <c r="ED340" s="77"/>
      <c r="EE340" s="77"/>
      <c r="EF340" s="77"/>
      <c r="EG340" s="77"/>
      <c r="EH340" s="77"/>
      <c r="EI340" s="77"/>
      <c r="EJ340" s="77"/>
      <c r="EK340" s="77"/>
      <c r="EL340" s="77"/>
      <c r="EM340" s="77"/>
      <c r="EN340" s="77"/>
      <c r="EO340" s="77"/>
      <c r="EP340" s="77"/>
      <c r="EQ340" s="77"/>
      <c r="ER340" s="77"/>
      <c r="ES340" s="77"/>
      <c r="ET340" s="77"/>
      <c r="EU340" s="77"/>
      <c r="EV340" s="77"/>
      <c r="EW340" s="77"/>
      <c r="EX340" s="77"/>
      <c r="EY340" s="77"/>
      <c r="EZ340" s="77"/>
      <c r="FA340" s="77"/>
      <c r="FB340" s="77"/>
      <c r="FC340" s="77"/>
      <c r="FD340" s="77"/>
      <c r="FE340" s="77"/>
      <c r="FF340" s="77"/>
      <c r="FG340" s="77"/>
      <c r="FH340" s="77"/>
      <c r="FI340" s="77"/>
      <c r="FJ340" s="77"/>
      <c r="FK340" s="77"/>
      <c r="FL340" s="77"/>
      <c r="FM340" s="77"/>
      <c r="FN340" s="77"/>
      <c r="FO340" s="77"/>
      <c r="FP340" s="77"/>
      <c r="FQ340" s="77"/>
      <c r="FR340" s="77"/>
      <c r="FS340" s="77"/>
      <c r="FT340" s="77"/>
      <c r="FU340" s="77"/>
      <c r="FV340" s="77"/>
      <c r="FW340" s="77"/>
      <c r="FX340" s="77"/>
      <c r="FY340" s="77"/>
      <c r="FZ340" s="77"/>
      <c r="GA340" s="77"/>
      <c r="GB340" s="77"/>
      <c r="GC340" s="77"/>
      <c r="GD340" s="77"/>
      <c r="GE340" s="77"/>
      <c r="GF340" s="77"/>
      <c r="GG340" s="77"/>
      <c r="GH340" s="77"/>
      <c r="GI340" s="77"/>
      <c r="GJ340" s="77"/>
      <c r="GK340" s="77"/>
      <c r="GL340" s="77"/>
      <c r="GM340" s="77"/>
      <c r="GN340" s="77"/>
      <c r="GO340" s="77"/>
      <c r="GP340" s="77"/>
      <c r="GQ340" s="77"/>
      <c r="GR340" s="77"/>
      <c r="GS340" s="77"/>
      <c r="GT340" s="77"/>
      <c r="GU340" s="77"/>
      <c r="GV340" s="77"/>
      <c r="GW340" s="77"/>
      <c r="GX340" s="77"/>
      <c r="GY340" s="77"/>
      <c r="GZ340" s="77"/>
      <c r="HA340" s="77"/>
      <c r="HB340" s="77"/>
      <c r="HC340" s="77"/>
      <c r="HD340" s="77"/>
      <c r="HE340" s="77"/>
      <c r="HF340" s="77"/>
      <c r="HG340" s="77"/>
      <c r="HH340" s="77"/>
      <c r="HI340" s="77"/>
      <c r="HJ340" s="77"/>
      <c r="HK340" s="77"/>
      <c r="HL340" s="77"/>
      <c r="HM340" s="77"/>
      <c r="HN340" s="77"/>
      <c r="HO340" s="77"/>
      <c r="HP340" s="77"/>
      <c r="HQ340" s="77"/>
      <c r="HR340" s="77"/>
      <c r="HS340" s="77"/>
      <c r="HT340" s="77"/>
      <c r="HU340" s="77"/>
      <c r="HV340" s="77"/>
      <c r="HW340" s="77"/>
      <c r="HX340" s="77"/>
      <c r="HY340" s="77"/>
      <c r="HZ340" s="77"/>
      <c r="IA340" s="77"/>
      <c r="IB340" s="77"/>
      <c r="IC340" s="77"/>
      <c r="ID340" s="77"/>
      <c r="IE340" s="77"/>
      <c r="IF340" s="77"/>
      <c r="IG340" s="77"/>
      <c r="IH340" s="77"/>
      <c r="II340" s="77"/>
      <c r="IJ340" s="77"/>
      <c r="IK340" s="77"/>
      <c r="IL340" s="77"/>
      <c r="IM340" s="77"/>
      <c r="IN340" s="77"/>
      <c r="IO340" s="77"/>
      <c r="IP340" s="77"/>
      <c r="IQ340" s="77"/>
      <c r="IR340" s="77"/>
      <c r="IS340" s="77"/>
      <c r="IT340" s="77"/>
      <c r="IU340" s="77"/>
      <c r="IV340" s="77"/>
      <c r="IW340" s="77"/>
      <c r="IX340" s="77"/>
      <c r="IY340" s="77"/>
      <c r="IZ340" s="77"/>
      <c r="JA340" s="77"/>
      <c r="JB340" s="77"/>
      <c r="JC340" s="77"/>
      <c r="JD340" s="77"/>
      <c r="JE340" s="77"/>
      <c r="JF340" s="77"/>
      <c r="JG340" s="77"/>
      <c r="JH340" s="77"/>
      <c r="JI340" s="77"/>
      <c r="JJ340" s="77"/>
      <c r="JK340" s="77"/>
      <c r="JL340" s="77"/>
      <c r="JM340" s="77"/>
      <c r="JN340" s="77"/>
      <c r="JO340" s="77"/>
      <c r="JP340" s="77"/>
      <c r="JQ340" s="77"/>
      <c r="JR340" s="77"/>
      <c r="JS340" s="77"/>
      <c r="JT340" s="77"/>
      <c r="JU340" s="77"/>
      <c r="JV340" s="77"/>
      <c r="JW340" s="77"/>
      <c r="JX340" s="77"/>
      <c r="JY340" s="77"/>
      <c r="JZ340" s="77"/>
      <c r="KA340" s="77"/>
      <c r="KB340" s="77"/>
      <c r="KC340" s="77"/>
      <c r="KD340" s="77"/>
      <c r="KE340" s="77"/>
      <c r="KF340" s="77"/>
      <c r="KG340" s="77"/>
      <c r="KH340" s="77"/>
      <c r="KI340" s="77"/>
      <c r="KJ340" s="77"/>
      <c r="KK340" s="77"/>
      <c r="KL340" s="77"/>
      <c r="KM340" s="77"/>
      <c r="KN340" s="77"/>
      <c r="KO340" s="77"/>
      <c r="KP340" s="77"/>
      <c r="KQ340" s="77"/>
      <c r="KR340" s="77"/>
      <c r="KS340" s="77"/>
      <c r="KT340" s="77"/>
      <c r="KU340" s="77"/>
      <c r="KV340" s="77"/>
      <c r="KW340" s="77"/>
      <c r="KX340" s="77"/>
      <c r="KY340" s="77"/>
      <c r="KZ340" s="77"/>
      <c r="LA340" s="77"/>
      <c r="LB340" s="77"/>
      <c r="LC340" s="77"/>
      <c r="LD340" s="77"/>
      <c r="LE340" s="77"/>
      <c r="LF340" s="77"/>
      <c r="LG340" s="77"/>
      <c r="LH340" s="77"/>
      <c r="LI340" s="77"/>
      <c r="LJ340" s="77"/>
      <c r="LK340" s="77"/>
      <c r="LL340" s="77"/>
      <c r="LM340" s="77"/>
      <c r="LN340" s="77"/>
      <c r="LO340" s="77"/>
      <c r="LP340" s="77"/>
      <c r="LQ340" s="77"/>
      <c r="LR340" s="77"/>
      <c r="LS340" s="77"/>
      <c r="LT340" s="77"/>
      <c r="LU340" s="77"/>
      <c r="LV340" s="77"/>
      <c r="LW340" s="77"/>
      <c r="LX340" s="77"/>
      <c r="LY340" s="77"/>
      <c r="LZ340" s="77"/>
      <c r="MA340" s="77"/>
      <c r="MB340" s="77"/>
      <c r="MC340" s="77"/>
      <c r="MD340" s="77"/>
      <c r="ME340" s="77"/>
      <c r="MF340" s="77"/>
      <c r="MG340" s="77"/>
      <c r="MH340" s="77"/>
      <c r="MI340" s="77"/>
      <c r="MJ340" s="77"/>
      <c r="MK340" s="77"/>
      <c r="ML340" s="77"/>
      <c r="MM340" s="77"/>
      <c r="MN340" s="77"/>
      <c r="MO340" s="77"/>
      <c r="MP340" s="77"/>
      <c r="MQ340" s="77"/>
      <c r="MR340" s="77"/>
      <c r="MS340" s="77"/>
      <c r="MT340" s="77"/>
      <c r="MU340" s="77"/>
      <c r="MV340" s="77"/>
      <c r="MW340" s="77"/>
      <c r="MX340" s="77"/>
      <c r="MY340" s="77"/>
      <c r="MZ340" s="77"/>
      <c r="NA340" s="77"/>
      <c r="NB340" s="77"/>
      <c r="NC340" s="77"/>
      <c r="ND340" s="77"/>
      <c r="NE340" s="77"/>
      <c r="NF340" s="77"/>
      <c r="NG340" s="77"/>
      <c r="NH340" s="77"/>
      <c r="NI340" s="77"/>
      <c r="NJ340" s="77"/>
      <c r="NK340" s="77"/>
      <c r="NL340" s="77"/>
      <c r="NM340" s="77"/>
      <c r="NN340" s="77"/>
      <c r="NO340" s="77"/>
      <c r="NP340" s="77"/>
      <c r="NQ340" s="77"/>
      <c r="NR340" s="77"/>
      <c r="NS340" s="77"/>
      <c r="NT340" s="77"/>
      <c r="NU340" s="77"/>
      <c r="NV340" s="77"/>
      <c r="NW340" s="77"/>
      <c r="NX340" s="77"/>
      <c r="NY340" s="77"/>
      <c r="NZ340" s="77"/>
      <c r="OA340" s="77"/>
      <c r="OB340" s="77"/>
      <c r="OC340" s="77"/>
      <c r="OD340" s="77"/>
      <c r="OE340" s="77"/>
      <c r="OF340" s="77"/>
      <c r="OG340" s="77"/>
      <c r="OH340" s="77"/>
      <c r="OI340" s="77"/>
      <c r="OJ340" s="77"/>
      <c r="OK340" s="77"/>
      <c r="OL340" s="77"/>
      <c r="OM340" s="77"/>
      <c r="ON340" s="77"/>
      <c r="OO340" s="77"/>
      <c r="OP340" s="77"/>
      <c r="OQ340" s="77"/>
      <c r="OR340" s="77"/>
      <c r="OS340" s="77"/>
      <c r="OT340" s="77"/>
      <c r="OU340" s="77"/>
      <c r="OV340" s="77"/>
      <c r="OW340" s="77"/>
      <c r="OX340" s="77"/>
      <c r="OY340" s="77"/>
      <c r="OZ340" s="77"/>
      <c r="PA340" s="77"/>
      <c r="PB340" s="77"/>
      <c r="PC340" s="77"/>
      <c r="PD340" s="77"/>
      <c r="PE340" s="77"/>
      <c r="PF340" s="77"/>
      <c r="PG340" s="77"/>
      <c r="PH340" s="77"/>
      <c r="PI340" s="77"/>
      <c r="PJ340" s="77"/>
      <c r="PK340" s="77"/>
      <c r="PL340" s="77"/>
      <c r="PM340" s="77"/>
      <c r="PN340" s="77"/>
      <c r="PO340" s="77"/>
      <c r="PP340" s="77"/>
      <c r="PQ340" s="77"/>
      <c r="PR340" s="77"/>
      <c r="PS340" s="77"/>
      <c r="PT340" s="77"/>
      <c r="PU340" s="77"/>
      <c r="PV340" s="77"/>
      <c r="PW340" s="77"/>
      <c r="PX340" s="77"/>
      <c r="PY340" s="77"/>
      <c r="PZ340" s="77"/>
      <c r="QA340" s="77"/>
      <c r="QB340" s="77"/>
      <c r="QC340" s="77"/>
      <c r="QD340" s="77"/>
      <c r="QE340" s="77"/>
      <c r="QF340" s="77"/>
      <c r="QG340" s="77"/>
      <c r="QH340" s="77"/>
      <c r="QI340" s="77"/>
      <c r="QJ340" s="77"/>
      <c r="QK340" s="77"/>
      <c r="QL340" s="77"/>
      <c r="QM340" s="77"/>
      <c r="QN340" s="77"/>
      <c r="QO340" s="77"/>
      <c r="QP340" s="77"/>
      <c r="QQ340" s="77"/>
      <c r="QR340" s="77"/>
      <c r="QS340" s="77"/>
      <c r="QT340" s="77"/>
      <c r="QU340" s="77"/>
      <c r="QV340" s="77"/>
      <c r="QW340" s="77"/>
      <c r="QX340" s="77"/>
      <c r="QY340" s="77"/>
      <c r="QZ340" s="77"/>
      <c r="RA340" s="77"/>
      <c r="RB340" s="77"/>
      <c r="RC340" s="77"/>
      <c r="RD340" s="77"/>
      <c r="RE340" s="77"/>
      <c r="RF340" s="77"/>
      <c r="RG340" s="77"/>
      <c r="RH340" s="77"/>
      <c r="RI340" s="77"/>
      <c r="RJ340" s="77"/>
      <c r="RK340" s="77"/>
      <c r="RL340" s="77"/>
      <c r="RM340" s="77"/>
      <c r="RN340" s="77"/>
      <c r="RO340" s="77"/>
      <c r="RP340" s="77"/>
      <c r="RQ340" s="77"/>
      <c r="RR340" s="77"/>
      <c r="RS340" s="77"/>
      <c r="RT340" s="77"/>
      <c r="RU340" s="77"/>
      <c r="RV340" s="77"/>
      <c r="RW340" s="77"/>
      <c r="RX340" s="77"/>
      <c r="RY340" s="77"/>
      <c r="RZ340" s="77"/>
      <c r="SA340" s="77"/>
      <c r="SB340" s="77"/>
      <c r="SC340" s="77"/>
      <c r="SD340" s="77"/>
      <c r="SE340" s="77"/>
      <c r="SF340" s="77"/>
      <c r="SG340" s="77"/>
      <c r="SH340" s="77"/>
      <c r="SI340" s="77"/>
      <c r="SJ340" s="77"/>
      <c r="SK340" s="77"/>
      <c r="SL340" s="77"/>
      <c r="SM340" s="77"/>
      <c r="SN340" s="77"/>
      <c r="SO340" s="77"/>
      <c r="SP340" s="77"/>
      <c r="SQ340" s="77"/>
      <c r="SR340" s="77"/>
      <c r="SS340" s="77"/>
      <c r="ST340" s="77"/>
      <c r="SU340" s="77"/>
      <c r="SV340" s="77"/>
      <c r="SW340" s="77"/>
      <c r="SX340" s="77"/>
      <c r="SY340" s="77"/>
      <c r="SZ340" s="77"/>
      <c r="TA340" s="77"/>
      <c r="TB340" s="77"/>
      <c r="TC340" s="77"/>
      <c r="TD340" s="77"/>
      <c r="TE340" s="77"/>
      <c r="TF340" s="77"/>
      <c r="TG340" s="77"/>
      <c r="TH340" s="77"/>
      <c r="TI340" s="77"/>
      <c r="TJ340" s="77"/>
      <c r="TK340" s="77"/>
      <c r="TL340" s="77"/>
      <c r="TM340" s="77"/>
      <c r="TN340" s="77"/>
      <c r="TO340" s="77"/>
      <c r="TP340" s="77"/>
      <c r="TQ340" s="77"/>
      <c r="TR340" s="77"/>
      <c r="TS340" s="77"/>
      <c r="TT340" s="77"/>
      <c r="TU340" s="77"/>
      <c r="TV340" s="77"/>
      <c r="TW340" s="77"/>
      <c r="TX340" s="77"/>
      <c r="TY340" s="77"/>
      <c r="TZ340" s="77"/>
      <c r="UA340" s="77"/>
      <c r="UB340" s="77"/>
      <c r="UC340" s="77"/>
      <c r="UD340" s="77"/>
      <c r="UE340" s="77"/>
      <c r="UF340" s="77"/>
      <c r="UG340" s="77"/>
      <c r="UH340" s="77"/>
      <c r="UI340" s="77"/>
      <c r="UJ340" s="77"/>
      <c r="UK340" s="77"/>
      <c r="UL340" s="77"/>
      <c r="UM340" s="77"/>
      <c r="UN340" s="77"/>
      <c r="UO340" s="77"/>
      <c r="UP340" s="77"/>
      <c r="UQ340" s="77"/>
      <c r="UR340" s="77"/>
      <c r="US340" s="77"/>
      <c r="UT340" s="77"/>
      <c r="UU340" s="77"/>
      <c r="UV340" s="77"/>
      <c r="UW340" s="77"/>
      <c r="UX340" s="77"/>
      <c r="UY340" s="77"/>
      <c r="UZ340" s="77"/>
      <c r="VA340" s="77"/>
      <c r="VB340" s="77"/>
      <c r="VC340" s="77"/>
      <c r="VD340" s="77"/>
      <c r="VE340" s="77"/>
      <c r="VF340" s="77"/>
      <c r="VG340" s="77"/>
      <c r="VH340" s="77"/>
      <c r="VI340" s="77"/>
      <c r="VJ340" s="77"/>
      <c r="VK340" s="77"/>
      <c r="VL340" s="77"/>
      <c r="VM340" s="77"/>
      <c r="VN340" s="77"/>
      <c r="VO340" s="77"/>
      <c r="VP340" s="77"/>
      <c r="VQ340" s="77"/>
      <c r="VR340" s="77"/>
      <c r="VS340" s="77"/>
      <c r="VT340" s="77"/>
      <c r="VU340" s="77"/>
      <c r="VV340" s="77"/>
      <c r="VW340" s="77"/>
      <c r="VX340" s="77"/>
      <c r="VY340" s="77"/>
      <c r="VZ340" s="77"/>
      <c r="WA340" s="77"/>
      <c r="WB340" s="77"/>
      <c r="WC340" s="77"/>
      <c r="WD340" s="77"/>
      <c r="WE340" s="77"/>
      <c r="WF340" s="77"/>
      <c r="WG340" s="77"/>
      <c r="WH340" s="77"/>
      <c r="WI340" s="77"/>
      <c r="WJ340" s="77"/>
      <c r="WK340" s="77"/>
      <c r="WL340" s="77"/>
      <c r="WM340" s="77"/>
      <c r="WN340" s="77"/>
      <c r="WO340" s="77"/>
      <c r="WP340" s="77"/>
      <c r="WQ340" s="77"/>
      <c r="WR340" s="77"/>
      <c r="WS340" s="77"/>
      <c r="WT340" s="77"/>
      <c r="WU340" s="77"/>
      <c r="WV340" s="77"/>
      <c r="WW340" s="77"/>
      <c r="WX340" s="77"/>
      <c r="WY340" s="77"/>
      <c r="WZ340" s="77"/>
      <c r="XA340" s="77"/>
      <c r="XB340" s="77"/>
      <c r="XC340" s="77"/>
      <c r="XD340" s="77"/>
      <c r="XE340" s="77"/>
      <c r="XF340" s="77"/>
      <c r="XG340" s="77"/>
      <c r="XH340" s="77"/>
      <c r="XI340" s="77"/>
      <c r="XJ340" s="77"/>
      <c r="XK340" s="77"/>
      <c r="XL340" s="77"/>
      <c r="XM340" s="77"/>
      <c r="XN340" s="77"/>
      <c r="XO340" s="77"/>
      <c r="XP340" s="77"/>
      <c r="XQ340" s="77"/>
      <c r="XR340" s="77"/>
      <c r="XS340" s="77"/>
      <c r="XT340" s="77"/>
      <c r="XU340" s="77"/>
      <c r="XV340" s="77"/>
      <c r="XW340" s="77"/>
      <c r="XX340" s="77"/>
      <c r="XY340" s="77"/>
      <c r="XZ340" s="77"/>
      <c r="YA340" s="77"/>
      <c r="YB340" s="77"/>
      <c r="YC340" s="77"/>
      <c r="YD340" s="77"/>
      <c r="YE340" s="77"/>
      <c r="YF340" s="77"/>
      <c r="YG340" s="77"/>
      <c r="YH340" s="77"/>
      <c r="YI340" s="77"/>
      <c r="YJ340" s="77"/>
      <c r="YK340" s="77"/>
      <c r="YL340" s="77"/>
      <c r="YM340" s="77"/>
      <c r="YN340" s="77"/>
      <c r="YO340" s="77"/>
      <c r="YP340" s="77"/>
      <c r="YQ340" s="77"/>
      <c r="YR340" s="77"/>
      <c r="YS340" s="77"/>
      <c r="YT340" s="77"/>
      <c r="YU340" s="77"/>
      <c r="YV340" s="77"/>
      <c r="YW340" s="77"/>
      <c r="YX340" s="77"/>
      <c r="YY340" s="77"/>
      <c r="YZ340" s="77"/>
      <c r="ZA340" s="77"/>
      <c r="ZB340" s="77"/>
      <c r="ZC340" s="77"/>
      <c r="ZD340" s="77"/>
      <c r="ZE340" s="77"/>
      <c r="ZF340" s="77"/>
      <c r="ZG340" s="77"/>
      <c r="ZH340" s="77"/>
      <c r="ZI340" s="77"/>
      <c r="ZJ340" s="77"/>
      <c r="ZK340" s="77"/>
      <c r="ZL340" s="77"/>
      <c r="ZM340" s="77"/>
      <c r="ZN340" s="77"/>
      <c r="ZO340" s="77"/>
      <c r="ZP340" s="77"/>
      <c r="ZQ340" s="77"/>
      <c r="ZR340" s="77"/>
      <c r="ZS340" s="77"/>
      <c r="ZT340" s="77"/>
      <c r="ZU340" s="77"/>
      <c r="ZV340" s="77"/>
      <c r="ZW340" s="77"/>
      <c r="ZX340" s="77"/>
      <c r="ZY340" s="77"/>
      <c r="ZZ340" s="77"/>
      <c r="AAA340" s="77"/>
      <c r="AAB340" s="77"/>
      <c r="AAC340" s="77"/>
      <c r="AAD340" s="77"/>
      <c r="AAE340" s="77"/>
      <c r="AAF340" s="77"/>
      <c r="AAG340" s="77"/>
      <c r="AAH340" s="77"/>
      <c r="AAI340" s="77"/>
      <c r="AAJ340" s="77"/>
      <c r="AAK340" s="77"/>
      <c r="AAL340" s="77"/>
      <c r="AAM340" s="77"/>
      <c r="AAN340" s="77"/>
      <c r="AAO340" s="77"/>
      <c r="AAP340" s="77"/>
      <c r="AAQ340" s="77"/>
      <c r="AAR340" s="77"/>
      <c r="AAS340" s="77"/>
      <c r="AAT340" s="77"/>
      <c r="AAU340" s="77"/>
      <c r="AAV340" s="77"/>
      <c r="AAW340" s="77"/>
      <c r="AAX340" s="77"/>
      <c r="AAY340" s="77"/>
      <c r="AAZ340" s="77"/>
      <c r="ABA340" s="77"/>
      <c r="ABB340" s="77"/>
      <c r="ABC340" s="77"/>
      <c r="ABD340" s="77"/>
      <c r="ABE340" s="77"/>
      <c r="ABF340" s="77"/>
      <c r="ABG340" s="77"/>
      <c r="ABH340" s="77"/>
      <c r="ABI340" s="77"/>
      <c r="ABJ340" s="77"/>
      <c r="ABK340" s="77"/>
      <c r="ABL340" s="77"/>
      <c r="ABM340" s="77"/>
      <c r="ABN340" s="77"/>
      <c r="ABO340" s="77"/>
      <c r="ABP340" s="77"/>
      <c r="ABQ340" s="77"/>
      <c r="ABR340" s="77"/>
      <c r="ABS340" s="77"/>
      <c r="ABT340" s="77"/>
      <c r="ABU340" s="77"/>
      <c r="ABV340" s="77"/>
      <c r="ABW340" s="77"/>
      <c r="ABX340" s="77"/>
      <c r="ABY340" s="77"/>
      <c r="ABZ340" s="77"/>
      <c r="ACA340" s="77"/>
      <c r="ACB340" s="77"/>
      <c r="ACC340" s="77"/>
      <c r="ACD340" s="77"/>
      <c r="ACE340" s="77"/>
      <c r="ACF340" s="77"/>
      <c r="ACG340" s="77"/>
      <c r="ACH340" s="77"/>
      <c r="ACI340" s="77"/>
      <c r="ACJ340" s="77"/>
      <c r="ACK340" s="77"/>
      <c r="ACL340" s="77"/>
      <c r="ACM340" s="77"/>
      <c r="ACN340" s="77"/>
      <c r="ACO340" s="77"/>
      <c r="ACP340" s="77"/>
      <c r="ACQ340" s="77"/>
      <c r="ACR340" s="77"/>
      <c r="ACS340" s="77"/>
      <c r="ACT340" s="77"/>
      <c r="ACU340" s="77"/>
      <c r="ACV340" s="77"/>
      <c r="ACW340" s="77"/>
      <c r="ACX340" s="77"/>
      <c r="ACY340" s="77"/>
      <c r="ACZ340" s="77"/>
      <c r="ADA340" s="77"/>
      <c r="ADB340" s="77"/>
      <c r="ADC340" s="77"/>
      <c r="ADD340" s="77"/>
      <c r="ADE340" s="77"/>
      <c r="ADF340" s="77"/>
      <c r="ADG340" s="77"/>
      <c r="ADH340" s="77"/>
      <c r="ADI340" s="77"/>
      <c r="ADJ340" s="77"/>
      <c r="ADK340" s="77"/>
      <c r="ADL340" s="77"/>
      <c r="ADM340" s="77"/>
      <c r="ADN340" s="77"/>
      <c r="ADO340" s="77"/>
      <c r="ADP340" s="77"/>
      <c r="ADQ340" s="77"/>
      <c r="ADR340" s="77"/>
      <c r="ADS340" s="77"/>
      <c r="ADT340" s="77"/>
      <c r="ADU340" s="77"/>
      <c r="ADV340" s="77"/>
      <c r="ADW340" s="77"/>
      <c r="ADX340" s="77"/>
      <c r="ADY340" s="77"/>
      <c r="ADZ340" s="77"/>
      <c r="AEA340" s="77"/>
      <c r="AEB340" s="77"/>
      <c r="AEC340" s="77"/>
      <c r="AED340" s="77"/>
      <c r="AEE340" s="77"/>
      <c r="AEF340" s="77"/>
      <c r="AEG340" s="77"/>
      <c r="AEH340" s="77"/>
      <c r="AEI340" s="77"/>
      <c r="AEJ340" s="77"/>
      <c r="AEK340" s="77"/>
      <c r="AEL340" s="77"/>
      <c r="AEM340" s="77"/>
      <c r="AEN340" s="77"/>
      <c r="AEO340" s="77"/>
      <c r="AEP340" s="77"/>
      <c r="AEQ340" s="77"/>
      <c r="AER340" s="77"/>
      <c r="AES340" s="77"/>
      <c r="AET340" s="77"/>
      <c r="AEU340" s="77"/>
      <c r="AEV340" s="77"/>
      <c r="AEW340" s="77"/>
      <c r="AEX340" s="77"/>
      <c r="AEY340" s="77"/>
      <c r="AEZ340" s="77"/>
      <c r="AFA340" s="77"/>
      <c r="AFB340" s="77"/>
      <c r="AFC340" s="77"/>
      <c r="AFD340" s="77"/>
      <c r="AFE340" s="77"/>
      <c r="AFF340" s="77"/>
      <c r="AFG340" s="77"/>
      <c r="AFH340" s="77"/>
      <c r="AFI340" s="77"/>
      <c r="AFJ340" s="77"/>
      <c r="AFK340" s="77"/>
      <c r="AFL340" s="77"/>
      <c r="AFM340" s="77"/>
      <c r="AFN340" s="77"/>
      <c r="AFO340" s="77"/>
      <c r="AFP340" s="77"/>
      <c r="AFQ340" s="77"/>
      <c r="AFR340" s="77"/>
      <c r="AFS340" s="77"/>
      <c r="AFT340" s="77"/>
      <c r="AFU340" s="77"/>
      <c r="AFV340" s="77"/>
      <c r="AFW340" s="77"/>
      <c r="AFX340" s="77"/>
      <c r="AFY340" s="77"/>
      <c r="AFZ340" s="77"/>
      <c r="AGA340" s="77"/>
      <c r="AGB340" s="77"/>
      <c r="AGC340" s="77"/>
      <c r="AGD340" s="77"/>
      <c r="AGE340" s="77"/>
      <c r="AGF340" s="77"/>
      <c r="AGG340" s="77"/>
      <c r="AGH340" s="77"/>
      <c r="AGI340" s="77"/>
      <c r="AGJ340" s="77"/>
      <c r="AGK340" s="77"/>
      <c r="AGL340" s="77"/>
      <c r="AGM340" s="77"/>
      <c r="AGN340" s="77"/>
      <c r="AGO340" s="77"/>
      <c r="AGP340" s="77"/>
      <c r="AGQ340" s="77"/>
      <c r="AGR340" s="77"/>
      <c r="AGS340" s="77"/>
      <c r="AGT340" s="77"/>
      <c r="AGU340" s="77"/>
      <c r="AGV340" s="77"/>
      <c r="AGW340" s="77"/>
      <c r="AGX340" s="77"/>
      <c r="AGY340" s="77"/>
      <c r="AGZ340" s="77"/>
      <c r="AHA340" s="77"/>
      <c r="AHB340" s="77"/>
      <c r="AHC340" s="77"/>
      <c r="AHD340" s="77"/>
      <c r="AHE340" s="77"/>
      <c r="AHF340" s="77"/>
      <c r="AHG340" s="77"/>
      <c r="AHH340" s="77"/>
      <c r="AHI340" s="77"/>
      <c r="AHJ340" s="77"/>
      <c r="AHK340" s="77"/>
      <c r="AHL340" s="77"/>
      <c r="AHM340" s="77"/>
      <c r="AHN340" s="77"/>
      <c r="AHO340" s="77"/>
      <c r="AHP340" s="77"/>
      <c r="AHQ340" s="77"/>
      <c r="AHR340" s="77"/>
      <c r="AHS340" s="77"/>
      <c r="AHT340" s="77"/>
      <c r="AHU340" s="77"/>
      <c r="AHV340" s="77"/>
      <c r="AHW340" s="77"/>
      <c r="AHX340" s="77"/>
      <c r="AHY340" s="77"/>
      <c r="AHZ340" s="77"/>
      <c r="AIA340" s="77"/>
      <c r="AIB340" s="77"/>
      <c r="AIC340" s="77"/>
      <c r="AID340" s="77"/>
      <c r="AIE340" s="77"/>
      <c r="AIF340" s="77"/>
      <c r="AIG340" s="77"/>
      <c r="AIH340" s="77"/>
      <c r="AII340" s="77"/>
      <c r="AIJ340" s="77"/>
      <c r="AIK340" s="77"/>
      <c r="AIL340" s="77"/>
      <c r="AIM340" s="77"/>
      <c r="AIN340" s="77"/>
      <c r="AIO340" s="77"/>
      <c r="AIP340" s="77"/>
      <c r="AIQ340" s="77"/>
      <c r="AIR340" s="77"/>
      <c r="AIS340" s="77"/>
      <c r="AIT340" s="77"/>
      <c r="AIU340" s="77"/>
      <c r="AIV340" s="77"/>
      <c r="AIW340" s="77"/>
      <c r="AIX340" s="77"/>
      <c r="AIY340" s="77"/>
      <c r="AIZ340" s="77"/>
      <c r="AJA340" s="77"/>
      <c r="AJB340" s="77"/>
      <c r="AJC340" s="77"/>
      <c r="AJD340" s="77"/>
      <c r="AJE340" s="77"/>
      <c r="AJF340" s="77"/>
      <c r="AJG340" s="77"/>
      <c r="AJH340" s="77"/>
      <c r="AJI340" s="77"/>
      <c r="AJJ340" s="77"/>
      <c r="AJK340" s="77"/>
      <c r="AJL340" s="77"/>
      <c r="AJM340" s="77"/>
      <c r="AJN340" s="77"/>
      <c r="AJO340" s="77"/>
      <c r="AJP340" s="77"/>
      <c r="AJQ340" s="77"/>
      <c r="AJR340" s="77"/>
      <c r="AJS340" s="77"/>
      <c r="AJT340" s="77"/>
      <c r="AJU340" s="77"/>
      <c r="AJV340" s="77"/>
      <c r="AJW340" s="77"/>
      <c r="AJX340" s="77"/>
      <c r="AJY340" s="77"/>
      <c r="AJZ340" s="77"/>
      <c r="AKA340" s="77"/>
      <c r="AKB340" s="77"/>
      <c r="AKC340" s="77"/>
      <c r="AKD340" s="77"/>
      <c r="AKE340" s="77"/>
      <c r="AKF340" s="77"/>
      <c r="AKG340" s="77"/>
      <c r="AKH340" s="77"/>
      <c r="AKI340" s="77"/>
      <c r="AKJ340" s="77"/>
      <c r="AKK340" s="77"/>
      <c r="AKL340" s="77"/>
      <c r="AKM340" s="77"/>
      <c r="AKN340" s="77"/>
      <c r="AKO340" s="77"/>
      <c r="AKP340" s="77"/>
      <c r="AKQ340" s="77"/>
      <c r="AKR340" s="77"/>
      <c r="AKS340" s="77"/>
      <c r="AKT340" s="77"/>
      <c r="AKU340" s="77"/>
      <c r="AKV340" s="77"/>
      <c r="AKW340" s="77"/>
      <c r="AKX340" s="77"/>
      <c r="AKY340" s="77"/>
      <c r="AKZ340" s="77"/>
      <c r="ALA340" s="77"/>
      <c r="ALB340" s="77"/>
      <c r="ALC340" s="77"/>
      <c r="ALD340" s="77"/>
      <c r="ALE340" s="77"/>
      <c r="ALF340" s="77"/>
      <c r="ALG340" s="77"/>
      <c r="ALH340" s="77"/>
      <c r="ALI340" s="77"/>
      <c r="ALJ340" s="77"/>
      <c r="ALK340" s="77"/>
      <c r="ALL340" s="77"/>
      <c r="ALM340" s="77"/>
      <c r="ALN340" s="77"/>
      <c r="ALO340" s="77"/>
      <c r="ALP340" s="77"/>
      <c r="ALQ340" s="77"/>
      <c r="ALR340" s="77"/>
      <c r="ALS340" s="77"/>
      <c r="ALT340" s="77"/>
      <c r="ALU340" s="77"/>
      <c r="ALV340" s="77"/>
      <c r="ALW340" s="77"/>
      <c r="ALX340" s="77"/>
      <c r="ALY340" s="77"/>
      <c r="ALZ340" s="77"/>
      <c r="AMA340" s="77"/>
      <c r="AMB340" s="77"/>
      <c r="AMC340" s="77"/>
      <c r="AMD340" s="77"/>
      <c r="AME340" s="77"/>
      <c r="AMF340" s="77"/>
      <c r="AMG340" s="77"/>
      <c r="AMH340" s="77"/>
      <c r="AMI340" s="77"/>
      <c r="AMJ340" s="77"/>
      <c r="AMK340" s="77"/>
    </row>
    <row r="341" spans="1:1025" s="47" customFormat="1" ht="43.2">
      <c r="A341" s="12">
        <v>338</v>
      </c>
      <c r="B341" s="12" t="s">
        <v>751</v>
      </c>
      <c r="C341" s="45" t="s">
        <v>746</v>
      </c>
      <c r="D341" s="12" t="s">
        <v>834</v>
      </c>
      <c r="E341" s="12" t="s">
        <v>835</v>
      </c>
      <c r="F341" s="12" t="s">
        <v>748</v>
      </c>
      <c r="G341" s="12" t="s">
        <v>836</v>
      </c>
      <c r="H341" s="12" t="s">
        <v>837</v>
      </c>
      <c r="I341" s="12" t="s">
        <v>838</v>
      </c>
      <c r="J341" s="12" t="s">
        <v>839</v>
      </c>
      <c r="K341" s="12" t="s">
        <v>840</v>
      </c>
      <c r="L341" s="37" t="s">
        <v>613</v>
      </c>
      <c r="M341" s="14" t="s">
        <v>882</v>
      </c>
    </row>
    <row r="342" spans="1:1025" s="49" customFormat="1" ht="43.2">
      <c r="A342" s="12">
        <v>339</v>
      </c>
      <c r="B342" s="13" t="s">
        <v>2</v>
      </c>
      <c r="C342" s="48" t="s">
        <v>25</v>
      </c>
      <c r="D342" s="13" t="s">
        <v>81</v>
      </c>
      <c r="E342" s="13" t="s">
        <v>180</v>
      </c>
      <c r="F342" s="13" t="s">
        <v>198</v>
      </c>
      <c r="G342" s="13" t="s">
        <v>225</v>
      </c>
      <c r="H342" s="50" t="s">
        <v>286</v>
      </c>
      <c r="I342" s="13" t="s">
        <v>376</v>
      </c>
      <c r="J342" s="13" t="s">
        <v>434</v>
      </c>
      <c r="K342" s="13" t="s">
        <v>531</v>
      </c>
      <c r="L342" s="13" t="s">
        <v>612</v>
      </c>
      <c r="M342" s="8" t="s">
        <v>658</v>
      </c>
    </row>
    <row r="343" spans="1:1025" s="70" customFormat="1" ht="43.2">
      <c r="A343" s="12">
        <v>340</v>
      </c>
      <c r="B343" s="104" t="s">
        <v>5</v>
      </c>
      <c r="C343" s="104" t="s">
        <v>26</v>
      </c>
      <c r="D343" s="105" t="s">
        <v>84</v>
      </c>
      <c r="E343" s="105" t="s">
        <v>183</v>
      </c>
      <c r="F343" s="103" t="s">
        <v>201</v>
      </c>
      <c r="G343" s="126" t="s">
        <v>1152</v>
      </c>
      <c r="H343" s="145" t="s">
        <v>1153</v>
      </c>
      <c r="I343" s="105" t="s">
        <v>379</v>
      </c>
      <c r="J343" s="105" t="s">
        <v>686</v>
      </c>
      <c r="K343" s="103" t="s">
        <v>533</v>
      </c>
      <c r="L343" s="12" t="s">
        <v>853</v>
      </c>
      <c r="M343" s="9" t="s">
        <v>883</v>
      </c>
    </row>
    <row r="344" spans="1:1025" s="49" customFormat="1" ht="43.2">
      <c r="A344" s="12">
        <v>341</v>
      </c>
      <c r="B344" s="48" t="s">
        <v>2</v>
      </c>
      <c r="C344" s="48" t="s">
        <v>25</v>
      </c>
      <c r="D344" s="54" t="s">
        <v>83</v>
      </c>
      <c r="E344" s="54" t="s">
        <v>1158</v>
      </c>
      <c r="F344" s="13" t="s">
        <v>198</v>
      </c>
      <c r="G344" s="13" t="s">
        <v>207</v>
      </c>
      <c r="H344" s="48" t="s">
        <v>252</v>
      </c>
      <c r="I344" s="54" t="s">
        <v>378</v>
      </c>
      <c r="J344" s="54" t="s">
        <v>397</v>
      </c>
      <c r="K344" s="13" t="s">
        <v>827</v>
      </c>
      <c r="L344" s="54" t="s">
        <v>828</v>
      </c>
      <c r="M344" s="8" t="s">
        <v>660</v>
      </c>
    </row>
    <row r="345" spans="1:1025" s="47" customFormat="1" ht="43.2">
      <c r="A345" s="12">
        <v>342</v>
      </c>
      <c r="B345" s="12" t="s">
        <v>751</v>
      </c>
      <c r="C345" s="45" t="s">
        <v>746</v>
      </c>
      <c r="D345" s="106" t="s">
        <v>841</v>
      </c>
      <c r="E345" s="106" t="s">
        <v>842</v>
      </c>
      <c r="F345" s="12" t="s">
        <v>748</v>
      </c>
      <c r="G345" s="12" t="s">
        <v>231</v>
      </c>
      <c r="H345" s="45" t="s">
        <v>843</v>
      </c>
      <c r="I345" s="106" t="s">
        <v>844</v>
      </c>
      <c r="J345" s="106" t="s">
        <v>672</v>
      </c>
      <c r="K345" s="12" t="s">
        <v>528</v>
      </c>
      <c r="L345" s="106" t="s">
        <v>609</v>
      </c>
      <c r="M345" s="109" t="s">
        <v>960</v>
      </c>
    </row>
    <row r="346" spans="1:1025" s="49" customFormat="1">
      <c r="A346" s="12">
        <v>343</v>
      </c>
      <c r="B346" s="54" t="s">
        <v>2</v>
      </c>
      <c r="C346" s="48" t="s">
        <v>25</v>
      </c>
      <c r="D346" s="54" t="s">
        <v>82</v>
      </c>
      <c r="E346" s="32" t="s">
        <v>181</v>
      </c>
      <c r="F346" s="13" t="s">
        <v>198</v>
      </c>
      <c r="G346" s="54" t="s">
        <v>206</v>
      </c>
      <c r="H346" s="54" t="s">
        <v>243</v>
      </c>
      <c r="I346" s="32" t="s">
        <v>377</v>
      </c>
      <c r="J346" s="54" t="s">
        <v>412</v>
      </c>
      <c r="K346" s="54" t="s">
        <v>532</v>
      </c>
      <c r="L346" s="54" t="s">
        <v>614</v>
      </c>
      <c r="M346" s="51" t="s">
        <v>659</v>
      </c>
    </row>
    <row r="347" spans="1:1025" s="49" customFormat="1">
      <c r="A347" s="12">
        <v>344</v>
      </c>
      <c r="B347" s="54" t="s">
        <v>2</v>
      </c>
      <c r="C347" s="48" t="s">
        <v>24</v>
      </c>
      <c r="D347" s="13" t="s">
        <v>71</v>
      </c>
      <c r="E347" s="54" t="s">
        <v>165</v>
      </c>
      <c r="F347" s="13" t="s">
        <v>198</v>
      </c>
      <c r="G347" s="54" t="s">
        <v>206</v>
      </c>
      <c r="H347" s="48" t="s">
        <v>243</v>
      </c>
      <c r="I347" s="54" t="s">
        <v>362</v>
      </c>
      <c r="J347" s="54"/>
      <c r="K347" s="13" t="s">
        <v>516</v>
      </c>
      <c r="L347" s="54" t="s">
        <v>596</v>
      </c>
      <c r="M347" s="54"/>
    </row>
    <row r="348" spans="1:1025" s="49" customFormat="1" ht="43.2">
      <c r="A348" s="12">
        <v>345</v>
      </c>
      <c r="B348" s="13" t="s">
        <v>2</v>
      </c>
      <c r="C348" s="48" t="s">
        <v>24</v>
      </c>
      <c r="D348" s="13" t="s">
        <v>78</v>
      </c>
      <c r="E348" s="13" t="s">
        <v>176</v>
      </c>
      <c r="F348" s="13" t="s">
        <v>198</v>
      </c>
      <c r="G348" s="13" t="s">
        <v>206</v>
      </c>
      <c r="H348" s="13" t="s">
        <v>282</v>
      </c>
      <c r="I348" s="13" t="s">
        <v>372</v>
      </c>
      <c r="J348" s="13" t="s">
        <v>417</v>
      </c>
      <c r="K348" s="13" t="s">
        <v>526</v>
      </c>
      <c r="L348" s="13" t="s">
        <v>608</v>
      </c>
      <c r="M348" s="8" t="s">
        <v>657</v>
      </c>
    </row>
    <row r="349" spans="1:1025" s="86" customFormat="1" ht="43.2">
      <c r="A349" s="12">
        <v>346</v>
      </c>
      <c r="B349" s="12" t="s">
        <v>751</v>
      </c>
      <c r="C349" s="45" t="s">
        <v>746</v>
      </c>
      <c r="D349" s="12" t="s">
        <v>747</v>
      </c>
      <c r="E349" s="12" t="s">
        <v>752</v>
      </c>
      <c r="F349" s="12" t="s">
        <v>748</v>
      </c>
      <c r="G349" s="12" t="s">
        <v>753</v>
      </c>
      <c r="H349" s="142" t="s">
        <v>754</v>
      </c>
      <c r="I349" s="12" t="s">
        <v>749</v>
      </c>
      <c r="J349" s="12" t="s">
        <v>750</v>
      </c>
      <c r="K349" s="12" t="s">
        <v>755</v>
      </c>
      <c r="L349" s="12" t="s">
        <v>1109</v>
      </c>
      <c r="M349" s="52" t="s">
        <v>879</v>
      </c>
    </row>
    <row r="350" spans="1:1025" s="49" customFormat="1" ht="64.8">
      <c r="A350" s="12">
        <v>347</v>
      </c>
      <c r="B350" s="13" t="s">
        <v>2</v>
      </c>
      <c r="C350" s="48" t="s">
        <v>25</v>
      </c>
      <c r="D350" s="13" t="s">
        <v>80</v>
      </c>
      <c r="E350" s="13" t="s">
        <v>178</v>
      </c>
      <c r="F350" s="13" t="s">
        <v>198</v>
      </c>
      <c r="G350" s="13" t="s">
        <v>207</v>
      </c>
      <c r="H350" s="144" t="s">
        <v>207</v>
      </c>
      <c r="I350" s="13" t="s">
        <v>374</v>
      </c>
      <c r="J350" s="13" t="s">
        <v>456</v>
      </c>
      <c r="K350" s="13" t="s">
        <v>530</v>
      </c>
      <c r="L350" s="13" t="s">
        <v>1159</v>
      </c>
      <c r="M350" s="8" t="s">
        <v>881</v>
      </c>
    </row>
    <row r="351" spans="1:1025" s="49" customFormat="1" ht="43.2">
      <c r="A351" s="12">
        <v>348</v>
      </c>
      <c r="B351" s="13" t="s">
        <v>2</v>
      </c>
      <c r="C351" s="48" t="s">
        <v>25</v>
      </c>
      <c r="D351" s="13" t="s">
        <v>80</v>
      </c>
      <c r="E351" s="13" t="s">
        <v>179</v>
      </c>
      <c r="F351" s="13" t="s">
        <v>198</v>
      </c>
      <c r="G351" s="13" t="s">
        <v>207</v>
      </c>
      <c r="H351" s="143" t="s">
        <v>1160</v>
      </c>
      <c r="I351" s="13" t="s">
        <v>375</v>
      </c>
      <c r="J351" s="13" t="s">
        <v>457</v>
      </c>
      <c r="K351" s="13" t="s">
        <v>529</v>
      </c>
      <c r="L351" s="13" t="s">
        <v>610</v>
      </c>
      <c r="M351" s="8" t="s">
        <v>880</v>
      </c>
    </row>
    <row r="352" spans="1:1025" s="77" customFormat="1" ht="43.2">
      <c r="A352" s="12">
        <v>349</v>
      </c>
      <c r="B352" s="112" t="s">
        <v>5</v>
      </c>
      <c r="C352" s="112" t="s">
        <v>1010</v>
      </c>
      <c r="D352" s="13" t="s">
        <v>1028</v>
      </c>
      <c r="E352" s="13" t="s">
        <v>901</v>
      </c>
      <c r="F352" s="13" t="s">
        <v>201</v>
      </c>
      <c r="G352" s="13" t="s">
        <v>231</v>
      </c>
      <c r="H352" s="31">
        <v>42960</v>
      </c>
      <c r="I352" s="13" t="s">
        <v>1029</v>
      </c>
      <c r="J352" s="13" t="s">
        <v>1030</v>
      </c>
      <c r="K352" s="13" t="s">
        <v>1031</v>
      </c>
      <c r="L352" s="13" t="s">
        <v>1032</v>
      </c>
      <c r="M352" s="41" t="str">
        <f>HYPERLINK("#", "http://hanabi.moji-retro.com/")</f>
        <v>http://hanabi.moji-retro.com/</v>
      </c>
    </row>
    <row r="353" spans="1:13" s="49" customFormat="1">
      <c r="A353" s="12">
        <v>350</v>
      </c>
      <c r="B353" s="48" t="s">
        <v>2</v>
      </c>
      <c r="C353" s="48" t="s">
        <v>27</v>
      </c>
      <c r="D353" s="13" t="s">
        <v>87</v>
      </c>
      <c r="E353" s="13" t="s">
        <v>187</v>
      </c>
      <c r="F353" s="13" t="s">
        <v>198</v>
      </c>
      <c r="G353" s="13" t="s">
        <v>206</v>
      </c>
      <c r="H353" s="144" t="s">
        <v>243</v>
      </c>
      <c r="I353" s="13" t="s">
        <v>382</v>
      </c>
      <c r="J353" s="13" t="s">
        <v>408</v>
      </c>
      <c r="K353" s="13" t="s">
        <v>534</v>
      </c>
      <c r="L353" s="13" t="s">
        <v>615</v>
      </c>
      <c r="M353" s="8" t="s">
        <v>662</v>
      </c>
    </row>
    <row r="354" spans="1:13" s="49" customFormat="1" ht="43.2">
      <c r="A354" s="12">
        <v>351</v>
      </c>
      <c r="B354" s="13" t="s">
        <v>2</v>
      </c>
      <c r="C354" s="48" t="s">
        <v>27</v>
      </c>
      <c r="D354" s="13" t="s">
        <v>85</v>
      </c>
      <c r="E354" s="13" t="s">
        <v>184</v>
      </c>
      <c r="F354" s="13"/>
      <c r="G354" s="13"/>
      <c r="H354" s="13" t="s">
        <v>287</v>
      </c>
      <c r="I354" s="13"/>
      <c r="J354" s="13"/>
      <c r="K354" s="13"/>
      <c r="L354" s="13"/>
      <c r="M354" s="55"/>
    </row>
    <row r="355" spans="1:13" s="49" customFormat="1" ht="43.2">
      <c r="A355" s="12">
        <v>352</v>
      </c>
      <c r="B355" s="13" t="s">
        <v>2</v>
      </c>
      <c r="C355" s="48" t="s">
        <v>27</v>
      </c>
      <c r="D355" s="13" t="s">
        <v>91</v>
      </c>
      <c r="E355" s="58" t="s">
        <v>192</v>
      </c>
      <c r="F355" s="13" t="s">
        <v>198</v>
      </c>
      <c r="G355" s="13" t="s">
        <v>206</v>
      </c>
      <c r="H355" s="58" t="s">
        <v>291</v>
      </c>
      <c r="I355" s="58" t="s">
        <v>388</v>
      </c>
      <c r="J355" s="58" t="s">
        <v>405</v>
      </c>
      <c r="K355" s="58" t="s">
        <v>538</v>
      </c>
      <c r="L355" s="58" t="s">
        <v>620</v>
      </c>
      <c r="M355" s="52" t="s">
        <v>886</v>
      </c>
    </row>
    <row r="356" spans="1:13" s="49" customFormat="1">
      <c r="A356" s="12">
        <v>353</v>
      </c>
      <c r="B356" s="54" t="s">
        <v>2</v>
      </c>
      <c r="C356" s="48" t="s">
        <v>27</v>
      </c>
      <c r="D356" s="54" t="s">
        <v>90</v>
      </c>
      <c r="E356" s="54" t="s">
        <v>189</v>
      </c>
      <c r="F356" s="13" t="s">
        <v>198</v>
      </c>
      <c r="G356" s="54" t="s">
        <v>205</v>
      </c>
      <c r="H356" s="54" t="s">
        <v>242</v>
      </c>
      <c r="I356" s="54" t="s">
        <v>889</v>
      </c>
      <c r="J356" s="54" t="s">
        <v>890</v>
      </c>
      <c r="K356" s="54" t="s">
        <v>537</v>
      </c>
      <c r="L356" s="54" t="s">
        <v>619</v>
      </c>
      <c r="M356" s="51" t="s">
        <v>885</v>
      </c>
    </row>
    <row r="357" spans="1:13" s="49" customFormat="1">
      <c r="A357" s="12">
        <v>354</v>
      </c>
      <c r="B357" s="54" t="s">
        <v>3</v>
      </c>
      <c r="C357" s="48" t="s">
        <v>27</v>
      </c>
      <c r="D357" s="54" t="s">
        <v>90</v>
      </c>
      <c r="E357" s="54" t="s">
        <v>891</v>
      </c>
      <c r="F357" s="13" t="s">
        <v>198</v>
      </c>
      <c r="G357" s="54" t="s">
        <v>892</v>
      </c>
      <c r="H357" s="54" t="s">
        <v>893</v>
      </c>
      <c r="I357" s="54" t="s">
        <v>894</v>
      </c>
      <c r="J357" s="54" t="s">
        <v>463</v>
      </c>
      <c r="K357" s="54" t="s">
        <v>891</v>
      </c>
      <c r="L357" s="54" t="s">
        <v>895</v>
      </c>
      <c r="M357" s="51" t="s">
        <v>896</v>
      </c>
    </row>
    <row r="358" spans="1:13" s="49" customFormat="1">
      <c r="A358" s="12">
        <v>355</v>
      </c>
      <c r="B358" s="54" t="s">
        <v>3</v>
      </c>
      <c r="C358" s="48" t="s">
        <v>27</v>
      </c>
      <c r="D358" s="54" t="s">
        <v>90</v>
      </c>
      <c r="E358" s="54" t="s">
        <v>191</v>
      </c>
      <c r="F358" s="13" t="s">
        <v>198</v>
      </c>
      <c r="G358" s="54" t="s">
        <v>217</v>
      </c>
      <c r="H358" s="54" t="s">
        <v>290</v>
      </c>
      <c r="I358" s="54" t="s">
        <v>385</v>
      </c>
      <c r="J358" s="54" t="s">
        <v>461</v>
      </c>
      <c r="K358" s="54" t="s">
        <v>385</v>
      </c>
      <c r="L358" s="54" t="s">
        <v>618</v>
      </c>
      <c r="M358" s="8" t="s">
        <v>664</v>
      </c>
    </row>
    <row r="359" spans="1:13" s="49" customFormat="1" ht="64.8">
      <c r="A359" s="12">
        <v>356</v>
      </c>
      <c r="B359" s="39" t="s">
        <v>3</v>
      </c>
      <c r="C359" s="39" t="s">
        <v>28</v>
      </c>
      <c r="D359" s="39" t="s">
        <v>93</v>
      </c>
      <c r="E359" s="39" t="s">
        <v>194</v>
      </c>
      <c r="F359" s="39" t="s">
        <v>199</v>
      </c>
      <c r="G359" s="39" t="s">
        <v>240</v>
      </c>
      <c r="H359" s="39" t="s">
        <v>293</v>
      </c>
      <c r="I359" s="146" t="s">
        <v>390</v>
      </c>
      <c r="J359" s="39" t="s">
        <v>851</v>
      </c>
      <c r="K359" s="39" t="s">
        <v>540</v>
      </c>
      <c r="L359" s="39" t="s">
        <v>623</v>
      </c>
      <c r="M359" s="19" t="s">
        <v>888</v>
      </c>
    </row>
    <row r="360" spans="1:13" s="49" customFormat="1" ht="43.2">
      <c r="A360" s="12">
        <v>357</v>
      </c>
      <c r="B360" s="54" t="s">
        <v>2</v>
      </c>
      <c r="C360" s="48" t="s">
        <v>27</v>
      </c>
      <c r="D360" s="54" t="s">
        <v>92</v>
      </c>
      <c r="E360" s="54" t="s">
        <v>193</v>
      </c>
      <c r="F360" s="13" t="s">
        <v>198</v>
      </c>
      <c r="G360" s="13" t="s">
        <v>206</v>
      </c>
      <c r="H360" s="13" t="s">
        <v>292</v>
      </c>
      <c r="I360" s="13" t="s">
        <v>389</v>
      </c>
      <c r="J360" s="54" t="s">
        <v>464</v>
      </c>
      <c r="K360" s="54" t="s">
        <v>539</v>
      </c>
      <c r="L360" s="13" t="s">
        <v>621</v>
      </c>
      <c r="M360" s="13"/>
    </row>
    <row r="361" spans="1:13" s="49" customFormat="1">
      <c r="A361" s="12">
        <v>358</v>
      </c>
      <c r="B361" s="13" t="s">
        <v>3</v>
      </c>
      <c r="C361" s="13" t="s">
        <v>29</v>
      </c>
      <c r="D361" s="13" t="s">
        <v>89</v>
      </c>
      <c r="E361" s="13" t="s">
        <v>188</v>
      </c>
      <c r="F361" s="13" t="s">
        <v>198</v>
      </c>
      <c r="G361" s="13" t="s">
        <v>207</v>
      </c>
      <c r="H361" s="13" t="s">
        <v>289</v>
      </c>
      <c r="I361" s="13" t="s">
        <v>384</v>
      </c>
      <c r="J361" s="13" t="s">
        <v>460</v>
      </c>
      <c r="K361" s="13" t="s">
        <v>536</v>
      </c>
      <c r="L361" s="38" t="s">
        <v>617</v>
      </c>
      <c r="M361" s="13"/>
    </row>
    <row r="362" spans="1:13" s="47" customFormat="1">
      <c r="A362" s="12">
        <v>359</v>
      </c>
      <c r="B362" s="12" t="s">
        <v>690</v>
      </c>
      <c r="C362" s="45" t="s">
        <v>737</v>
      </c>
      <c r="D362" s="12" t="s">
        <v>738</v>
      </c>
      <c r="E362" s="12" t="s">
        <v>740</v>
      </c>
      <c r="F362" s="12" t="s">
        <v>674</v>
      </c>
      <c r="G362" s="12" t="s">
        <v>675</v>
      </c>
      <c r="H362" s="142" t="s">
        <v>725</v>
      </c>
      <c r="I362" s="12" t="s">
        <v>741</v>
      </c>
      <c r="J362" s="12" t="s">
        <v>739</v>
      </c>
      <c r="K362" s="12" t="s">
        <v>742</v>
      </c>
      <c r="L362" s="12" t="s">
        <v>622</v>
      </c>
      <c r="M362" s="52" t="s">
        <v>887</v>
      </c>
    </row>
    <row r="363" spans="1:13" s="49" customFormat="1">
      <c r="A363" s="12">
        <v>360</v>
      </c>
      <c r="B363" s="13" t="s">
        <v>2</v>
      </c>
      <c r="C363" s="48" t="s">
        <v>29</v>
      </c>
      <c r="D363" s="13" t="s">
        <v>94</v>
      </c>
      <c r="E363" s="13" t="s">
        <v>195</v>
      </c>
      <c r="F363" s="13" t="s">
        <v>198</v>
      </c>
      <c r="G363" s="13" t="s">
        <v>206</v>
      </c>
      <c r="H363" s="133" t="s">
        <v>294</v>
      </c>
      <c r="I363" s="13" t="s">
        <v>391</v>
      </c>
      <c r="J363" s="13" t="s">
        <v>466</v>
      </c>
      <c r="K363" s="13" t="s">
        <v>541</v>
      </c>
      <c r="L363" s="15" t="s">
        <v>624</v>
      </c>
      <c r="M363" s="14" t="s">
        <v>665</v>
      </c>
    </row>
    <row r="364" spans="1:13" s="49" customFormat="1" ht="64.8">
      <c r="A364" s="12">
        <v>361</v>
      </c>
      <c r="B364" s="13" t="s">
        <v>2</v>
      </c>
      <c r="C364" s="48" t="s">
        <v>27</v>
      </c>
      <c r="D364" s="13" t="s">
        <v>86</v>
      </c>
      <c r="E364" s="13" t="s">
        <v>185</v>
      </c>
      <c r="F364" s="13" t="s">
        <v>198</v>
      </c>
      <c r="G364" s="13" t="s">
        <v>207</v>
      </c>
      <c r="H364" s="35">
        <v>42232</v>
      </c>
      <c r="I364" s="13" t="s">
        <v>380</v>
      </c>
      <c r="J364" s="13" t="s">
        <v>458</v>
      </c>
      <c r="K364" s="13"/>
      <c r="L364" s="13"/>
      <c r="M364" s="107" t="s">
        <v>884</v>
      </c>
    </row>
    <row r="365" spans="1:13" s="49" customFormat="1" ht="151.19999999999999">
      <c r="A365" s="12">
        <v>362</v>
      </c>
      <c r="B365" s="13" t="s">
        <v>2</v>
      </c>
      <c r="C365" s="48" t="s">
        <v>27</v>
      </c>
      <c r="D365" s="13" t="s">
        <v>86</v>
      </c>
      <c r="E365" s="13" t="s">
        <v>186</v>
      </c>
      <c r="F365" s="13" t="s">
        <v>198</v>
      </c>
      <c r="G365" s="13" t="s">
        <v>207</v>
      </c>
      <c r="H365" s="13" t="s">
        <v>288</v>
      </c>
      <c r="I365" s="13" t="s">
        <v>381</v>
      </c>
      <c r="J365" s="13" t="s">
        <v>407</v>
      </c>
      <c r="K365" s="13"/>
      <c r="L365" s="13"/>
      <c r="M365" s="107" t="s">
        <v>661</v>
      </c>
    </row>
    <row r="366" spans="1:13" s="49" customFormat="1">
      <c r="A366" s="12">
        <v>363</v>
      </c>
      <c r="B366" s="48" t="s">
        <v>2</v>
      </c>
      <c r="C366" s="48" t="s">
        <v>30</v>
      </c>
      <c r="D366" s="13" t="s">
        <v>95</v>
      </c>
      <c r="E366" s="13" t="s">
        <v>196</v>
      </c>
      <c r="F366" s="13" t="s">
        <v>198</v>
      </c>
      <c r="G366" s="13" t="s">
        <v>206</v>
      </c>
      <c r="H366" s="48" t="s">
        <v>244</v>
      </c>
      <c r="I366" s="13" t="s">
        <v>392</v>
      </c>
      <c r="J366" s="13" t="s">
        <v>467</v>
      </c>
      <c r="K366" s="13" t="s">
        <v>542</v>
      </c>
      <c r="L366" s="13" t="s">
        <v>625</v>
      </c>
      <c r="M366" s="8" t="s">
        <v>666</v>
      </c>
    </row>
  </sheetData>
  <mergeCells count="12">
    <mergeCell ref="A1:M1"/>
    <mergeCell ref="I2:I3"/>
    <mergeCell ref="J2:J3"/>
    <mergeCell ref="M2:M3"/>
    <mergeCell ref="F2:G2"/>
    <mergeCell ref="K2:L2"/>
    <mergeCell ref="A2:A3"/>
    <mergeCell ref="B2:B3"/>
    <mergeCell ref="C2:C3"/>
    <mergeCell ref="D2:D3"/>
    <mergeCell ref="E2:E3"/>
    <mergeCell ref="H2:H3"/>
  </mergeCells>
  <phoneticPr fontId="2"/>
  <dataValidations count="49">
    <dataValidation type="list" allowBlank="1" showInputMessage="1" showErrorMessage="1" sqref="B306:C306 B245 B244:C244 B291 B112 B111:C111 B216:C216 B208:C208 B353 B348:C348 B294:C297 B275 B265 B258:C258 B221:C224 B209:B210 B190:B201 B132 B76:B77 B55:B65 B26">
      <formula1>#REF!</formula1>
    </dataValidation>
    <dataValidation type="list" allowBlank="1" showInputMessage="1" showErrorMessage="1" sqref="B308:C308 B309 B339 B329 B322:C322">
      <formula1>#REF!</formula1>
      <formula2>0</formula2>
    </dataValidation>
    <dataValidation type="list" allowBlank="1" showInputMessage="1" showErrorMessage="1" sqref="B363">
      <formula1>#REF!</formula1>
    </dataValidation>
    <dataValidation type="list" allowBlank="1" showInputMessage="1" showErrorMessage="1" sqref="B364:B365 B341:B342 B277 B355 B360:B361">
      <formula1>$B$12:$B$12</formula1>
    </dataValidation>
    <dataValidation type="list" allowBlank="1" showInputMessage="1" showErrorMessage="1" sqref="C364:C365 C341:C342 C277 C355 C360:C361">
      <formula1>$D$12:$D$12</formula1>
    </dataValidation>
    <dataValidation type="list" allowBlank="1" showInputMessage="1" showErrorMessage="1" sqref="B171 B354 B362 B366">
      <formula1>$A$7:$A$12</formula1>
    </dataValidation>
    <dataValidation type="list" allowBlank="1" showInputMessage="1" showErrorMessage="1" sqref="B305">
      <formula1>$A$7:$A$12</formula1>
      <formula2>0</formula2>
    </dataValidation>
    <dataValidation type="list" allowBlank="1" showInputMessage="1" showErrorMessage="1" sqref="C356:C358 C279:C282 C130:C131 C225 C255:C257 C263:C264 C267:C272 C350:C351 C88:C92">
      <formula1>$D$7:$D$10</formula1>
    </dataValidation>
    <dataValidation type="list" allowBlank="1" showInputMessage="1" showErrorMessage="1" sqref="B349:B351 B134:B139 B122:B125 B267 B263:B264 B254:B257 B130:B131 B92">
      <formula1>$B$7:$B$7</formula1>
    </dataValidation>
    <dataValidation type="list" allowBlank="1" showInputMessage="1" showErrorMessage="1" sqref="B356:B358 B225 B268:B272">
      <formula1>$B$7:$B$10</formula1>
    </dataValidation>
    <dataValidation type="list" allowBlank="1" showInputMessage="1" showErrorMessage="1" sqref="C317">
      <formula1>#REF!</formula1>
      <formula2>0</formula2>
    </dataValidation>
    <dataValidation type="list" allowBlank="1" showInputMessage="1" showErrorMessage="1" sqref="B337 B234 B163 B340 B330 B326 B307 B240:B243">
      <formula1>$A$11:$A$11</formula1>
      <formula2>0</formula2>
    </dataValidation>
    <dataValidation type="list" allowBlank="1" showInputMessage="1" showErrorMessage="1" sqref="B316:B317 B312:B314">
      <formula1>#REF!</formula1>
      <formula2>0</formula2>
    </dataValidation>
    <dataValidation type="list" allowBlank="1" showInputMessage="1" showErrorMessage="1" sqref="C316 C312:C314">
      <formula1>#REF!</formula1>
      <formula2>0</formula2>
    </dataValidation>
    <dataValidation type="list" allowBlank="1" showInputMessage="1" showErrorMessage="1" sqref="B331 B327:B328 B318:B321">
      <formula1>$B$7:$B$7</formula1>
      <formula2>0</formula2>
    </dataValidation>
    <dataValidation type="list" allowBlank="1" showInputMessage="1" showErrorMessage="1" sqref="C318 C309">
      <formula1>$D$7:$D$7</formula1>
      <formula2>0</formula2>
    </dataValidation>
    <dataValidation type="list" allowBlank="1" showInputMessage="1" showErrorMessage="1" sqref="C331:C336 C327:C328 C319:C321">
      <formula1>$D$7:$D$10</formula1>
      <formula2>0</formula2>
    </dataValidation>
    <dataValidation type="list" allowBlank="1" showInputMessage="1" showErrorMessage="1" sqref="B273 B276 B266 B262 B147:B150">
      <formula1>$A$11:$A$11</formula1>
    </dataValidation>
    <dataValidation type="list" allowBlank="1" showInputMessage="1" showErrorMessage="1" sqref="C349 C121:C124 C134:C139 C254 C291 C245">
      <formula1>$D$7:$D$7</formula1>
    </dataValidation>
    <dataValidation type="list" allowBlank="1" showInputMessage="1" showErrorMessage="1" sqref="B148 B287:B290 B236:B239 B27 B146">
      <formula1>$B$11:$B$11</formula1>
    </dataValidation>
    <dataValidation type="list" allowBlank="1" showInputMessage="1" showErrorMessage="1" sqref="C253 C120 C345">
      <formula1>#REF!</formula1>
    </dataValidation>
    <dataValidation type="list" allowBlank="1" showInputMessage="1" showErrorMessage="1" sqref="B345 B115:B117 B119:B120 B248:B250 B252:B253">
      <formula1>#REF!</formula1>
    </dataValidation>
    <dataValidation type="list" allowBlank="1" showInputMessage="1" showErrorMessage="1" sqref="C252 C115:C117 C119 C248:C250">
      <formula1>#REF!</formula1>
    </dataValidation>
    <dataValidation type="list" allowBlank="1" showInputMessage="1" showErrorMessage="1" sqref="B101 B107:B110">
      <formula1>$A$7:$A$11</formula1>
      <formula2>0</formula2>
    </dataValidation>
    <dataValidation type="list" allowBlank="1" showInputMessage="1" showErrorMessage="1" sqref="B121">
      <formula1>#REF!</formula1>
    </dataValidation>
    <dataValidation type="list" allowBlank="1" showInputMessage="1" showErrorMessage="1" sqref="B83:C83">
      <formula1>$B$6:$B$6</formula1>
    </dataValidation>
    <dataValidation type="list" allowBlank="1" showInputMessage="1" showErrorMessage="1" sqref="C125">
      <formula1>$D$7:$D$9</formula1>
    </dataValidation>
    <dataValidation type="list" allowBlank="1" showInputMessage="1" showErrorMessage="1" sqref="B279:B282 B88:B91">
      <formula1>$B$7:$B$8</formula1>
    </dataValidation>
    <dataValidation type="list" allowBlank="1" showInputMessage="1" showErrorMessage="1" sqref="B142">
      <formula1>$A$7:$A$10</formula1>
    </dataValidation>
    <dataValidation type="list" allowBlank="1" showInputMessage="1" showErrorMessage="1" sqref="B133 B51 B69">
      <formula1>$A$8:$A$11</formula1>
    </dataValidation>
    <dataValidation type="list" allowBlank="1" showInputMessage="1" showErrorMessage="1" sqref="B143 B140 B129 B17:B18">
      <formula1>$A$7:$A$11</formula1>
    </dataValidation>
    <dataValidation type="list" allowBlank="1" showInputMessage="1" showErrorMessage="1" sqref="B352 B49">
      <formula1>$A$8:$A$11</formula1>
      <formula2>0</formula2>
    </dataValidation>
    <dataValidation type="list" allowBlank="1" showInputMessage="1" showErrorMessage="1" sqref="B332:B336">
      <formula1>$B$7:$B$10</formula1>
      <formula2>0</formula2>
    </dataValidation>
    <dataValidation type="list" allowBlank="1" showInputMessage="1" showErrorMessage="1" sqref="C315">
      <formula1>#REF!</formula1>
      <formula2>0</formula2>
    </dataValidation>
    <dataValidation type="list" allowBlank="1" showInputMessage="1" showErrorMessage="1" sqref="B315">
      <formula1>#REF!</formula1>
      <formula2>0</formula2>
    </dataValidation>
    <dataValidation type="list" allowBlank="1" showInputMessage="1" showErrorMessage="1" sqref="C287:C290 C236:C239">
      <formula1>$D$11:$D$11</formula1>
    </dataValidation>
    <dataValidation type="list" allowBlank="1" showInputMessage="1" showErrorMessage="1" sqref="C251">
      <formula1>#REF!</formula1>
    </dataValidation>
    <dataValidation type="list" allowBlank="1" showInputMessage="1" showErrorMessage="1" sqref="B251">
      <formula1>#REF!</formula1>
    </dataValidation>
    <dataValidation type="list" allowBlank="1" showInputMessage="1" showErrorMessage="1" sqref="B154">
      <formula1>#REF!</formula1>
    </dataValidation>
    <dataValidation type="list" allowBlank="1" showInputMessage="1" showErrorMessage="1" sqref="B152">
      <formula1>#REF!</formula1>
    </dataValidation>
    <dataValidation type="list" allowBlank="1" showInputMessage="1" showErrorMessage="1" sqref="B151">
      <formula1>#REF!</formula1>
    </dataValidation>
    <dataValidation type="list" operator="equal" allowBlank="1" showInputMessage="1" showErrorMessage="1" sqref="B144">
      <formula1>$B$7:$B$12</formula1>
      <formula2>0</formula2>
    </dataValidation>
    <dataValidation type="list" allowBlank="1" showInputMessage="1" showErrorMessage="1" sqref="C118">
      <formula1>#REF!</formula1>
    </dataValidation>
    <dataValidation type="list" allowBlank="1" showInputMessage="1" showErrorMessage="1" sqref="B118">
      <formula1>#REF!</formula1>
    </dataValidation>
    <dataValidation type="list" allowBlank="1" showInputMessage="1" showErrorMessage="1" sqref="C112">
      <formula1>$D$6:$D$7</formula1>
    </dataValidation>
    <dataValidation type="list" allowBlank="1" showInputMessage="1" showErrorMessage="1" sqref="B103:B106">
      <formula1>$B$7:$B$11</formula1>
    </dataValidation>
    <dataValidation type="list" allowBlank="1" showInputMessage="1" showErrorMessage="1" sqref="C103:C106">
      <formula1>$D$7:$D$11</formula1>
    </dataValidation>
    <dataValidation type="list" allowBlank="1" showInputMessage="1" showErrorMessage="1" sqref="B23:B24">
      <formula1>#REF!</formula1>
    </dataValidation>
    <dataValidation type="list" operator="equal" allowBlank="1" showInputMessage="1" showErrorMessage="1" sqref="B22">
      <formula1>$B$7:$B$11</formula1>
      <formula2>0</formula2>
    </dataValidation>
  </dataValidations>
  <hyperlinks>
    <hyperlink ref="L174:L176" r:id="rId1" display="e0624001@pref.wakayama.lg.jp"/>
    <hyperlink ref="L178" r:id="rId2" display="e0624001@pref.wakayama.lg.jp"/>
    <hyperlink ref="L177" r:id="rId3"/>
    <hyperlink ref="M174" r:id="rId4"/>
    <hyperlink ref="M175" r:id="rId5"/>
    <hyperlink ref="M176" r:id="rId6"/>
    <hyperlink ref="M348" r:id="rId7"/>
    <hyperlink ref="M174:M176" r:id="rId8" display="http://www.nanki-shirahama.com/event/calendar.php"/>
    <hyperlink ref="M12" r:id="rId9"/>
    <hyperlink ref="M355" r:id="rId10"/>
    <hyperlink ref="M173" r:id="rId11"/>
    <hyperlink ref="M172" r:id="rId12"/>
    <hyperlink ref="M342" r:id="rId13"/>
    <hyperlink ref="M346" r:id="rId14"/>
    <hyperlink ref="M177" r:id="rId15"/>
    <hyperlink ref="M365" r:id="rId16"/>
    <hyperlink ref="M364" r:id="rId17"/>
    <hyperlink ref="M152" r:id="rId18" display="http://www.ataminews.gr.jp/"/>
    <hyperlink ref="M366" r:id="rId19"/>
    <hyperlink ref="M363" r:id="rId20"/>
    <hyperlink ref="M15" r:id="rId21" display="http://www.akitafan.com/pages/contact"/>
    <hyperlink ref="M15" r:id="rId22" display="http://www.akitafan.com/pages/contact"/>
    <hyperlink ref="M278" r:id="rId23"/>
    <hyperlink ref="M353" r:id="rId24"/>
    <hyperlink ref="M200" r:id="rId25"/>
    <hyperlink ref="M286" r:id="rId26"/>
    <hyperlink ref="M284" r:id="rId27"/>
    <hyperlink ref="M283" r:id="rId28"/>
    <hyperlink ref="M13" r:id="rId29"/>
    <hyperlink ref="M153" r:id="rId30"/>
    <hyperlink ref="M171" r:id="rId31"/>
    <hyperlink ref="M298" r:id="rId32"/>
    <hyperlink ref="M14" r:id="rId33"/>
    <hyperlink ref="M362" r:id="rId34"/>
    <hyperlink ref="M144" r:id="rId35"/>
    <hyperlink ref="M178" r:id="rId36"/>
    <hyperlink ref="M170" r:id="rId37"/>
    <hyperlink ref="M199" r:id="rId38"/>
    <hyperlink ref="M202" r:id="rId39"/>
    <hyperlink ref="M299" r:id="rId40"/>
    <hyperlink ref="M300" r:id="rId41"/>
    <hyperlink ref="M301" r:id="rId42"/>
    <hyperlink ref="M303" r:id="rId43"/>
    <hyperlink ref="M304" r:id="rId44"/>
    <hyperlink ref="M305" r:id="rId45"/>
    <hyperlink ref="M306" r:id="rId46"/>
    <hyperlink ref="M341" r:id="rId47"/>
    <hyperlink ref="M302" r:id="rId48"/>
    <hyperlink ref="M358" r:id="rId49"/>
    <hyperlink ref="M356" r:id="rId50"/>
    <hyperlink ref="M357" r:id="rId51"/>
    <hyperlink ref="M344" r:id="rId52"/>
    <hyperlink ref="M343" r:id="rId53"/>
    <hyperlink ref="M181:M182" display="http://m2.hachigamenet.ne.jp/~i-kan2/"/>
    <hyperlink ref="M181"/>
    <hyperlink ref="M182"/>
    <hyperlink ref="M152" display="http://www.ataminews.gr.jp/"/>
    <hyperlink ref="M158" r:id="rId54"/>
    <hyperlink ref="L307" r:id="rId55"/>
    <hyperlink ref="M307" r:id="rId56"/>
    <hyperlink ref="M308" r:id="rId57"/>
    <hyperlink ref="M309" r:id="rId58"/>
    <hyperlink ref="M310" r:id="rId59"/>
    <hyperlink ref="M311" r:id="rId60"/>
    <hyperlink ref="M312" r:id="rId61"/>
    <hyperlink ref="M313" r:id="rId62"/>
    <hyperlink ref="M314" r:id="rId63"/>
    <hyperlink ref="M315" r:id="rId64"/>
    <hyperlink ref="L317" r:id="rId65"/>
    <hyperlink ref="M317" r:id="rId66"/>
    <hyperlink ref="M318" r:id="rId67"/>
    <hyperlink ref="M319" r:id="rId68"/>
    <hyperlink ref="M320" r:id="rId69"/>
    <hyperlink ref="M321" r:id="rId70"/>
    <hyperlink ref="M322" r:id="rId71"/>
    <hyperlink ref="M323" r:id="rId72"/>
    <hyperlink ref="M324" r:id="rId73"/>
    <hyperlink ref="M325" r:id="rId74"/>
    <hyperlink ref="M327" r:id="rId75"/>
    <hyperlink ref="M328" r:id="rId76"/>
    <hyperlink ref="M329" r:id="rId77"/>
    <hyperlink ref="M330" r:id="rId78"/>
    <hyperlink ref="M332" r:id="rId79"/>
    <hyperlink ref="M333" r:id="rId80"/>
    <hyperlink ref="M334" r:id="rId81"/>
    <hyperlink ref="M335" r:id="rId82"/>
    <hyperlink ref="M337" r:id="rId83"/>
    <hyperlink ref="M338" r:id="rId84"/>
    <hyperlink ref="M339" r:id="rId85"/>
    <hyperlink ref="M340" r:id="rId86"/>
    <hyperlink ref="M154"/>
    <hyperlink ref="M288" r:id="rId87"/>
    <hyperlink ref="M287" r:id="rId88"/>
    <hyperlink ref="M290" r:id="rId89"/>
    <hyperlink ref="M289" r:id="rId90"/>
    <hyperlink ref="M359" r:id="rId91"/>
    <hyperlink ref="M186"/>
    <hyperlink ref="M184"/>
    <hyperlink ref="M185"/>
    <hyperlink ref="M187"/>
    <hyperlink ref="M296" r:id="rId92"/>
    <hyperlink ref="M294" r:id="rId93" display="https://www.city.fukuyama.hiroshima.jp/site/miryoku2023/287822.html"/>
    <hyperlink ref="M295" r:id="rId94" display="https://www.minato-yumehanabi.com/"/>
    <hyperlink ref="M349" r:id="rId95"/>
    <hyperlink ref="M351" r:id="rId96"/>
    <hyperlink ref="M350" r:id="rId97"/>
    <hyperlink ref="L149" r:id="rId98" display="0234-26-5759/kankou@city.sakata.lg.jp"/>
    <hyperlink ref="M146" r:id="rId99"/>
    <hyperlink ref="M147" r:id="rId100"/>
    <hyperlink ref="M11" r:id="rId101"/>
    <hyperlink ref="M151" display="http://www.ataminews.gr.jp/"/>
    <hyperlink ref="M151" display="http://www.ataminews.gr.jp/"/>
    <hyperlink ref="M159" r:id="rId102"/>
    <hyperlink ref="M160" r:id="rId103"/>
    <hyperlink ref="M161" r:id="rId104"/>
    <hyperlink ref="M162" r:id="rId105"/>
    <hyperlink ref="M163" r:id="rId106"/>
    <hyperlink ref="M145" r:id="rId107"/>
    <hyperlink ref="L148" r:id="rId108" display="0185-24-9142/syoukou@city.oga.akita.jp"/>
    <hyperlink ref="M148" r:id="rId109"/>
    <hyperlink ref="L240" r:id="rId110" display="083-231-1350/sgkanko@city.shimonoseki.yamaguchi.jp"/>
    <hyperlink ref="L241" r:id="rId111" display="083-231-1350/sgkanko@city.shimonoseki.yamaguchi.jp"/>
    <hyperlink ref="L242" r:id="rId112" display="083-231-1350/sgkanko@city.shimonoseki.yamaguchi.jp"/>
    <hyperlink ref="L243" r:id="rId113" display="083-231-1350/sgkanko@city.shimonoseki.yamaguchi.jp"/>
    <hyperlink ref="M251" r:id="rId114"/>
    <hyperlink ref="M256" r:id="rId115"/>
    <hyperlink ref="M255" r:id="rId116"/>
    <hyperlink ref="M266" r:id="rId117"/>
    <hyperlink ref="M271" r:id="rId118"/>
    <hyperlink ref="M257" r:id="rId119"/>
    <hyperlink ref="M259" r:id="rId120"/>
    <hyperlink ref="M264" r:id="rId121"/>
    <hyperlink ref="M263" r:id="rId122"/>
    <hyperlink ref="M240" r:id="rId123"/>
    <hyperlink ref="M241" r:id="rId124"/>
    <hyperlink ref="M242" r:id="rId125"/>
    <hyperlink ref="M243" r:id="rId126"/>
    <hyperlink ref="M276" r:id="rId127"/>
    <hyperlink ref="M275" r:id="rId128"/>
    <hyperlink ref="M226" r:id="rId129"/>
    <hyperlink ref="M224" r:id="rId130"/>
    <hyperlink ref="M223" r:id="rId131"/>
    <hyperlink ref="M222" r:id="rId132"/>
    <hyperlink ref="M221" r:id="rId133"/>
    <hyperlink ref="M265" r:id="rId134"/>
    <hyperlink ref="M220" r:id="rId135"/>
    <hyperlink ref="M218" r:id="rId136"/>
    <hyperlink ref="M217" r:id="rId137"/>
    <hyperlink ref="M270" r:id="rId138"/>
    <hyperlink ref="M254" r:id="rId139"/>
    <hyperlink ref="M213" r:id="rId140"/>
    <hyperlink ref="M212" r:id="rId141"/>
    <hyperlink ref="M215" r:id="rId142"/>
    <hyperlink ref="M209" r:id="rId143"/>
    <hyperlink ref="M210" r:id="rId144"/>
    <hyperlink ref="M237" r:id="rId145"/>
    <hyperlink ref="M236" r:id="rId146"/>
    <hyperlink ref="M238" r:id="rId147"/>
    <hyperlink ref="M239" r:id="rId148"/>
    <hyperlink ref="M245" r:id="rId149"/>
    <hyperlink ref="M227" r:id="rId150"/>
    <hyperlink ref="M260" r:id="rId151"/>
    <hyperlink ref="M248" r:id="rId152"/>
    <hyperlink ref="M249" r:id="rId153"/>
    <hyperlink ref="M250" r:id="rId154"/>
    <hyperlink ref="L253" r:id="rId155"/>
    <hyperlink ref="M273" r:id="rId156"/>
    <hyperlink ref="M211" r:id="rId157"/>
    <hyperlink ref="M214" r:id="rId158"/>
    <hyperlink ref="M216" r:id="rId159"/>
    <hyperlink ref="M228" r:id="rId160"/>
    <hyperlink ref="M229" r:id="rId161"/>
    <hyperlink ref="M230" r:id="rId162"/>
    <hyperlink ref="M232" r:id="rId163"/>
    <hyperlink ref="M233" r:id="rId164"/>
    <hyperlink ref="M234" r:id="rId165"/>
    <hyperlink ref="M244" r:id="rId166"/>
    <hyperlink ref="M246" r:id="rId167"/>
    <hyperlink ref="M247" r:id="rId168"/>
    <hyperlink ref="M253" r:id="rId169"/>
    <hyperlink ref="M258" r:id="rId170"/>
    <hyperlink ref="M261" r:id="rId171"/>
    <hyperlink ref="M268" r:id="rId172"/>
    <hyperlink ref="M269" r:id="rId173"/>
    <hyperlink ref="M274" r:id="rId174"/>
    <hyperlink ref="M231" r:id="rId175"/>
    <hyperlink ref="M7" r:id="rId176"/>
    <hyperlink ref="M190"/>
    <hyperlink ref="M191"/>
    <hyperlink ref="M188"/>
    <hyperlink ref="M189"/>
    <hyperlink ref="M192"/>
    <hyperlink ref="M193"/>
    <hyperlink ref="M194"/>
    <hyperlink ref="M195"/>
    <hyperlink ref="M196"/>
    <hyperlink ref="M197"/>
    <hyperlink ref="M198"/>
    <hyperlink ref="M8" r:id="rId177"/>
    <hyperlink ref="M10" r:id="rId178"/>
    <hyperlink ref="M291" r:id="rId179"/>
    <hyperlink ref="M292" r:id="rId180"/>
    <hyperlink ref="M293" r:id="rId181"/>
    <hyperlink ref="M205" r:id="rId182"/>
    <hyperlink ref="M204" r:id="rId183"/>
    <hyperlink ref="M207" r:id="rId184"/>
    <hyperlink ref="M203" r:id="rId185"/>
    <hyperlink ref="M206" r:id="rId186"/>
    <hyperlink ref="M208" r:id="rId187"/>
    <hyperlink ref="M352" display="http://hanabi.moji-retro.com/"/>
    <hyperlink ref="M6" r:id="rId188" display="%23"/>
    <hyperlink ref="M4" r:id="rId189" display="%23"/>
    <hyperlink ref="M5" r:id="rId190" display="%23"/>
    <hyperlink ref="L40:L44" r:id="rId191" display="e0624001@pref.wakayama.lg.jp"/>
    <hyperlink ref="L41" r:id="rId192" display="e0624001@pref.wakayama.lg.jp"/>
    <hyperlink ref="L40" r:id="rId193"/>
    <hyperlink ref="L107" r:id="rId194" display="083-231-1350/sgkanko@city.shimonoseki.yamaguchi.jp"/>
    <hyperlink ref="L108" r:id="rId195" display="083-231-1350/sgkanko@city.shimonoseki.yamaguchi.jp"/>
    <hyperlink ref="L109" r:id="rId196" display="083-231-1350/sgkanko@city.shimonoseki.yamaguchi.jp"/>
    <hyperlink ref="L110" r:id="rId197" display="083-231-1350/sgkanko@city.shimonoseki.yamaguchi.jp"/>
    <hyperlink ref="M42" r:id="rId198"/>
    <hyperlink ref="M43" r:id="rId199"/>
    <hyperlink ref="M44" r:id="rId200"/>
    <hyperlink ref="M118" r:id="rId201"/>
    <hyperlink ref="M42:M44" r:id="rId202" display="http://www.nanki-shirahama.com/event/calendar.php"/>
    <hyperlink ref="M123" r:id="rId203"/>
    <hyperlink ref="M122" r:id="rId204"/>
    <hyperlink ref="M133" r:id="rId205"/>
    <hyperlink ref="M138" r:id="rId206"/>
    <hyperlink ref="M67:M68" r:id="rId207" display="http://m2.hachigamenet.ne.jp/~i-kan2/"/>
    <hyperlink ref="M67" r:id="rId208"/>
    <hyperlink ref="M68" r:id="rId209"/>
    <hyperlink ref="M39" r:id="rId210"/>
    <hyperlink ref="M38" r:id="rId211"/>
    <hyperlink ref="M124" r:id="rId212"/>
    <hyperlink ref="M126" r:id="rId213"/>
    <hyperlink ref="M40" r:id="rId214"/>
    <hyperlink ref="M26" r:id="rId215" display="http://www.ataminews.gr.jp/"/>
    <hyperlink ref="M26" r:id="rId216"/>
    <hyperlink ref="M131" r:id="rId217"/>
    <hyperlink ref="M130" r:id="rId218"/>
    <hyperlink ref="M24" r:id="rId219" display="http://www.ataminews.gr.jp/"/>
    <hyperlink ref="M107" r:id="rId220"/>
    <hyperlink ref="M108" r:id="rId221"/>
    <hyperlink ref="M109" r:id="rId222"/>
    <hyperlink ref="M110" r:id="rId223"/>
    <hyperlink ref="M143" r:id="rId224"/>
    <hyperlink ref="M142" r:id="rId225"/>
    <hyperlink ref="M30" r:id="rId226"/>
    <hyperlink ref="M16" r:id="rId227" display="http://www.akitafan.com/pages/contact"/>
    <hyperlink ref="M16" r:id="rId228" display="http://www.akitafan.com/pages/contact"/>
    <hyperlink ref="M93" r:id="rId229"/>
    <hyperlink ref="M91" r:id="rId230"/>
    <hyperlink ref="M90" r:id="rId231"/>
    <hyperlink ref="M89" r:id="rId232"/>
    <hyperlink ref="M88" r:id="rId233"/>
    <hyperlink ref="M132" r:id="rId234"/>
    <hyperlink ref="M65" r:id="rId235"/>
    <hyperlink ref="M87" r:id="rId236"/>
    <hyperlink ref="M85" r:id="rId237"/>
    <hyperlink ref="M84" r:id="rId238"/>
    <hyperlink ref="M23" r:id="rId239" display="http://www.ataminews.gr.jp/"/>
    <hyperlink ref="M23" r:id="rId240" display="http://www.ataminews.gr.jp/"/>
    <hyperlink ref="L17" r:id="rId241" display="0234-26-5759/kankou@city.sakata.lg.jp"/>
    <hyperlink ref="M137" r:id="rId242"/>
    <hyperlink ref="M28" r:id="rId243"/>
    <hyperlink ref="M121" r:id="rId244"/>
    <hyperlink ref="M20" r:id="rId245"/>
    <hyperlink ref="M19" r:id="rId246"/>
    <hyperlink ref="M25" r:id="rId247"/>
    <hyperlink ref="M27" r:id="rId248"/>
    <hyperlink ref="M31" r:id="rId249"/>
    <hyperlink ref="L36" r:id="rId250" display="0259-27-5000/info@visitsado.com"/>
    <hyperlink ref="L37" r:id="rId251" display="0259-27-5000/info@visitsado.com"/>
    <hyperlink ref="L34" r:id="rId252" display="0259-27-5000/info@visitsado.com"/>
    <hyperlink ref="L33" r:id="rId253" display="0259-27-5000/info@visitsado.com"/>
    <hyperlink ref="M36" r:id="rId254"/>
    <hyperlink ref="M37" r:id="rId255"/>
    <hyperlink ref="M34" r:id="rId256"/>
    <hyperlink ref="M33" r:id="rId257"/>
    <hyperlink ref="M32" r:id="rId258"/>
    <hyperlink ref="M35" r:id="rId259"/>
    <hyperlink ref="M74" r:id="rId260"/>
    <hyperlink ref="M72" r:id="rId261"/>
    <hyperlink ref="M73" r:id="rId262"/>
    <hyperlink ref="M75" r:id="rId263"/>
    <hyperlink ref="M55" r:id="rId264"/>
    <hyperlink ref="M56" r:id="rId265"/>
    <hyperlink ref="M80" r:id="rId266"/>
    <hyperlink ref="M79" r:id="rId267"/>
    <hyperlink ref="M82" r:id="rId268"/>
    <hyperlink ref="M76" r:id="rId269"/>
    <hyperlink ref="M77" r:id="rId270"/>
    <hyperlink ref="M104" r:id="rId271"/>
    <hyperlink ref="M103" r:id="rId272"/>
    <hyperlink ref="M105" r:id="rId273"/>
    <hyperlink ref="M106" r:id="rId274"/>
    <hyperlink ref="M112" r:id="rId275"/>
    <hyperlink ref="M94" r:id="rId276"/>
    <hyperlink ref="M127" r:id="rId277"/>
    <hyperlink ref="M21" r:id="rId278"/>
    <hyperlink ref="M115" r:id="rId279"/>
    <hyperlink ref="M116" r:id="rId280"/>
    <hyperlink ref="M117" r:id="rId281"/>
    <hyperlink ref="L120" r:id="rId282"/>
    <hyperlink ref="M140" r:id="rId283"/>
    <hyperlink ref="M22" r:id="rId284"/>
    <hyperlink ref="M29" r:id="rId285"/>
    <hyperlink ref="M41" r:id="rId286"/>
    <hyperlink ref="M45" r:id="rId287"/>
    <hyperlink ref="M46" r:id="rId288"/>
    <hyperlink ref="M47" r:id="rId289"/>
    <hyperlink ref="M48" r:id="rId290"/>
    <hyperlink ref="M49" r:id="rId291"/>
    <hyperlink ref="M53" r:id="rId292"/>
    <hyperlink ref="M54" r:id="rId293"/>
    <hyperlink ref="M57" r:id="rId294"/>
    <hyperlink ref="M58" r:id="rId295"/>
    <hyperlink ref="M59" r:id="rId296"/>
    <hyperlink ref="M60" r:id="rId297"/>
    <hyperlink ref="M61" r:id="rId298"/>
    <hyperlink ref="M62" r:id="rId299"/>
    <hyperlink ref="M63" r:id="rId300"/>
    <hyperlink ref="M64" r:id="rId301"/>
    <hyperlink ref="M69" r:id="rId302"/>
    <hyperlink ref="M70" r:id="rId303"/>
    <hyperlink ref="M78" r:id="rId304"/>
    <hyperlink ref="M81" r:id="rId305"/>
    <hyperlink ref="M83" r:id="rId306"/>
    <hyperlink ref="M95" r:id="rId307"/>
    <hyperlink ref="M96" r:id="rId308"/>
    <hyperlink ref="M97" r:id="rId309"/>
    <hyperlink ref="M99" r:id="rId310"/>
    <hyperlink ref="M100" r:id="rId311"/>
    <hyperlink ref="M101" r:id="rId312"/>
    <hyperlink ref="M111" r:id="rId313"/>
    <hyperlink ref="M113" r:id="rId314"/>
    <hyperlink ref="M114" r:id="rId315"/>
    <hyperlink ref="M120" r:id="rId316"/>
    <hyperlink ref="M125" r:id="rId317"/>
    <hyperlink ref="M128" r:id="rId318"/>
    <hyperlink ref="M135" r:id="rId319"/>
    <hyperlink ref="M136" r:id="rId320"/>
    <hyperlink ref="M141" r:id="rId321"/>
    <hyperlink ref="M98" r:id="rId322"/>
    <hyperlink ref="L168" r:id="rId323" display="0259-27-5000/info@visitsado.com"/>
    <hyperlink ref="L169" r:id="rId324" display="0259-27-5000/info@visitsado.com"/>
    <hyperlink ref="L166" r:id="rId325" display="0259-27-5000/info@visitsado.com"/>
    <hyperlink ref="L165" r:id="rId326" display="0259-27-5000/info@visitsado.com"/>
    <hyperlink ref="M168" r:id="rId327"/>
    <hyperlink ref="M169" r:id="rId328"/>
    <hyperlink ref="M166" r:id="rId329"/>
    <hyperlink ref="M165" r:id="rId330"/>
    <hyperlink ref="M164" r:id="rId331"/>
    <hyperlink ref="M167" r:id="rId332"/>
    <hyperlink ref="M282" r:id="rId333"/>
    <hyperlink ref="M281" r:id="rId334"/>
    <hyperlink ref="M280" r:id="rId335"/>
    <hyperlink ref="M279" r:id="rId336"/>
    <hyperlink ref="L345" r:id="rId337"/>
    <hyperlink ref="M345" r:id="rId338"/>
    <hyperlink ref="M9" r:id="rId339"/>
    <hyperlink ref="M51" r:id="rId340" display="http://www.info-toyama.com/event/20031/"/>
    <hyperlink ref="M50" r:id="rId341" display="http://www.info-toyama.com/event/10009/"/>
  </hyperlinks>
  <pageMargins left="0.7" right="0.7" top="0.75" bottom="0.75" header="0.3" footer="0.3"/>
  <pageSetup paperSize="9" orientation="portrait" r:id="rId342"/>
  <drawing r:id="rId3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黒田隆明</dc:creator>
  <cp:lastModifiedBy>黒田 隆明</cp:lastModifiedBy>
  <dcterms:created xsi:type="dcterms:W3CDTF">2021-01-26T12:15:24Z</dcterms:created>
  <dcterms:modified xsi:type="dcterms:W3CDTF">2024-04-01T05:58:05Z</dcterms:modified>
</cp:coreProperties>
</file>