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移行作業中\●企画室　分析データ\１．政策調査室分析データ\★国際線就航状況　…観光庁・HP公表・数字で見る航空\04_チャーター便(2014～)\2022年度\03_公表用\"/>
    </mc:Choice>
  </mc:AlternateContent>
  <bookViews>
    <workbookView xWindow="0" yWindow="0" windowWidth="20490" windowHeight="7530"/>
  </bookViews>
  <sheets>
    <sheet name="H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9" i="1" l="1"/>
  <c r="E107" i="1" l="1"/>
  <c r="E108" i="1" s="1"/>
  <c r="E104" i="1"/>
  <c r="E105" i="1" s="1"/>
  <c r="E100" i="1"/>
  <c r="E101" i="1" s="1"/>
  <c r="E96" i="1"/>
  <c r="E97" i="1" s="1"/>
  <c r="E92" i="1"/>
  <c r="E93" i="1" s="1"/>
  <c r="E89" i="1"/>
  <c r="E90" i="1" s="1"/>
  <c r="E87" i="1"/>
  <c r="E86" i="1"/>
  <c r="E81" i="1"/>
  <c r="E82" i="1" s="1"/>
  <c r="E78" i="1"/>
  <c r="E79" i="1" s="1"/>
  <c r="E75" i="1"/>
  <c r="E73" i="1"/>
  <c r="E76" i="1" s="1"/>
  <c r="E68" i="1"/>
  <c r="E69" i="1" s="1"/>
  <c r="E63" i="1"/>
  <c r="E64" i="1" s="1"/>
  <c r="E58" i="1"/>
  <c r="E55" i="1"/>
  <c r="E50" i="1"/>
  <c r="E47" i="1"/>
  <c r="E45" i="1"/>
  <c r="E38" i="1"/>
  <c r="E36" i="1"/>
  <c r="E24" i="1"/>
  <c r="E23" i="1"/>
  <c r="E21" i="1"/>
  <c r="E20" i="1"/>
  <c r="E18" i="1"/>
  <c r="E17" i="1"/>
  <c r="E14" i="1"/>
  <c r="E15" i="1" s="1"/>
  <c r="E11" i="1"/>
  <c r="E9" i="1"/>
  <c r="E4" i="1"/>
  <c r="E5" i="1" s="1"/>
  <c r="E12" i="1" l="1"/>
  <c r="E59" i="1"/>
  <c r="E48" i="1"/>
</calcChain>
</file>

<file path=xl/sharedStrings.xml><?xml version="1.0" encoding="utf-8"?>
<sst xmlns="http://schemas.openxmlformats.org/spreadsheetml/2006/main" count="202" uniqueCount="107">
  <si>
    <t>2022年度国際チャーター便</t>
    <rPh sb="4" eb="6">
      <t>ネンド</t>
    </rPh>
    <rPh sb="6" eb="8">
      <t>コクサイ</t>
    </rPh>
    <rPh sb="13" eb="14">
      <t>ビン</t>
    </rPh>
    <phoneticPr fontId="3"/>
  </si>
  <si>
    <t>空港</t>
    <rPh sb="0" eb="2">
      <t>クウコウ</t>
    </rPh>
    <phoneticPr fontId="3"/>
  </si>
  <si>
    <t>地域</t>
  </si>
  <si>
    <t>国</t>
    <rPh sb="0" eb="1">
      <t>クニ</t>
    </rPh>
    <phoneticPr fontId="3"/>
  </si>
  <si>
    <t>都市</t>
    <rPh sb="0" eb="2">
      <t>トシ</t>
    </rPh>
    <phoneticPr fontId="3"/>
  </si>
  <si>
    <t>便数 / 年</t>
    <rPh sb="0" eb="2">
      <t>ビンスウ</t>
    </rPh>
    <rPh sb="5" eb="6">
      <t>ネン</t>
    </rPh>
    <phoneticPr fontId="3"/>
  </si>
  <si>
    <t>アジア</t>
  </si>
  <si>
    <t>韓国</t>
    <rPh sb="0" eb="2">
      <t>カンコク</t>
    </rPh>
    <phoneticPr fontId="3"/>
  </si>
  <si>
    <t>仁川</t>
    <rPh sb="0" eb="2">
      <t>ニガワ</t>
    </rPh>
    <phoneticPr fontId="3"/>
  </si>
  <si>
    <t>アジア　合計</t>
    <rPh sb="4" eb="6">
      <t>ゴウケイ</t>
    </rPh>
    <phoneticPr fontId="3"/>
  </si>
  <si>
    <t>マレーシア</t>
  </si>
  <si>
    <t>クアラルンプール</t>
  </si>
  <si>
    <t>香港</t>
    <rPh sb="0" eb="2">
      <t>ホンコン</t>
    </rPh>
    <phoneticPr fontId="3"/>
  </si>
  <si>
    <t>アジア　合計</t>
    <rPh sb="4" eb="5">
      <t>ゴウ</t>
    </rPh>
    <phoneticPr fontId="3"/>
  </si>
  <si>
    <t>オセアニア</t>
  </si>
  <si>
    <t>オーストラリア</t>
  </si>
  <si>
    <t>シドニー</t>
  </si>
  <si>
    <t>オセアニア　合計</t>
    <rPh sb="6" eb="8">
      <t>ゴウケイ</t>
    </rPh>
    <phoneticPr fontId="3"/>
  </si>
  <si>
    <t>タイ</t>
  </si>
  <si>
    <t>バンコク</t>
  </si>
  <si>
    <t>ベトナム</t>
  </si>
  <si>
    <t>ホーチミン</t>
  </si>
  <si>
    <t>フィリピン</t>
  </si>
  <si>
    <t>セブ</t>
  </si>
  <si>
    <t>ミャンマー</t>
  </si>
  <si>
    <t>ヤンゴン</t>
  </si>
  <si>
    <t>済州</t>
    <rPh sb="0" eb="2">
      <t>チェジュ</t>
    </rPh>
    <phoneticPr fontId="3"/>
  </si>
  <si>
    <t>中国</t>
    <rPh sb="0" eb="2">
      <t>チュウゴク</t>
    </rPh>
    <phoneticPr fontId="3"/>
  </si>
  <si>
    <t>杭州</t>
  </si>
  <si>
    <t>青島</t>
  </si>
  <si>
    <t>武漢</t>
  </si>
  <si>
    <t>無錫</t>
  </si>
  <si>
    <t>合肥</t>
  </si>
  <si>
    <t>福州</t>
  </si>
  <si>
    <t>台湾</t>
    <rPh sb="0" eb="2">
      <t>タイワン</t>
    </rPh>
    <phoneticPr fontId="3"/>
  </si>
  <si>
    <t>台北</t>
    <rPh sb="0" eb="2">
      <t>タイペイ</t>
    </rPh>
    <phoneticPr fontId="3"/>
  </si>
  <si>
    <t>アメリカ</t>
  </si>
  <si>
    <t>グアム</t>
  </si>
  <si>
    <t>北米</t>
  </si>
  <si>
    <t>サンフランシスコ</t>
  </si>
  <si>
    <t>シアトル</t>
  </si>
  <si>
    <t>マイアミ</t>
  </si>
  <si>
    <t>ボストン</t>
  </si>
  <si>
    <t>ワシントン</t>
  </si>
  <si>
    <t>サバンナヒルトンヘッド</t>
  </si>
  <si>
    <t>北米　合計</t>
    <rPh sb="3" eb="5">
      <t>ゴウケイ</t>
    </rPh>
    <phoneticPr fontId="3"/>
  </si>
  <si>
    <t>欧州</t>
  </si>
  <si>
    <t>リトアニア</t>
  </si>
  <si>
    <t>ヴィリニュス</t>
  </si>
  <si>
    <t>欧州　合計</t>
    <rPh sb="3" eb="5">
      <t>ゴウケイ</t>
    </rPh>
    <phoneticPr fontId="3"/>
  </si>
  <si>
    <t>ハノイ</t>
  </si>
  <si>
    <t>ラスベガス</t>
  </si>
  <si>
    <t>イタリア</t>
  </si>
  <si>
    <t>ローマ</t>
  </si>
  <si>
    <t>ポーランド</t>
  </si>
  <si>
    <t>ワルシャワ</t>
  </si>
  <si>
    <t>ダナン</t>
  </si>
  <si>
    <t>仁川</t>
    <rPh sb="0" eb="2">
      <t>インチョン</t>
    </rPh>
    <phoneticPr fontId="3"/>
  </si>
  <si>
    <t>シンガポール</t>
  </si>
  <si>
    <t>青島</t>
    <rPh sb="0" eb="2">
      <t>アオシマ</t>
    </rPh>
    <phoneticPr fontId="3"/>
  </si>
  <si>
    <t>務安</t>
  </si>
  <si>
    <t>北米</t>
    <rPh sb="0" eb="2">
      <t>ホクベイ</t>
    </rPh>
    <phoneticPr fontId="3"/>
  </si>
  <si>
    <t>北米　合計</t>
    <rPh sb="0" eb="2">
      <t>ホクベイ</t>
    </rPh>
    <rPh sb="3" eb="5">
      <t>ゴウケイ</t>
    </rPh>
    <phoneticPr fontId="3"/>
  </si>
  <si>
    <t>台北（松山）</t>
    <rPh sb="0" eb="2">
      <t>タイペイ</t>
    </rPh>
    <rPh sb="3" eb="5">
      <t>マツヤマ</t>
    </rPh>
    <phoneticPr fontId="3"/>
  </si>
  <si>
    <t>釜山</t>
    <rPh sb="0" eb="2">
      <t>プサン</t>
    </rPh>
    <phoneticPr fontId="3"/>
  </si>
  <si>
    <t>金門</t>
    <rPh sb="0" eb="2">
      <t>キンモン</t>
    </rPh>
    <phoneticPr fontId="3"/>
  </si>
  <si>
    <t>総　計</t>
    <rPh sb="0" eb="1">
      <t>ソウ</t>
    </rPh>
    <rPh sb="2" eb="3">
      <t>ケイ</t>
    </rPh>
    <phoneticPr fontId="3"/>
  </si>
  <si>
    <t>旭川</t>
    <rPh sb="0" eb="2">
      <t>アサヒカワ</t>
    </rPh>
    <phoneticPr fontId="3"/>
  </si>
  <si>
    <t>旭川　合計</t>
    <rPh sb="0" eb="2">
      <t>アサヒカワ</t>
    </rPh>
    <rPh sb="3" eb="5">
      <t>ゴウケイ</t>
    </rPh>
    <phoneticPr fontId="3"/>
  </si>
  <si>
    <t>新千歳</t>
    <rPh sb="0" eb="3">
      <t>シンチトセ</t>
    </rPh>
    <phoneticPr fontId="3"/>
  </si>
  <si>
    <t>新千歳　合計</t>
    <rPh sb="0" eb="3">
      <t>シンチトセ</t>
    </rPh>
    <rPh sb="4" eb="6">
      <t>ゴウケイ</t>
    </rPh>
    <phoneticPr fontId="3"/>
  </si>
  <si>
    <t>青森</t>
    <rPh sb="0" eb="2">
      <t>アオモリ</t>
    </rPh>
    <phoneticPr fontId="3"/>
  </si>
  <si>
    <t>青森　合計</t>
    <rPh sb="0" eb="2">
      <t>アオモリ</t>
    </rPh>
    <rPh sb="3" eb="5">
      <t>ゴウケイ</t>
    </rPh>
    <phoneticPr fontId="3"/>
  </si>
  <si>
    <t>仙台</t>
    <rPh sb="0" eb="2">
      <t>センダイ</t>
    </rPh>
    <phoneticPr fontId="3"/>
  </si>
  <si>
    <t>仙台　合計</t>
    <rPh sb="0" eb="2">
      <t>センダイ</t>
    </rPh>
    <rPh sb="3" eb="5">
      <t>ゴウケイ</t>
    </rPh>
    <phoneticPr fontId="3"/>
  </si>
  <si>
    <t>福島</t>
    <rPh sb="0" eb="2">
      <t>フクシマ</t>
    </rPh>
    <phoneticPr fontId="3"/>
  </si>
  <si>
    <t>福島　合計</t>
    <rPh sb="0" eb="2">
      <t>フクシマ</t>
    </rPh>
    <rPh sb="3" eb="5">
      <t>ゴウケイ</t>
    </rPh>
    <phoneticPr fontId="3"/>
  </si>
  <si>
    <t>百里</t>
    <rPh sb="0" eb="2">
      <t>ヒャクリ</t>
    </rPh>
    <phoneticPr fontId="3"/>
  </si>
  <si>
    <t>百里　合計</t>
    <rPh sb="0" eb="2">
      <t>ヒャクリ</t>
    </rPh>
    <rPh sb="3" eb="5">
      <t>ゴウケイ</t>
    </rPh>
    <phoneticPr fontId="3"/>
  </si>
  <si>
    <t>成田</t>
  </si>
  <si>
    <t>成田　合計</t>
    <rPh sb="0" eb="2">
      <t>ナリタ</t>
    </rPh>
    <rPh sb="3" eb="5">
      <t>ゴウケイ</t>
    </rPh>
    <phoneticPr fontId="3"/>
  </si>
  <si>
    <t>羽田</t>
    <rPh sb="0" eb="2">
      <t>ハネダ</t>
    </rPh>
    <phoneticPr fontId="3"/>
  </si>
  <si>
    <t>羽田　合計</t>
    <rPh sb="0" eb="2">
      <t>ハネダ</t>
    </rPh>
    <rPh sb="3" eb="5">
      <t>ゴウケイ</t>
    </rPh>
    <phoneticPr fontId="3"/>
  </si>
  <si>
    <t>静岡</t>
    <rPh sb="0" eb="2">
      <t>シズオカ</t>
    </rPh>
    <phoneticPr fontId="3"/>
  </si>
  <si>
    <t>静岡　合計</t>
    <rPh sb="0" eb="2">
      <t>シズオカ</t>
    </rPh>
    <rPh sb="3" eb="5">
      <t>ゴウケイ</t>
    </rPh>
    <phoneticPr fontId="3"/>
  </si>
  <si>
    <t>中部</t>
    <rPh sb="0" eb="2">
      <t>チュウブ</t>
    </rPh>
    <phoneticPr fontId="3"/>
  </si>
  <si>
    <t>中部　合計</t>
    <rPh sb="0" eb="2">
      <t>チュウブ</t>
    </rPh>
    <rPh sb="3" eb="5">
      <t>ゴウケイ</t>
    </rPh>
    <phoneticPr fontId="3"/>
  </si>
  <si>
    <t>関西</t>
    <rPh sb="0" eb="2">
      <t>カンサイ</t>
    </rPh>
    <phoneticPr fontId="3"/>
  </si>
  <si>
    <t>関西　合計</t>
    <rPh sb="0" eb="2">
      <t>カンサイ</t>
    </rPh>
    <rPh sb="3" eb="5">
      <t>ゴウケイ</t>
    </rPh>
    <phoneticPr fontId="3"/>
  </si>
  <si>
    <t>美保</t>
    <rPh sb="0" eb="2">
      <t>ミホ</t>
    </rPh>
    <phoneticPr fontId="3"/>
  </si>
  <si>
    <t>美保　合計</t>
    <rPh sb="0" eb="2">
      <t>ミホ</t>
    </rPh>
    <rPh sb="3" eb="5">
      <t>ゴウケイ</t>
    </rPh>
    <phoneticPr fontId="3"/>
  </si>
  <si>
    <t>徳島</t>
    <rPh sb="0" eb="2">
      <t>トクシマ</t>
    </rPh>
    <phoneticPr fontId="3"/>
  </si>
  <si>
    <t>徳島　合計</t>
    <rPh sb="0" eb="2">
      <t>トクシマ</t>
    </rPh>
    <rPh sb="3" eb="5">
      <t>ゴウケイ</t>
    </rPh>
    <phoneticPr fontId="3"/>
  </si>
  <si>
    <t>松山</t>
    <rPh sb="0" eb="2">
      <t>マツヤマ</t>
    </rPh>
    <phoneticPr fontId="3"/>
  </si>
  <si>
    <t>松山　合計</t>
    <rPh sb="0" eb="2">
      <t>マツヤマ</t>
    </rPh>
    <rPh sb="3" eb="5">
      <t>ゴウケイ</t>
    </rPh>
    <phoneticPr fontId="3"/>
  </si>
  <si>
    <t>北九州</t>
    <rPh sb="0" eb="3">
      <t>キタキュウシュウ</t>
    </rPh>
    <phoneticPr fontId="3"/>
  </si>
  <si>
    <t>北九州　合計</t>
    <rPh sb="0" eb="3">
      <t>キタキュウシュウ</t>
    </rPh>
    <rPh sb="4" eb="6">
      <t>ゴウケイ</t>
    </rPh>
    <phoneticPr fontId="3"/>
  </si>
  <si>
    <t>熊本</t>
    <rPh sb="0" eb="2">
      <t>クマモト</t>
    </rPh>
    <phoneticPr fontId="3"/>
  </si>
  <si>
    <t>熊本　合計</t>
    <rPh sb="0" eb="2">
      <t>クマモト</t>
    </rPh>
    <rPh sb="3" eb="5">
      <t>ゴウケイ</t>
    </rPh>
    <phoneticPr fontId="3"/>
  </si>
  <si>
    <t>宮崎</t>
    <rPh sb="0" eb="2">
      <t>ミヤザキ</t>
    </rPh>
    <phoneticPr fontId="3"/>
  </si>
  <si>
    <t>宮崎　合計</t>
    <rPh sb="0" eb="2">
      <t>ミヤザキ</t>
    </rPh>
    <rPh sb="3" eb="5">
      <t>ゴウケイ</t>
    </rPh>
    <phoneticPr fontId="3"/>
  </si>
  <si>
    <t>鹿児島</t>
    <rPh sb="0" eb="3">
      <t>カゴシマ</t>
    </rPh>
    <phoneticPr fontId="3"/>
  </si>
  <si>
    <t>鹿児島　合計</t>
    <rPh sb="0" eb="3">
      <t>カゴシマ</t>
    </rPh>
    <rPh sb="4" eb="6">
      <t>ゴウケイ</t>
    </rPh>
    <phoneticPr fontId="3"/>
  </si>
  <si>
    <t>那覇</t>
    <rPh sb="0" eb="2">
      <t>ナハ</t>
    </rPh>
    <phoneticPr fontId="3"/>
  </si>
  <si>
    <t>那覇　合計</t>
    <rPh sb="0" eb="2">
      <t>ナハ</t>
    </rPh>
    <rPh sb="3" eb="5">
      <t>ゴウケイ</t>
    </rPh>
    <phoneticPr fontId="3"/>
  </si>
  <si>
    <t>新石垣</t>
    <rPh sb="0" eb="1">
      <t>シン</t>
    </rPh>
    <rPh sb="1" eb="3">
      <t>イシガキ</t>
    </rPh>
    <phoneticPr fontId="3"/>
  </si>
  <si>
    <t>新石垣　合計</t>
    <rPh sb="0" eb="1">
      <t>シン</t>
    </rPh>
    <rPh sb="1" eb="3">
      <t>イシガキ</t>
    </rPh>
    <rPh sb="4" eb="6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</si>
</sst>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4" borderId="0" xfId="1" applyFont="1" applyFill="1">
      <alignment vertical="center"/>
    </xf>
    <xf numFmtId="0" fontId="5" fillId="0" borderId="0" xfId="1" applyFont="1" applyAlignment="1">
      <alignment horizontal="centerContinuous"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6" fillId="3" borderId="0" xfId="1" applyFont="1" applyFill="1" applyBorder="1" applyAlignment="1">
      <alignment vertical="top" wrapText="1"/>
    </xf>
    <xf numFmtId="0" fontId="7" fillId="4" borderId="0" xfId="1" applyFont="1" applyFill="1">
      <alignment vertical="center"/>
    </xf>
    <xf numFmtId="0" fontId="6" fillId="3" borderId="0" xfId="1" applyFont="1" applyFill="1" applyBorder="1" applyAlignment="1">
      <alignment vertical="top"/>
    </xf>
    <xf numFmtId="0" fontId="5" fillId="5" borderId="0" xfId="1" applyFont="1" applyFill="1">
      <alignment vertical="center"/>
    </xf>
    <xf numFmtId="0" fontId="8" fillId="3" borderId="1" xfId="1" applyFont="1" applyFill="1" applyBorder="1" applyAlignment="1">
      <alignment vertical="top"/>
    </xf>
    <xf numFmtId="0" fontId="8" fillId="3" borderId="2" xfId="1" applyFont="1" applyFill="1" applyBorder="1" applyAlignment="1">
      <alignment vertical="top"/>
    </xf>
    <xf numFmtId="0" fontId="8" fillId="3" borderId="3" xfId="1" applyFont="1" applyFill="1" applyBorder="1">
      <alignment vertical="center"/>
    </xf>
    <xf numFmtId="0" fontId="4" fillId="4" borderId="0" xfId="1" applyFont="1" applyFill="1" applyBorder="1" applyAlignment="1">
      <alignment vertical="center"/>
    </xf>
    <xf numFmtId="0" fontId="5" fillId="5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left" vertical="top"/>
    </xf>
    <xf numFmtId="0" fontId="7" fillId="0" borderId="0" xfId="1" applyFont="1" applyFill="1" applyBorder="1">
      <alignment vertical="center"/>
    </xf>
    <xf numFmtId="0" fontId="8" fillId="3" borderId="0" xfId="1" applyFont="1" applyFill="1" applyBorder="1" applyAlignment="1">
      <alignment horizontal="left" vertical="top"/>
    </xf>
    <xf numFmtId="0" fontId="9" fillId="5" borderId="0" xfId="1" applyFont="1" applyFill="1" applyBorder="1" applyAlignment="1">
      <alignment horizontal="left" vertical="top"/>
    </xf>
    <xf numFmtId="0" fontId="9" fillId="5" borderId="0" xfId="1" applyFont="1" applyFill="1" applyBorder="1">
      <alignment vertical="center"/>
    </xf>
    <xf numFmtId="0" fontId="7" fillId="0" borderId="0" xfId="1" applyFont="1" applyFill="1">
      <alignment vertical="center"/>
    </xf>
    <xf numFmtId="0" fontId="9" fillId="5" borderId="0" xfId="1" applyFont="1" applyFill="1" applyBorder="1" applyAlignment="1">
      <alignment vertical="center"/>
    </xf>
    <xf numFmtId="0" fontId="9" fillId="5" borderId="0" xfId="1" applyFont="1" applyFill="1">
      <alignment vertical="center"/>
    </xf>
    <xf numFmtId="0" fontId="6" fillId="3" borderId="0" xfId="1" applyFont="1" applyFill="1" applyAlignment="1">
      <alignment vertical="top"/>
    </xf>
    <xf numFmtId="0" fontId="8" fillId="3" borderId="1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8" fillId="3" borderId="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vertical="center"/>
    </xf>
    <xf numFmtId="0" fontId="6" fillId="3" borderId="0" xfId="1" applyFont="1" applyFill="1" applyBorder="1">
      <alignment vertical="center"/>
    </xf>
    <xf numFmtId="0" fontId="7" fillId="4" borderId="0" xfId="1" applyFont="1" applyFill="1" applyBorder="1">
      <alignment vertical="center"/>
    </xf>
    <xf numFmtId="0" fontId="9" fillId="0" borderId="0" xfId="1" applyFont="1" applyFill="1" applyBorder="1">
      <alignment vertical="center"/>
    </xf>
    <xf numFmtId="0" fontId="9" fillId="0" borderId="0" xfId="1" applyFo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09"/>
  <sheetViews>
    <sheetView tabSelected="1" view="pageBreakPreview" topLeftCell="A97" zoomScaleSheetLayoutView="100" workbookViewId="0">
      <selection activeCell="H101" sqref="H101"/>
    </sheetView>
  </sheetViews>
  <sheetFormatPr defaultRowHeight="13.5" x14ac:dyDescent="0.4"/>
  <cols>
    <col min="1" max="1" width="14.25" style="1" customWidth="1"/>
    <col min="2" max="2" width="12.25" style="1" customWidth="1"/>
    <col min="3" max="3" width="17.125" style="1" customWidth="1"/>
    <col min="4" max="4" width="23.5" style="1" bestFit="1" customWidth="1"/>
    <col min="5" max="5" width="9" style="1" customWidth="1"/>
    <col min="6" max="16384" width="9" style="1"/>
  </cols>
  <sheetData>
    <row r="1" spans="1:5" x14ac:dyDescent="0.4">
      <c r="A1" s="4" t="s">
        <v>0</v>
      </c>
      <c r="B1" s="4"/>
      <c r="C1" s="4"/>
      <c r="D1" s="4"/>
      <c r="E1" s="4"/>
    </row>
    <row r="2" spans="1:5" x14ac:dyDescent="0.4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pans="1:5" x14ac:dyDescent="0.4">
      <c r="A3" s="7" t="s">
        <v>67</v>
      </c>
      <c r="B3" s="8" t="s">
        <v>6</v>
      </c>
      <c r="C3" s="2" t="s">
        <v>7</v>
      </c>
      <c r="D3" s="8" t="s">
        <v>8</v>
      </c>
      <c r="E3" s="2">
        <v>10</v>
      </c>
    </row>
    <row r="4" spans="1:5" x14ac:dyDescent="0.4">
      <c r="A4" s="9"/>
      <c r="B4" s="10" t="s">
        <v>9</v>
      </c>
      <c r="C4" s="10"/>
      <c r="D4" s="10"/>
      <c r="E4" s="10">
        <f>SUM(E3)</f>
        <v>10</v>
      </c>
    </row>
    <row r="5" spans="1:5" x14ac:dyDescent="0.4">
      <c r="A5" s="11" t="s">
        <v>68</v>
      </c>
      <c r="B5" s="12"/>
      <c r="C5" s="12"/>
      <c r="D5" s="12"/>
      <c r="E5" s="13">
        <f>E4</f>
        <v>10</v>
      </c>
    </row>
    <row r="6" spans="1:5" x14ac:dyDescent="0.4">
      <c r="A6" s="9" t="s">
        <v>69</v>
      </c>
      <c r="B6" s="14" t="s">
        <v>6</v>
      </c>
      <c r="C6" s="2" t="s">
        <v>10</v>
      </c>
      <c r="D6" s="8" t="s">
        <v>11</v>
      </c>
      <c r="E6" s="2">
        <v>12</v>
      </c>
    </row>
    <row r="7" spans="1:5" x14ac:dyDescent="0.4">
      <c r="A7" s="9"/>
      <c r="B7" s="14"/>
      <c r="C7" s="2" t="s">
        <v>7</v>
      </c>
      <c r="D7" s="8" t="s">
        <v>8</v>
      </c>
      <c r="E7" s="2">
        <v>46</v>
      </c>
    </row>
    <row r="8" spans="1:5" x14ac:dyDescent="0.4">
      <c r="A8" s="9"/>
      <c r="B8" s="14"/>
      <c r="C8" s="2" t="s">
        <v>12</v>
      </c>
      <c r="D8" s="8" t="s">
        <v>12</v>
      </c>
      <c r="E8" s="2">
        <v>26</v>
      </c>
    </row>
    <row r="9" spans="1:5" x14ac:dyDescent="0.4">
      <c r="A9" s="9"/>
      <c r="B9" s="15" t="s">
        <v>13</v>
      </c>
      <c r="C9" s="15"/>
      <c r="D9" s="15"/>
      <c r="E9" s="10">
        <f>SUM(E6:E8)</f>
        <v>84</v>
      </c>
    </row>
    <row r="10" spans="1:5" x14ac:dyDescent="0.4">
      <c r="A10" s="9"/>
      <c r="B10" s="14" t="s">
        <v>14</v>
      </c>
      <c r="C10" s="16" t="s">
        <v>15</v>
      </c>
      <c r="D10" s="8" t="s">
        <v>16</v>
      </c>
      <c r="E10" s="2">
        <v>2</v>
      </c>
    </row>
    <row r="11" spans="1:5" x14ac:dyDescent="0.4">
      <c r="A11" s="9"/>
      <c r="B11" s="15" t="s">
        <v>17</v>
      </c>
      <c r="C11" s="15"/>
      <c r="D11" s="15"/>
      <c r="E11" s="10">
        <f>SUM(E10:E10)</f>
        <v>2</v>
      </c>
    </row>
    <row r="12" spans="1:5" x14ac:dyDescent="0.4">
      <c r="A12" s="11" t="s">
        <v>70</v>
      </c>
      <c r="B12" s="12"/>
      <c r="C12" s="12"/>
      <c r="D12" s="12"/>
      <c r="E12" s="13">
        <f>E9+E11</f>
        <v>86</v>
      </c>
    </row>
    <row r="13" spans="1:5" x14ac:dyDescent="0.4">
      <c r="A13" s="7" t="s">
        <v>71</v>
      </c>
      <c r="B13" s="8" t="s">
        <v>6</v>
      </c>
      <c r="C13" s="2" t="s">
        <v>7</v>
      </c>
      <c r="D13" s="8" t="s">
        <v>8</v>
      </c>
      <c r="E13" s="2">
        <v>18</v>
      </c>
    </row>
    <row r="14" spans="1:5" x14ac:dyDescent="0.4">
      <c r="A14" s="9"/>
      <c r="B14" s="10" t="s">
        <v>9</v>
      </c>
      <c r="C14" s="10"/>
      <c r="D14" s="10"/>
      <c r="E14" s="10">
        <f>SUM(E13)</f>
        <v>18</v>
      </c>
    </row>
    <row r="15" spans="1:5" x14ac:dyDescent="0.4">
      <c r="A15" s="11" t="s">
        <v>72</v>
      </c>
      <c r="B15" s="12"/>
      <c r="C15" s="12"/>
      <c r="D15" s="12"/>
      <c r="E15" s="13">
        <f>E14</f>
        <v>18</v>
      </c>
    </row>
    <row r="16" spans="1:5" x14ac:dyDescent="0.4">
      <c r="A16" s="7" t="s">
        <v>73</v>
      </c>
      <c r="B16" s="8" t="s">
        <v>6</v>
      </c>
      <c r="C16" s="2" t="s">
        <v>18</v>
      </c>
      <c r="D16" s="8" t="s">
        <v>19</v>
      </c>
      <c r="E16" s="2">
        <v>6</v>
      </c>
    </row>
    <row r="17" spans="1:5" x14ac:dyDescent="0.4">
      <c r="A17" s="9"/>
      <c r="B17" s="10" t="s">
        <v>9</v>
      </c>
      <c r="C17" s="10"/>
      <c r="D17" s="10"/>
      <c r="E17" s="10">
        <f>SUM(E16)</f>
        <v>6</v>
      </c>
    </row>
    <row r="18" spans="1:5" x14ac:dyDescent="0.4">
      <c r="A18" s="11" t="s">
        <v>74</v>
      </c>
      <c r="B18" s="12"/>
      <c r="C18" s="12"/>
      <c r="D18" s="12"/>
      <c r="E18" s="13">
        <f>E17</f>
        <v>6</v>
      </c>
    </row>
    <row r="19" spans="1:5" x14ac:dyDescent="0.4">
      <c r="A19" s="7" t="s">
        <v>75</v>
      </c>
      <c r="B19" s="8" t="s">
        <v>6</v>
      </c>
      <c r="C19" s="2" t="s">
        <v>20</v>
      </c>
      <c r="D19" s="8" t="s">
        <v>21</v>
      </c>
      <c r="E19" s="2">
        <v>7</v>
      </c>
    </row>
    <row r="20" spans="1:5" x14ac:dyDescent="0.4">
      <c r="A20" s="9"/>
      <c r="B20" s="10" t="s">
        <v>9</v>
      </c>
      <c r="C20" s="10"/>
      <c r="D20" s="10"/>
      <c r="E20" s="10">
        <f>SUM(E19)</f>
        <v>7</v>
      </c>
    </row>
    <row r="21" spans="1:5" x14ac:dyDescent="0.4">
      <c r="A21" s="11" t="s">
        <v>76</v>
      </c>
      <c r="B21" s="12"/>
      <c r="C21" s="12"/>
      <c r="D21" s="12"/>
      <c r="E21" s="13">
        <f>E20</f>
        <v>7</v>
      </c>
    </row>
    <row r="22" spans="1:5" x14ac:dyDescent="0.4">
      <c r="A22" s="7" t="s">
        <v>77</v>
      </c>
      <c r="B22" s="8" t="s">
        <v>6</v>
      </c>
      <c r="C22" s="2" t="s">
        <v>7</v>
      </c>
      <c r="D22" s="8" t="s">
        <v>8</v>
      </c>
      <c r="E22" s="2">
        <v>6</v>
      </c>
    </row>
    <row r="23" spans="1:5" x14ac:dyDescent="0.4">
      <c r="A23" s="9"/>
      <c r="B23" s="10" t="s">
        <v>9</v>
      </c>
      <c r="C23" s="10"/>
      <c r="D23" s="10"/>
      <c r="E23" s="10">
        <f>SUM(E22)</f>
        <v>6</v>
      </c>
    </row>
    <row r="24" spans="1:5" x14ac:dyDescent="0.4">
      <c r="A24" s="11" t="s">
        <v>78</v>
      </c>
      <c r="B24" s="12"/>
      <c r="C24" s="12"/>
      <c r="D24" s="12"/>
      <c r="E24" s="13">
        <f>E23</f>
        <v>6</v>
      </c>
    </row>
    <row r="25" spans="1:5" x14ac:dyDescent="0.4">
      <c r="A25" s="9" t="s">
        <v>79</v>
      </c>
      <c r="B25" s="14" t="s">
        <v>6</v>
      </c>
      <c r="C25" s="2" t="s">
        <v>18</v>
      </c>
      <c r="D25" s="8" t="s">
        <v>19</v>
      </c>
      <c r="E25" s="2">
        <v>1</v>
      </c>
    </row>
    <row r="26" spans="1:5" x14ac:dyDescent="0.4">
      <c r="A26" s="9"/>
      <c r="B26" s="14"/>
      <c r="C26" s="2" t="s">
        <v>22</v>
      </c>
      <c r="D26" s="8" t="s">
        <v>23</v>
      </c>
      <c r="E26" s="2">
        <v>2</v>
      </c>
    </row>
    <row r="27" spans="1:5" x14ac:dyDescent="0.4">
      <c r="A27" s="9"/>
      <c r="B27" s="14"/>
      <c r="C27" s="2" t="s">
        <v>24</v>
      </c>
      <c r="D27" s="8" t="s">
        <v>25</v>
      </c>
      <c r="E27" s="2">
        <v>18</v>
      </c>
    </row>
    <row r="28" spans="1:5" x14ac:dyDescent="0.4">
      <c r="A28" s="9"/>
      <c r="B28" s="14"/>
      <c r="C28" s="2" t="s">
        <v>7</v>
      </c>
      <c r="D28" s="8" t="s">
        <v>26</v>
      </c>
      <c r="E28" s="2">
        <v>4</v>
      </c>
    </row>
    <row r="29" spans="1:5" x14ac:dyDescent="0.4">
      <c r="A29" s="9"/>
      <c r="B29" s="14"/>
      <c r="C29" s="2" t="s">
        <v>27</v>
      </c>
      <c r="D29" s="3" t="s">
        <v>28</v>
      </c>
      <c r="E29" s="2">
        <v>2</v>
      </c>
    </row>
    <row r="30" spans="1:5" x14ac:dyDescent="0.4">
      <c r="A30" s="9"/>
      <c r="B30" s="14"/>
      <c r="C30" s="2"/>
      <c r="D30" s="3" t="s">
        <v>32</v>
      </c>
      <c r="E30" s="2">
        <v>1</v>
      </c>
    </row>
    <row r="31" spans="1:5" x14ac:dyDescent="0.4">
      <c r="A31" s="9"/>
      <c r="B31" s="14"/>
      <c r="C31" s="2"/>
      <c r="D31" s="3" t="s">
        <v>29</v>
      </c>
      <c r="E31" s="2">
        <v>1</v>
      </c>
    </row>
    <row r="32" spans="1:5" x14ac:dyDescent="0.4">
      <c r="A32" s="9"/>
      <c r="B32" s="14"/>
      <c r="C32" s="2"/>
      <c r="D32" s="3" t="s">
        <v>30</v>
      </c>
      <c r="E32" s="2">
        <v>1</v>
      </c>
    </row>
    <row r="33" spans="1:5" x14ac:dyDescent="0.4">
      <c r="A33" s="9"/>
      <c r="B33" s="14"/>
      <c r="C33" s="2"/>
      <c r="D33" s="3" t="s">
        <v>33</v>
      </c>
      <c r="E33" s="2">
        <v>18</v>
      </c>
    </row>
    <row r="34" spans="1:5" x14ac:dyDescent="0.4">
      <c r="A34" s="9"/>
      <c r="B34" s="14"/>
      <c r="C34" s="2"/>
      <c r="D34" s="3" t="s">
        <v>31</v>
      </c>
      <c r="E34" s="2">
        <v>2</v>
      </c>
    </row>
    <row r="35" spans="1:5" x14ac:dyDescent="0.4">
      <c r="A35" s="9"/>
      <c r="B35" s="14"/>
      <c r="C35" s="2" t="s">
        <v>34</v>
      </c>
      <c r="D35" s="3" t="s">
        <v>35</v>
      </c>
      <c r="E35" s="2">
        <v>62</v>
      </c>
    </row>
    <row r="36" spans="1:5" x14ac:dyDescent="0.4">
      <c r="A36" s="9"/>
      <c r="B36" s="15" t="s">
        <v>13</v>
      </c>
      <c r="C36" s="15"/>
      <c r="D36" s="15"/>
      <c r="E36" s="10">
        <f>SUM(E25:E35)</f>
        <v>112</v>
      </c>
    </row>
    <row r="37" spans="1:5" x14ac:dyDescent="0.4">
      <c r="A37" s="9"/>
      <c r="B37" s="14" t="s">
        <v>14</v>
      </c>
      <c r="C37" s="16" t="s">
        <v>36</v>
      </c>
      <c r="D37" s="3" t="s">
        <v>37</v>
      </c>
      <c r="E37" s="2">
        <v>200</v>
      </c>
    </row>
    <row r="38" spans="1:5" x14ac:dyDescent="0.4">
      <c r="A38" s="9"/>
      <c r="B38" s="15" t="s">
        <v>17</v>
      </c>
      <c r="C38" s="15"/>
      <c r="D38" s="15"/>
      <c r="E38" s="10">
        <f>SUM(E37:E37)</f>
        <v>200</v>
      </c>
    </row>
    <row r="39" spans="1:5" x14ac:dyDescent="0.4">
      <c r="A39" s="9"/>
      <c r="B39" s="8" t="s">
        <v>38</v>
      </c>
      <c r="C39" s="2" t="s">
        <v>36</v>
      </c>
      <c r="D39" s="3" t="s">
        <v>44</v>
      </c>
      <c r="E39" s="2">
        <v>1</v>
      </c>
    </row>
    <row r="40" spans="1:5" x14ac:dyDescent="0.4">
      <c r="A40" s="9"/>
      <c r="B40" s="8"/>
      <c r="C40" s="2"/>
      <c r="D40" s="3" t="s">
        <v>39</v>
      </c>
      <c r="E40" s="2">
        <v>1</v>
      </c>
    </row>
    <row r="41" spans="1:5" x14ac:dyDescent="0.4">
      <c r="A41" s="9"/>
      <c r="B41" s="8"/>
      <c r="C41" s="2"/>
      <c r="D41" s="3" t="s">
        <v>40</v>
      </c>
      <c r="E41" s="2">
        <v>2</v>
      </c>
    </row>
    <row r="42" spans="1:5" x14ac:dyDescent="0.4">
      <c r="A42" s="9"/>
      <c r="B42" s="8"/>
      <c r="C42" s="2"/>
      <c r="D42" s="3" t="s">
        <v>42</v>
      </c>
      <c r="E42" s="2">
        <v>2</v>
      </c>
    </row>
    <row r="43" spans="1:5" x14ac:dyDescent="0.4">
      <c r="A43" s="9"/>
      <c r="B43" s="8"/>
      <c r="C43" s="2"/>
      <c r="D43" s="3" t="s">
        <v>41</v>
      </c>
      <c r="E43" s="2">
        <v>1</v>
      </c>
    </row>
    <row r="44" spans="1:5" x14ac:dyDescent="0.4">
      <c r="A44" s="9"/>
      <c r="B44" s="8"/>
      <c r="C44" s="2"/>
      <c r="D44" s="3" t="s">
        <v>43</v>
      </c>
      <c r="E44" s="2">
        <v>1</v>
      </c>
    </row>
    <row r="45" spans="1:5" x14ac:dyDescent="0.4">
      <c r="A45" s="9"/>
      <c r="B45" s="15" t="s">
        <v>45</v>
      </c>
      <c r="C45" s="15"/>
      <c r="D45" s="15"/>
      <c r="E45" s="10">
        <f>SUM(E39:E44)</f>
        <v>8</v>
      </c>
    </row>
    <row r="46" spans="1:5" x14ac:dyDescent="0.4">
      <c r="A46" s="9"/>
      <c r="B46" s="8" t="s">
        <v>46</v>
      </c>
      <c r="C46" s="2" t="s">
        <v>47</v>
      </c>
      <c r="D46" s="8" t="s">
        <v>48</v>
      </c>
      <c r="E46" s="2">
        <v>2</v>
      </c>
    </row>
    <row r="47" spans="1:5" x14ac:dyDescent="0.4">
      <c r="A47" s="9"/>
      <c r="B47" s="15" t="s">
        <v>49</v>
      </c>
      <c r="C47" s="15"/>
      <c r="D47" s="15"/>
      <c r="E47" s="10">
        <f>SUM(E46)</f>
        <v>2</v>
      </c>
    </row>
    <row r="48" spans="1:5" x14ac:dyDescent="0.4">
      <c r="A48" s="11" t="s">
        <v>80</v>
      </c>
      <c r="B48" s="12"/>
      <c r="C48" s="12"/>
      <c r="D48" s="12"/>
      <c r="E48" s="13">
        <f>E36+E38+E47+E45</f>
        <v>322</v>
      </c>
    </row>
    <row r="49" spans="1:5" x14ac:dyDescent="0.4">
      <c r="A49" s="9" t="s">
        <v>81</v>
      </c>
      <c r="B49" s="17" t="s">
        <v>6</v>
      </c>
      <c r="C49" s="18" t="s">
        <v>20</v>
      </c>
      <c r="D49" s="17" t="s">
        <v>50</v>
      </c>
      <c r="E49" s="19">
        <v>1</v>
      </c>
    </row>
    <row r="50" spans="1:5" x14ac:dyDescent="0.4">
      <c r="A50" s="20"/>
      <c r="B50" s="21" t="s">
        <v>9</v>
      </c>
      <c r="C50" s="21"/>
      <c r="D50" s="21"/>
      <c r="E50" s="22">
        <f>SUM(E49)</f>
        <v>1</v>
      </c>
    </row>
    <row r="51" spans="1:5" x14ac:dyDescent="0.4">
      <c r="A51" s="9"/>
      <c r="B51" s="8" t="s">
        <v>38</v>
      </c>
      <c r="C51" s="23" t="s">
        <v>36</v>
      </c>
      <c r="D51" s="3" t="s">
        <v>39</v>
      </c>
      <c r="E51" s="2">
        <v>1</v>
      </c>
    </row>
    <row r="52" spans="1:5" x14ac:dyDescent="0.4">
      <c r="A52" s="9"/>
      <c r="B52" s="8"/>
      <c r="C52" s="23"/>
      <c r="D52" s="3" t="s">
        <v>41</v>
      </c>
      <c r="E52" s="2">
        <v>2</v>
      </c>
    </row>
    <row r="53" spans="1:5" x14ac:dyDescent="0.4">
      <c r="A53" s="9"/>
      <c r="B53" s="8"/>
      <c r="C53" s="23"/>
      <c r="D53" s="3" t="s">
        <v>51</v>
      </c>
      <c r="E53" s="2">
        <v>1</v>
      </c>
    </row>
    <row r="54" spans="1:5" x14ac:dyDescent="0.4">
      <c r="A54" s="9"/>
      <c r="B54" s="8"/>
      <c r="C54" s="23"/>
      <c r="D54" s="3" t="s">
        <v>43</v>
      </c>
      <c r="E54" s="2">
        <v>1</v>
      </c>
    </row>
    <row r="55" spans="1:5" x14ac:dyDescent="0.4">
      <c r="A55" s="9"/>
      <c r="B55" s="24" t="s">
        <v>45</v>
      </c>
      <c r="C55" s="24"/>
      <c r="D55" s="24"/>
      <c r="E55" s="25">
        <f>SUM(E51:E54)</f>
        <v>5</v>
      </c>
    </row>
    <row r="56" spans="1:5" x14ac:dyDescent="0.4">
      <c r="A56" s="9"/>
      <c r="B56" s="8" t="s">
        <v>46</v>
      </c>
      <c r="C56" s="23" t="s">
        <v>52</v>
      </c>
      <c r="D56" s="8" t="s">
        <v>53</v>
      </c>
      <c r="E56" s="23">
        <v>1</v>
      </c>
    </row>
    <row r="57" spans="1:5" x14ac:dyDescent="0.4">
      <c r="A57" s="9"/>
      <c r="B57" s="8"/>
      <c r="C57" s="23" t="s">
        <v>54</v>
      </c>
      <c r="D57" s="8" t="s">
        <v>55</v>
      </c>
      <c r="E57" s="23">
        <v>1</v>
      </c>
    </row>
    <row r="58" spans="1:5" x14ac:dyDescent="0.4">
      <c r="A58" s="9"/>
      <c r="B58" s="24" t="s">
        <v>49</v>
      </c>
      <c r="C58" s="24"/>
      <c r="D58" s="24"/>
      <c r="E58" s="25">
        <f>SUM(E56:E57)</f>
        <v>2</v>
      </c>
    </row>
    <row r="59" spans="1:5" x14ac:dyDescent="0.4">
      <c r="A59" s="11" t="s">
        <v>82</v>
      </c>
      <c r="B59" s="12"/>
      <c r="C59" s="12"/>
      <c r="D59" s="12"/>
      <c r="E59" s="13">
        <f>E50+E58+E55</f>
        <v>8</v>
      </c>
    </row>
    <row r="60" spans="1:5" x14ac:dyDescent="0.4">
      <c r="A60" s="26" t="s">
        <v>83</v>
      </c>
      <c r="B60" s="8" t="s">
        <v>6</v>
      </c>
      <c r="C60" s="23" t="s">
        <v>20</v>
      </c>
      <c r="D60" s="8" t="s">
        <v>56</v>
      </c>
      <c r="E60" s="23">
        <v>2</v>
      </c>
    </row>
    <row r="61" spans="1:5" x14ac:dyDescent="0.4">
      <c r="A61" s="26"/>
      <c r="B61" s="8"/>
      <c r="C61" s="23"/>
      <c r="D61" s="8" t="s">
        <v>50</v>
      </c>
      <c r="E61" s="23">
        <v>3</v>
      </c>
    </row>
    <row r="62" spans="1:5" x14ac:dyDescent="0.4">
      <c r="A62" s="26"/>
      <c r="B62" s="8"/>
      <c r="C62" s="23" t="s">
        <v>7</v>
      </c>
      <c r="D62" s="8" t="s">
        <v>57</v>
      </c>
      <c r="E62" s="23">
        <v>4</v>
      </c>
    </row>
    <row r="63" spans="1:5" x14ac:dyDescent="0.4">
      <c r="A63" s="26"/>
      <c r="B63" s="24" t="s">
        <v>9</v>
      </c>
      <c r="C63" s="24"/>
      <c r="D63" s="24"/>
      <c r="E63" s="25">
        <f>SUM(E60:E62)</f>
        <v>9</v>
      </c>
    </row>
    <row r="64" spans="1:5" x14ac:dyDescent="0.4">
      <c r="A64" s="27" t="s">
        <v>84</v>
      </c>
      <c r="B64" s="28"/>
      <c r="C64" s="28"/>
      <c r="D64" s="28"/>
      <c r="E64" s="13">
        <f>E63</f>
        <v>9</v>
      </c>
    </row>
    <row r="65" spans="1:5" x14ac:dyDescent="0.4">
      <c r="A65" s="26" t="s">
        <v>85</v>
      </c>
      <c r="B65" s="8" t="s">
        <v>6</v>
      </c>
      <c r="C65" s="23" t="s">
        <v>58</v>
      </c>
      <c r="D65" s="8" t="s">
        <v>58</v>
      </c>
      <c r="E65" s="23">
        <v>1</v>
      </c>
    </row>
    <row r="66" spans="1:5" x14ac:dyDescent="0.4">
      <c r="A66" s="26"/>
      <c r="B66" s="8"/>
      <c r="C66" s="23" t="s">
        <v>7</v>
      </c>
      <c r="D66" s="8" t="s">
        <v>8</v>
      </c>
      <c r="E66" s="23">
        <v>2</v>
      </c>
    </row>
    <row r="67" spans="1:5" x14ac:dyDescent="0.4">
      <c r="A67" s="26"/>
      <c r="B67" s="8"/>
      <c r="C67" s="23" t="s">
        <v>27</v>
      </c>
      <c r="D67" s="8" t="s">
        <v>59</v>
      </c>
      <c r="E67" s="23">
        <v>1</v>
      </c>
    </row>
    <row r="68" spans="1:5" x14ac:dyDescent="0.4">
      <c r="A68" s="26"/>
      <c r="B68" s="24" t="s">
        <v>9</v>
      </c>
      <c r="C68" s="24"/>
      <c r="D68" s="24"/>
      <c r="E68" s="25">
        <f>SUM(E65:E67)</f>
        <v>4</v>
      </c>
    </row>
    <row r="69" spans="1:5" x14ac:dyDescent="0.4">
      <c r="A69" s="27" t="s">
        <v>86</v>
      </c>
      <c r="B69" s="28"/>
      <c r="C69" s="28"/>
      <c r="D69" s="28"/>
      <c r="E69" s="13">
        <f>E68</f>
        <v>4</v>
      </c>
    </row>
    <row r="70" spans="1:5" x14ac:dyDescent="0.4">
      <c r="A70" s="9" t="s">
        <v>87</v>
      </c>
      <c r="B70" s="17" t="s">
        <v>6</v>
      </c>
      <c r="C70" s="18" t="s">
        <v>20</v>
      </c>
      <c r="D70" s="17" t="s">
        <v>56</v>
      </c>
      <c r="E70" s="19">
        <v>1</v>
      </c>
    </row>
    <row r="71" spans="1:5" x14ac:dyDescent="0.4">
      <c r="A71" s="9"/>
      <c r="B71" s="17"/>
      <c r="C71" s="18" t="s">
        <v>7</v>
      </c>
      <c r="D71" s="17" t="s">
        <v>60</v>
      </c>
      <c r="E71" s="19">
        <v>96</v>
      </c>
    </row>
    <row r="72" spans="1:5" x14ac:dyDescent="0.4">
      <c r="A72" s="9"/>
      <c r="B72" s="17"/>
      <c r="C72" s="18" t="s">
        <v>27</v>
      </c>
      <c r="D72" s="17" t="s">
        <v>28</v>
      </c>
      <c r="E72" s="19">
        <v>2</v>
      </c>
    </row>
    <row r="73" spans="1:5" x14ac:dyDescent="0.4">
      <c r="A73" s="29"/>
      <c r="B73" s="21" t="s">
        <v>9</v>
      </c>
      <c r="C73" s="21"/>
      <c r="D73" s="21"/>
      <c r="E73" s="22">
        <f>SUM(E70:E72)</f>
        <v>99</v>
      </c>
    </row>
    <row r="74" spans="1:5" x14ac:dyDescent="0.4">
      <c r="A74" s="26"/>
      <c r="B74" s="8" t="s">
        <v>61</v>
      </c>
      <c r="C74" s="23" t="s">
        <v>36</v>
      </c>
      <c r="D74" s="8" t="s">
        <v>40</v>
      </c>
      <c r="E74" s="23">
        <v>1</v>
      </c>
    </row>
    <row r="75" spans="1:5" x14ac:dyDescent="0.4">
      <c r="A75" s="26"/>
      <c r="B75" s="24" t="s">
        <v>62</v>
      </c>
      <c r="C75" s="24"/>
      <c r="D75" s="24"/>
      <c r="E75" s="25">
        <f>SUM(E74)</f>
        <v>1</v>
      </c>
    </row>
    <row r="76" spans="1:5" x14ac:dyDescent="0.4">
      <c r="A76" s="11" t="s">
        <v>88</v>
      </c>
      <c r="B76" s="12"/>
      <c r="C76" s="12"/>
      <c r="D76" s="12"/>
      <c r="E76" s="13">
        <f>E73+E75</f>
        <v>100</v>
      </c>
    </row>
    <row r="77" spans="1:5" x14ac:dyDescent="0.4">
      <c r="A77" s="7" t="s">
        <v>89</v>
      </c>
      <c r="B77" s="8" t="s">
        <v>6</v>
      </c>
      <c r="C77" s="2" t="s">
        <v>34</v>
      </c>
      <c r="D77" s="8" t="s">
        <v>35</v>
      </c>
      <c r="E77" s="2">
        <v>1</v>
      </c>
    </row>
    <row r="78" spans="1:5" x14ac:dyDescent="0.4">
      <c r="A78" s="9"/>
      <c r="B78" s="10" t="s">
        <v>9</v>
      </c>
      <c r="C78" s="10"/>
      <c r="D78" s="10"/>
      <c r="E78" s="10">
        <f>SUM(E77)</f>
        <v>1</v>
      </c>
    </row>
    <row r="79" spans="1:5" x14ac:dyDescent="0.4">
      <c r="A79" s="11" t="s">
        <v>90</v>
      </c>
      <c r="B79" s="12"/>
      <c r="C79" s="12"/>
      <c r="D79" s="12"/>
      <c r="E79" s="13">
        <f>E78</f>
        <v>1</v>
      </c>
    </row>
    <row r="80" spans="1:5" x14ac:dyDescent="0.4">
      <c r="A80" s="7" t="s">
        <v>91</v>
      </c>
      <c r="B80" s="8" t="s">
        <v>6</v>
      </c>
      <c r="C80" s="2" t="s">
        <v>34</v>
      </c>
      <c r="D80" s="8" t="s">
        <v>35</v>
      </c>
      <c r="E80" s="2">
        <v>3</v>
      </c>
    </row>
    <row r="81" spans="1:5" x14ac:dyDescent="0.4">
      <c r="A81" s="9"/>
      <c r="B81" s="10" t="s">
        <v>9</v>
      </c>
      <c r="C81" s="10"/>
      <c r="D81" s="10"/>
      <c r="E81" s="10">
        <f>SUM(E80)</f>
        <v>3</v>
      </c>
    </row>
    <row r="82" spans="1:5" x14ac:dyDescent="0.4">
      <c r="A82" s="11" t="s">
        <v>92</v>
      </c>
      <c r="B82" s="12"/>
      <c r="C82" s="12"/>
      <c r="D82" s="12"/>
      <c r="E82" s="13">
        <f>E81</f>
        <v>3</v>
      </c>
    </row>
    <row r="83" spans="1:5" x14ac:dyDescent="0.4">
      <c r="A83" s="26" t="s">
        <v>93</v>
      </c>
      <c r="B83" s="30" t="s">
        <v>6</v>
      </c>
      <c r="C83" s="23" t="s">
        <v>20</v>
      </c>
      <c r="D83" s="8" t="s">
        <v>50</v>
      </c>
      <c r="E83" s="23">
        <v>2</v>
      </c>
    </row>
    <row r="84" spans="1:5" x14ac:dyDescent="0.4">
      <c r="A84" s="31"/>
      <c r="B84" s="30"/>
      <c r="C84" s="19"/>
      <c r="D84" s="32" t="s">
        <v>21</v>
      </c>
      <c r="E84" s="19">
        <v>2</v>
      </c>
    </row>
    <row r="85" spans="1:5" x14ac:dyDescent="0.4">
      <c r="A85" s="9"/>
      <c r="B85" s="30"/>
      <c r="C85" s="23" t="s">
        <v>34</v>
      </c>
      <c r="D85" s="8" t="s">
        <v>63</v>
      </c>
      <c r="E85" s="23">
        <v>4</v>
      </c>
    </row>
    <row r="86" spans="1:5" x14ac:dyDescent="0.4">
      <c r="A86" s="26"/>
      <c r="B86" s="25" t="s">
        <v>9</v>
      </c>
      <c r="C86" s="25"/>
      <c r="D86" s="25"/>
      <c r="E86" s="25">
        <f>SUM(E83:E85)</f>
        <v>8</v>
      </c>
    </row>
    <row r="87" spans="1:5" x14ac:dyDescent="0.4">
      <c r="A87" s="27" t="s">
        <v>94</v>
      </c>
      <c r="B87" s="28"/>
      <c r="C87" s="28"/>
      <c r="D87" s="28"/>
      <c r="E87" s="13">
        <f>E86</f>
        <v>8</v>
      </c>
    </row>
    <row r="88" spans="1:5" x14ac:dyDescent="0.4">
      <c r="A88" s="7" t="s">
        <v>95</v>
      </c>
      <c r="B88" s="8" t="s">
        <v>6</v>
      </c>
      <c r="C88" s="2" t="s">
        <v>7</v>
      </c>
      <c r="D88" s="8" t="s">
        <v>8</v>
      </c>
      <c r="E88" s="2">
        <v>2</v>
      </c>
    </row>
    <row r="89" spans="1:5" x14ac:dyDescent="0.4">
      <c r="A89" s="9"/>
      <c r="B89" s="10" t="s">
        <v>9</v>
      </c>
      <c r="C89" s="10"/>
      <c r="D89" s="10"/>
      <c r="E89" s="10">
        <f>SUM(E88)</f>
        <v>2</v>
      </c>
    </row>
    <row r="90" spans="1:5" x14ac:dyDescent="0.4">
      <c r="A90" s="11" t="s">
        <v>96</v>
      </c>
      <c r="B90" s="12"/>
      <c r="C90" s="12"/>
      <c r="D90" s="12"/>
      <c r="E90" s="13">
        <f>E89</f>
        <v>2</v>
      </c>
    </row>
    <row r="91" spans="1:5" x14ac:dyDescent="0.4">
      <c r="A91" s="7" t="s">
        <v>97</v>
      </c>
      <c r="B91" s="8" t="s">
        <v>6</v>
      </c>
      <c r="C91" s="2" t="s">
        <v>34</v>
      </c>
      <c r="D91" s="8" t="s">
        <v>35</v>
      </c>
      <c r="E91" s="2">
        <v>7</v>
      </c>
    </row>
    <row r="92" spans="1:5" x14ac:dyDescent="0.4">
      <c r="A92" s="9"/>
      <c r="B92" s="10" t="s">
        <v>9</v>
      </c>
      <c r="C92" s="10"/>
      <c r="D92" s="10"/>
      <c r="E92" s="10">
        <f>SUM(E91)</f>
        <v>7</v>
      </c>
    </row>
    <row r="93" spans="1:5" x14ac:dyDescent="0.4">
      <c r="A93" s="11" t="s">
        <v>98</v>
      </c>
      <c r="B93" s="12"/>
      <c r="C93" s="12"/>
      <c r="D93" s="12"/>
      <c r="E93" s="13">
        <f>E92</f>
        <v>7</v>
      </c>
    </row>
    <row r="94" spans="1:5" x14ac:dyDescent="0.4">
      <c r="A94" s="7" t="s">
        <v>99</v>
      </c>
      <c r="B94" s="8" t="s">
        <v>6</v>
      </c>
      <c r="C94" s="2" t="s">
        <v>7</v>
      </c>
      <c r="D94" s="8" t="s">
        <v>8</v>
      </c>
      <c r="E94" s="2">
        <v>31</v>
      </c>
    </row>
    <row r="95" spans="1:5" x14ac:dyDescent="0.4">
      <c r="A95" s="7"/>
      <c r="B95" s="8"/>
      <c r="C95" s="2"/>
      <c r="D95" s="8" t="s">
        <v>64</v>
      </c>
      <c r="E95" s="2">
        <v>5</v>
      </c>
    </row>
    <row r="96" spans="1:5" x14ac:dyDescent="0.4">
      <c r="A96" s="9"/>
      <c r="B96" s="10" t="s">
        <v>9</v>
      </c>
      <c r="C96" s="10"/>
      <c r="D96" s="10"/>
      <c r="E96" s="10">
        <f>SUM(E94:E95)</f>
        <v>36</v>
      </c>
    </row>
    <row r="97" spans="1:5" x14ac:dyDescent="0.4">
      <c r="A97" s="11" t="s">
        <v>100</v>
      </c>
      <c r="B97" s="12"/>
      <c r="C97" s="12"/>
      <c r="D97" s="12"/>
      <c r="E97" s="13">
        <f>E96</f>
        <v>36</v>
      </c>
    </row>
    <row r="98" spans="1:5" x14ac:dyDescent="0.4">
      <c r="A98" s="7" t="s">
        <v>101</v>
      </c>
      <c r="B98" s="8" t="s">
        <v>6</v>
      </c>
      <c r="C98" s="2" t="s">
        <v>7</v>
      </c>
      <c r="D98" s="8" t="s">
        <v>8</v>
      </c>
      <c r="E98" s="2">
        <v>72</v>
      </c>
    </row>
    <row r="99" spans="1:5" x14ac:dyDescent="0.4">
      <c r="A99" s="7"/>
      <c r="B99" s="8"/>
      <c r="C99" s="2"/>
      <c r="D99" s="8" t="s">
        <v>64</v>
      </c>
      <c r="E99" s="2">
        <v>8</v>
      </c>
    </row>
    <row r="100" spans="1:5" x14ac:dyDescent="0.4">
      <c r="A100" s="9"/>
      <c r="B100" s="10" t="s">
        <v>9</v>
      </c>
      <c r="C100" s="10"/>
      <c r="D100" s="10"/>
      <c r="E100" s="10">
        <f>SUM(E98:E99)</f>
        <v>80</v>
      </c>
    </row>
    <row r="101" spans="1:5" x14ac:dyDescent="0.4">
      <c r="A101" s="11" t="s">
        <v>102</v>
      </c>
      <c r="B101" s="12"/>
      <c r="C101" s="12"/>
      <c r="D101" s="12"/>
      <c r="E101" s="13">
        <f>E100</f>
        <v>80</v>
      </c>
    </row>
    <row r="102" spans="1:5" x14ac:dyDescent="0.4">
      <c r="A102" s="7" t="s">
        <v>103</v>
      </c>
      <c r="B102" s="8" t="s">
        <v>6</v>
      </c>
      <c r="C102" s="2" t="s">
        <v>7</v>
      </c>
      <c r="D102" s="8" t="s">
        <v>65</v>
      </c>
      <c r="E102" s="2">
        <v>4</v>
      </c>
    </row>
    <row r="103" spans="1:5" x14ac:dyDescent="0.4">
      <c r="A103" s="7"/>
      <c r="B103" s="8"/>
      <c r="C103" s="2" t="s">
        <v>18</v>
      </c>
      <c r="D103" s="8" t="s">
        <v>19</v>
      </c>
      <c r="E103" s="2">
        <v>9</v>
      </c>
    </row>
    <row r="104" spans="1:5" x14ac:dyDescent="0.4">
      <c r="A104" s="9"/>
      <c r="B104" s="10" t="s">
        <v>9</v>
      </c>
      <c r="C104" s="10"/>
      <c r="D104" s="10"/>
      <c r="E104" s="10">
        <f>SUM(E102:E103)</f>
        <v>13</v>
      </c>
    </row>
    <row r="105" spans="1:5" x14ac:dyDescent="0.4">
      <c r="A105" s="11" t="s">
        <v>104</v>
      </c>
      <c r="B105" s="12"/>
      <c r="C105" s="12"/>
      <c r="D105" s="12"/>
      <c r="E105" s="13">
        <f>E104</f>
        <v>13</v>
      </c>
    </row>
    <row r="106" spans="1:5" x14ac:dyDescent="0.4">
      <c r="A106" s="7" t="s">
        <v>105</v>
      </c>
      <c r="B106" s="8" t="s">
        <v>6</v>
      </c>
      <c r="C106" s="2" t="s">
        <v>34</v>
      </c>
      <c r="D106" s="8" t="s">
        <v>35</v>
      </c>
      <c r="E106" s="2">
        <v>4</v>
      </c>
    </row>
    <row r="107" spans="1:5" x14ac:dyDescent="0.4">
      <c r="A107" s="9"/>
      <c r="B107" s="10" t="s">
        <v>9</v>
      </c>
      <c r="C107" s="10"/>
      <c r="D107" s="10"/>
      <c r="E107" s="10">
        <f>SUM(E106)</f>
        <v>4</v>
      </c>
    </row>
    <row r="108" spans="1:5" x14ac:dyDescent="0.4">
      <c r="A108" s="11" t="s">
        <v>106</v>
      </c>
      <c r="B108" s="12"/>
      <c r="C108" s="12"/>
      <c r="D108" s="12"/>
      <c r="E108" s="13">
        <f>E107</f>
        <v>4</v>
      </c>
    </row>
    <row r="109" spans="1:5" x14ac:dyDescent="0.4">
      <c r="A109" s="33" t="s">
        <v>66</v>
      </c>
      <c r="B109" s="34"/>
      <c r="C109" s="34"/>
      <c r="D109" s="34"/>
      <c r="E109" s="34">
        <f>SUM(E108+E105+E101+E97+E93+E90+E87+E82+E79+E76+E69+E64+E59+E48+E24+E21+E18+E15+E12+E5)</f>
        <v>730</v>
      </c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2023-04-14T07:26:48Z</dcterms:created>
  <dcterms:modified xsi:type="dcterms:W3CDTF">2023-06-30T02:17:12Z</dcterms:modified>
</cp:coreProperties>
</file>