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filterPrivacy="1" defaultThemeVersion="124226"/>
  <xr:revisionPtr revIDLastSave="0" documentId="13_ncr:1_{B9DC2E77-09BA-4DAC-98BE-C90BC8B3F009}" xr6:coauthVersionLast="47" xr6:coauthVersionMax="47" xr10:uidLastSave="{00000000-0000-0000-0000-000000000000}"/>
  <bookViews>
    <workbookView xWindow="-110" yWindow="-110" windowWidth="19420" windowHeight="10300" xr2:uid="{00000000-000D-0000-FFFF-FFFF00000000}"/>
  </bookViews>
  <sheets>
    <sheet name="年次表"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L23" i="1" l="1"/>
  <c r="AK23" i="1"/>
  <c r="AJ23" i="1"/>
  <c r="AL19" i="1"/>
  <c r="AK19" i="1"/>
  <c r="AJ19" i="1"/>
  <c r="AL16" i="1"/>
  <c r="AK16" i="1"/>
  <c r="AJ16" i="1"/>
  <c r="AL13" i="1"/>
  <c r="AK13" i="1"/>
  <c r="AJ13" i="1"/>
  <c r="AL6" i="1"/>
  <c r="AL5" i="1" s="1"/>
  <c r="AK6" i="1"/>
  <c r="AK5" i="1" s="1"/>
  <c r="AJ6" i="1"/>
  <c r="AJ5" i="1" s="1"/>
  <c r="AI23" i="1"/>
  <c r="AH23" i="1"/>
  <c r="AG23" i="1"/>
  <c r="AI19" i="1"/>
  <c r="AH19" i="1"/>
  <c r="AG19" i="1"/>
  <c r="AI16" i="1"/>
  <c r="AH16" i="1"/>
  <c r="AG16" i="1"/>
  <c r="AI13" i="1"/>
  <c r="AH13" i="1"/>
  <c r="AG13" i="1"/>
  <c r="AI6" i="1"/>
  <c r="AI5" i="1" s="1"/>
  <c r="AH6" i="1"/>
  <c r="AG6" i="1"/>
  <c r="AG5" i="1" s="1"/>
  <c r="AH5" i="1" l="1"/>
  <c r="AC23" i="1" l="1"/>
  <c r="AB23" i="1"/>
  <c r="AA23" i="1"/>
  <c r="AC19" i="1"/>
  <c r="AB19" i="1"/>
  <c r="AA19" i="1"/>
  <c r="AC16" i="1"/>
  <c r="AB16" i="1"/>
  <c r="AA16" i="1"/>
  <c r="AC13" i="1"/>
  <c r="AB13" i="1"/>
  <c r="AA13" i="1"/>
  <c r="AC6" i="1"/>
  <c r="AB6" i="1"/>
  <c r="AA6" i="1"/>
  <c r="AC5" i="1" l="1"/>
  <c r="AB5" i="1"/>
  <c r="AA5" i="1"/>
  <c r="Z23" i="1"/>
  <c r="Y23" i="1"/>
  <c r="X23" i="1"/>
  <c r="Z19" i="1"/>
  <c r="Y19" i="1"/>
  <c r="X19" i="1"/>
  <c r="Z16" i="1"/>
  <c r="Y16" i="1"/>
  <c r="X16" i="1"/>
  <c r="Z13" i="1"/>
  <c r="Y13" i="1"/>
  <c r="X13" i="1"/>
  <c r="Z6" i="1"/>
  <c r="Y6" i="1"/>
  <c r="X6" i="1"/>
  <c r="Y5" i="1" l="1"/>
  <c r="X5" i="1"/>
  <c r="Z5" i="1"/>
  <c r="O6" i="1"/>
  <c r="K23" i="1" l="1"/>
  <c r="J23" i="1"/>
  <c r="I23" i="1"/>
  <c r="H23" i="1"/>
  <c r="G23" i="1"/>
  <c r="F23" i="1"/>
  <c r="E23" i="1"/>
  <c r="D23" i="1"/>
  <c r="C23" i="1"/>
  <c r="K19" i="1"/>
  <c r="J19" i="1"/>
  <c r="I19" i="1"/>
  <c r="H19" i="1"/>
  <c r="G19" i="1"/>
  <c r="F19" i="1"/>
  <c r="E19" i="1"/>
  <c r="D19" i="1"/>
  <c r="C19" i="1"/>
  <c r="K16" i="1"/>
  <c r="J16" i="1"/>
  <c r="I16" i="1"/>
  <c r="H16" i="1"/>
  <c r="G16" i="1"/>
  <c r="F16" i="1"/>
  <c r="E16" i="1"/>
  <c r="D16" i="1"/>
  <c r="C16" i="1"/>
  <c r="K13" i="1"/>
  <c r="J13" i="1"/>
  <c r="I13" i="1"/>
  <c r="H13" i="1"/>
  <c r="G13" i="1"/>
  <c r="F13" i="1"/>
  <c r="E13" i="1"/>
  <c r="D13" i="1"/>
  <c r="C13" i="1"/>
  <c r="K6" i="1"/>
  <c r="J6" i="1"/>
  <c r="I6" i="1"/>
  <c r="H6" i="1"/>
  <c r="G6" i="1"/>
  <c r="F6" i="1"/>
  <c r="E6" i="1"/>
  <c r="D6" i="1"/>
  <c r="C6" i="1"/>
  <c r="W23" i="1"/>
  <c r="V23" i="1"/>
  <c r="U23" i="1"/>
  <c r="T23" i="1"/>
  <c r="S23" i="1"/>
  <c r="R23" i="1"/>
  <c r="Q23" i="1"/>
  <c r="P23" i="1"/>
  <c r="O23" i="1"/>
  <c r="O5" i="1" s="1"/>
  <c r="N23" i="1"/>
  <c r="M23" i="1"/>
  <c r="L23" i="1"/>
  <c r="W19" i="1"/>
  <c r="V19" i="1"/>
  <c r="U19" i="1"/>
  <c r="T19" i="1"/>
  <c r="S19" i="1"/>
  <c r="R19" i="1"/>
  <c r="Q19" i="1"/>
  <c r="P19" i="1"/>
  <c r="O19" i="1"/>
  <c r="N19" i="1"/>
  <c r="M19" i="1"/>
  <c r="L19" i="1"/>
  <c r="W16" i="1"/>
  <c r="V16" i="1"/>
  <c r="U16" i="1"/>
  <c r="T16" i="1"/>
  <c r="S16" i="1"/>
  <c r="R16" i="1"/>
  <c r="Q16" i="1"/>
  <c r="P16" i="1"/>
  <c r="O16" i="1"/>
  <c r="N16" i="1"/>
  <c r="M16" i="1"/>
  <c r="L16" i="1"/>
  <c r="W13" i="1"/>
  <c r="V13" i="1"/>
  <c r="U13" i="1"/>
  <c r="T13" i="1"/>
  <c r="S13" i="1"/>
  <c r="R13" i="1"/>
  <c r="Q13" i="1"/>
  <c r="P13" i="1"/>
  <c r="O13" i="1"/>
  <c r="N13" i="1"/>
  <c r="M13" i="1"/>
  <c r="L13" i="1"/>
  <c r="W6" i="1"/>
  <c r="W5" i="1" s="1"/>
  <c r="V6" i="1"/>
  <c r="V5" i="1" s="1"/>
  <c r="U6" i="1"/>
  <c r="T6" i="1"/>
  <c r="S6" i="1"/>
  <c r="R6" i="1"/>
  <c r="Q6" i="1"/>
  <c r="P6" i="1"/>
  <c r="P5" i="1" s="1"/>
  <c r="N6" i="1"/>
  <c r="M6" i="1"/>
  <c r="L6" i="1"/>
  <c r="AF23" i="1"/>
  <c r="AE23" i="1"/>
  <c r="AD23" i="1"/>
  <c r="AF19" i="1"/>
  <c r="AE19" i="1"/>
  <c r="AD19" i="1"/>
  <c r="AF16" i="1"/>
  <c r="AE16" i="1"/>
  <c r="AD16" i="1"/>
  <c r="AF13" i="1"/>
  <c r="AE13" i="1"/>
  <c r="AD13" i="1"/>
  <c r="AF6" i="1"/>
  <c r="AE6" i="1"/>
  <c r="AD6" i="1"/>
  <c r="M5" i="1" l="1"/>
  <c r="N5" i="1"/>
  <c r="H5" i="1"/>
  <c r="Q5" i="1"/>
  <c r="R5" i="1"/>
  <c r="S5" i="1"/>
  <c r="D5" i="1"/>
  <c r="L5" i="1"/>
  <c r="T5" i="1"/>
  <c r="U5" i="1"/>
  <c r="AE5" i="1"/>
  <c r="AF5" i="1"/>
  <c r="AD5" i="1"/>
  <c r="C5" i="1"/>
  <c r="G5" i="1"/>
  <c r="K5" i="1"/>
  <c r="F5" i="1"/>
  <c r="J5" i="1"/>
  <c r="E5" i="1"/>
  <c r="I5" i="1"/>
</calcChain>
</file>

<file path=xl/sharedStrings.xml><?xml version="1.0" encoding="utf-8"?>
<sst xmlns="http://schemas.openxmlformats.org/spreadsheetml/2006/main" count="74" uniqueCount="41">
  <si>
    <t>総数</t>
    <rPh sb="0" eb="2">
      <t>ソウスウ</t>
    </rPh>
    <phoneticPr fontId="2"/>
  </si>
  <si>
    <t>種類</t>
    <rPh sb="0" eb="2">
      <t>シュルイ</t>
    </rPh>
    <phoneticPr fontId="2"/>
  </si>
  <si>
    <t>件数</t>
    <rPh sb="0" eb="2">
      <t>ケンスウ</t>
    </rPh>
    <phoneticPr fontId="2"/>
  </si>
  <si>
    <t>登録免許税の額</t>
    <rPh sb="0" eb="2">
      <t>トウロク</t>
    </rPh>
    <rPh sb="2" eb="5">
      <t>メンキョゼイ</t>
    </rPh>
    <rPh sb="6" eb="7">
      <t>ガク</t>
    </rPh>
    <phoneticPr fontId="2"/>
  </si>
  <si>
    <t>（金額単位：円）</t>
    <rPh sb="1" eb="3">
      <t>キンガク</t>
    </rPh>
    <rPh sb="3" eb="5">
      <t>タンイ</t>
    </rPh>
    <rPh sb="6" eb="7">
      <t>エン</t>
    </rPh>
    <phoneticPr fontId="2"/>
  </si>
  <si>
    <t>2015年（H27）</t>
    <rPh sb="4" eb="5">
      <t>ネン</t>
    </rPh>
    <phoneticPr fontId="2"/>
  </si>
  <si>
    <t>１．新規登録及び移転登録</t>
    <rPh sb="2" eb="4">
      <t>シンキ</t>
    </rPh>
    <rPh sb="4" eb="6">
      <t>トウロク</t>
    </rPh>
    <rPh sb="6" eb="7">
      <t>オヨ</t>
    </rPh>
    <rPh sb="8" eb="10">
      <t>イテン</t>
    </rPh>
    <rPh sb="10" eb="12">
      <t>トウロク</t>
    </rPh>
    <phoneticPr fontId="2"/>
  </si>
  <si>
    <t>イ．新規登録</t>
    <rPh sb="2" eb="4">
      <t>シンキ</t>
    </rPh>
    <rPh sb="4" eb="6">
      <t>トウロク</t>
    </rPh>
    <phoneticPr fontId="2"/>
  </si>
  <si>
    <t>ロ．移転登録</t>
    <rPh sb="2" eb="4">
      <t>イテン</t>
    </rPh>
    <rPh sb="4" eb="6">
      <t>トウロク</t>
    </rPh>
    <phoneticPr fontId="2"/>
  </si>
  <si>
    <t>２．抵当権の設定の登録</t>
    <rPh sb="2" eb="5">
      <t>テイトウケン</t>
    </rPh>
    <rPh sb="6" eb="8">
      <t>セッテイ</t>
    </rPh>
    <rPh sb="9" eb="11">
      <t>トウロク</t>
    </rPh>
    <phoneticPr fontId="2"/>
  </si>
  <si>
    <t>３．抵当権の移転の登録</t>
    <rPh sb="2" eb="5">
      <t>テイトウケン</t>
    </rPh>
    <rPh sb="6" eb="8">
      <t>イテン</t>
    </rPh>
    <rPh sb="9" eb="11">
      <t>トウロク</t>
    </rPh>
    <phoneticPr fontId="2"/>
  </si>
  <si>
    <t>４．根抵当権の一部譲渡又は法人の分割による移転の登録</t>
    <rPh sb="2" eb="6">
      <t>ネテイトウケン</t>
    </rPh>
    <rPh sb="7" eb="9">
      <t>イチブ</t>
    </rPh>
    <rPh sb="9" eb="11">
      <t>ジョウト</t>
    </rPh>
    <rPh sb="11" eb="12">
      <t>マタ</t>
    </rPh>
    <rPh sb="13" eb="15">
      <t>ホウジン</t>
    </rPh>
    <rPh sb="16" eb="18">
      <t>ブンカツ</t>
    </rPh>
    <rPh sb="21" eb="23">
      <t>イテン</t>
    </rPh>
    <rPh sb="24" eb="26">
      <t>トウロク</t>
    </rPh>
    <phoneticPr fontId="2"/>
  </si>
  <si>
    <t>５．抵当権の順位の変更の登録</t>
    <rPh sb="2" eb="5">
      <t>テイトウケン</t>
    </rPh>
    <rPh sb="6" eb="8">
      <t>ジュンイ</t>
    </rPh>
    <rPh sb="9" eb="11">
      <t>ヘンコウ</t>
    </rPh>
    <rPh sb="12" eb="14">
      <t>トウロク</t>
    </rPh>
    <phoneticPr fontId="2"/>
  </si>
  <si>
    <t>６．信託の登録</t>
    <rPh sb="2" eb="4">
      <t>シンタク</t>
    </rPh>
    <rPh sb="5" eb="7">
      <t>トウロク</t>
    </rPh>
    <phoneticPr fontId="2"/>
  </si>
  <si>
    <t>イ．抵当権の信託の登録</t>
    <rPh sb="2" eb="5">
      <t>テイトウケン</t>
    </rPh>
    <rPh sb="6" eb="8">
      <t>シンタク</t>
    </rPh>
    <rPh sb="9" eb="11">
      <t>トウロク</t>
    </rPh>
    <phoneticPr fontId="2"/>
  </si>
  <si>
    <t>ロ．抵当権以外の権利の信託の登録</t>
    <rPh sb="2" eb="5">
      <t>テイトウケン</t>
    </rPh>
    <rPh sb="5" eb="7">
      <t>イガイ</t>
    </rPh>
    <rPh sb="8" eb="10">
      <t>ケンリ</t>
    </rPh>
    <rPh sb="11" eb="13">
      <t>シンタク</t>
    </rPh>
    <rPh sb="14" eb="16">
      <t>トウロク</t>
    </rPh>
    <phoneticPr fontId="2"/>
  </si>
  <si>
    <t>７．仮登録</t>
    <rPh sb="2" eb="5">
      <t>カリトウロク</t>
    </rPh>
    <phoneticPr fontId="2"/>
  </si>
  <si>
    <t>イ．所有権の移転の仮登録又は所有権の移転請求権の保全のための仮登録</t>
    <rPh sb="2" eb="5">
      <t>ショユウケン</t>
    </rPh>
    <rPh sb="6" eb="8">
      <t>イテン</t>
    </rPh>
    <rPh sb="9" eb="12">
      <t>カリトウロク</t>
    </rPh>
    <rPh sb="12" eb="13">
      <t>マタ</t>
    </rPh>
    <rPh sb="14" eb="17">
      <t>ショユウケン</t>
    </rPh>
    <rPh sb="18" eb="20">
      <t>イテン</t>
    </rPh>
    <rPh sb="20" eb="23">
      <t>セイキュウケン</t>
    </rPh>
    <rPh sb="24" eb="26">
      <t>ホゼン</t>
    </rPh>
    <rPh sb="30" eb="33">
      <t>カリトウロク</t>
    </rPh>
    <phoneticPr fontId="2"/>
  </si>
  <si>
    <t>ロ．その他の仮登録</t>
    <rPh sb="4" eb="5">
      <t>タ</t>
    </rPh>
    <rPh sb="6" eb="9">
      <t>カリトウロク</t>
    </rPh>
    <phoneticPr fontId="2"/>
  </si>
  <si>
    <t>８．登録事項の変更の登録</t>
    <rPh sb="2" eb="4">
      <t>トウロク</t>
    </rPh>
    <rPh sb="4" eb="6">
      <t>ジコウ</t>
    </rPh>
    <rPh sb="7" eb="9">
      <t>ヘンコウ</t>
    </rPh>
    <rPh sb="10" eb="12">
      <t>トウロク</t>
    </rPh>
    <phoneticPr fontId="2"/>
  </si>
  <si>
    <t>イ．航空機の変更の登録</t>
    <rPh sb="2" eb="5">
      <t>コウクウキ</t>
    </rPh>
    <rPh sb="6" eb="8">
      <t>ヘンコウ</t>
    </rPh>
    <rPh sb="9" eb="11">
      <t>トウロク</t>
    </rPh>
    <phoneticPr fontId="2"/>
  </si>
  <si>
    <t>ロ．その他の変更の登録</t>
    <rPh sb="4" eb="5">
      <t>タ</t>
    </rPh>
    <rPh sb="6" eb="8">
      <t>ヘンコウ</t>
    </rPh>
    <rPh sb="9" eb="11">
      <t>トウロク</t>
    </rPh>
    <phoneticPr fontId="2"/>
  </si>
  <si>
    <t>９．附記登録、抹消した登録の回復の登録又は登録の更正の登録（１～８を除く）</t>
    <rPh sb="2" eb="4">
      <t>フキ</t>
    </rPh>
    <rPh sb="4" eb="6">
      <t>トウロク</t>
    </rPh>
    <rPh sb="7" eb="9">
      <t>マッショウ</t>
    </rPh>
    <rPh sb="11" eb="13">
      <t>トウロク</t>
    </rPh>
    <rPh sb="14" eb="16">
      <t>カイフク</t>
    </rPh>
    <rPh sb="17" eb="19">
      <t>トウロク</t>
    </rPh>
    <rPh sb="19" eb="20">
      <t>マタ</t>
    </rPh>
    <rPh sb="21" eb="23">
      <t>トウロク</t>
    </rPh>
    <rPh sb="24" eb="26">
      <t>コウセイ</t>
    </rPh>
    <rPh sb="27" eb="29">
      <t>トウロク</t>
    </rPh>
    <rPh sb="34" eb="35">
      <t>ノゾ</t>
    </rPh>
    <phoneticPr fontId="2"/>
  </si>
  <si>
    <t>１０．登録の抹消</t>
    <rPh sb="3" eb="5">
      <t>トウロク</t>
    </rPh>
    <rPh sb="6" eb="8">
      <t>マッショウ</t>
    </rPh>
    <phoneticPr fontId="2"/>
  </si>
  <si>
    <t>イ．航空機の登録の抹消</t>
    <rPh sb="2" eb="5">
      <t>コウクウキ</t>
    </rPh>
    <rPh sb="6" eb="8">
      <t>トウロク</t>
    </rPh>
    <rPh sb="9" eb="11">
      <t>マッショウ</t>
    </rPh>
    <phoneticPr fontId="2"/>
  </si>
  <si>
    <t>ロ．その他の登録の抹消</t>
    <rPh sb="4" eb="5">
      <t>タ</t>
    </rPh>
    <rPh sb="6" eb="8">
      <t>トウロク</t>
    </rPh>
    <rPh sb="9" eb="11">
      <t>マッショウ</t>
    </rPh>
    <phoneticPr fontId="2"/>
  </si>
  <si>
    <t>１１．その他の登録</t>
    <rPh sb="5" eb="6">
      <t>タ</t>
    </rPh>
    <rPh sb="7" eb="9">
      <t>トウロク</t>
    </rPh>
    <phoneticPr fontId="2"/>
  </si>
  <si>
    <t>機数</t>
    <rPh sb="0" eb="2">
      <t>キスウ</t>
    </rPh>
    <phoneticPr fontId="2"/>
  </si>
  <si>
    <t>2013年（H25）</t>
    <rPh sb="4" eb="5">
      <t>ネン</t>
    </rPh>
    <phoneticPr fontId="2"/>
  </si>
  <si>
    <t>2014年（H26）</t>
    <rPh sb="4" eb="5">
      <t>ネン</t>
    </rPh>
    <phoneticPr fontId="2"/>
  </si>
  <si>
    <t>注）件数及び機数には、登録免許税法第4条等の規定に基づく非課税登録を含む。</t>
    <rPh sb="0" eb="1">
      <t>チュウ</t>
    </rPh>
    <rPh sb="2" eb="4">
      <t>ケンスウ</t>
    </rPh>
    <rPh sb="4" eb="5">
      <t>オヨ</t>
    </rPh>
    <rPh sb="6" eb="8">
      <t>キスウ</t>
    </rPh>
    <rPh sb="11" eb="13">
      <t>トウロク</t>
    </rPh>
    <rPh sb="13" eb="16">
      <t>メンキョゼイ</t>
    </rPh>
    <rPh sb="16" eb="17">
      <t>ホウ</t>
    </rPh>
    <rPh sb="17" eb="18">
      <t>ダイ</t>
    </rPh>
    <rPh sb="19" eb="20">
      <t>ジョウ</t>
    </rPh>
    <rPh sb="20" eb="21">
      <t>トウ</t>
    </rPh>
    <rPh sb="22" eb="24">
      <t>キテイ</t>
    </rPh>
    <rPh sb="25" eb="26">
      <t>モト</t>
    </rPh>
    <rPh sb="28" eb="31">
      <t>ヒカゼイ</t>
    </rPh>
    <rPh sb="31" eb="33">
      <t>トウロク</t>
    </rPh>
    <rPh sb="34" eb="35">
      <t>フク</t>
    </rPh>
    <phoneticPr fontId="2"/>
  </si>
  <si>
    <t>2016年（H28）</t>
    <rPh sb="4" eb="5">
      <t>ネン</t>
    </rPh>
    <phoneticPr fontId="2"/>
  </si>
  <si>
    <t>2017年（H29）</t>
    <rPh sb="4" eb="5">
      <t>ネン</t>
    </rPh>
    <phoneticPr fontId="2"/>
  </si>
  <si>
    <t>2018年（H30）</t>
    <rPh sb="4" eb="5">
      <t>ネン</t>
    </rPh>
    <phoneticPr fontId="2"/>
  </si>
  <si>
    <t>2019年（H31、R1）</t>
    <rPh sb="4" eb="5">
      <t>ネン</t>
    </rPh>
    <phoneticPr fontId="2"/>
  </si>
  <si>
    <t>2020年（R2）</t>
    <rPh sb="4" eb="5">
      <t>ネン</t>
    </rPh>
    <phoneticPr fontId="2"/>
  </si>
  <si>
    <t>2021年（R3）</t>
    <rPh sb="4" eb="5">
      <t>ネン</t>
    </rPh>
    <phoneticPr fontId="2"/>
  </si>
  <si>
    <t>2022年（R4）</t>
    <rPh sb="4" eb="5">
      <t>ネン</t>
    </rPh>
    <phoneticPr fontId="2"/>
  </si>
  <si>
    <t>2023年（R5）</t>
    <rPh sb="4" eb="5">
      <t>ネン</t>
    </rPh>
    <phoneticPr fontId="2"/>
  </si>
  <si>
    <t>航空機登録件数　2013年（平成25年）～2024年（令和6年）</t>
    <rPh sb="0" eb="5">
      <t>コウクウキトウロク</t>
    </rPh>
    <rPh sb="5" eb="7">
      <t>ケンスウ</t>
    </rPh>
    <rPh sb="12" eb="13">
      <t>ネン</t>
    </rPh>
    <rPh sb="14" eb="16">
      <t>ヘイセイ</t>
    </rPh>
    <rPh sb="18" eb="19">
      <t>ネン</t>
    </rPh>
    <rPh sb="25" eb="26">
      <t>ネン</t>
    </rPh>
    <rPh sb="27" eb="29">
      <t>レイワ</t>
    </rPh>
    <phoneticPr fontId="2"/>
  </si>
  <si>
    <t>2024年（R6）</t>
    <rPh sb="4" eb="5">
      <t>ネン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</si>
</sst>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ＭＳ Ｐゴシック"/>
      <family val="2"/>
      <scheme val="minor"/>
    </font>
    <font>
      <sz val="11"/>
      <color theme="1"/>
      <name val="ＭＳ Ｐゴシック"/>
      <family val="2"/>
      <scheme val="minor"/>
    </font>
    <font>
      <sz val="6"/>
      <name val="ＭＳ Ｐゴシック"/>
      <family val="3"/>
      <charset val="128"/>
      <scheme val="minor"/>
    </font>
    <font>
      <b/>
      <sz val="11"/>
      <color theme="1"/>
      <name val="ＭＳ Ｐゴシック"/>
      <family val="3"/>
      <charset val="128"/>
      <scheme val="minor"/>
    </font>
    <font>
      <sz val="12"/>
      <color theme="1"/>
      <name val="ＭＳ Ｐゴシック"/>
      <family val="2"/>
      <scheme val="minor"/>
    </font>
    <font>
      <sz val="11"/>
      <color theme="1"/>
      <name val="ＭＳ Ｐゴシック"/>
      <family val="3"/>
      <charset val="128"/>
      <scheme val="minor"/>
    </font>
  </fonts>
  <fills count="2">
    <fill>
      <patternFill patternType="none"/>
    </fill>
    <fill>
      <patternFill patternType="gray125"/>
    </fill>
  </fills>
  <borders count="18">
    <border>
      <left/>
      <right/>
      <top/>
      <bottom/>
      <diagonal/>
    </border>
    <border>
      <left style="hair">
        <color auto="1"/>
      </left>
      <right/>
      <top style="double">
        <color auto="1"/>
      </top>
      <bottom style="hair">
        <color auto="1"/>
      </bottom>
      <diagonal/>
    </border>
    <border>
      <left style="hair">
        <color auto="1"/>
      </left>
      <right/>
      <top style="double">
        <color auto="1"/>
      </top>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style="hair">
        <color auto="1"/>
      </left>
      <right/>
      <top/>
      <bottom style="hair">
        <color auto="1"/>
      </bottom>
      <diagonal/>
    </border>
    <border>
      <left style="hair">
        <color auto="1"/>
      </left>
      <right style="hair">
        <color auto="1"/>
      </right>
      <top/>
      <bottom style="hair">
        <color auto="1"/>
      </bottom>
      <diagonal/>
    </border>
    <border>
      <left/>
      <right style="hair">
        <color auto="1"/>
      </right>
      <top style="double">
        <color auto="1"/>
      </top>
      <bottom style="hair">
        <color auto="1"/>
      </bottom>
      <diagonal/>
    </border>
    <border>
      <left style="hair">
        <color auto="1"/>
      </left>
      <right style="hair">
        <color auto="1"/>
      </right>
      <top style="hair">
        <color auto="1"/>
      </top>
      <bottom/>
      <diagonal/>
    </border>
    <border>
      <left style="hair">
        <color auto="1"/>
      </left>
      <right/>
      <top/>
      <bottom/>
      <diagonal/>
    </border>
    <border>
      <left style="hair">
        <color auto="1"/>
      </left>
      <right/>
      <top style="hair">
        <color auto="1"/>
      </top>
      <bottom/>
      <diagonal/>
    </border>
    <border>
      <left style="hair">
        <color auto="1"/>
      </left>
      <right style="hair">
        <color auto="1"/>
      </right>
      <top/>
      <bottom/>
      <diagonal/>
    </border>
    <border>
      <left/>
      <right style="hair">
        <color auto="1"/>
      </right>
      <top style="double">
        <color auto="1"/>
      </top>
      <bottom/>
      <diagonal/>
    </border>
    <border>
      <left/>
      <right style="hair">
        <color auto="1"/>
      </right>
      <top/>
      <bottom style="hair">
        <color auto="1"/>
      </bottom>
      <diagonal/>
    </border>
    <border>
      <left/>
      <right/>
      <top style="double">
        <color auto="1"/>
      </top>
      <bottom style="hair">
        <color auto="1"/>
      </bottom>
      <diagonal/>
    </border>
    <border>
      <left style="hair">
        <color auto="1"/>
      </left>
      <right/>
      <top style="thin">
        <color auto="1"/>
      </top>
      <bottom/>
      <diagonal/>
    </border>
    <border>
      <left style="hair">
        <color auto="1"/>
      </left>
      <right/>
      <top style="thin">
        <color auto="1"/>
      </top>
      <bottom style="hair">
        <color auto="1"/>
      </bottom>
      <diagonal/>
    </border>
    <border>
      <left style="hair">
        <color auto="1"/>
      </left>
      <right style="hair">
        <color auto="1"/>
      </right>
      <top style="thin">
        <color auto="1"/>
      </top>
      <bottom style="hair">
        <color auto="1"/>
      </bottom>
      <diagonal/>
    </border>
  </borders>
  <cellStyleXfs count="2">
    <xf numFmtId="0" fontId="0" fillId="0" borderId="0"/>
    <xf numFmtId="38" fontId="1" fillId="0" borderId="0" applyFont="0" applyFill="0" applyBorder="0" applyAlignment="0" applyProtection="0">
      <alignment vertical="center"/>
    </xf>
  </cellStyleXfs>
  <cellXfs count="44">
    <xf numFmtId="0" fontId="0" fillId="0" borderId="0" xfId="0"/>
    <xf numFmtId="0" fontId="0" fillId="0" borderId="0" xfId="0" applyAlignment="1">
      <alignment vertical="center"/>
    </xf>
    <xf numFmtId="38" fontId="0" fillId="0" borderId="0" xfId="1" applyFont="1" applyAlignment="1">
      <alignment horizontal="right" vertical="center"/>
    </xf>
    <xf numFmtId="0" fontId="0" fillId="0" borderId="0" xfId="0" applyAlignment="1">
      <alignment horizontal="center" vertical="center"/>
    </xf>
    <xf numFmtId="0" fontId="0" fillId="0" borderId="4" xfId="0" applyBorder="1" applyAlignment="1">
      <alignment horizontal="left" vertical="center" indent="1"/>
    </xf>
    <xf numFmtId="38" fontId="0" fillId="0" borderId="6" xfId="1" applyFont="1" applyBorder="1" applyAlignment="1">
      <alignment horizontal="center" vertical="center"/>
    </xf>
    <xf numFmtId="0" fontId="5" fillId="0" borderId="0" xfId="0" applyFont="1" applyAlignment="1">
      <alignment vertical="center"/>
    </xf>
    <xf numFmtId="38" fontId="5" fillId="0" borderId="0" xfId="1" applyFont="1" applyAlignment="1">
      <alignment horizontal="right" vertical="center"/>
    </xf>
    <xf numFmtId="0" fontId="5" fillId="0" borderId="5" xfId="0" applyFont="1" applyBorder="1" applyAlignment="1">
      <alignment horizontal="center" vertical="center"/>
    </xf>
    <xf numFmtId="38" fontId="5" fillId="0" borderId="6" xfId="1" applyFont="1" applyBorder="1" applyAlignment="1">
      <alignment horizontal="center" vertical="center"/>
    </xf>
    <xf numFmtId="38" fontId="5" fillId="0" borderId="0" xfId="1" applyFont="1" applyAlignment="1">
      <alignment vertical="center"/>
    </xf>
    <xf numFmtId="0" fontId="0" fillId="0" borderId="10" xfId="0" applyBorder="1" applyAlignment="1">
      <alignment horizontal="left" vertical="center" indent="1"/>
    </xf>
    <xf numFmtId="0" fontId="0" fillId="0" borderId="11" xfId="0" applyBorder="1" applyAlignment="1">
      <alignment horizontal="left" vertical="center" indent="1"/>
    </xf>
    <xf numFmtId="0" fontId="0" fillId="0" borderId="6" xfId="0" applyBorder="1" applyAlignment="1">
      <alignment horizontal="left" vertical="center" indent="1"/>
    </xf>
    <xf numFmtId="0" fontId="0" fillId="0" borderId="5" xfId="0" applyBorder="1" applyAlignment="1">
      <alignment horizontal="left" vertical="center" indent="1"/>
    </xf>
    <xf numFmtId="0" fontId="0" fillId="0" borderId="5" xfId="0" applyBorder="1" applyAlignment="1">
      <alignment horizontal="center" vertical="center"/>
    </xf>
    <xf numFmtId="38" fontId="5" fillId="0" borderId="4" xfId="1" applyFont="1" applyBorder="1" applyAlignment="1">
      <alignment horizontal="right" vertical="center"/>
    </xf>
    <xf numFmtId="38" fontId="5" fillId="0" borderId="10" xfId="1" applyFont="1" applyBorder="1" applyAlignment="1">
      <alignment horizontal="right" vertical="center"/>
    </xf>
    <xf numFmtId="38" fontId="5" fillId="0" borderId="8" xfId="1" applyFont="1" applyBorder="1" applyAlignment="1">
      <alignment horizontal="right" vertical="center"/>
    </xf>
    <xf numFmtId="38" fontId="5" fillId="0" borderId="5" xfId="1" applyFont="1" applyBorder="1" applyAlignment="1">
      <alignment horizontal="right" vertical="center"/>
    </xf>
    <xf numFmtId="38" fontId="5" fillId="0" borderId="6" xfId="1" applyFont="1" applyBorder="1" applyAlignment="1">
      <alignment horizontal="right" vertical="center"/>
    </xf>
    <xf numFmtId="38" fontId="5" fillId="0" borderId="3" xfId="1" applyFont="1" applyBorder="1" applyAlignment="1">
      <alignment horizontal="right" vertical="center"/>
    </xf>
    <xf numFmtId="0" fontId="3" fillId="0" borderId="11" xfId="0" applyFont="1" applyBorder="1" applyAlignment="1">
      <alignment vertical="center"/>
    </xf>
    <xf numFmtId="0" fontId="3" fillId="0" borderId="9" xfId="0" applyFont="1" applyBorder="1" applyAlignment="1">
      <alignment vertical="center"/>
    </xf>
    <xf numFmtId="38" fontId="3" fillId="0" borderId="10" xfId="1" applyFont="1" applyBorder="1" applyAlignment="1">
      <alignment horizontal="right" vertical="center"/>
    </xf>
    <xf numFmtId="0" fontId="0" fillId="0" borderId="15" xfId="0" applyBorder="1" applyAlignment="1">
      <alignment horizontal="left" vertical="center" indent="1"/>
    </xf>
    <xf numFmtId="0" fontId="0" fillId="0" borderId="16" xfId="0" applyBorder="1" applyAlignment="1">
      <alignment horizontal="left" vertical="center" indent="1"/>
    </xf>
    <xf numFmtId="38" fontId="5" fillId="0" borderId="16" xfId="1" applyFont="1" applyBorder="1" applyAlignment="1">
      <alignment horizontal="right" vertical="center"/>
    </xf>
    <xf numFmtId="38" fontId="3" fillId="0" borderId="8" xfId="1" applyFont="1" applyBorder="1" applyAlignment="1">
      <alignment horizontal="right" vertical="center"/>
    </xf>
    <xf numFmtId="38" fontId="5" fillId="0" borderId="17" xfId="1" applyFont="1" applyBorder="1" applyAlignment="1">
      <alignment horizontal="right" vertical="center"/>
    </xf>
    <xf numFmtId="0" fontId="0" fillId="0" borderId="5" xfId="0" applyBorder="1" applyAlignment="1">
      <alignment horizontal="center" vertical="center"/>
    </xf>
    <xf numFmtId="0" fontId="0" fillId="0" borderId="5" xfId="0" applyBorder="1" applyAlignment="1">
      <alignment horizontal="center" vertical="center"/>
    </xf>
    <xf numFmtId="0" fontId="4" fillId="0" borderId="0" xfId="0" applyFont="1" applyAlignment="1">
      <alignment horizontal="center" vertical="center"/>
    </xf>
    <xf numFmtId="0" fontId="0" fillId="0" borderId="5" xfId="0" applyBorder="1" applyAlignment="1">
      <alignment horizontal="center" vertical="center"/>
    </xf>
    <xf numFmtId="0" fontId="4" fillId="0" borderId="0" xfId="0" applyFont="1" applyAlignment="1">
      <alignment horizontal="center" vertical="center"/>
    </xf>
    <xf numFmtId="0" fontId="0" fillId="0" borderId="5" xfId="0" applyBorder="1" applyAlignment="1">
      <alignment horizontal="center" vertical="center"/>
    </xf>
    <xf numFmtId="0" fontId="5" fillId="0" borderId="1" xfId="0" applyFont="1" applyBorder="1" applyAlignment="1">
      <alignment horizontal="center" vertical="center"/>
    </xf>
    <xf numFmtId="0" fontId="5" fillId="0" borderId="14" xfId="0" applyFont="1" applyBorder="1" applyAlignment="1">
      <alignment horizontal="center" vertical="center"/>
    </xf>
    <xf numFmtId="0" fontId="5" fillId="0" borderId="7" xfId="0" applyFont="1" applyBorder="1" applyAlignment="1">
      <alignment horizontal="center" vertical="center"/>
    </xf>
    <xf numFmtId="0" fontId="4" fillId="0" borderId="0" xfId="0" applyFont="1" applyAlignment="1">
      <alignment horizontal="center" vertical="center"/>
    </xf>
    <xf numFmtId="0" fontId="0" fillId="0" borderId="2" xfId="0" applyBorder="1" applyAlignment="1">
      <alignment horizontal="center" vertical="center"/>
    </xf>
    <xf numFmtId="0" fontId="0" fillId="0" borderId="12" xfId="0" applyBorder="1" applyAlignment="1">
      <alignment horizontal="center" vertical="center"/>
    </xf>
    <xf numFmtId="0" fontId="0" fillId="0" borderId="5" xfId="0" applyBorder="1" applyAlignment="1">
      <alignment horizontal="center" vertical="center"/>
    </xf>
    <xf numFmtId="0" fontId="0" fillId="0" borderId="13" xfId="0"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L27"/>
  <sheetViews>
    <sheetView tabSelected="1" view="pageBreakPreview" zoomScale="85" zoomScaleNormal="70" zoomScaleSheetLayoutView="85" workbookViewId="0">
      <pane xSplit="2" ySplit="5" topLeftCell="C6" activePane="bottomRight" state="frozen"/>
      <selection pane="topRight" activeCell="C1" sqref="C1"/>
      <selection pane="bottomLeft" activeCell="A6" sqref="A6"/>
      <selection pane="bottomRight" sqref="A1:AF1"/>
    </sheetView>
  </sheetViews>
  <sheetFormatPr defaultColWidth="9" defaultRowHeight="34.5" customHeight="1" x14ac:dyDescent="0.2"/>
  <cols>
    <col min="1" max="1" width="4.08984375" style="1" customWidth="1"/>
    <col min="2" max="2" width="78.26953125" style="1" customWidth="1"/>
    <col min="3" max="4" width="7" style="6" customWidth="1"/>
    <col min="5" max="5" width="15.453125" style="10" bestFit="1" customWidth="1"/>
    <col min="6" max="7" width="7" style="6" customWidth="1"/>
    <col min="8" max="8" width="15.453125" style="10" bestFit="1" customWidth="1"/>
    <col min="9" max="10" width="7" style="6" customWidth="1"/>
    <col min="11" max="11" width="15.453125" style="10" bestFit="1" customWidth="1"/>
    <col min="12" max="13" width="7" style="6" customWidth="1"/>
    <col min="14" max="14" width="15.453125" style="10" bestFit="1" customWidth="1"/>
    <col min="15" max="16" width="7" style="6" customWidth="1"/>
    <col min="17" max="17" width="15.453125" style="10" bestFit="1" customWidth="1"/>
    <col min="18" max="19" width="7" style="6" customWidth="1"/>
    <col min="20" max="20" width="15.453125" style="10" bestFit="1" customWidth="1"/>
    <col min="21" max="22" width="7" style="6" customWidth="1"/>
    <col min="23" max="23" width="15.453125" style="10" bestFit="1" customWidth="1"/>
    <col min="24" max="25" width="7" style="1" customWidth="1"/>
    <col min="26" max="26" width="15.6328125" style="1" customWidth="1"/>
    <col min="27" max="28" width="7" style="1" customWidth="1"/>
    <col min="29" max="29" width="15.6328125" style="1" customWidth="1"/>
    <col min="30" max="31" width="7" style="1" customWidth="1"/>
    <col min="32" max="32" width="15.6328125" style="1" customWidth="1"/>
    <col min="33" max="34" width="7" style="1" customWidth="1"/>
    <col min="35" max="35" width="15.6328125" style="1" customWidth="1"/>
    <col min="36" max="37" width="7" style="1" customWidth="1"/>
    <col min="38" max="38" width="15.6328125" style="1" customWidth="1"/>
    <col min="39" max="16384" width="9" style="1"/>
  </cols>
  <sheetData>
    <row r="1" spans="1:38" ht="34.5" customHeight="1" x14ac:dyDescent="0.2">
      <c r="A1" s="39" t="s">
        <v>39</v>
      </c>
      <c r="B1" s="39"/>
      <c r="C1" s="39"/>
      <c r="D1" s="39"/>
      <c r="E1" s="39"/>
      <c r="F1" s="39"/>
      <c r="G1" s="39"/>
      <c r="H1" s="39"/>
      <c r="I1" s="39"/>
      <c r="J1" s="39"/>
      <c r="K1" s="39"/>
      <c r="L1" s="39"/>
      <c r="M1" s="39"/>
      <c r="N1" s="39"/>
      <c r="O1" s="39"/>
      <c r="P1" s="39"/>
      <c r="Q1" s="39"/>
      <c r="R1" s="39"/>
      <c r="S1" s="39"/>
      <c r="T1" s="39"/>
      <c r="U1" s="39"/>
      <c r="V1" s="39"/>
      <c r="W1" s="39"/>
      <c r="X1" s="39"/>
      <c r="Y1" s="39"/>
      <c r="Z1" s="39"/>
      <c r="AA1" s="39"/>
      <c r="AB1" s="39"/>
      <c r="AC1" s="39"/>
      <c r="AD1" s="39"/>
      <c r="AE1" s="39"/>
      <c r="AF1" s="39"/>
      <c r="AG1" s="32"/>
      <c r="AH1" s="32"/>
      <c r="AI1" s="32"/>
      <c r="AJ1" s="34"/>
      <c r="AK1" s="34"/>
      <c r="AL1" s="34"/>
    </row>
    <row r="2" spans="1:38" ht="34.5" customHeight="1" thickBot="1" x14ac:dyDescent="0.25">
      <c r="E2" s="7"/>
      <c r="H2" s="7"/>
      <c r="K2" s="7"/>
      <c r="N2" s="7"/>
      <c r="Q2" s="7"/>
      <c r="T2" s="7"/>
      <c r="W2" s="7"/>
      <c r="Z2" s="2"/>
      <c r="AC2" s="2"/>
      <c r="AF2" s="2"/>
      <c r="AI2" s="2"/>
      <c r="AL2" s="2" t="s">
        <v>4</v>
      </c>
    </row>
    <row r="3" spans="1:38" s="3" customFormat="1" ht="34.5" customHeight="1" thickTop="1" x14ac:dyDescent="0.2">
      <c r="A3" s="40" t="s">
        <v>1</v>
      </c>
      <c r="B3" s="41"/>
      <c r="C3" s="36" t="s">
        <v>28</v>
      </c>
      <c r="D3" s="37"/>
      <c r="E3" s="38"/>
      <c r="F3" s="36" t="s">
        <v>29</v>
      </c>
      <c r="G3" s="37"/>
      <c r="H3" s="38"/>
      <c r="I3" s="36" t="s">
        <v>5</v>
      </c>
      <c r="J3" s="37"/>
      <c r="K3" s="38"/>
      <c r="L3" s="36" t="s">
        <v>31</v>
      </c>
      <c r="M3" s="37"/>
      <c r="N3" s="38"/>
      <c r="O3" s="36" t="s">
        <v>32</v>
      </c>
      <c r="P3" s="37"/>
      <c r="Q3" s="38"/>
      <c r="R3" s="36" t="s">
        <v>33</v>
      </c>
      <c r="S3" s="37"/>
      <c r="T3" s="38"/>
      <c r="U3" s="36" t="s">
        <v>34</v>
      </c>
      <c r="V3" s="37"/>
      <c r="W3" s="38"/>
      <c r="X3" s="36" t="s">
        <v>35</v>
      </c>
      <c r="Y3" s="37"/>
      <c r="Z3" s="38"/>
      <c r="AA3" s="36" t="s">
        <v>36</v>
      </c>
      <c r="AB3" s="37"/>
      <c r="AC3" s="38"/>
      <c r="AD3" s="36" t="s">
        <v>37</v>
      </c>
      <c r="AE3" s="37"/>
      <c r="AF3" s="38"/>
      <c r="AG3" s="36" t="s">
        <v>38</v>
      </c>
      <c r="AH3" s="37"/>
      <c r="AI3" s="38"/>
      <c r="AJ3" s="36" t="s">
        <v>40</v>
      </c>
      <c r="AK3" s="37"/>
      <c r="AL3" s="38"/>
    </row>
    <row r="4" spans="1:38" s="3" customFormat="1" ht="34.5" customHeight="1" x14ac:dyDescent="0.2">
      <c r="A4" s="42"/>
      <c r="B4" s="43"/>
      <c r="C4" s="8" t="s">
        <v>2</v>
      </c>
      <c r="D4" s="8" t="s">
        <v>27</v>
      </c>
      <c r="E4" s="9" t="s">
        <v>3</v>
      </c>
      <c r="F4" s="8" t="s">
        <v>2</v>
      </c>
      <c r="G4" s="8" t="s">
        <v>27</v>
      </c>
      <c r="H4" s="9" t="s">
        <v>3</v>
      </c>
      <c r="I4" s="8" t="s">
        <v>2</v>
      </c>
      <c r="J4" s="8" t="s">
        <v>27</v>
      </c>
      <c r="K4" s="9" t="s">
        <v>3</v>
      </c>
      <c r="L4" s="8" t="s">
        <v>2</v>
      </c>
      <c r="M4" s="8" t="s">
        <v>27</v>
      </c>
      <c r="N4" s="9" t="s">
        <v>3</v>
      </c>
      <c r="O4" s="8" t="s">
        <v>2</v>
      </c>
      <c r="P4" s="8" t="s">
        <v>27</v>
      </c>
      <c r="Q4" s="9" t="s">
        <v>3</v>
      </c>
      <c r="R4" s="8" t="s">
        <v>2</v>
      </c>
      <c r="S4" s="8" t="s">
        <v>27</v>
      </c>
      <c r="T4" s="9" t="s">
        <v>3</v>
      </c>
      <c r="U4" s="8" t="s">
        <v>2</v>
      </c>
      <c r="V4" s="8" t="s">
        <v>27</v>
      </c>
      <c r="W4" s="9" t="s">
        <v>3</v>
      </c>
      <c r="X4" s="30" t="s">
        <v>2</v>
      </c>
      <c r="Y4" s="8" t="s">
        <v>27</v>
      </c>
      <c r="Z4" s="5" t="s">
        <v>3</v>
      </c>
      <c r="AA4" s="31" t="s">
        <v>2</v>
      </c>
      <c r="AB4" s="8" t="s">
        <v>27</v>
      </c>
      <c r="AC4" s="5" t="s">
        <v>3</v>
      </c>
      <c r="AD4" s="15" t="s">
        <v>2</v>
      </c>
      <c r="AE4" s="8" t="s">
        <v>27</v>
      </c>
      <c r="AF4" s="5" t="s">
        <v>3</v>
      </c>
      <c r="AG4" s="33" t="s">
        <v>2</v>
      </c>
      <c r="AH4" s="8" t="s">
        <v>27</v>
      </c>
      <c r="AI4" s="5" t="s">
        <v>3</v>
      </c>
      <c r="AJ4" s="35" t="s">
        <v>2</v>
      </c>
      <c r="AK4" s="8" t="s">
        <v>27</v>
      </c>
      <c r="AL4" s="5" t="s">
        <v>3</v>
      </c>
    </row>
    <row r="5" spans="1:38" ht="34.5" customHeight="1" x14ac:dyDescent="0.2">
      <c r="A5" s="22" t="s">
        <v>0</v>
      </c>
      <c r="B5" s="23"/>
      <c r="C5" s="24">
        <f t="shared" ref="C5:L5" si="0">SUM(C6,C9:C13,C16,C19,C22:C23,C26)</f>
        <v>766</v>
      </c>
      <c r="D5" s="24">
        <f t="shared" ref="D5" si="1">SUM(D6,D9:D13,D16,D19,D22:D23,D26)</f>
        <v>1072</v>
      </c>
      <c r="E5" s="24">
        <f t="shared" ref="E5:F5" si="2">SUM(E6,E9:E13,E16,E19,E22:E23,E26)</f>
        <v>200589400</v>
      </c>
      <c r="F5" s="24">
        <f t="shared" si="2"/>
        <v>716</v>
      </c>
      <c r="G5" s="24">
        <f t="shared" ref="G5" si="3">SUM(G6,G9:G13,G16,G19,G22:G23,G26)</f>
        <v>1069</v>
      </c>
      <c r="H5" s="24">
        <f t="shared" ref="H5:I5" si="4">SUM(H6,H9:H13,H16,H19,H22:H23,H26)</f>
        <v>231331500</v>
      </c>
      <c r="I5" s="24">
        <f t="shared" si="4"/>
        <v>646</v>
      </c>
      <c r="J5" s="24">
        <f t="shared" ref="J5" si="5">SUM(J6,J9:J13,J16,J19,J22:J23,J26)</f>
        <v>721</v>
      </c>
      <c r="K5" s="24">
        <f t="shared" ref="K5" si="6">SUM(K6,K9:K13,K16,K19,K22:K23,K26)</f>
        <v>263044200</v>
      </c>
      <c r="L5" s="24">
        <f t="shared" si="0"/>
        <v>660</v>
      </c>
      <c r="M5" s="24">
        <f t="shared" ref="M5" si="7">SUM(M6,M9:M13,M16,M19,M22:M23,M26)</f>
        <v>758</v>
      </c>
      <c r="N5" s="24">
        <f t="shared" ref="N5:O5" si="8">SUM(N6,N9:N13,N16,N19,N22:N23,N26)</f>
        <v>238880700</v>
      </c>
      <c r="O5" s="24">
        <f t="shared" si="8"/>
        <v>609</v>
      </c>
      <c r="P5" s="24">
        <f t="shared" ref="P5" si="9">SUM(P6,P9:P13,P16,P19,P22:P23,P26)</f>
        <v>637</v>
      </c>
      <c r="Q5" s="24">
        <f t="shared" ref="Q5:R5" si="10">SUM(Q6,Q9:Q13,Q16,Q19,Q22:Q23,Q26)</f>
        <v>248485100</v>
      </c>
      <c r="R5" s="24">
        <f t="shared" si="10"/>
        <v>740</v>
      </c>
      <c r="S5" s="24">
        <f t="shared" ref="S5" si="11">SUM(S6,S9:S13,S16,S19,S22:S23,S26)</f>
        <v>781</v>
      </c>
      <c r="T5" s="24">
        <f t="shared" ref="T5" si="12">SUM(T6,T9:T13,T16,T19,T22:T23,T26)</f>
        <v>188279300</v>
      </c>
      <c r="U5" s="24">
        <f t="shared" ref="U5" si="13">SUM(U6,U9:U13,U16,U19,U22:U23,U26)</f>
        <v>873</v>
      </c>
      <c r="V5" s="24">
        <f t="shared" ref="V5" si="14">SUM(V6,V9:V13,V16,V19,V22:V23,V26)</f>
        <v>928</v>
      </c>
      <c r="W5" s="24">
        <f t="shared" ref="W5" si="15">SUM(W6,W9:W13,W16,W19,W22:W23,W26)</f>
        <v>277816900</v>
      </c>
      <c r="X5" s="24">
        <f>SUM(X6,X9:X13,X16,X19,X22:X23,X26)</f>
        <v>855</v>
      </c>
      <c r="Y5" s="24">
        <f t="shared" ref="Y5:Z5" si="16">SUM(Y6,Y9:Y13,Y16,Y19,Y22:Y23,Y26)</f>
        <v>1180</v>
      </c>
      <c r="Z5" s="28">
        <f t="shared" si="16"/>
        <v>104569000</v>
      </c>
      <c r="AA5" s="24">
        <f>SUM(AA6,AA9:AA13,AA16,AA19,AA22:AA23,AA26)</f>
        <v>788</v>
      </c>
      <c r="AB5" s="24">
        <f t="shared" ref="AB5:AC5" si="17">SUM(AB6,AB9:AB13,AB16,AB19,AB22:AB23,AB26)</f>
        <v>801</v>
      </c>
      <c r="AC5" s="28">
        <f t="shared" si="17"/>
        <v>161646300</v>
      </c>
      <c r="AD5" s="24">
        <f>SUM(AD6,AD9:AD13,AD16,AD19,AD22:AD23,AD26)</f>
        <v>652</v>
      </c>
      <c r="AE5" s="24">
        <f t="shared" ref="AE5" si="18">SUM(AE6,AE9:AE13,AE16,AE19,AE22:AE23,AE26)</f>
        <v>846</v>
      </c>
      <c r="AF5" s="28">
        <f t="shared" ref="AF5" si="19">SUM(AF6,AF9:AF13,AF16,AF19,AF22:AF23,AF26)</f>
        <v>96068800</v>
      </c>
      <c r="AG5" s="24">
        <f>SUM(AG6,AG9:AG13,AG16,AG19,AG22:AG23,AG26)</f>
        <v>623</v>
      </c>
      <c r="AH5" s="24">
        <f t="shared" ref="AH5:AI5" si="20">SUM(AH6,AH9:AH13,AH16,AH19,AH22:AH23,AH26)</f>
        <v>1016</v>
      </c>
      <c r="AI5" s="28">
        <f t="shared" si="20"/>
        <v>111530000</v>
      </c>
      <c r="AJ5" s="24">
        <f>SUM(AJ6,AJ9:AJ13,AJ16,AJ19,AJ22:AJ23,AJ26)</f>
        <v>617</v>
      </c>
      <c r="AK5" s="24">
        <f t="shared" ref="AK5:AL5" si="21">SUM(AK6,AK9:AK13,AK16,AK19,AK22:AK23,AK26)</f>
        <v>631</v>
      </c>
      <c r="AL5" s="28">
        <f t="shared" si="21"/>
        <v>119303100</v>
      </c>
    </row>
    <row r="6" spans="1:38" ht="34.5" customHeight="1" x14ac:dyDescent="0.2">
      <c r="A6" s="25" t="s">
        <v>6</v>
      </c>
      <c r="B6" s="26"/>
      <c r="C6" s="27">
        <f t="shared" ref="C6:L6" si="22">SUM(C7:C8)</f>
        <v>371</v>
      </c>
      <c r="D6" s="27">
        <f t="shared" ref="D6" si="23">SUM(D7:D8)</f>
        <v>371</v>
      </c>
      <c r="E6" s="27">
        <f t="shared" ref="E6:F6" si="24">SUM(E7:E8)</f>
        <v>194280000</v>
      </c>
      <c r="F6" s="27">
        <f t="shared" si="24"/>
        <v>296</v>
      </c>
      <c r="G6" s="27">
        <f t="shared" ref="G6" si="25">SUM(G7:G8)</f>
        <v>296</v>
      </c>
      <c r="H6" s="27">
        <f t="shared" ref="H6:I6" si="26">SUM(H7:H8)</f>
        <v>224340000</v>
      </c>
      <c r="I6" s="27">
        <f t="shared" si="26"/>
        <v>300</v>
      </c>
      <c r="J6" s="27">
        <f t="shared" ref="J6" si="27">SUM(J7:J8)</f>
        <v>300</v>
      </c>
      <c r="K6" s="27">
        <f t="shared" ref="K6" si="28">SUM(K7:K8)</f>
        <v>183990000</v>
      </c>
      <c r="L6" s="27">
        <f t="shared" si="22"/>
        <v>298</v>
      </c>
      <c r="M6" s="27">
        <f t="shared" ref="M6" si="29">SUM(M7:M8)</f>
        <v>299</v>
      </c>
      <c r="N6" s="27">
        <f t="shared" ref="N6" si="30">SUM(N7:N8)</f>
        <v>179070000</v>
      </c>
      <c r="O6" s="27">
        <f>SUM(O7:O8)</f>
        <v>317</v>
      </c>
      <c r="P6" s="27">
        <f t="shared" ref="P6" si="31">SUM(P7:P8)</f>
        <v>317</v>
      </c>
      <c r="Q6" s="27">
        <f t="shared" ref="Q6:R6" si="32">SUM(Q7:Q8)</f>
        <v>162120000</v>
      </c>
      <c r="R6" s="27">
        <f t="shared" si="32"/>
        <v>434</v>
      </c>
      <c r="S6" s="27">
        <f t="shared" ref="S6" si="33">SUM(S7:S8)</f>
        <v>434</v>
      </c>
      <c r="T6" s="27">
        <f t="shared" ref="T6" si="34">SUM(T7:T8)</f>
        <v>162510000</v>
      </c>
      <c r="U6" s="27">
        <f t="shared" ref="U6" si="35">SUM(U7:U8)</f>
        <v>404</v>
      </c>
      <c r="V6" s="27">
        <f t="shared" ref="V6" si="36">SUM(V7:V8)</f>
        <v>407</v>
      </c>
      <c r="W6" s="27">
        <f t="shared" ref="W6" si="37">SUM(W7:W8)</f>
        <v>216180000</v>
      </c>
      <c r="X6" s="27">
        <f>SUM(X7:X8)</f>
        <v>262</v>
      </c>
      <c r="Y6" s="27">
        <f t="shared" ref="Y6:Z6" si="38">SUM(Y7:Y8)</f>
        <v>262</v>
      </c>
      <c r="Z6" s="29">
        <f t="shared" si="38"/>
        <v>90090000</v>
      </c>
      <c r="AA6" s="27">
        <f>SUM(AA7:AA8)</f>
        <v>365</v>
      </c>
      <c r="AB6" s="27">
        <f t="shared" ref="AB6:AC6" si="39">SUM(AB7:AB8)</f>
        <v>365</v>
      </c>
      <c r="AC6" s="29">
        <f t="shared" si="39"/>
        <v>140790000</v>
      </c>
      <c r="AD6" s="27">
        <f>SUM(AD7:AD8)</f>
        <v>352</v>
      </c>
      <c r="AE6" s="27">
        <f t="shared" ref="AE6" si="40">SUM(AE7:AE8)</f>
        <v>358</v>
      </c>
      <c r="AF6" s="29">
        <f t="shared" ref="AF6" si="41">SUM(AF7:AF8)</f>
        <v>54100000</v>
      </c>
      <c r="AG6" s="27">
        <f>SUM(AG7:AG8)</f>
        <v>372</v>
      </c>
      <c r="AH6" s="27">
        <f t="shared" ref="AH6:AI6" si="42">SUM(AH7:AH8)</f>
        <v>382</v>
      </c>
      <c r="AI6" s="29">
        <f t="shared" si="42"/>
        <v>90072000</v>
      </c>
      <c r="AJ6" s="27">
        <f>SUM(AJ7:AJ8)</f>
        <v>332</v>
      </c>
      <c r="AK6" s="27">
        <f t="shared" ref="AK6:AL6" si="43">SUM(AK7:AK8)</f>
        <v>332</v>
      </c>
      <c r="AL6" s="29">
        <f t="shared" si="43"/>
        <v>82350000</v>
      </c>
    </row>
    <row r="7" spans="1:38" ht="34.5" customHeight="1" x14ac:dyDescent="0.2">
      <c r="A7" s="12"/>
      <c r="B7" s="11" t="s">
        <v>7</v>
      </c>
      <c r="C7" s="17">
        <v>125</v>
      </c>
      <c r="D7" s="17">
        <v>125</v>
      </c>
      <c r="E7" s="18">
        <v>124680000</v>
      </c>
      <c r="F7" s="17">
        <v>107</v>
      </c>
      <c r="G7" s="17">
        <v>107</v>
      </c>
      <c r="H7" s="18">
        <v>118380000</v>
      </c>
      <c r="I7" s="17">
        <v>92</v>
      </c>
      <c r="J7" s="17">
        <v>92</v>
      </c>
      <c r="K7" s="18">
        <v>90900000</v>
      </c>
      <c r="L7" s="17">
        <v>107</v>
      </c>
      <c r="M7" s="17">
        <v>107</v>
      </c>
      <c r="N7" s="18">
        <v>101010000</v>
      </c>
      <c r="O7" s="17">
        <v>109</v>
      </c>
      <c r="P7" s="17">
        <v>109</v>
      </c>
      <c r="Q7" s="18">
        <v>73080000</v>
      </c>
      <c r="R7" s="17">
        <v>127</v>
      </c>
      <c r="S7" s="17">
        <v>127</v>
      </c>
      <c r="T7" s="18">
        <v>73860000</v>
      </c>
      <c r="U7" s="17">
        <v>122</v>
      </c>
      <c r="V7" s="17">
        <v>122</v>
      </c>
      <c r="W7" s="18">
        <v>143220000</v>
      </c>
      <c r="X7" s="17">
        <v>64</v>
      </c>
      <c r="Y7" s="17">
        <v>64</v>
      </c>
      <c r="Z7" s="18">
        <v>49230000</v>
      </c>
      <c r="AA7" s="17">
        <v>89</v>
      </c>
      <c r="AB7" s="17">
        <v>89</v>
      </c>
      <c r="AC7" s="18">
        <v>70110000</v>
      </c>
      <c r="AD7" s="17">
        <v>66</v>
      </c>
      <c r="AE7" s="17">
        <v>66</v>
      </c>
      <c r="AF7" s="18">
        <v>27720000</v>
      </c>
      <c r="AG7" s="17">
        <v>62</v>
      </c>
      <c r="AH7" s="17">
        <v>62</v>
      </c>
      <c r="AI7" s="18">
        <v>33852000</v>
      </c>
      <c r="AJ7" s="17">
        <v>49</v>
      </c>
      <c r="AK7" s="17">
        <v>49</v>
      </c>
      <c r="AL7" s="18">
        <v>50310000</v>
      </c>
    </row>
    <row r="8" spans="1:38" ht="34.5" customHeight="1" x14ac:dyDescent="0.2">
      <c r="A8" s="13"/>
      <c r="B8" s="14" t="s">
        <v>8</v>
      </c>
      <c r="C8" s="19">
        <v>246</v>
      </c>
      <c r="D8" s="19">
        <v>246</v>
      </c>
      <c r="E8" s="20">
        <v>69600000</v>
      </c>
      <c r="F8" s="19">
        <v>189</v>
      </c>
      <c r="G8" s="19">
        <v>189</v>
      </c>
      <c r="H8" s="20">
        <v>105960000</v>
      </c>
      <c r="I8" s="19">
        <v>208</v>
      </c>
      <c r="J8" s="19">
        <v>208</v>
      </c>
      <c r="K8" s="20">
        <v>93090000</v>
      </c>
      <c r="L8" s="19">
        <v>191</v>
      </c>
      <c r="M8" s="19">
        <v>192</v>
      </c>
      <c r="N8" s="20">
        <v>78060000</v>
      </c>
      <c r="O8" s="19">
        <v>208</v>
      </c>
      <c r="P8" s="19">
        <v>208</v>
      </c>
      <c r="Q8" s="20">
        <v>89040000</v>
      </c>
      <c r="R8" s="19">
        <v>307</v>
      </c>
      <c r="S8" s="19">
        <v>307</v>
      </c>
      <c r="T8" s="20">
        <v>88650000</v>
      </c>
      <c r="U8" s="19">
        <v>282</v>
      </c>
      <c r="V8" s="19">
        <v>285</v>
      </c>
      <c r="W8" s="20">
        <v>72960000</v>
      </c>
      <c r="X8" s="19">
        <v>198</v>
      </c>
      <c r="Y8" s="19">
        <v>198</v>
      </c>
      <c r="Z8" s="20">
        <v>40860000</v>
      </c>
      <c r="AA8" s="19">
        <v>276</v>
      </c>
      <c r="AB8" s="19">
        <v>276</v>
      </c>
      <c r="AC8" s="20">
        <v>70680000</v>
      </c>
      <c r="AD8" s="19">
        <v>286</v>
      </c>
      <c r="AE8" s="19">
        <v>292</v>
      </c>
      <c r="AF8" s="20">
        <v>26380000</v>
      </c>
      <c r="AG8" s="19">
        <v>310</v>
      </c>
      <c r="AH8" s="19">
        <v>320</v>
      </c>
      <c r="AI8" s="20">
        <v>56220000</v>
      </c>
      <c r="AJ8" s="19">
        <v>283</v>
      </c>
      <c r="AK8" s="19">
        <v>283</v>
      </c>
      <c r="AL8" s="20">
        <v>32040000</v>
      </c>
    </row>
    <row r="9" spans="1:38" ht="34.5" customHeight="1" x14ac:dyDescent="0.2">
      <c r="A9" s="4" t="s">
        <v>9</v>
      </c>
      <c r="B9" s="4"/>
      <c r="C9" s="16">
        <v>10</v>
      </c>
      <c r="D9" s="16">
        <v>12</v>
      </c>
      <c r="E9" s="21">
        <v>4188400</v>
      </c>
      <c r="F9" s="16">
        <v>4</v>
      </c>
      <c r="G9" s="16">
        <v>5</v>
      </c>
      <c r="H9" s="21">
        <v>5701500</v>
      </c>
      <c r="I9" s="16">
        <v>8</v>
      </c>
      <c r="J9" s="16">
        <v>10</v>
      </c>
      <c r="K9" s="21">
        <v>78074200</v>
      </c>
      <c r="L9" s="16">
        <v>20</v>
      </c>
      <c r="M9" s="16">
        <v>20</v>
      </c>
      <c r="N9" s="21">
        <v>58493700</v>
      </c>
      <c r="O9" s="16">
        <v>18</v>
      </c>
      <c r="P9" s="16">
        <v>18</v>
      </c>
      <c r="Q9" s="21">
        <v>85714100</v>
      </c>
      <c r="R9" s="16">
        <v>19</v>
      </c>
      <c r="S9" s="16">
        <v>21</v>
      </c>
      <c r="T9" s="21">
        <v>24998300</v>
      </c>
      <c r="U9" s="16">
        <v>11</v>
      </c>
      <c r="V9" s="16">
        <v>13</v>
      </c>
      <c r="W9" s="21">
        <v>60709900</v>
      </c>
      <c r="X9" s="16">
        <v>3</v>
      </c>
      <c r="Y9" s="16">
        <v>3</v>
      </c>
      <c r="Z9" s="21">
        <v>12600000</v>
      </c>
      <c r="AA9" s="16">
        <v>14</v>
      </c>
      <c r="AB9" s="16">
        <v>14</v>
      </c>
      <c r="AC9" s="21">
        <v>19902300</v>
      </c>
      <c r="AD9" s="16">
        <v>11</v>
      </c>
      <c r="AE9" s="16">
        <v>16</v>
      </c>
      <c r="AF9" s="21">
        <v>40945200</v>
      </c>
      <c r="AG9" s="16">
        <v>3</v>
      </c>
      <c r="AH9" s="16">
        <v>3</v>
      </c>
      <c r="AI9" s="21">
        <v>20340000</v>
      </c>
      <c r="AJ9" s="16">
        <v>4</v>
      </c>
      <c r="AK9" s="16">
        <v>4</v>
      </c>
      <c r="AL9" s="21">
        <v>36374100</v>
      </c>
    </row>
    <row r="10" spans="1:38" ht="34.5" customHeight="1" x14ac:dyDescent="0.2">
      <c r="A10" s="4" t="s">
        <v>10</v>
      </c>
      <c r="B10" s="4"/>
      <c r="C10" s="16">
        <v>0</v>
      </c>
      <c r="D10" s="16">
        <v>0</v>
      </c>
      <c r="E10" s="21">
        <v>0</v>
      </c>
      <c r="F10" s="16">
        <v>0</v>
      </c>
      <c r="G10" s="16">
        <v>0</v>
      </c>
      <c r="H10" s="21">
        <v>0</v>
      </c>
      <c r="I10" s="16">
        <v>0</v>
      </c>
      <c r="J10" s="16">
        <v>0</v>
      </c>
      <c r="K10" s="21">
        <v>0</v>
      </c>
      <c r="L10" s="16">
        <v>0</v>
      </c>
      <c r="M10" s="16">
        <v>0</v>
      </c>
      <c r="N10" s="21">
        <v>0</v>
      </c>
      <c r="O10" s="16">
        <v>0</v>
      </c>
      <c r="P10" s="16">
        <v>0</v>
      </c>
      <c r="Q10" s="21">
        <v>0</v>
      </c>
      <c r="R10" s="16">
        <v>0</v>
      </c>
      <c r="S10" s="16">
        <v>0</v>
      </c>
      <c r="T10" s="21">
        <v>0</v>
      </c>
      <c r="U10" s="16">
        <v>0</v>
      </c>
      <c r="V10" s="16">
        <v>0</v>
      </c>
      <c r="W10" s="21">
        <v>0</v>
      </c>
      <c r="X10" s="16">
        <v>0</v>
      </c>
      <c r="Y10" s="16">
        <v>0</v>
      </c>
      <c r="Z10" s="21">
        <v>0</v>
      </c>
      <c r="AA10" s="16">
        <v>0</v>
      </c>
      <c r="AB10" s="16">
        <v>0</v>
      </c>
      <c r="AC10" s="21">
        <v>0</v>
      </c>
      <c r="AD10" s="16">
        <v>1</v>
      </c>
      <c r="AE10" s="16">
        <v>1</v>
      </c>
      <c r="AF10" s="21">
        <v>189600</v>
      </c>
      <c r="AG10" s="16">
        <v>0</v>
      </c>
      <c r="AH10" s="16">
        <v>0</v>
      </c>
      <c r="AI10" s="21">
        <v>0</v>
      </c>
      <c r="AJ10" s="16">
        <v>0</v>
      </c>
      <c r="AK10" s="16">
        <v>0</v>
      </c>
      <c r="AL10" s="21">
        <v>0</v>
      </c>
    </row>
    <row r="11" spans="1:38" ht="34.5" customHeight="1" x14ac:dyDescent="0.2">
      <c r="A11" s="4" t="s">
        <v>11</v>
      </c>
      <c r="B11" s="4"/>
      <c r="C11" s="16">
        <v>0</v>
      </c>
      <c r="D11" s="16">
        <v>0</v>
      </c>
      <c r="E11" s="21">
        <v>0</v>
      </c>
      <c r="F11" s="16">
        <v>0</v>
      </c>
      <c r="G11" s="16">
        <v>0</v>
      </c>
      <c r="H11" s="21">
        <v>0</v>
      </c>
      <c r="I11" s="16">
        <v>0</v>
      </c>
      <c r="J11" s="16">
        <v>0</v>
      </c>
      <c r="K11" s="21">
        <v>0</v>
      </c>
      <c r="L11" s="16">
        <v>0</v>
      </c>
      <c r="M11" s="16">
        <v>0</v>
      </c>
      <c r="N11" s="21">
        <v>0</v>
      </c>
      <c r="O11" s="16">
        <v>0</v>
      </c>
      <c r="P11" s="16">
        <v>0</v>
      </c>
      <c r="Q11" s="21">
        <v>0</v>
      </c>
      <c r="R11" s="16">
        <v>0</v>
      </c>
      <c r="S11" s="16">
        <v>0</v>
      </c>
      <c r="T11" s="21">
        <v>0</v>
      </c>
      <c r="U11" s="16">
        <v>0</v>
      </c>
      <c r="V11" s="16">
        <v>0</v>
      </c>
      <c r="W11" s="21">
        <v>0</v>
      </c>
      <c r="X11" s="16">
        <v>0</v>
      </c>
      <c r="Y11" s="16">
        <v>0</v>
      </c>
      <c r="Z11" s="21">
        <v>0</v>
      </c>
      <c r="AA11" s="16">
        <v>0</v>
      </c>
      <c r="AB11" s="16">
        <v>0</v>
      </c>
      <c r="AC11" s="21">
        <v>0</v>
      </c>
      <c r="AD11" s="16">
        <v>0</v>
      </c>
      <c r="AE11" s="16">
        <v>0</v>
      </c>
      <c r="AF11" s="21">
        <v>0</v>
      </c>
      <c r="AG11" s="16">
        <v>0</v>
      </c>
      <c r="AH11" s="16">
        <v>0</v>
      </c>
      <c r="AI11" s="21">
        <v>0</v>
      </c>
      <c r="AJ11" s="16">
        <v>0</v>
      </c>
      <c r="AK11" s="16">
        <v>0</v>
      </c>
      <c r="AL11" s="21">
        <v>0</v>
      </c>
    </row>
    <row r="12" spans="1:38" ht="34.5" customHeight="1" x14ac:dyDescent="0.2">
      <c r="A12" s="4" t="s">
        <v>12</v>
      </c>
      <c r="B12" s="4"/>
      <c r="C12" s="16">
        <v>0</v>
      </c>
      <c r="D12" s="16">
        <v>0</v>
      </c>
      <c r="E12" s="21">
        <v>0</v>
      </c>
      <c r="F12" s="16">
        <v>0</v>
      </c>
      <c r="G12" s="16">
        <v>0</v>
      </c>
      <c r="H12" s="21">
        <v>0</v>
      </c>
      <c r="I12" s="16">
        <v>0</v>
      </c>
      <c r="J12" s="16">
        <v>0</v>
      </c>
      <c r="K12" s="21">
        <v>0</v>
      </c>
      <c r="L12" s="16">
        <v>0</v>
      </c>
      <c r="M12" s="16">
        <v>0</v>
      </c>
      <c r="N12" s="21">
        <v>0</v>
      </c>
      <c r="O12" s="16">
        <v>0</v>
      </c>
      <c r="P12" s="16">
        <v>0</v>
      </c>
      <c r="Q12" s="21">
        <v>0</v>
      </c>
      <c r="R12" s="16">
        <v>0</v>
      </c>
      <c r="S12" s="16">
        <v>0</v>
      </c>
      <c r="T12" s="21">
        <v>0</v>
      </c>
      <c r="U12" s="16">
        <v>0</v>
      </c>
      <c r="V12" s="16">
        <v>0</v>
      </c>
      <c r="W12" s="21">
        <v>0</v>
      </c>
      <c r="X12" s="16">
        <v>0</v>
      </c>
      <c r="Y12" s="16">
        <v>0</v>
      </c>
      <c r="Z12" s="21">
        <v>0</v>
      </c>
      <c r="AA12" s="16">
        <v>0</v>
      </c>
      <c r="AB12" s="16">
        <v>0</v>
      </c>
      <c r="AC12" s="21">
        <v>0</v>
      </c>
      <c r="AD12" s="16">
        <v>0</v>
      </c>
      <c r="AE12" s="16">
        <v>0</v>
      </c>
      <c r="AF12" s="21">
        <v>0</v>
      </c>
      <c r="AG12" s="16">
        <v>0</v>
      </c>
      <c r="AH12" s="16">
        <v>0</v>
      </c>
      <c r="AI12" s="21">
        <v>0</v>
      </c>
      <c r="AJ12" s="16">
        <v>2</v>
      </c>
      <c r="AK12" s="16">
        <v>2</v>
      </c>
      <c r="AL12" s="21">
        <v>4000</v>
      </c>
    </row>
    <row r="13" spans="1:38" ht="34.5" customHeight="1" x14ac:dyDescent="0.2">
      <c r="A13" s="11" t="s">
        <v>13</v>
      </c>
      <c r="B13" s="4"/>
      <c r="C13" s="16">
        <f t="shared" ref="C13:L13" si="44">SUM(C14:C15)</f>
        <v>0</v>
      </c>
      <c r="D13" s="16">
        <f t="shared" ref="D13" si="45">SUM(D14:D15)</f>
        <v>0</v>
      </c>
      <c r="E13" s="16">
        <f t="shared" ref="E13:F13" si="46">SUM(E14:E15)</f>
        <v>0</v>
      </c>
      <c r="F13" s="16">
        <f t="shared" si="46"/>
        <v>0</v>
      </c>
      <c r="G13" s="16">
        <f t="shared" ref="G13" si="47">SUM(G14:G15)</f>
        <v>0</v>
      </c>
      <c r="H13" s="16">
        <f t="shared" ref="H13:I13" si="48">SUM(H14:H15)</f>
        <v>0</v>
      </c>
      <c r="I13" s="16">
        <f t="shared" si="48"/>
        <v>0</v>
      </c>
      <c r="J13" s="16">
        <f t="shared" ref="J13" si="49">SUM(J14:J15)</f>
        <v>0</v>
      </c>
      <c r="K13" s="16">
        <f t="shared" ref="K13" si="50">SUM(K14:K15)</f>
        <v>0</v>
      </c>
      <c r="L13" s="16">
        <f t="shared" si="44"/>
        <v>0</v>
      </c>
      <c r="M13" s="16">
        <f t="shared" ref="M13" si="51">SUM(M14:M15)</f>
        <v>0</v>
      </c>
      <c r="N13" s="16">
        <f t="shared" ref="N13:O13" si="52">SUM(N14:N15)</f>
        <v>0</v>
      </c>
      <c r="O13" s="16">
        <f t="shared" si="52"/>
        <v>0</v>
      </c>
      <c r="P13" s="16">
        <f t="shared" ref="P13" si="53">SUM(P14:P15)</f>
        <v>0</v>
      </c>
      <c r="Q13" s="16">
        <f t="shared" ref="Q13:R13" si="54">SUM(Q14:Q15)</f>
        <v>0</v>
      </c>
      <c r="R13" s="16">
        <f t="shared" si="54"/>
        <v>0</v>
      </c>
      <c r="S13" s="16">
        <f t="shared" ref="S13" si="55">SUM(S14:S15)</f>
        <v>0</v>
      </c>
      <c r="T13" s="16">
        <f t="shared" ref="T13" si="56">SUM(T14:T15)</f>
        <v>0</v>
      </c>
      <c r="U13" s="16">
        <f t="shared" ref="U13" si="57">SUM(U14:U15)</f>
        <v>0</v>
      </c>
      <c r="V13" s="16">
        <f t="shared" ref="V13" si="58">SUM(V14:V15)</f>
        <v>0</v>
      </c>
      <c r="W13" s="16">
        <f t="shared" ref="W13" si="59">SUM(W14:W15)</f>
        <v>0</v>
      </c>
      <c r="X13" s="16">
        <f>SUM(X14:X15)</f>
        <v>0</v>
      </c>
      <c r="Y13" s="16">
        <f t="shared" ref="Y13:Z13" si="60">SUM(Y14:Y15)</f>
        <v>0</v>
      </c>
      <c r="Z13" s="21">
        <f t="shared" si="60"/>
        <v>0</v>
      </c>
      <c r="AA13" s="16">
        <f>SUM(AA14:AA15)</f>
        <v>0</v>
      </c>
      <c r="AB13" s="16">
        <f t="shared" ref="AB13:AC13" si="61">SUM(AB14:AB15)</f>
        <v>0</v>
      </c>
      <c r="AC13" s="21">
        <f t="shared" si="61"/>
        <v>0</v>
      </c>
      <c r="AD13" s="16">
        <f>SUM(AD14:AD15)</f>
        <v>0</v>
      </c>
      <c r="AE13" s="16">
        <f t="shared" ref="AE13" si="62">SUM(AE14:AE15)</f>
        <v>0</v>
      </c>
      <c r="AF13" s="21">
        <f t="shared" ref="AF13" si="63">SUM(AF14:AF15)</f>
        <v>0</v>
      </c>
      <c r="AG13" s="16">
        <f>SUM(AG14:AG15)</f>
        <v>0</v>
      </c>
      <c r="AH13" s="16">
        <f t="shared" ref="AH13:AI13" si="64">SUM(AH14:AH15)</f>
        <v>0</v>
      </c>
      <c r="AI13" s="21">
        <f t="shared" si="64"/>
        <v>0</v>
      </c>
      <c r="AJ13" s="16">
        <f>SUM(AJ14:AJ15)</f>
        <v>0</v>
      </c>
      <c r="AK13" s="16">
        <f t="shared" ref="AK13:AL13" si="65">SUM(AK14:AK15)</f>
        <v>0</v>
      </c>
      <c r="AL13" s="21">
        <f t="shared" si="65"/>
        <v>0</v>
      </c>
    </row>
    <row r="14" spans="1:38" ht="34.5" customHeight="1" x14ac:dyDescent="0.2">
      <c r="A14" s="12"/>
      <c r="B14" s="11" t="s">
        <v>14</v>
      </c>
      <c r="C14" s="17">
        <v>0</v>
      </c>
      <c r="D14" s="17">
        <v>0</v>
      </c>
      <c r="E14" s="18">
        <v>0</v>
      </c>
      <c r="F14" s="17">
        <v>0</v>
      </c>
      <c r="G14" s="17">
        <v>0</v>
      </c>
      <c r="H14" s="18">
        <v>0</v>
      </c>
      <c r="I14" s="17">
        <v>0</v>
      </c>
      <c r="J14" s="17">
        <v>0</v>
      </c>
      <c r="K14" s="18">
        <v>0</v>
      </c>
      <c r="L14" s="17">
        <v>0</v>
      </c>
      <c r="M14" s="17">
        <v>0</v>
      </c>
      <c r="N14" s="18">
        <v>0</v>
      </c>
      <c r="O14" s="17">
        <v>0</v>
      </c>
      <c r="P14" s="17">
        <v>0</v>
      </c>
      <c r="Q14" s="18">
        <v>0</v>
      </c>
      <c r="R14" s="17">
        <v>0</v>
      </c>
      <c r="S14" s="17">
        <v>0</v>
      </c>
      <c r="T14" s="18">
        <v>0</v>
      </c>
      <c r="U14" s="17">
        <v>0</v>
      </c>
      <c r="V14" s="17">
        <v>0</v>
      </c>
      <c r="W14" s="18">
        <v>0</v>
      </c>
      <c r="X14" s="17">
        <v>0</v>
      </c>
      <c r="Y14" s="17">
        <v>0</v>
      </c>
      <c r="Z14" s="18">
        <v>0</v>
      </c>
      <c r="AA14" s="17">
        <v>0</v>
      </c>
      <c r="AB14" s="17">
        <v>0</v>
      </c>
      <c r="AC14" s="18">
        <v>0</v>
      </c>
      <c r="AD14" s="17">
        <v>0</v>
      </c>
      <c r="AE14" s="17">
        <v>0</v>
      </c>
      <c r="AF14" s="18">
        <v>0</v>
      </c>
      <c r="AG14" s="17">
        <v>0</v>
      </c>
      <c r="AH14" s="17">
        <v>0</v>
      </c>
      <c r="AI14" s="18">
        <v>0</v>
      </c>
      <c r="AJ14" s="17">
        <v>0</v>
      </c>
      <c r="AK14" s="17">
        <v>0</v>
      </c>
      <c r="AL14" s="18">
        <v>0</v>
      </c>
    </row>
    <row r="15" spans="1:38" ht="34.5" customHeight="1" x14ac:dyDescent="0.2">
      <c r="A15" s="13"/>
      <c r="B15" s="14" t="s">
        <v>15</v>
      </c>
      <c r="C15" s="19">
        <v>0</v>
      </c>
      <c r="D15" s="19">
        <v>0</v>
      </c>
      <c r="E15" s="20">
        <v>0</v>
      </c>
      <c r="F15" s="19">
        <v>0</v>
      </c>
      <c r="G15" s="19">
        <v>0</v>
      </c>
      <c r="H15" s="20">
        <v>0</v>
      </c>
      <c r="I15" s="19">
        <v>0</v>
      </c>
      <c r="J15" s="19">
        <v>0</v>
      </c>
      <c r="K15" s="20">
        <v>0</v>
      </c>
      <c r="L15" s="19">
        <v>0</v>
      </c>
      <c r="M15" s="19">
        <v>0</v>
      </c>
      <c r="N15" s="20">
        <v>0</v>
      </c>
      <c r="O15" s="19">
        <v>0</v>
      </c>
      <c r="P15" s="19">
        <v>0</v>
      </c>
      <c r="Q15" s="20">
        <v>0</v>
      </c>
      <c r="R15" s="19">
        <v>0</v>
      </c>
      <c r="S15" s="19">
        <v>0</v>
      </c>
      <c r="T15" s="20">
        <v>0</v>
      </c>
      <c r="U15" s="19">
        <v>0</v>
      </c>
      <c r="V15" s="19">
        <v>0</v>
      </c>
      <c r="W15" s="20">
        <v>0</v>
      </c>
      <c r="X15" s="19">
        <v>0</v>
      </c>
      <c r="Y15" s="19">
        <v>0</v>
      </c>
      <c r="Z15" s="20">
        <v>0</v>
      </c>
      <c r="AA15" s="19">
        <v>0</v>
      </c>
      <c r="AB15" s="19">
        <v>0</v>
      </c>
      <c r="AC15" s="20">
        <v>0</v>
      </c>
      <c r="AD15" s="19">
        <v>0</v>
      </c>
      <c r="AE15" s="19">
        <v>0</v>
      </c>
      <c r="AF15" s="20">
        <v>0</v>
      </c>
      <c r="AG15" s="19">
        <v>0</v>
      </c>
      <c r="AH15" s="19">
        <v>0</v>
      </c>
      <c r="AI15" s="20">
        <v>0</v>
      </c>
      <c r="AJ15" s="19">
        <v>0</v>
      </c>
      <c r="AK15" s="19">
        <v>0</v>
      </c>
      <c r="AL15" s="20">
        <v>0</v>
      </c>
    </row>
    <row r="16" spans="1:38" ht="34.5" customHeight="1" x14ac:dyDescent="0.2">
      <c r="A16" s="11" t="s">
        <v>16</v>
      </c>
      <c r="B16" s="4"/>
      <c r="C16" s="16">
        <f t="shared" ref="C16:L16" si="66">SUM(C17:C18)</f>
        <v>101</v>
      </c>
      <c r="D16" s="16">
        <f t="shared" ref="D16" si="67">SUM(D17:D18)</f>
        <v>101</v>
      </c>
      <c r="E16" s="16">
        <f t="shared" ref="E16:F16" si="68">SUM(E17:E18)</f>
        <v>211000</v>
      </c>
      <c r="F16" s="16">
        <f t="shared" si="68"/>
        <v>85</v>
      </c>
      <c r="G16" s="16">
        <f t="shared" ref="G16" si="69">SUM(G17:G18)</f>
        <v>89</v>
      </c>
      <c r="H16" s="16">
        <f t="shared" ref="H16:I16" si="70">SUM(H17:H18)</f>
        <v>170000</v>
      </c>
      <c r="I16" s="16">
        <f t="shared" si="70"/>
        <v>46</v>
      </c>
      <c r="J16" s="16">
        <f t="shared" ref="J16" si="71">SUM(J17:J18)</f>
        <v>47</v>
      </c>
      <c r="K16" s="16">
        <f t="shared" ref="K16" si="72">SUM(K17:K18)</f>
        <v>92000</v>
      </c>
      <c r="L16" s="16">
        <f t="shared" si="66"/>
        <v>51</v>
      </c>
      <c r="M16" s="16">
        <f t="shared" ref="M16" si="73">SUM(M17:M18)</f>
        <v>55</v>
      </c>
      <c r="N16" s="16">
        <f t="shared" ref="N16:O16" si="74">SUM(N17:N18)</f>
        <v>136000</v>
      </c>
      <c r="O16" s="16">
        <f t="shared" si="74"/>
        <v>41</v>
      </c>
      <c r="P16" s="16">
        <f t="shared" ref="P16" si="75">SUM(P17:P18)</f>
        <v>41</v>
      </c>
      <c r="Q16" s="16">
        <f t="shared" ref="Q16:R16" si="76">SUM(Q17:Q18)</f>
        <v>123000</v>
      </c>
      <c r="R16" s="16">
        <f t="shared" si="76"/>
        <v>49</v>
      </c>
      <c r="S16" s="16">
        <f t="shared" ref="S16" si="77">SUM(S17:S18)</f>
        <v>54</v>
      </c>
      <c r="T16" s="16">
        <f t="shared" ref="T16" si="78">SUM(T17:T18)</f>
        <v>117000</v>
      </c>
      <c r="U16" s="16">
        <f t="shared" ref="U16" si="79">SUM(U17:U18)</f>
        <v>53</v>
      </c>
      <c r="V16" s="16">
        <f t="shared" ref="V16" si="80">SUM(V17:V18)</f>
        <v>53</v>
      </c>
      <c r="W16" s="16">
        <f t="shared" ref="W16" si="81">SUM(W17:W18)</f>
        <v>106000</v>
      </c>
      <c r="X16" s="16">
        <f>SUM(X17:X18)</f>
        <v>213</v>
      </c>
      <c r="Y16" s="16">
        <f t="shared" ref="Y16:Z16" si="82">SUM(Y17:Y18)</f>
        <v>453</v>
      </c>
      <c r="Z16" s="21">
        <f t="shared" si="82"/>
        <v>932000</v>
      </c>
      <c r="AA16" s="16">
        <f>SUM(AA17:AA18)</f>
        <v>45</v>
      </c>
      <c r="AB16" s="16">
        <f t="shared" ref="AB16:AC16" si="83">SUM(AB17:AB18)</f>
        <v>45</v>
      </c>
      <c r="AC16" s="21">
        <f t="shared" si="83"/>
        <v>142000</v>
      </c>
      <c r="AD16" s="16">
        <f>SUM(AD17:AD18)</f>
        <v>52</v>
      </c>
      <c r="AE16" s="16">
        <f t="shared" ref="AE16" si="84">SUM(AE17:AE18)</f>
        <v>52</v>
      </c>
      <c r="AF16" s="21">
        <f t="shared" ref="AF16" si="85">SUM(AF17:AF18)</f>
        <v>104000</v>
      </c>
      <c r="AG16" s="16">
        <f>SUM(AG17:AG18)</f>
        <v>39</v>
      </c>
      <c r="AH16" s="16">
        <f t="shared" ref="AH16:AI16" si="86">SUM(AH17:AH18)</f>
        <v>201</v>
      </c>
      <c r="AI16" s="21">
        <f t="shared" si="86"/>
        <v>426000</v>
      </c>
      <c r="AJ16" s="16">
        <f>SUM(AJ17:AJ18)</f>
        <v>38</v>
      </c>
      <c r="AK16" s="16">
        <f t="shared" ref="AK16:AL16" si="87">SUM(AK17:AK18)</f>
        <v>42</v>
      </c>
      <c r="AL16" s="21">
        <f t="shared" si="87"/>
        <v>84000</v>
      </c>
    </row>
    <row r="17" spans="1:38" ht="34.5" customHeight="1" x14ac:dyDescent="0.2">
      <c r="A17" s="12"/>
      <c r="B17" s="11" t="s">
        <v>17</v>
      </c>
      <c r="C17" s="17">
        <v>1</v>
      </c>
      <c r="D17" s="17">
        <v>1</v>
      </c>
      <c r="E17" s="18">
        <v>15000</v>
      </c>
      <c r="F17" s="17">
        <v>0</v>
      </c>
      <c r="G17" s="17">
        <v>0</v>
      </c>
      <c r="H17" s="18">
        <v>0</v>
      </c>
      <c r="I17" s="17">
        <v>0</v>
      </c>
      <c r="J17" s="17">
        <v>0</v>
      </c>
      <c r="K17" s="18">
        <v>0</v>
      </c>
      <c r="L17" s="17">
        <v>2</v>
      </c>
      <c r="M17" s="17">
        <v>2</v>
      </c>
      <c r="N17" s="18">
        <v>30000</v>
      </c>
      <c r="O17" s="17">
        <v>2</v>
      </c>
      <c r="P17" s="17">
        <v>2</v>
      </c>
      <c r="Q17" s="18">
        <v>45000</v>
      </c>
      <c r="R17" s="17">
        <v>1</v>
      </c>
      <c r="S17" s="17">
        <v>1</v>
      </c>
      <c r="T17" s="18">
        <v>15000</v>
      </c>
      <c r="U17" s="17">
        <v>0</v>
      </c>
      <c r="V17" s="17">
        <v>0</v>
      </c>
      <c r="W17" s="18">
        <v>0</v>
      </c>
      <c r="X17" s="17">
        <v>2</v>
      </c>
      <c r="Y17" s="17">
        <v>2</v>
      </c>
      <c r="Z17" s="18">
        <v>30000</v>
      </c>
      <c r="AA17" s="17">
        <v>4</v>
      </c>
      <c r="AB17" s="17">
        <v>4</v>
      </c>
      <c r="AC17" s="18">
        <v>60000</v>
      </c>
      <c r="AD17" s="17">
        <v>0</v>
      </c>
      <c r="AE17" s="17">
        <v>0</v>
      </c>
      <c r="AF17" s="18">
        <v>0</v>
      </c>
      <c r="AG17" s="17">
        <v>2</v>
      </c>
      <c r="AH17" s="17">
        <v>2</v>
      </c>
      <c r="AI17" s="18">
        <v>30000</v>
      </c>
      <c r="AJ17" s="17">
        <v>0</v>
      </c>
      <c r="AK17" s="17">
        <v>0</v>
      </c>
      <c r="AL17" s="18">
        <v>0</v>
      </c>
    </row>
    <row r="18" spans="1:38" ht="34.5" customHeight="1" x14ac:dyDescent="0.2">
      <c r="A18" s="13"/>
      <c r="B18" s="14" t="s">
        <v>18</v>
      </c>
      <c r="C18" s="19">
        <v>100</v>
      </c>
      <c r="D18" s="19">
        <v>100</v>
      </c>
      <c r="E18" s="20">
        <v>196000</v>
      </c>
      <c r="F18" s="19">
        <v>85</v>
      </c>
      <c r="G18" s="19">
        <v>89</v>
      </c>
      <c r="H18" s="20">
        <v>170000</v>
      </c>
      <c r="I18" s="19">
        <v>46</v>
      </c>
      <c r="J18" s="19">
        <v>47</v>
      </c>
      <c r="K18" s="20">
        <v>92000</v>
      </c>
      <c r="L18" s="19">
        <v>49</v>
      </c>
      <c r="M18" s="19">
        <v>53</v>
      </c>
      <c r="N18" s="20">
        <v>106000</v>
      </c>
      <c r="O18" s="19">
        <v>39</v>
      </c>
      <c r="P18" s="19">
        <v>39</v>
      </c>
      <c r="Q18" s="20">
        <v>78000</v>
      </c>
      <c r="R18" s="19">
        <v>48</v>
      </c>
      <c r="S18" s="19">
        <v>53</v>
      </c>
      <c r="T18" s="20">
        <v>102000</v>
      </c>
      <c r="U18" s="19">
        <v>53</v>
      </c>
      <c r="V18" s="19">
        <v>53</v>
      </c>
      <c r="W18" s="20">
        <v>106000</v>
      </c>
      <c r="X18" s="19">
        <v>211</v>
      </c>
      <c r="Y18" s="19">
        <v>451</v>
      </c>
      <c r="Z18" s="20">
        <v>902000</v>
      </c>
      <c r="AA18" s="19">
        <v>41</v>
      </c>
      <c r="AB18" s="19">
        <v>41</v>
      </c>
      <c r="AC18" s="20">
        <v>82000</v>
      </c>
      <c r="AD18" s="19">
        <v>52</v>
      </c>
      <c r="AE18" s="19">
        <v>52</v>
      </c>
      <c r="AF18" s="20">
        <v>104000</v>
      </c>
      <c r="AG18" s="19">
        <v>37</v>
      </c>
      <c r="AH18" s="19">
        <v>199</v>
      </c>
      <c r="AI18" s="20">
        <v>396000</v>
      </c>
      <c r="AJ18" s="19">
        <v>38</v>
      </c>
      <c r="AK18" s="19">
        <v>42</v>
      </c>
      <c r="AL18" s="20">
        <v>84000</v>
      </c>
    </row>
    <row r="19" spans="1:38" ht="34.5" customHeight="1" x14ac:dyDescent="0.2">
      <c r="A19" s="11" t="s">
        <v>19</v>
      </c>
      <c r="B19" s="4"/>
      <c r="C19" s="16">
        <f t="shared" ref="C19:L19" si="88">SUM(C20:C21)</f>
        <v>105</v>
      </c>
      <c r="D19" s="16">
        <f t="shared" ref="D19" si="89">SUM(D20:D21)</f>
        <v>285</v>
      </c>
      <c r="E19" s="16">
        <f t="shared" ref="E19:F19" si="90">SUM(E20:E21)</f>
        <v>1620000</v>
      </c>
      <c r="F19" s="16">
        <f t="shared" si="90"/>
        <v>106</v>
      </c>
      <c r="G19" s="16">
        <f t="shared" ref="G19" si="91">SUM(G20:G21)</f>
        <v>106</v>
      </c>
      <c r="H19" s="16">
        <f t="shared" ref="H19:I19" si="92">SUM(H20:H21)</f>
        <v>564000</v>
      </c>
      <c r="I19" s="16">
        <f t="shared" si="92"/>
        <v>122</v>
      </c>
      <c r="J19" s="16">
        <f t="shared" ref="J19" si="93">SUM(J20:J21)</f>
        <v>131</v>
      </c>
      <c r="K19" s="16">
        <f t="shared" ref="K19" si="94">SUM(K20:K21)</f>
        <v>678000</v>
      </c>
      <c r="L19" s="16">
        <f t="shared" si="88"/>
        <v>109</v>
      </c>
      <c r="M19" s="16">
        <f t="shared" ref="M19" si="95">SUM(M20:M21)</f>
        <v>164</v>
      </c>
      <c r="N19" s="16">
        <f t="shared" ref="N19:O19" si="96">SUM(N20:N21)</f>
        <v>978000</v>
      </c>
      <c r="O19" s="16">
        <f t="shared" si="96"/>
        <v>61</v>
      </c>
      <c r="P19" s="16">
        <f t="shared" ref="P19" si="97">SUM(P20:P21)</f>
        <v>61</v>
      </c>
      <c r="Q19" s="16">
        <f t="shared" ref="Q19:R19" si="98">SUM(Q20:Q21)</f>
        <v>342000</v>
      </c>
      <c r="R19" s="16">
        <f t="shared" si="98"/>
        <v>94</v>
      </c>
      <c r="S19" s="16">
        <f t="shared" ref="S19" si="99">SUM(S20:S21)</f>
        <v>94</v>
      </c>
      <c r="T19" s="16">
        <f t="shared" ref="T19" si="100">SUM(T20:T21)</f>
        <v>492000</v>
      </c>
      <c r="U19" s="16">
        <f t="shared" ref="U19" si="101">SUM(U20:U21)</f>
        <v>74</v>
      </c>
      <c r="V19" s="16">
        <f t="shared" ref="V19" si="102">SUM(V20:V21)</f>
        <v>87</v>
      </c>
      <c r="W19" s="16">
        <f t="shared" ref="W19" si="103">SUM(W20:W21)</f>
        <v>480000</v>
      </c>
      <c r="X19" s="16">
        <f>SUM(X20:X21)</f>
        <v>98</v>
      </c>
      <c r="Y19" s="16">
        <f t="shared" ref="Y19:Z19" si="104">SUM(Y20:Y21)</f>
        <v>121</v>
      </c>
      <c r="Z19" s="21">
        <f t="shared" si="104"/>
        <v>624000</v>
      </c>
      <c r="AA19" s="16">
        <f>SUM(AA20:AA21)</f>
        <v>82</v>
      </c>
      <c r="AB19" s="16">
        <f t="shared" ref="AB19:AC19" si="105">SUM(AB20:AB21)</f>
        <v>94</v>
      </c>
      <c r="AC19" s="21">
        <f t="shared" si="105"/>
        <v>534000</v>
      </c>
      <c r="AD19" s="16">
        <f>SUM(AD20:AD21)</f>
        <v>69</v>
      </c>
      <c r="AE19" s="16">
        <f t="shared" ref="AE19" si="106">SUM(AE20:AE21)</f>
        <v>69</v>
      </c>
      <c r="AF19" s="21">
        <f t="shared" ref="AF19" si="107">SUM(AF20:AF21)</f>
        <v>390000</v>
      </c>
      <c r="AG19" s="16">
        <f>SUM(AG20:AG21)</f>
        <v>57</v>
      </c>
      <c r="AH19" s="16">
        <f t="shared" ref="AH19:AI19" si="108">SUM(AH20:AH21)</f>
        <v>57</v>
      </c>
      <c r="AI19" s="21">
        <f t="shared" si="108"/>
        <v>324000</v>
      </c>
      <c r="AJ19" s="16">
        <f>SUM(AJ20:AJ21)</f>
        <v>58</v>
      </c>
      <c r="AK19" s="16">
        <f t="shared" ref="AK19:AL19" si="109">SUM(AK20:AK21)</f>
        <v>68</v>
      </c>
      <c r="AL19" s="21">
        <f t="shared" si="109"/>
        <v>318000</v>
      </c>
    </row>
    <row r="20" spans="1:38" ht="34.5" customHeight="1" x14ac:dyDescent="0.2">
      <c r="A20" s="12"/>
      <c r="B20" s="11" t="s">
        <v>20</v>
      </c>
      <c r="C20" s="17">
        <v>105</v>
      </c>
      <c r="D20" s="17">
        <v>285</v>
      </c>
      <c r="E20" s="18">
        <v>1620000</v>
      </c>
      <c r="F20" s="17">
        <v>106</v>
      </c>
      <c r="G20" s="17">
        <v>106</v>
      </c>
      <c r="H20" s="18">
        <v>564000</v>
      </c>
      <c r="I20" s="17">
        <v>122</v>
      </c>
      <c r="J20" s="17">
        <v>131</v>
      </c>
      <c r="K20" s="18">
        <v>678000</v>
      </c>
      <c r="L20" s="17">
        <v>109</v>
      </c>
      <c r="M20" s="17">
        <v>164</v>
      </c>
      <c r="N20" s="18">
        <v>978000</v>
      </c>
      <c r="O20" s="17">
        <v>61</v>
      </c>
      <c r="P20" s="17">
        <v>61</v>
      </c>
      <c r="Q20" s="18">
        <v>342000</v>
      </c>
      <c r="R20" s="17">
        <v>94</v>
      </c>
      <c r="S20" s="17">
        <v>94</v>
      </c>
      <c r="T20" s="18">
        <v>492000</v>
      </c>
      <c r="U20" s="17">
        <v>74</v>
      </c>
      <c r="V20" s="17">
        <v>87</v>
      </c>
      <c r="W20" s="18">
        <v>480000</v>
      </c>
      <c r="X20" s="17">
        <v>98</v>
      </c>
      <c r="Y20" s="17">
        <v>121</v>
      </c>
      <c r="Z20" s="18">
        <v>624000</v>
      </c>
      <c r="AA20" s="17">
        <v>82</v>
      </c>
      <c r="AB20" s="17">
        <v>94</v>
      </c>
      <c r="AC20" s="18">
        <v>534000</v>
      </c>
      <c r="AD20" s="17">
        <v>69</v>
      </c>
      <c r="AE20" s="17">
        <v>69</v>
      </c>
      <c r="AF20" s="18">
        <v>390000</v>
      </c>
      <c r="AG20" s="17">
        <v>57</v>
      </c>
      <c r="AH20" s="17">
        <v>57</v>
      </c>
      <c r="AI20" s="18">
        <v>324000</v>
      </c>
      <c r="AJ20" s="17">
        <v>58</v>
      </c>
      <c r="AK20" s="17">
        <v>68</v>
      </c>
      <c r="AL20" s="18">
        <v>318000</v>
      </c>
    </row>
    <row r="21" spans="1:38" ht="34.5" customHeight="1" x14ac:dyDescent="0.2">
      <c r="A21" s="13"/>
      <c r="B21" s="14" t="s">
        <v>21</v>
      </c>
      <c r="C21" s="19">
        <v>0</v>
      </c>
      <c r="D21" s="19">
        <v>0</v>
      </c>
      <c r="E21" s="20">
        <v>0</v>
      </c>
      <c r="F21" s="19">
        <v>0</v>
      </c>
      <c r="G21" s="19">
        <v>0</v>
      </c>
      <c r="H21" s="20">
        <v>0</v>
      </c>
      <c r="I21" s="19">
        <v>0</v>
      </c>
      <c r="J21" s="19">
        <v>0</v>
      </c>
      <c r="K21" s="20">
        <v>0</v>
      </c>
      <c r="L21" s="19">
        <v>0</v>
      </c>
      <c r="M21" s="19">
        <v>0</v>
      </c>
      <c r="N21" s="20">
        <v>0</v>
      </c>
      <c r="O21" s="19">
        <v>0</v>
      </c>
      <c r="P21" s="19">
        <v>0</v>
      </c>
      <c r="Q21" s="20">
        <v>0</v>
      </c>
      <c r="R21" s="19">
        <v>0</v>
      </c>
      <c r="S21" s="19">
        <v>0</v>
      </c>
      <c r="T21" s="20">
        <v>0</v>
      </c>
      <c r="U21" s="19">
        <v>0</v>
      </c>
      <c r="V21" s="19">
        <v>0</v>
      </c>
      <c r="W21" s="20">
        <v>0</v>
      </c>
      <c r="X21" s="19">
        <v>0</v>
      </c>
      <c r="Y21" s="19">
        <v>0</v>
      </c>
      <c r="Z21" s="20">
        <v>0</v>
      </c>
      <c r="AA21" s="19">
        <v>0</v>
      </c>
      <c r="AB21" s="19">
        <v>0</v>
      </c>
      <c r="AC21" s="20">
        <v>0</v>
      </c>
      <c r="AD21" s="19">
        <v>0</v>
      </c>
      <c r="AE21" s="19">
        <v>0</v>
      </c>
      <c r="AF21" s="20">
        <v>0</v>
      </c>
      <c r="AG21" s="19">
        <v>0</v>
      </c>
      <c r="AH21" s="19">
        <v>0</v>
      </c>
      <c r="AI21" s="20">
        <v>0</v>
      </c>
      <c r="AJ21" s="19">
        <v>0</v>
      </c>
      <c r="AK21" s="19">
        <v>0</v>
      </c>
      <c r="AL21" s="20">
        <v>0</v>
      </c>
    </row>
    <row r="22" spans="1:38" ht="34.5" customHeight="1" x14ac:dyDescent="0.2">
      <c r="A22" s="4" t="s">
        <v>22</v>
      </c>
      <c r="B22" s="4"/>
      <c r="C22" s="16">
        <v>29</v>
      </c>
      <c r="D22" s="16">
        <v>113</v>
      </c>
      <c r="E22" s="21">
        <v>113000</v>
      </c>
      <c r="F22" s="16">
        <v>29</v>
      </c>
      <c r="G22" s="16">
        <v>289</v>
      </c>
      <c r="H22" s="21">
        <v>288000</v>
      </c>
      <c r="I22" s="16">
        <v>8</v>
      </c>
      <c r="J22" s="16">
        <v>62</v>
      </c>
      <c r="K22" s="21">
        <v>62000</v>
      </c>
      <c r="L22" s="16">
        <v>27</v>
      </c>
      <c r="M22" s="16">
        <v>54</v>
      </c>
      <c r="N22" s="21">
        <v>54000</v>
      </c>
      <c r="O22" s="16">
        <v>15</v>
      </c>
      <c r="P22" s="16">
        <v>42</v>
      </c>
      <c r="Q22" s="21">
        <v>41000</v>
      </c>
      <c r="R22" s="16">
        <v>11</v>
      </c>
      <c r="S22" s="16">
        <v>38</v>
      </c>
      <c r="T22" s="21">
        <v>38000</v>
      </c>
      <c r="U22" s="16">
        <v>20</v>
      </c>
      <c r="V22" s="16">
        <v>56</v>
      </c>
      <c r="W22" s="21">
        <v>56000</v>
      </c>
      <c r="X22" s="16">
        <v>80</v>
      </c>
      <c r="Y22" s="16">
        <v>134</v>
      </c>
      <c r="Z22" s="21">
        <v>133000</v>
      </c>
      <c r="AA22" s="16">
        <v>8</v>
      </c>
      <c r="AB22" s="16">
        <v>8</v>
      </c>
      <c r="AC22" s="21">
        <v>8000</v>
      </c>
      <c r="AD22" s="16">
        <v>19</v>
      </c>
      <c r="AE22" s="16">
        <v>169</v>
      </c>
      <c r="AF22" s="21">
        <v>169000</v>
      </c>
      <c r="AG22" s="16">
        <v>22</v>
      </c>
      <c r="AH22" s="16">
        <v>70</v>
      </c>
      <c r="AI22" s="21">
        <v>70000</v>
      </c>
      <c r="AJ22" s="16">
        <v>27</v>
      </c>
      <c r="AK22" s="16">
        <v>27</v>
      </c>
      <c r="AL22" s="21">
        <v>27000</v>
      </c>
    </row>
    <row r="23" spans="1:38" ht="34.5" customHeight="1" x14ac:dyDescent="0.2">
      <c r="A23" s="11" t="s">
        <v>23</v>
      </c>
      <c r="B23" s="4"/>
      <c r="C23" s="16">
        <f t="shared" ref="C23:L23" si="110">SUM(C24:C25)</f>
        <v>147</v>
      </c>
      <c r="D23" s="16">
        <f t="shared" ref="D23" si="111">SUM(D24:D25)</f>
        <v>187</v>
      </c>
      <c r="E23" s="16">
        <f t="shared" ref="E23:F23" si="112">SUM(E24:E25)</f>
        <v>177000</v>
      </c>
      <c r="F23" s="16">
        <f t="shared" si="112"/>
        <v>196</v>
      </c>
      <c r="G23" s="16">
        <f t="shared" ref="G23" si="113">SUM(G24:G25)</f>
        <v>284</v>
      </c>
      <c r="H23" s="16">
        <f t="shared" ref="H23:I23" si="114">SUM(H24:H25)</f>
        <v>268000</v>
      </c>
      <c r="I23" s="16">
        <f t="shared" si="114"/>
        <v>161</v>
      </c>
      <c r="J23" s="16">
        <f t="shared" ref="J23" si="115">SUM(J24:J25)</f>
        <v>170</v>
      </c>
      <c r="K23" s="16">
        <f t="shared" ref="K23" si="116">SUM(K24:K25)</f>
        <v>148000</v>
      </c>
      <c r="L23" s="16">
        <f t="shared" si="110"/>
        <v>153</v>
      </c>
      <c r="M23" s="16">
        <f t="shared" ref="M23" si="117">SUM(M24:M25)</f>
        <v>163</v>
      </c>
      <c r="N23" s="16">
        <f t="shared" ref="N23:O23" si="118">SUM(N24:N25)</f>
        <v>149000</v>
      </c>
      <c r="O23" s="16">
        <f t="shared" si="118"/>
        <v>157</v>
      </c>
      <c r="P23" s="16">
        <f t="shared" ref="P23" si="119">SUM(P24:P25)</f>
        <v>158</v>
      </c>
      <c r="Q23" s="16">
        <f t="shared" ref="Q23:R23" si="120">SUM(Q24:Q25)</f>
        <v>145000</v>
      </c>
      <c r="R23" s="16">
        <f t="shared" si="120"/>
        <v>133</v>
      </c>
      <c r="S23" s="16">
        <f t="shared" ref="S23" si="121">SUM(S24:S25)</f>
        <v>140</v>
      </c>
      <c r="T23" s="16">
        <f t="shared" ref="T23" si="122">SUM(T24:T25)</f>
        <v>124000</v>
      </c>
      <c r="U23" s="16">
        <f t="shared" ref="U23" si="123">SUM(U24:U25)</f>
        <v>293</v>
      </c>
      <c r="V23" s="16">
        <f t="shared" ref="V23" si="124">SUM(V24:V25)</f>
        <v>293</v>
      </c>
      <c r="W23" s="16">
        <f t="shared" ref="W23" si="125">SUM(W24:W25)</f>
        <v>285000</v>
      </c>
      <c r="X23" s="16">
        <f>SUM(X24:X25)</f>
        <v>193</v>
      </c>
      <c r="Y23" s="16">
        <f t="shared" ref="Y23:Z23" si="126">SUM(Y24:Y25)</f>
        <v>201</v>
      </c>
      <c r="Z23" s="21">
        <f t="shared" si="126"/>
        <v>190000</v>
      </c>
      <c r="AA23" s="16">
        <f>SUM(AA24:AA25)</f>
        <v>274</v>
      </c>
      <c r="AB23" s="16">
        <f t="shared" ref="AB23:AC23" si="127">SUM(AB24:AB25)</f>
        <v>275</v>
      </c>
      <c r="AC23" s="21">
        <f t="shared" si="127"/>
        <v>270000</v>
      </c>
      <c r="AD23" s="16">
        <f>SUM(AD24:AD25)</f>
        <v>148</v>
      </c>
      <c r="AE23" s="16">
        <f t="shared" ref="AE23" si="128">SUM(AE24:AE25)</f>
        <v>181</v>
      </c>
      <c r="AF23" s="21">
        <f t="shared" ref="AF23" si="129">SUM(AF24:AF25)</f>
        <v>171000</v>
      </c>
      <c r="AG23" s="16">
        <f>SUM(AG24:AG25)</f>
        <v>130</v>
      </c>
      <c r="AH23" s="16">
        <f t="shared" ref="AH23:AI23" si="130">SUM(AH24:AH25)</f>
        <v>303</v>
      </c>
      <c r="AI23" s="21">
        <f t="shared" si="130"/>
        <v>298000</v>
      </c>
      <c r="AJ23" s="16">
        <f>SUM(AJ24:AJ25)</f>
        <v>155</v>
      </c>
      <c r="AK23" s="16">
        <f t="shared" ref="AK23:AL23" si="131">SUM(AK24:AK25)</f>
        <v>155</v>
      </c>
      <c r="AL23" s="21">
        <f t="shared" si="131"/>
        <v>146000</v>
      </c>
    </row>
    <row r="24" spans="1:38" ht="34.5" customHeight="1" x14ac:dyDescent="0.2">
      <c r="A24" s="12"/>
      <c r="B24" s="11" t="s">
        <v>24</v>
      </c>
      <c r="C24" s="17">
        <v>76</v>
      </c>
      <c r="D24" s="17">
        <v>76</v>
      </c>
      <c r="E24" s="18">
        <v>69000</v>
      </c>
      <c r="F24" s="17">
        <v>99</v>
      </c>
      <c r="G24" s="17">
        <v>99</v>
      </c>
      <c r="H24" s="18">
        <v>84000</v>
      </c>
      <c r="I24" s="17">
        <v>81</v>
      </c>
      <c r="J24" s="17">
        <v>81</v>
      </c>
      <c r="K24" s="18">
        <v>60000</v>
      </c>
      <c r="L24" s="17">
        <v>71</v>
      </c>
      <c r="M24" s="17">
        <v>74</v>
      </c>
      <c r="N24" s="18">
        <v>61000</v>
      </c>
      <c r="O24" s="17">
        <v>80</v>
      </c>
      <c r="P24" s="17">
        <v>80</v>
      </c>
      <c r="Q24" s="18">
        <v>69000</v>
      </c>
      <c r="R24" s="17">
        <v>84</v>
      </c>
      <c r="S24" s="17">
        <v>84</v>
      </c>
      <c r="T24" s="18">
        <v>70000</v>
      </c>
      <c r="U24" s="17">
        <v>95</v>
      </c>
      <c r="V24" s="17">
        <v>95</v>
      </c>
      <c r="W24" s="18">
        <v>87000</v>
      </c>
      <c r="X24" s="17">
        <v>73</v>
      </c>
      <c r="Y24" s="17">
        <v>73</v>
      </c>
      <c r="Z24" s="18">
        <v>62000</v>
      </c>
      <c r="AA24" s="17">
        <v>103</v>
      </c>
      <c r="AB24" s="17">
        <v>103</v>
      </c>
      <c r="AC24" s="18">
        <v>98000</v>
      </c>
      <c r="AD24" s="17">
        <v>86</v>
      </c>
      <c r="AE24" s="17">
        <v>86</v>
      </c>
      <c r="AF24" s="18">
        <v>77000</v>
      </c>
      <c r="AG24" s="17">
        <v>67</v>
      </c>
      <c r="AH24" s="17">
        <v>67</v>
      </c>
      <c r="AI24" s="18">
        <v>62000</v>
      </c>
      <c r="AJ24" s="17">
        <v>73</v>
      </c>
      <c r="AK24" s="17">
        <v>73</v>
      </c>
      <c r="AL24" s="18">
        <v>64000</v>
      </c>
    </row>
    <row r="25" spans="1:38" ht="34.5" customHeight="1" x14ac:dyDescent="0.2">
      <c r="A25" s="13"/>
      <c r="B25" s="14" t="s">
        <v>25</v>
      </c>
      <c r="C25" s="19">
        <v>71</v>
      </c>
      <c r="D25" s="19">
        <v>111</v>
      </c>
      <c r="E25" s="20">
        <v>108000</v>
      </c>
      <c r="F25" s="19">
        <v>97</v>
      </c>
      <c r="G25" s="19">
        <v>185</v>
      </c>
      <c r="H25" s="20">
        <v>184000</v>
      </c>
      <c r="I25" s="19">
        <v>80</v>
      </c>
      <c r="J25" s="19">
        <v>89</v>
      </c>
      <c r="K25" s="20">
        <v>88000</v>
      </c>
      <c r="L25" s="19">
        <v>82</v>
      </c>
      <c r="M25" s="19">
        <v>89</v>
      </c>
      <c r="N25" s="20">
        <v>88000</v>
      </c>
      <c r="O25" s="19">
        <v>77</v>
      </c>
      <c r="P25" s="19">
        <v>78</v>
      </c>
      <c r="Q25" s="20">
        <v>76000</v>
      </c>
      <c r="R25" s="19">
        <v>49</v>
      </c>
      <c r="S25" s="19">
        <v>56</v>
      </c>
      <c r="T25" s="20">
        <v>54000</v>
      </c>
      <c r="U25" s="19">
        <v>198</v>
      </c>
      <c r="V25" s="19">
        <v>198</v>
      </c>
      <c r="W25" s="20">
        <v>198000</v>
      </c>
      <c r="X25" s="19">
        <v>120</v>
      </c>
      <c r="Y25" s="19">
        <v>128</v>
      </c>
      <c r="Z25" s="20">
        <v>128000</v>
      </c>
      <c r="AA25" s="19">
        <v>171</v>
      </c>
      <c r="AB25" s="19">
        <v>172</v>
      </c>
      <c r="AC25" s="20">
        <v>172000</v>
      </c>
      <c r="AD25" s="19">
        <v>62</v>
      </c>
      <c r="AE25" s="19">
        <v>95</v>
      </c>
      <c r="AF25" s="20">
        <v>94000</v>
      </c>
      <c r="AG25" s="19">
        <v>63</v>
      </c>
      <c r="AH25" s="19">
        <v>236</v>
      </c>
      <c r="AI25" s="20">
        <v>236000</v>
      </c>
      <c r="AJ25" s="19">
        <v>82</v>
      </c>
      <c r="AK25" s="19">
        <v>82</v>
      </c>
      <c r="AL25" s="20">
        <v>82000</v>
      </c>
    </row>
    <row r="26" spans="1:38" ht="34.5" customHeight="1" x14ac:dyDescent="0.2">
      <c r="A26" s="4" t="s">
        <v>26</v>
      </c>
      <c r="B26" s="4"/>
      <c r="C26" s="16">
        <v>3</v>
      </c>
      <c r="D26" s="16">
        <v>3</v>
      </c>
      <c r="E26" s="21">
        <v>0</v>
      </c>
      <c r="F26" s="16">
        <v>0</v>
      </c>
      <c r="G26" s="16">
        <v>0</v>
      </c>
      <c r="H26" s="21">
        <v>0</v>
      </c>
      <c r="I26" s="16">
        <v>1</v>
      </c>
      <c r="J26" s="16">
        <v>1</v>
      </c>
      <c r="K26" s="21">
        <v>0</v>
      </c>
      <c r="L26" s="16">
        <v>2</v>
      </c>
      <c r="M26" s="16">
        <v>3</v>
      </c>
      <c r="N26" s="21">
        <v>0</v>
      </c>
      <c r="O26" s="16">
        <v>0</v>
      </c>
      <c r="P26" s="16">
        <v>0</v>
      </c>
      <c r="Q26" s="21">
        <v>0</v>
      </c>
      <c r="R26" s="16">
        <v>0</v>
      </c>
      <c r="S26" s="16">
        <v>0</v>
      </c>
      <c r="T26" s="21">
        <v>0</v>
      </c>
      <c r="U26" s="16">
        <v>18</v>
      </c>
      <c r="V26" s="16">
        <v>19</v>
      </c>
      <c r="W26" s="21">
        <v>0</v>
      </c>
      <c r="X26" s="16">
        <v>6</v>
      </c>
      <c r="Y26" s="16">
        <v>6</v>
      </c>
      <c r="Z26" s="21">
        <v>0</v>
      </c>
      <c r="AA26" s="16">
        <v>0</v>
      </c>
      <c r="AB26" s="16">
        <v>0</v>
      </c>
      <c r="AC26" s="21">
        <v>0</v>
      </c>
      <c r="AD26" s="16">
        <v>0</v>
      </c>
      <c r="AE26" s="16">
        <v>0</v>
      </c>
      <c r="AF26" s="21">
        <v>0</v>
      </c>
      <c r="AG26" s="16">
        <v>0</v>
      </c>
      <c r="AH26" s="16">
        <v>0</v>
      </c>
      <c r="AI26" s="21">
        <v>0</v>
      </c>
      <c r="AJ26" s="16">
        <v>1</v>
      </c>
      <c r="AK26" s="16">
        <v>1</v>
      </c>
      <c r="AL26" s="21">
        <v>0</v>
      </c>
    </row>
    <row r="27" spans="1:38" ht="34.5" customHeight="1" x14ac:dyDescent="0.2">
      <c r="A27" s="1" t="s">
        <v>30</v>
      </c>
    </row>
  </sheetData>
  <mergeCells count="14">
    <mergeCell ref="A1:AF1"/>
    <mergeCell ref="A3:B4"/>
    <mergeCell ref="C3:E3"/>
    <mergeCell ref="F3:H3"/>
    <mergeCell ref="I3:K3"/>
    <mergeCell ref="L3:N3"/>
    <mergeCell ref="O3:Q3"/>
    <mergeCell ref="X3:Z3"/>
    <mergeCell ref="AA3:AC3"/>
    <mergeCell ref="AJ3:AL3"/>
    <mergeCell ref="AG3:AI3"/>
    <mergeCell ref="R3:T3"/>
    <mergeCell ref="U3:W3"/>
    <mergeCell ref="AD3:AF3"/>
  </mergeCells>
  <phoneticPr fontId="2"/>
  <pageMargins left="0.7" right="0.7" top="0.75" bottom="0.75" header="0.3" footer="0.3"/>
  <pageSetup paperSize="9" scale="30" orientation="landscape"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1</vt:i4>
      </vt:variant>
    </vt:vector>
  </HeadingPairs>
  <TitlesOfParts>
    <vt:vector size="1" baseType="lpstr">
      <vt:lpstr>年次表</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