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0.56.110\契約班\契約共有\☆調査・作業\● 公表関係\【毎月】 契約に係る情報の公表\令和６年度\"/>
    </mc:Choice>
  </mc:AlternateContent>
  <xr:revisionPtr revIDLastSave="0" documentId="13_ncr:1_{6337DA62-9EFF-4E06-804B-08A21F90F55A}" xr6:coauthVersionLast="47" xr6:coauthVersionMax="47" xr10:uidLastSave="{00000000-0000-0000-0000-000000000000}"/>
  <workbookProtection workbookPassword="CC71" lockStructure="1"/>
  <bookViews>
    <workbookView xWindow="28680" yWindow="-120" windowWidth="29040" windowHeight="15720" tabRatio="669" xr2:uid="{00000000-000D-0000-FFFF-FFFF0000000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externalReferences>
    <externalReference r:id="rId6"/>
  </externalReferences>
  <definedNames>
    <definedName name="_xlnm._FilterDatabase" localSheetId="2" hidden="1">'公共工事調達（競争入札）'!$B$1:$K$98</definedName>
    <definedName name="_xlnm._FilterDatabase" localSheetId="3" hidden="1">'公共工事調達（随意契約）'!$B$1:$L$24</definedName>
    <definedName name="_xlnm._FilterDatabase" localSheetId="0" hidden="1">'物品役務調達（競争入札）'!$B$1:$K$434</definedName>
    <definedName name="_xlnm._FilterDatabase" localSheetId="1" hidden="1">'物品役務調達（随意契約）'!$B$1:$L$157</definedName>
    <definedName name="aaaa">'[1]選択リスト（削除不可）'!$A$2:$A$5</definedName>
    <definedName name="_xlnm.Print_Area" localSheetId="2">'公共工事調達（競争入札）'!$A$1:$K$98</definedName>
    <definedName name="_xlnm.Print_Area" localSheetId="3">'公共工事調達（随意契約）'!$A$1:$L$36</definedName>
    <definedName name="_xlnm.Print_Area" localSheetId="0">'物品役務調達（競争入札）'!$A$1:$K$434</definedName>
    <definedName name="_xlnm.Print_Area" localSheetId="1">'物品役務調達（随意契約）'!$A$1:$L$157</definedName>
    <definedName name="_xlnm.Print_Titles" localSheetId="2">'公共工事調達（競争入札）'!$1:$1</definedName>
    <definedName name="_xlnm.Print_Titles" localSheetId="0">'物品役務調達（競争入札）'!$1:$1</definedName>
    <definedName name="_xlnm.Print_Titles" localSheetId="1">'物品役務調達（随意契約）'!$1:$1</definedName>
    <definedName name="一般競争入札・指名競争入札の別">'選択リスト（削除不可）'!$A$2:$A$5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0" i="4" l="1"/>
  <c r="J111" i="4"/>
  <c r="J112" i="4"/>
  <c r="J113" i="4"/>
  <c r="J114" i="4"/>
  <c r="J108" i="4"/>
  <c r="J213" i="1"/>
  <c r="J424" i="1"/>
  <c r="J403" i="1"/>
  <c r="J420" i="1"/>
  <c r="J419" i="1"/>
  <c r="J416" i="1"/>
  <c r="J418" i="1"/>
  <c r="J417" i="1"/>
  <c r="J415" i="1"/>
  <c r="J413" i="1"/>
  <c r="J410" i="1"/>
  <c r="J402" i="1"/>
  <c r="J427" i="1"/>
  <c r="J157" i="4" l="1"/>
  <c r="J155" i="4" l="1"/>
  <c r="J156" i="4"/>
  <c r="J154" i="4"/>
  <c r="J404" i="1"/>
  <c r="J405" i="1"/>
  <c r="J148" i="4" l="1"/>
  <c r="J428" i="1"/>
  <c r="J412" i="1"/>
  <c r="J425" i="1" l="1"/>
  <c r="J422" i="1"/>
  <c r="J411" i="1"/>
  <c r="J386" i="1"/>
  <c r="J88" i="5" l="1"/>
  <c r="J426" i="1"/>
  <c r="J407" i="1"/>
  <c r="J406" i="1"/>
  <c r="J391" i="1"/>
  <c r="J385" i="1"/>
  <c r="J137" i="4" l="1"/>
  <c r="J153" i="4" l="1"/>
  <c r="J152" i="4"/>
  <c r="J92" i="5"/>
  <c r="J434" i="1" l="1"/>
  <c r="J433" i="1"/>
  <c r="J432" i="1"/>
  <c r="J431" i="1"/>
  <c r="J421" i="1"/>
  <c r="J423" i="1"/>
  <c r="J414" i="1"/>
  <c r="J401" i="1"/>
  <c r="J392" i="1"/>
  <c r="J379" i="1"/>
  <c r="J389" i="1"/>
  <c r="J390" i="1"/>
  <c r="J398" i="1"/>
  <c r="J399" i="1"/>
  <c r="J380" i="1"/>
  <c r="J388" i="1"/>
  <c r="J91" i="5"/>
  <c r="J131" i="4" l="1"/>
  <c r="J409" i="1" l="1"/>
  <c r="J408" i="1"/>
  <c r="J400" i="1"/>
  <c r="J146" i="4"/>
  <c r="J145" i="4"/>
  <c r="J147" i="4"/>
  <c r="J149" i="4"/>
  <c r="J397" i="1"/>
  <c r="J63" i="5"/>
  <c r="J132" i="4"/>
  <c r="J368" i="1"/>
  <c r="J367" i="1"/>
  <c r="J340" i="1"/>
  <c r="J394" i="1"/>
  <c r="J144" i="4"/>
  <c r="J83" i="5"/>
  <c r="J84" i="5"/>
  <c r="J81" i="5"/>
  <c r="J80" i="5"/>
  <c r="J82" i="5"/>
  <c r="J360" i="1"/>
  <c r="J357" i="1"/>
  <c r="J356" i="1"/>
  <c r="J351" i="1"/>
  <c r="J359" i="1"/>
  <c r="J358" i="1"/>
  <c r="J393" i="1" l="1"/>
  <c r="J378" i="1"/>
  <c r="J377" i="1"/>
  <c r="J30" i="6"/>
  <c r="J89" i="5"/>
  <c r="J90" i="5"/>
  <c r="J101" i="4"/>
  <c r="J298" i="1"/>
  <c r="J87" i="4" l="1"/>
  <c r="J373" i="1" l="1"/>
  <c r="J372" i="1"/>
  <c r="J344" i="1"/>
  <c r="J343" i="1"/>
  <c r="J66" i="5" l="1"/>
  <c r="J64" i="5" l="1"/>
  <c r="J130" i="4" l="1"/>
  <c r="J371" i="1"/>
  <c r="J370" i="1"/>
  <c r="J369" i="1"/>
  <c r="J342" i="1"/>
  <c r="J341" i="1"/>
  <c r="J62" i="5"/>
  <c r="J317" i="1"/>
  <c r="J345" i="1"/>
  <c r="J318" i="1"/>
  <c r="J387" i="1" l="1"/>
  <c r="J140" i="4"/>
  <c r="J139" i="4"/>
  <c r="J383" i="1"/>
  <c r="J384" i="1"/>
  <c r="J382" i="1"/>
  <c r="J138" i="4"/>
  <c r="J381" i="1"/>
  <c r="J136" i="4"/>
  <c r="J365" i="1"/>
  <c r="J366" i="1"/>
  <c r="J363" i="1"/>
  <c r="J362" i="1"/>
  <c r="J364" i="1"/>
  <c r="J361" i="1"/>
  <c r="J129" i="4"/>
  <c r="J133" i="4"/>
  <c r="J355" i="1"/>
  <c r="J128" i="4"/>
  <c r="J121" i="4"/>
  <c r="J348" i="1"/>
  <c r="J122" i="4"/>
  <c r="J116" i="4"/>
  <c r="J119" i="4"/>
  <c r="J330" i="1"/>
  <c r="J76" i="5" l="1"/>
  <c r="J354" i="1" l="1"/>
  <c r="J71" i="5"/>
  <c r="J72" i="5"/>
  <c r="J73" i="5"/>
  <c r="J74" i="5"/>
  <c r="J75" i="5"/>
  <c r="J77" i="5"/>
  <c r="J70" i="5"/>
  <c r="J337" i="1"/>
  <c r="J338" i="1"/>
  <c r="J339" i="1"/>
  <c r="J335" i="1"/>
  <c r="J336" i="1"/>
  <c r="J332" i="1"/>
  <c r="J65" i="5"/>
  <c r="J61" i="5"/>
  <c r="J60" i="5"/>
  <c r="J59" i="5"/>
  <c r="J58" i="5"/>
  <c r="J57" i="5"/>
  <c r="J310" i="1"/>
  <c r="J311" i="1"/>
  <c r="J305" i="1"/>
  <c r="J306" i="1"/>
  <c r="J307" i="1"/>
  <c r="J301" i="1"/>
  <c r="J302" i="1"/>
  <c r="J295" i="1"/>
  <c r="J296" i="1"/>
  <c r="J297" i="1"/>
  <c r="J353" i="1"/>
  <c r="J352" i="1"/>
  <c r="J350" i="1"/>
  <c r="J125" i="4"/>
  <c r="J126" i="4"/>
  <c r="J120" i="4"/>
  <c r="J349" i="1"/>
  <c r="J334" i="1"/>
  <c r="J117" i="4"/>
  <c r="J118" i="4"/>
  <c r="J333" i="1"/>
  <c r="J331" i="1"/>
  <c r="J107" i="4"/>
  <c r="J326" i="1"/>
  <c r="J321" i="1"/>
  <c r="J316" i="1"/>
  <c r="J312" i="1"/>
  <c r="J328" i="1"/>
  <c r="J327" i="1"/>
  <c r="J325" i="1"/>
  <c r="J109" i="4"/>
  <c r="J324" i="1"/>
  <c r="J323" i="1"/>
  <c r="J322" i="1"/>
  <c r="J103" i="4"/>
  <c r="J314" i="1"/>
  <c r="J313" i="1"/>
  <c r="J315" i="1"/>
  <c r="J309" i="1"/>
  <c r="J308" i="1"/>
  <c r="J102" i="4"/>
  <c r="J100" i="4"/>
  <c r="J33" i="4"/>
  <c r="J303" i="1"/>
  <c r="J99" i="4" l="1"/>
  <c r="J98" i="4"/>
  <c r="J300" i="1"/>
  <c r="J299" i="1"/>
  <c r="J294" i="1"/>
  <c r="J35" i="4" l="1"/>
  <c r="J34" i="4"/>
  <c r="J17" i="4"/>
  <c r="J16" i="4"/>
  <c r="J13" i="4"/>
  <c r="J14" i="4"/>
  <c r="J73" i="4"/>
  <c r="J81" i="4"/>
  <c r="J55" i="4"/>
  <c r="J60" i="4"/>
  <c r="J282" i="1"/>
  <c r="J283" i="1"/>
  <c r="J284" i="1"/>
  <c r="J285" i="1"/>
  <c r="J286" i="1"/>
  <c r="J287" i="1"/>
  <c r="J202" i="1"/>
  <c r="J153" i="1"/>
  <c r="J154" i="1"/>
  <c r="J155" i="1"/>
  <c r="J156" i="1"/>
  <c r="J157" i="1"/>
  <c r="J158" i="1"/>
  <c r="J159" i="1"/>
  <c r="J160" i="1"/>
  <c r="J162" i="1"/>
  <c r="J167" i="1"/>
  <c r="J78" i="4" l="1"/>
  <c r="J77" i="4"/>
  <c r="J51" i="5"/>
  <c r="J53" i="5"/>
  <c r="J52" i="5"/>
  <c r="J48" i="5"/>
  <c r="J50" i="5" l="1"/>
  <c r="J49" i="5"/>
  <c r="J45" i="5"/>
  <c r="J44" i="5"/>
  <c r="J43" i="5"/>
  <c r="J42" i="5"/>
  <c r="J41" i="5"/>
  <c r="J40" i="5"/>
  <c r="J39" i="5"/>
  <c r="J38" i="5"/>
  <c r="J37" i="5"/>
  <c r="J36" i="5"/>
  <c r="J35" i="5"/>
  <c r="J31" i="5"/>
  <c r="J30" i="5"/>
  <c r="J29" i="5"/>
  <c r="J28" i="5"/>
  <c r="J27" i="5"/>
  <c r="J26" i="5"/>
  <c r="J25" i="5"/>
  <c r="J24" i="5"/>
  <c r="J23" i="5"/>
  <c r="J20" i="5"/>
  <c r="J19" i="5"/>
  <c r="J17" i="5"/>
  <c r="J18" i="5"/>
  <c r="J16" i="5"/>
  <c r="J15" i="5"/>
  <c r="J14" i="5"/>
  <c r="J11" i="5"/>
  <c r="J10" i="5"/>
  <c r="J9" i="5"/>
  <c r="J8" i="5"/>
  <c r="J90" i="4"/>
  <c r="J89" i="4"/>
  <c r="J88" i="4"/>
  <c r="J86" i="4"/>
  <c r="J85" i="4"/>
  <c r="J84" i="4"/>
  <c r="J83" i="4"/>
  <c r="J82" i="4"/>
  <c r="J80" i="4"/>
  <c r="J79" i="4"/>
  <c r="J72" i="4"/>
  <c r="J71" i="4"/>
  <c r="J70" i="4"/>
  <c r="J65" i="4"/>
  <c r="J64" i="4"/>
  <c r="J63" i="4"/>
  <c r="J59" i="4"/>
  <c r="J58" i="4"/>
  <c r="J57" i="4"/>
  <c r="J56" i="4"/>
  <c r="J54" i="4"/>
  <c r="J53" i="4"/>
  <c r="J52" i="4"/>
  <c r="J46" i="4" l="1"/>
  <c r="J45" i="4"/>
  <c r="J44" i="4"/>
  <c r="J281" i="1"/>
  <c r="J280" i="1"/>
  <c r="J279" i="1"/>
  <c r="J278" i="1"/>
  <c r="J277" i="1"/>
  <c r="J276" i="1"/>
  <c r="J275" i="1"/>
  <c r="J274" i="1"/>
  <c r="J273" i="1"/>
  <c r="J272" i="1"/>
  <c r="J271" i="1"/>
  <c r="J270" i="1"/>
  <c r="J268" i="1"/>
  <c r="J269" i="1"/>
  <c r="J266" i="1"/>
  <c r="J267" i="1"/>
  <c r="J265" i="1"/>
  <c r="J264" i="1"/>
  <c r="J263" i="1"/>
  <c r="J262" i="1"/>
  <c r="J256" i="1"/>
  <c r="J254" i="1"/>
  <c r="J255" i="1"/>
  <c r="J252" i="1"/>
  <c r="J253" i="1"/>
  <c r="J251" i="1"/>
  <c r="J250" i="1"/>
  <c r="J249" i="1"/>
  <c r="J248" i="1"/>
  <c r="J247" i="1"/>
  <c r="J246" i="1"/>
  <c r="J245" i="1"/>
  <c r="J244" i="1"/>
  <c r="J243" i="1"/>
  <c r="J242" i="1"/>
  <c r="J241" i="1"/>
  <c r="J240" i="1"/>
  <c r="J239" i="1"/>
  <c r="J238" i="1"/>
  <c r="J237" i="1"/>
  <c r="J224" i="1"/>
  <c r="J223" i="1"/>
  <c r="J222" i="1"/>
  <c r="J221" i="1"/>
  <c r="J220" i="1"/>
  <c r="J219" i="1"/>
  <c r="J218" i="1"/>
  <c r="J217" i="1"/>
  <c r="J216" i="1"/>
  <c r="J214" i="1"/>
  <c r="J215" i="1"/>
  <c r="J212" i="1"/>
  <c r="J211" i="1"/>
  <c r="J210" i="1"/>
  <c r="J208" i="1"/>
  <c r="J209" i="1"/>
  <c r="J207" i="1"/>
  <c r="J206" i="1"/>
  <c r="J205" i="1"/>
  <c r="J204" i="1"/>
  <c r="J203" i="1"/>
  <c r="J195" i="1"/>
  <c r="J194" i="1"/>
  <c r="J192" i="1"/>
  <c r="J193" i="1"/>
  <c r="J191" i="1"/>
  <c r="J190" i="1"/>
  <c r="J189" i="1"/>
  <c r="J188" i="1"/>
  <c r="J187" i="1"/>
  <c r="J186" i="1"/>
  <c r="J185" i="1"/>
  <c r="J184" i="1"/>
  <c r="J183" i="1"/>
  <c r="J182" i="1"/>
  <c r="J181" i="1"/>
  <c r="J176" i="1"/>
  <c r="J171" i="1"/>
  <c r="J175" i="1"/>
  <c r="J174" i="1"/>
  <c r="J173" i="1"/>
  <c r="J172" i="1"/>
  <c r="J170" i="1"/>
  <c r="J169" i="1"/>
  <c r="J168" i="1"/>
  <c r="J166" i="1"/>
  <c r="J165" i="1"/>
  <c r="J164" i="1"/>
  <c r="J163" i="1"/>
  <c r="J161" i="1"/>
  <c r="J152" i="1"/>
  <c r="J92" i="4" l="1"/>
  <c r="J91" i="4"/>
  <c r="J289" i="1"/>
  <c r="J288" i="1"/>
  <c r="J258" i="1"/>
  <c r="J257" i="1"/>
  <c r="J196" i="1"/>
  <c r="J95" i="4"/>
  <c r="J94" i="4"/>
  <c r="J291" i="1"/>
  <c r="J233" i="1"/>
  <c r="J199" i="1"/>
  <c r="J5" i="5" l="1"/>
  <c r="J66" i="4"/>
  <c r="J47" i="4"/>
  <c r="J49" i="4"/>
  <c r="J48" i="4"/>
  <c r="J234" i="1"/>
  <c r="J232" i="1"/>
  <c r="J231" i="1"/>
  <c r="J230" i="1"/>
  <c r="J229" i="1"/>
  <c r="J228" i="1"/>
  <c r="J227" i="1"/>
  <c r="J226" i="1"/>
  <c r="J198" i="1" l="1"/>
  <c r="J178" i="1"/>
  <c r="J149" i="1"/>
  <c r="J146" i="1"/>
  <c r="J145" i="1"/>
  <c r="J144" i="1"/>
  <c r="J143" i="1"/>
  <c r="J134" i="1" l="1"/>
  <c r="J133" i="1"/>
  <c r="J132" i="1"/>
  <c r="J131" i="1"/>
  <c r="J130" i="1"/>
  <c r="J129" i="1"/>
  <c r="J128" i="1"/>
  <c r="J127" i="1"/>
  <c r="J126" i="1"/>
  <c r="J125" i="1"/>
  <c r="J124" i="1"/>
  <c r="J123" i="1"/>
  <c r="J122" i="1"/>
  <c r="J139" i="1"/>
  <c r="J138" i="1"/>
  <c r="J137" i="1"/>
  <c r="J136" i="1"/>
  <c r="J135" i="1"/>
  <c r="J4" i="5" l="1"/>
  <c r="J140" i="1"/>
  <c r="J121" i="1"/>
  <c r="J120" i="1"/>
  <c r="J119" i="1"/>
  <c r="J118" i="1"/>
  <c r="J117" i="1"/>
  <c r="J116" i="1"/>
  <c r="J115" i="1"/>
  <c r="J114" i="1"/>
  <c r="J113" i="1"/>
  <c r="J104" i="1"/>
  <c r="J105" i="1"/>
  <c r="J225" i="1" l="1"/>
  <c r="J197" i="1"/>
  <c r="J3" i="5"/>
  <c r="J41" i="4" l="1"/>
  <c r="J40" i="4"/>
  <c r="J39" i="4"/>
  <c r="J38" i="4"/>
  <c r="J37" i="4"/>
  <c r="J32" i="4"/>
  <c r="J31" i="4"/>
  <c r="J30" i="4"/>
  <c r="J29" i="4"/>
  <c r="J28" i="4"/>
  <c r="J27" i="4"/>
  <c r="J26" i="4"/>
  <c r="J25" i="4"/>
  <c r="J24" i="4"/>
  <c r="J23" i="4"/>
  <c r="J22" i="4"/>
  <c r="J21" i="4"/>
  <c r="J20" i="4"/>
  <c r="J19" i="4"/>
  <c r="J18" i="4"/>
  <c r="J15" i="4"/>
  <c r="J12" i="4"/>
  <c r="J11" i="4"/>
  <c r="J10" i="4"/>
  <c r="J9" i="4"/>
  <c r="J8" i="4"/>
  <c r="J7" i="4"/>
  <c r="J6" i="4"/>
  <c r="J5" i="4"/>
  <c r="J4" i="4"/>
  <c r="J3" i="4"/>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 r="J148" i="1" l="1"/>
  <c r="J147" i="1"/>
  <c r="J142" i="1"/>
  <c r="J141" i="1"/>
  <c r="J112" i="1"/>
  <c r="J111" i="1"/>
  <c r="J110" i="1"/>
  <c r="J109" i="1"/>
  <c r="J108" i="1"/>
  <c r="J107" i="1"/>
  <c r="J106"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36" i="4" l="1"/>
  <c r="J102" i="1" l="1"/>
  <c r="J103" i="1"/>
  <c r="J98" i="5" l="1"/>
  <c r="J95" i="5"/>
  <c r="J85" i="5"/>
  <c r="J69" i="5"/>
  <c r="J54" i="5"/>
  <c r="J32" i="5"/>
  <c r="J374" i="1"/>
  <c r="J329" i="1"/>
  <c r="J304" i="1"/>
  <c r="J290" i="1"/>
  <c r="J259" i="1"/>
  <c r="J177" i="1"/>
  <c r="J52" i="1"/>
  <c r="J67" i="4"/>
  <c r="J74" i="4"/>
  <c r="J93" i="4"/>
  <c r="J104" i="4"/>
  <c r="J115" i="4"/>
  <c r="J127" i="4"/>
  <c r="J141" i="4" l="1"/>
  <c r="J36" i="6" l="1"/>
  <c r="J33" i="6"/>
  <c r="J27" i="6"/>
  <c r="J24" i="6"/>
  <c r="J21" i="6"/>
  <c r="J18" i="6"/>
  <c r="J15" i="6"/>
  <c r="J12" i="6"/>
  <c r="J9" i="6"/>
  <c r="J3" i="6" l="1"/>
  <c r="J6" i="6"/>
</calcChain>
</file>

<file path=xl/sharedStrings.xml><?xml version="1.0" encoding="utf-8"?>
<sst xmlns="http://schemas.openxmlformats.org/spreadsheetml/2006/main" count="2584" uniqueCount="1092">
  <si>
    <t>物品役務等の名称及び数量</t>
    <rPh sb="4" eb="5">
      <t>ナド</t>
    </rPh>
    <rPh sb="6" eb="8">
      <t>メイショウ</t>
    </rPh>
    <rPh sb="8" eb="9">
      <t>オヨ</t>
    </rPh>
    <rPh sb="10" eb="12">
      <t>スウリョウ</t>
    </rPh>
    <phoneticPr fontId="7"/>
  </si>
  <si>
    <t>02：指名競争入札</t>
  </si>
  <si>
    <t>選択項目（一般競争入札・指名競争入札の別（総合評価の実施））</t>
    <rPh sb="0" eb="2">
      <t>センタク</t>
    </rPh>
    <rPh sb="2" eb="4">
      <t>コウモク</t>
    </rPh>
    <phoneticPr fontId="7"/>
  </si>
  <si>
    <t>01：一般競争入札</t>
  </si>
  <si>
    <t>９月</t>
    <rPh sb="1" eb="2">
      <t>ガツ</t>
    </rPh>
    <phoneticPr fontId="7"/>
  </si>
  <si>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7"/>
  </si>
  <si>
    <t>備考</t>
    <rPh sb="0" eb="2">
      <t>ビコウ</t>
    </rPh>
    <phoneticPr fontId="7"/>
  </si>
  <si>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7"/>
  </si>
  <si>
    <t>03：一般競争入札(総合評価を実施)</t>
  </si>
  <si>
    <t>契約を締結した日</t>
  </si>
  <si>
    <t>再就職の役員の数</t>
  </si>
  <si>
    <t>04：指名競争入札(総合評価を実施)</t>
  </si>
  <si>
    <t>物品役務等の名称及び数量</t>
  </si>
  <si>
    <t>契約担当官等の氏名並びにその所属する部局の名称及び所在地</t>
  </si>
  <si>
    <t>契約の相手方の称号又は名称及び住所</t>
  </si>
  <si>
    <t>随意契約によることとした会計法令の根拠条文及び理由（企画競争又は公募）</t>
  </si>
  <si>
    <t>８月</t>
    <rPh sb="1" eb="2">
      <t>ガツ</t>
    </rPh>
    <phoneticPr fontId="7"/>
  </si>
  <si>
    <t>予定価格</t>
  </si>
  <si>
    <t>契約金額</t>
  </si>
  <si>
    <t>備考</t>
  </si>
  <si>
    <t>公共工事の名称、場所、期間及び種別</t>
  </si>
  <si>
    <t>４月</t>
    <rPh sb="1" eb="2">
      <t>ガツ</t>
    </rPh>
    <phoneticPr fontId="7"/>
  </si>
  <si>
    <t>12月</t>
    <rPh sb="2" eb="3">
      <t>ガツ</t>
    </rPh>
    <phoneticPr fontId="7"/>
  </si>
  <si>
    <t>７月</t>
    <rPh sb="1" eb="2">
      <t>ガツ</t>
    </rPh>
    <phoneticPr fontId="7"/>
  </si>
  <si>
    <t>５月</t>
    <rPh sb="1" eb="2">
      <t>ガツ</t>
    </rPh>
    <phoneticPr fontId="7"/>
  </si>
  <si>
    <t>６月</t>
    <rPh sb="1" eb="2">
      <t>ガツ</t>
    </rPh>
    <phoneticPr fontId="7"/>
  </si>
  <si>
    <t>１月</t>
    <rPh sb="1" eb="2">
      <t>ガツ</t>
    </rPh>
    <phoneticPr fontId="7"/>
  </si>
  <si>
    <t>２月</t>
    <rPh sb="1" eb="2">
      <t>ガツ</t>
    </rPh>
    <phoneticPr fontId="7"/>
  </si>
  <si>
    <t>３月</t>
    <rPh sb="1" eb="2">
      <t>ガツ</t>
    </rPh>
    <phoneticPr fontId="7"/>
  </si>
  <si>
    <t>10月</t>
    <rPh sb="2" eb="3">
      <t>ガツ</t>
    </rPh>
    <phoneticPr fontId="7"/>
  </si>
  <si>
    <t>法人番号</t>
    <rPh sb="0" eb="2">
      <t>ホウジン</t>
    </rPh>
    <rPh sb="2" eb="4">
      <t>バンゴウ</t>
    </rPh>
    <phoneticPr fontId="8"/>
  </si>
  <si>
    <t>一般競争入札・指名競争入札の別
（総合評価の実施）</t>
    <phoneticPr fontId="6"/>
  </si>
  <si>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7"/>
  </si>
  <si>
    <t>落札率（小数点第3位を四捨五入）
※自動計算</t>
    <phoneticPr fontId="6"/>
  </si>
  <si>
    <t>11月</t>
    <rPh sb="2" eb="3">
      <t>ガツ</t>
    </rPh>
    <phoneticPr fontId="7"/>
  </si>
  <si>
    <r>
      <rPr>
        <sz val="11"/>
        <rFont val="Yu Gothic UI"/>
        <family val="3"/>
        <charset val="128"/>
      </rPr>
      <t>契約を締結した日</t>
    </r>
    <rPh sb="0" eb="2">
      <t>ケイヤク</t>
    </rPh>
    <rPh sb="3" eb="5">
      <t>テイケツ</t>
    </rPh>
    <rPh sb="7" eb="8">
      <t>ヒ</t>
    </rPh>
    <phoneticPr fontId="7"/>
  </si>
  <si>
    <r>
      <rPr>
        <sz val="11"/>
        <rFont val="Yu Gothic UI"/>
        <family val="3"/>
        <charset val="128"/>
      </rPr>
      <t>法人番号</t>
    </r>
    <rPh sb="0" eb="2">
      <t>ホウジン</t>
    </rPh>
    <rPh sb="2" eb="4">
      <t>バンゴウ</t>
    </rPh>
    <phoneticPr fontId="9"/>
  </si>
  <si>
    <r>
      <rPr>
        <sz val="11"/>
        <rFont val="Yu Gothic UI"/>
        <family val="3"/>
        <charset val="128"/>
      </rPr>
      <t>予定価格</t>
    </r>
    <rPh sb="0" eb="2">
      <t>ヨテイ</t>
    </rPh>
    <rPh sb="2" eb="4">
      <t>カカク</t>
    </rPh>
    <phoneticPr fontId="7"/>
  </si>
  <si>
    <r>
      <rPr>
        <sz val="11"/>
        <rFont val="Yu Gothic UI"/>
        <family val="3"/>
        <charset val="128"/>
      </rPr>
      <t>契約金額</t>
    </r>
    <rPh sb="0" eb="2">
      <t>ケイヤク</t>
    </rPh>
    <rPh sb="2" eb="4">
      <t>キンガク</t>
    </rPh>
    <phoneticPr fontId="7"/>
  </si>
  <si>
    <r>
      <rPr>
        <sz val="11"/>
        <rFont val="Yu Gothic UI"/>
        <family val="3"/>
        <charset val="128"/>
      </rPr>
      <t>契約を締結した日</t>
    </r>
  </si>
  <si>
    <r>
      <rPr>
        <sz val="11"/>
        <rFont val="Yu Gothic UI"/>
        <family val="3"/>
        <charset val="128"/>
      </rPr>
      <t>法人番号</t>
    </r>
    <rPh sb="0" eb="2">
      <t>ホウジン</t>
    </rPh>
    <rPh sb="2" eb="4">
      <t>バンゴウ</t>
    </rPh>
    <phoneticPr fontId="7"/>
  </si>
  <si>
    <r>
      <rPr>
        <sz val="11"/>
        <rFont val="Yu Gothic UI"/>
        <family val="3"/>
        <charset val="128"/>
      </rPr>
      <t>予定価格</t>
    </r>
  </si>
  <si>
    <r>
      <rPr>
        <sz val="11"/>
        <rFont val="Yu Gothic UI"/>
        <family val="3"/>
        <charset val="128"/>
      </rPr>
      <t>契約金額</t>
    </r>
  </si>
  <si>
    <t>Aviation Charges Intelligence Center 1式他4点の購入</t>
  </si>
  <si>
    <t>森・濱田松本法律事務所
東京都千代田区丸の内２－６－１</t>
    <rPh sb="0" eb="1">
      <t>モリ</t>
    </rPh>
    <rPh sb="2" eb="4">
      <t>ハマダ</t>
    </rPh>
    <rPh sb="4" eb="6">
      <t>マツモト</t>
    </rPh>
    <rPh sb="6" eb="8">
      <t>ホウリツ</t>
    </rPh>
    <rPh sb="8" eb="10">
      <t>ジム</t>
    </rPh>
    <rPh sb="10" eb="11">
      <t>ショ</t>
    </rPh>
    <rPh sb="12" eb="15">
      <t>トウキョウト</t>
    </rPh>
    <rPh sb="15" eb="19">
      <t>チヨダク</t>
    </rPh>
    <phoneticPr fontId="6"/>
  </si>
  <si>
    <t>三菱電機株式会社
東京都千代田区丸の内２－７－３</t>
    <rPh sb="0" eb="8">
      <t>ミツビシデンキカブシキガイシャ</t>
    </rPh>
    <rPh sb="9" eb="12">
      <t>トウキョウト</t>
    </rPh>
    <rPh sb="12" eb="16">
      <t>チヨダク</t>
    </rPh>
    <phoneticPr fontId="6"/>
  </si>
  <si>
    <t>公募手続きを行ったところ、左記相手方以外の希望者がなく、左記相手方が本業務の唯一の契約相手方であることが確認されたことから、会計法第29条の3第4項、予算決算及び会計令第102条の4第3号の規定を適用し、左記相手方と随意契約を締結したものである。</t>
  </si>
  <si>
    <t>令和６年度航空従事者基盤システムに係る運用支援</t>
  </si>
  <si>
    <t>01：一般競争入札</t>
    <phoneticPr fontId="4"/>
  </si>
  <si>
    <t>株式会社サイエンスインパクト
東京都江東区青海２－７－４</t>
    <phoneticPr fontId="4"/>
  </si>
  <si>
    <t>令和6年度 EFBを用いた運航環境の提供</t>
    <phoneticPr fontId="4"/>
  </si>
  <si>
    <t>令和６年度 飛行検査装置用GNSS補正データライセンスの購入</t>
    <phoneticPr fontId="4"/>
  </si>
  <si>
    <t>令和６年度システム開発評価・危機管理センター庁舎等清掃請負</t>
    <phoneticPr fontId="4"/>
  </si>
  <si>
    <t>令和６年度　技術管理センターＨＡＲＰ調整作業</t>
    <phoneticPr fontId="15"/>
  </si>
  <si>
    <t>日本電気株式会社
東京都港区芝５－７－１</t>
    <rPh sb="0" eb="2">
      <t>ニホン</t>
    </rPh>
    <rPh sb="2" eb="4">
      <t>デンキ</t>
    </rPh>
    <rPh sb="4" eb="8">
      <t>カブシキガイシャ</t>
    </rPh>
    <phoneticPr fontId="6"/>
  </si>
  <si>
    <t>令和６年度歳入証拠書編綴等作業</t>
  </si>
  <si>
    <t>令和６年度航空従事者技能証明等事務に係る労働者派遣</t>
  </si>
  <si>
    <t>令和６年度航空交通管理処理システム（TEAM）保守請負</t>
  </si>
  <si>
    <t>令和６年度 国土交通省航空局職員宅機械警備</t>
  </si>
  <si>
    <t>令和６年度サイバーセキュリティ管理処理システム（CRMS）運用支援</t>
  </si>
  <si>
    <t>令和６年度洋上管制処理システム（TOPS）運用支援</t>
  </si>
  <si>
    <t>令和６年度管制データ交換処理システム（ADEX）運用支援</t>
  </si>
  <si>
    <t>令和６年度航空路管制処理システム等通信機器部品の診断作業</t>
  </si>
  <si>
    <t>航空情報公開用オンラインストレージサービスの運用・保守</t>
  </si>
  <si>
    <t>令和６年度ＦＡＣＥ端末等保守請負</t>
  </si>
  <si>
    <t>令和６年度鳥衝突情報の管理及び鳥衝突防止対策検討委員会の運営に関する業務</t>
  </si>
  <si>
    <t>令和６年度飛行情報管理処理システム等通信機器部品の診断作業</t>
    <rPh sb="5" eb="11">
      <t>ヒコウジョウホウカンリ</t>
    </rPh>
    <rPh sb="11" eb="13">
      <t>ショリ</t>
    </rPh>
    <rPh sb="17" eb="24">
      <t>トウツウシンキキブヒン</t>
    </rPh>
    <rPh sb="25" eb="29">
      <t>シンダンサギョウ</t>
    </rPh>
    <phoneticPr fontId="10"/>
  </si>
  <si>
    <t>令和６年度空港使用料算定業務等への労働者派遣</t>
    <rPh sb="5" eb="10">
      <t>クウコウシヨウリョウ</t>
    </rPh>
    <rPh sb="10" eb="12">
      <t>サンテイ</t>
    </rPh>
    <rPh sb="12" eb="15">
      <t>ギョウムトウ</t>
    </rPh>
    <rPh sb="17" eb="22">
      <t>ロウドウシャハケン</t>
    </rPh>
    <phoneticPr fontId="10"/>
  </si>
  <si>
    <t>令和６年度教育用学習管理装置クラウドサービス等の提供業務</t>
  </si>
  <si>
    <t>令和６年度空港脱炭素化官民連携プラットフォーム保守業務</t>
  </si>
  <si>
    <t>令和６年度航空管制等英語能力証明試験システム環境構築作業</t>
  </si>
  <si>
    <t>令和６年度航空局所管債権の管理に関する法律相談</t>
  </si>
  <si>
    <t>令和６年度航空従事者基盤システムに係るクラウドサービスの調達</t>
  </si>
  <si>
    <t>令和６年度無人航空機の飛行に関する各種制度への問合せに係るヘルプデスク運用業務</t>
  </si>
  <si>
    <t>令和６年度　Salesforce Platformの借上げ及び技術支援業務</t>
  </si>
  <si>
    <t>令和６年度無人航空機の登録講習機関等に係る審査事務補助業務への労働者派遣</t>
  </si>
  <si>
    <t>令和６年度航空交通管制機器部品の運送</t>
  </si>
  <si>
    <t>令和６年度疲労管理システムソフトウェア保守請負</t>
  </si>
  <si>
    <t>令和６年度緊急通報管理装置保守管理請負</t>
  </si>
  <si>
    <t>令和６年度航空管制における外国機関等との調整に係る労働者派遣</t>
  </si>
  <si>
    <t>令和６年度航空行政端末管理システム運用保守業務</t>
  </si>
  <si>
    <t>令和６年度無人航空機登録制度の申請受付業務</t>
  </si>
  <si>
    <t>令和６年度ＣＮＳ性能評価業務に係る支援作業</t>
  </si>
  <si>
    <t>令和６年度航空情報センター運用卓等運用支援業務等請負</t>
  </si>
  <si>
    <t>令和６年度東京国際空港情報共有システム保守請負</t>
  </si>
  <si>
    <t>令和６年度　空港使用料算定システム開発業務等への労働者派遣</t>
  </si>
  <si>
    <t>令和６年度航空安全推進ネットワーク運用・管理及び保守業務</t>
  </si>
  <si>
    <t>令和６年度無人航空機の機体認証制度及び技能証明制度に係る申請受付、審査及び発行業務</t>
  </si>
  <si>
    <t>令和６年度航空管制官の研修及び試験管理システム運用及び保守作業</t>
  </si>
  <si>
    <t>令和６年度航空管制官訓練教官業務作業員の派遣（東京航空交通管制部他1官署）</t>
  </si>
  <si>
    <t>令和６年度空域安全性評価業務支援作業</t>
  </si>
  <si>
    <t>令和６年度ドローン情報基盤システムアプリケーション保守業務</t>
  </si>
  <si>
    <t>令和６年度ドローン情報基盤システムクラウドサービス等の提供業務</t>
  </si>
  <si>
    <t>令和６年度制限区域内車両運転講習及び試験システム環境構築作業</t>
  </si>
  <si>
    <t>令和６年度英語能力評価作業請負</t>
  </si>
  <si>
    <t>令和６年度国際民間航空機関（ＩＣＡＯ）関係文書翻訳業務等に係る労働者派遣</t>
  </si>
  <si>
    <t>令和６年度管制支援処理システム（ICAP）運用支援</t>
  </si>
  <si>
    <t>令和６年度飛行情報管理処理システム（FACE）運用支援</t>
  </si>
  <si>
    <t>令和６年度空港管制処理システム（TAPS）運用支援</t>
  </si>
  <si>
    <t>令和６年度航空路管制処理システム（TEPS）運用支援</t>
  </si>
  <si>
    <t>令和６年度航空交通管理処理システム（TEAM）運用支援</t>
    <rPh sb="5" eb="7">
      <t>コウクウ</t>
    </rPh>
    <rPh sb="7" eb="9">
      <t>コウツウ</t>
    </rPh>
    <rPh sb="9" eb="11">
      <t>カンリ</t>
    </rPh>
    <rPh sb="11" eb="13">
      <t>ショリ</t>
    </rPh>
    <rPh sb="23" eb="25">
      <t>ウンヨウ</t>
    </rPh>
    <rPh sb="25" eb="27">
      <t>シエン</t>
    </rPh>
    <phoneticPr fontId="10"/>
  </si>
  <si>
    <t>令和６年度飛行場管制模擬装置ソフトウェア保守作業</t>
  </si>
  <si>
    <t>令和６年度航空安全プログラムの適用に伴う安全情報（自発報告）分析業務</t>
  </si>
  <si>
    <t>令和６年度航空路誌等の図面データ作成</t>
    <rPh sb="11" eb="13">
      <t>ズメン</t>
    </rPh>
    <rPh sb="16" eb="18">
      <t>サクセイ</t>
    </rPh>
    <phoneticPr fontId="10"/>
  </si>
  <si>
    <t>令和６年度　空港使用料算定システムソフトウェア保守</t>
  </si>
  <si>
    <t>令和６年度空港使用料算定システムに係るクラウドサービスの調達</t>
  </si>
  <si>
    <t>令和６年度航空交通情報交換処理システム（MASS）アプリケーション保守</t>
  </si>
  <si>
    <t>令和６年度サイバーセキュリティ管理処理システム(CRMS)セキュリティ監視及びアプリケーション保守</t>
  </si>
  <si>
    <t>令和６年度管制データ交換処理システム(ADEX)アプリケーション保守</t>
  </si>
  <si>
    <t>令和６年度管制支援処理システム(ICAP)アプリケーション保守</t>
  </si>
  <si>
    <t>令和６年度空港管制処理システム(TAPS)アプリケーション保守</t>
  </si>
  <si>
    <t>令和６年度航空交通管理処理システム(TEAM)アプリケーション保守</t>
  </si>
  <si>
    <t>令和６年度航空路管制処理システム(TEPS)アプリケーション保守</t>
  </si>
  <si>
    <t>令和６年度飛行情報管理処理システム(FACE)アプリケーション保守</t>
  </si>
  <si>
    <t>令和６年度洋上管制処理システム(TOPS)アプリケーション保守</t>
  </si>
  <si>
    <t>令和６年度システム開発評価・危機管理センター飛行情報管理処理システム（FACE）ハードウェア保守</t>
    <rPh sb="46" eb="48">
      <t>ホシュ</t>
    </rPh>
    <phoneticPr fontId="9"/>
  </si>
  <si>
    <t>令和６年度空港管制処理システム等通信機器部品の診断作業</t>
  </si>
  <si>
    <t>航空従事者等学科試験におけるComputer Based Testing（CBT）方式の運用に係る業務請負</t>
  </si>
  <si>
    <t>令和６年度航空機運航情報処理システム運用支援及び保守</t>
  </si>
  <si>
    <t>令和６年度無人航空機の高密度運航に関する制度整備についての検討調査</t>
  </si>
  <si>
    <t>株式会社ＮＴＴデータ
東京都江東区豊洲３－３－３</t>
    <phoneticPr fontId="4"/>
  </si>
  <si>
    <t>株式会社三菱総合研究所
東京都千代田区永田町２－１０－３</t>
    <phoneticPr fontId="4"/>
  </si>
  <si>
    <t>プロメトリック株式会社
東京都新宿区西新宿３－３－１３</t>
    <phoneticPr fontId="4"/>
  </si>
  <si>
    <t>三菱電機株式会社
東京都千代田区丸の内２－７－３</t>
    <phoneticPr fontId="4"/>
  </si>
  <si>
    <t>株式会社ジェイ・アイ・エム
東京都千代田区飯田橋３－１－１</t>
    <rPh sb="14" eb="15">
      <t>ヒガシ</t>
    </rPh>
    <phoneticPr fontId="4"/>
  </si>
  <si>
    <t>株式会社マックスサポート
東京都新宿区西新宿７－１－１０</t>
    <phoneticPr fontId="4"/>
  </si>
  <si>
    <t>綜合警備保障株式会社
東京都港区赤坂１－６－６</t>
    <phoneticPr fontId="4"/>
  </si>
  <si>
    <t>株式会社サンネクト
東京都港区浜松町１－２－１</t>
    <phoneticPr fontId="4"/>
  </si>
  <si>
    <t>富士フイルムイメージングシステムズ株式会社
東京都品川区西五反田３－６－３０</t>
    <phoneticPr fontId="4"/>
  </si>
  <si>
    <t>株式会社総合環境計画
東京都江東区牡丹１－１４－１</t>
    <phoneticPr fontId="4"/>
  </si>
  <si>
    <t>株式会社ハーフタイム
東京都新宿区四谷１－１８－６</t>
    <phoneticPr fontId="4"/>
  </si>
  <si>
    <t>パシフィックコンサルタンツ株式会社
東京都千代田区神田錦町３－２２</t>
    <phoneticPr fontId="4"/>
  </si>
  <si>
    <t>シティユーワ法律事務所
東京都千代田区丸の内２－２－２</t>
    <phoneticPr fontId="4"/>
  </si>
  <si>
    <t>ネットチャート株式会社
神奈川県横浜市港北区新横浜２－１５－１０</t>
    <phoneticPr fontId="4"/>
  </si>
  <si>
    <t>アルティウスリンク株式会社
東京都新宿区西新宿２－３－２</t>
    <phoneticPr fontId="4"/>
  </si>
  <si>
    <t>株式会社インターコア
東京都港区海岸１－２－３</t>
    <phoneticPr fontId="4"/>
  </si>
  <si>
    <t>株式会社近鉄ロジスティクス・システムズ
東京都品川区八潮３－２－３１</t>
    <phoneticPr fontId="4"/>
  </si>
  <si>
    <t>兼松エレクトロニクス株式会社
東京都中央区京橋２－１３－１０</t>
    <phoneticPr fontId="4"/>
  </si>
  <si>
    <t>富士ソフト株式会社
神奈川県横浜市中区桜木町１－１</t>
    <phoneticPr fontId="4"/>
  </si>
  <si>
    <t>日本コンベンションサービス株式会社
東京都千代田区霞が関１－４－２</t>
    <phoneticPr fontId="4"/>
  </si>
  <si>
    <t>リコージャパン株式会社
東京都大田区中馬込１－３－６</t>
    <phoneticPr fontId="4"/>
  </si>
  <si>
    <t>株式会社アイネットサポート
東京都豊島区南大塚３－３０－３</t>
    <phoneticPr fontId="4"/>
  </si>
  <si>
    <t>一般財団法人航空保安無線システム協会
東京都千代田区麹町４－５</t>
    <phoneticPr fontId="4"/>
  </si>
  <si>
    <t>株式会社電通総研
東京都港区港南２－１７－１</t>
    <phoneticPr fontId="4"/>
  </si>
  <si>
    <t>Tｒｕｓｔｉａ株式会社
北海道札幌市中央区北一条西３－２</t>
    <phoneticPr fontId="4"/>
  </si>
  <si>
    <t>株式会社石川コンピュータ・センター
石川県金沢市無量寺町ハ６－１</t>
    <phoneticPr fontId="4"/>
  </si>
  <si>
    <t>ＴＯＰＰＡＮ株式会社
東京都台東区台東１－５－１</t>
    <phoneticPr fontId="4"/>
  </si>
  <si>
    <t>株式会社稲穂
東京都港区芝公園２－６－８</t>
    <phoneticPr fontId="4"/>
  </si>
  <si>
    <t>一般財団法人航空保安研究センター
東京都中央区日本橋小伝馬町１５－１８</t>
    <phoneticPr fontId="4"/>
  </si>
  <si>
    <t>一般財団法人航空交通管制協会
東京都大田区羽田空港１－６－６</t>
    <phoneticPr fontId="4"/>
  </si>
  <si>
    <t>株式会社アルクエデュケーション
東京都千代田区九段北４－２－６</t>
    <phoneticPr fontId="4"/>
  </si>
  <si>
    <t>株式会社ＪＰキャリアコンサルティング
東京都新宿区市谷田町３－８</t>
    <phoneticPr fontId="4"/>
  </si>
  <si>
    <t>日本無線株式会社
東京都三鷹市牟礼６－２１－１１</t>
    <phoneticPr fontId="4"/>
  </si>
  <si>
    <t>公益財団法人航空輸送技術研究センター
東京都港区三田１－３－３９</t>
    <phoneticPr fontId="4"/>
  </si>
  <si>
    <t>株式会社エスエルエスクリエーション
福岡県福岡市南区那の川１－１４－１</t>
    <phoneticPr fontId="4"/>
  </si>
  <si>
    <t>国有財産の処理手続きに関する法律相談</t>
  </si>
  <si>
    <t>令和６年度　ＡＶ－ＤＡＴＡ提供業務（オンライン閲覧）</t>
    <rPh sb="13" eb="17">
      <t>テイキョウギョウム</t>
    </rPh>
    <phoneticPr fontId="10"/>
  </si>
  <si>
    <t>不当労働行為救済申立てに関する法律相談及び代理人業務（単価契約）</t>
  </si>
  <si>
    <t>令和６年度航空法関係手数料に関するダイレクト方式納付の取扱業務</t>
  </si>
  <si>
    <t>令和６年度航空管制シミュレータ用ソフトウェア保守</t>
  </si>
  <si>
    <t>令和６年度気象情報受信装置等通信機器部品の診断作業</t>
  </si>
  <si>
    <t>航空管制官訓練教官業務作業員（英語）の派遣（東京航空交通管制部他４官署）（令和６年４月分、５月分）</t>
  </si>
  <si>
    <t>令和６年度官報公告等掲載</t>
  </si>
  <si>
    <t>令和６年度　Sabre Market IntelligenceGDD システム利用</t>
  </si>
  <si>
    <t>令和６年度MSAS信号生成・運用装置ソフトウェア保守請負</t>
  </si>
  <si>
    <t>令和６年度衛星航法予測・監視装置ソフトウェア保守請負</t>
  </si>
  <si>
    <t>Allium UK Holding Limited
11th Floor 200, Aldersgate Street London EC1A 4HD United Kingdom</t>
    <phoneticPr fontId="15"/>
  </si>
  <si>
    <t>Sabre GLBL Inc
3150 Sabre Drive,Southlake,Texas 76092 USA</t>
    <phoneticPr fontId="7"/>
  </si>
  <si>
    <t>－</t>
    <phoneticPr fontId="15"/>
  </si>
  <si>
    <t>本件について蓄積された情報は今後当局がどのような対応を執って行くか密接に関わっており、当局が不利益を被らないためにも過去に実施した業務の内容に加え、過去の類似例等を踏まえて業務を進めて行くことが不可欠である。左記事業者は、平28年度から法律相談業務を受注しており、当局が求める特定情報について提供が可能な唯一の相手方であることから、会計法第29条の3第4項、予算決算及び会計令第102条の4第3号の規定を適用し、左記相手方と随意契約を締結したものである。</t>
    <phoneticPr fontId="7"/>
  </si>
  <si>
    <t>本件において提供される航空機の各種情報資料については、航空機の型式証明審査業務を実施するという行政目的を達成するために不可欠な情報であり、このようなデータベースを提供することが可能な事業者の中で、日本顧客向け窓口を有し、当該担当者を通して日本語で調整ができる唯一の事業者であり、日本において他から同様の条件でデータベースを入手する方法はないことから、会計法第29条の3第4項、予算決算及び会計令第102条の4第3号の規定を適用し、左記相手方と随意契約を締結したものである。</t>
    <phoneticPr fontId="15"/>
  </si>
  <si>
    <t>株式会社三菱UFJ銀行
東京都千代田区丸の内２－７－１</t>
    <rPh sb="0" eb="4">
      <t>カブシキガイシャ</t>
    </rPh>
    <rPh sb="4" eb="6">
      <t>ミツビシ</t>
    </rPh>
    <rPh sb="9" eb="11">
      <t>ギンコウ</t>
    </rPh>
    <rPh sb="12" eb="15">
      <t>トウキョウト</t>
    </rPh>
    <rPh sb="15" eb="19">
      <t>チヨダク</t>
    </rPh>
    <phoneticPr fontId="6"/>
  </si>
  <si>
    <t>株式会社テクノブレイン
京都府京都市山科区竹鼻外田町２７－１</t>
    <rPh sb="12" eb="15">
      <t>キョウトフ</t>
    </rPh>
    <rPh sb="15" eb="18">
      <t>キョウトシ</t>
    </rPh>
    <phoneticPr fontId="7"/>
  </si>
  <si>
    <t>明星電気株式会社 東京事業所
東京都江東区豊洲３－１－１</t>
    <rPh sb="0" eb="4">
      <t>メイセイデンキ</t>
    </rPh>
    <rPh sb="4" eb="8">
      <t>カブシキガイシャ</t>
    </rPh>
    <phoneticPr fontId="4"/>
  </si>
  <si>
    <t>令和６年度通信制御装置通信機器部品の診断作業</t>
    <phoneticPr fontId="15"/>
  </si>
  <si>
    <t>東芝電波プロダクツ株式会社
神奈川県川崎市幸区小向東芝町１</t>
    <rPh sb="14" eb="18">
      <t>カナガワケン</t>
    </rPh>
    <rPh sb="18" eb="21">
      <t>カワサキシ</t>
    </rPh>
    <phoneticPr fontId="7"/>
  </si>
  <si>
    <t>令和６年度無線電話受信装置等通信機器部品の診断作業</t>
    <phoneticPr fontId="15"/>
  </si>
  <si>
    <t>日本無線株式会社
東京都三鷹市牟礼６－２１－１１</t>
    <rPh sb="9" eb="12">
      <t>トウキョウト</t>
    </rPh>
    <rPh sb="12" eb="15">
      <t>ミタカシ</t>
    </rPh>
    <phoneticPr fontId="7"/>
  </si>
  <si>
    <t>令和６年度デジタル録音再生装置通信機器部品の診断作業</t>
    <phoneticPr fontId="15"/>
  </si>
  <si>
    <t>池上通信機株式会社
東京都大田区池上５－６－１６</t>
    <phoneticPr fontId="15"/>
  </si>
  <si>
    <t>令和６年度ドローン情報基盤システムへのドクターヘリ飛行位置情報の提供及び運用業務</t>
    <phoneticPr fontId="15"/>
  </si>
  <si>
    <t>株式会社ウェザーニューズ
千葉県千葉市美浜区中瀬１－３</t>
    <rPh sb="0" eb="2">
      <t>カブシキ</t>
    </rPh>
    <rPh sb="2" eb="4">
      <t>カイシャ</t>
    </rPh>
    <rPh sb="13" eb="16">
      <t>チバケン</t>
    </rPh>
    <rPh sb="16" eb="19">
      <t>チバシ</t>
    </rPh>
    <phoneticPr fontId="6"/>
  </si>
  <si>
    <t>株式会社稲穂
東京都港区芝公園２－６－８</t>
    <rPh sb="7" eb="10">
      <t>トウキョウト</t>
    </rPh>
    <rPh sb="10" eb="12">
      <t>ミナトク</t>
    </rPh>
    <phoneticPr fontId="7"/>
  </si>
  <si>
    <t>左記相手方の運行管理システムは、現在日本国内で稼働するドクターヘリ全てで採用されている唯一のサービスであり、左記相手方から一元的なデータ提供等を受けることが必要であることから計法第29条の3第4項、予算決算及び会計令第102条の4第3号の規定を適用し、左記相手方と随意契約を締結したものである。</t>
    <phoneticPr fontId="15"/>
  </si>
  <si>
    <t>一般競争入札を行ったところ、再度の入札をしても落札者が無かったが、年度当初より業務を開始しなければ安定的な業務実施が出来ないため、会計法第29条の3第4項、予算決算及び会計令第102条の4第3号の規定を適用し、左記相手方と随意契約を締結したものである。</t>
    <rPh sb="7" eb="8">
      <t>オコナ</t>
    </rPh>
    <rPh sb="14" eb="16">
      <t>サイド</t>
    </rPh>
    <rPh sb="17" eb="19">
      <t>ニュウサツ</t>
    </rPh>
    <rPh sb="23" eb="26">
      <t>ラクサツシャ</t>
    </rPh>
    <rPh sb="27" eb="28">
      <t>ナ</t>
    </rPh>
    <rPh sb="33" eb="35">
      <t>ネンド</t>
    </rPh>
    <rPh sb="35" eb="37">
      <t>トウショ</t>
    </rPh>
    <rPh sb="39" eb="41">
      <t>ギョウム</t>
    </rPh>
    <rPh sb="42" eb="44">
      <t>カイシ</t>
    </rPh>
    <rPh sb="49" eb="52">
      <t>アンテイテキ</t>
    </rPh>
    <rPh sb="53" eb="55">
      <t>ギョウム</t>
    </rPh>
    <rPh sb="55" eb="57">
      <t>ジッシ</t>
    </rPh>
    <rPh sb="58" eb="60">
      <t>デキ</t>
    </rPh>
    <phoneticPr fontId="16"/>
  </si>
  <si>
    <t>独立行政法人国立印刷局
東京都港区虎ノ門２－２－５</t>
    <rPh sb="0" eb="6">
      <t>ドクリツギョウセイホウジン</t>
    </rPh>
    <rPh sb="12" eb="15">
      <t>トウキョウト</t>
    </rPh>
    <rPh sb="15" eb="17">
      <t>ミナトク</t>
    </rPh>
    <phoneticPr fontId="7"/>
  </si>
  <si>
    <t>官報の編集、印刷及び普及事務に関しては、左記相手方のみが行っていることから会計法第29条の3第4項、予算決算及び会計令第102条の4第3号の規定を適用し、左記相手方と随意契約を締結したものである。</t>
    <phoneticPr fontId="7"/>
  </si>
  <si>
    <t>令和６年度飛行方式設計システム運用支援業務請負</t>
    <phoneticPr fontId="15"/>
  </si>
  <si>
    <t>株式会社ＮＴＴデータ
東京都江東区豊洲３－３－３</t>
    <phoneticPr fontId="15"/>
  </si>
  <si>
    <t>令和６年度航空保安情報ネットワークサービスの調達</t>
    <phoneticPr fontId="15"/>
  </si>
  <si>
    <t>エヌ・ティ・ティ・コミュニケーションズ株式会社
東京都千代田区大手町２－３－１</t>
    <rPh sb="24" eb="27">
      <t>トウキョウト</t>
    </rPh>
    <rPh sb="27" eb="31">
      <t>チヨダク</t>
    </rPh>
    <phoneticPr fontId="7"/>
  </si>
  <si>
    <t>令和６年度航空安全情報管理・提供システム運用支援</t>
    <phoneticPr fontId="15"/>
  </si>
  <si>
    <t>令和６年度空港面探知レーダー装置等通信機器部品の診断作業</t>
    <phoneticPr fontId="15"/>
  </si>
  <si>
    <t>令和６年度無線電話制御監視装置等通信機器部品の診断作業</t>
    <phoneticPr fontId="15"/>
  </si>
  <si>
    <t>沖電気工業株式会社
東京都港区虎ノ門１－７－１２</t>
    <rPh sb="0" eb="5">
      <t>オキデンキコウギョウ</t>
    </rPh>
    <rPh sb="5" eb="9">
      <t>カブシキガイシャ</t>
    </rPh>
    <phoneticPr fontId="6"/>
  </si>
  <si>
    <t>令和６年度空港監視レーダー装置等通信機器部品の診断作業</t>
    <phoneticPr fontId="15"/>
  </si>
  <si>
    <t>令和６年度監視制御情報共有装置保守請負（航空局管内）</t>
    <phoneticPr fontId="15"/>
  </si>
  <si>
    <t>令和６年度信頼性管理情報共有装置等保守請負（航空局管内）</t>
    <phoneticPr fontId="15"/>
  </si>
  <si>
    <t>本件調達により提供される国際航空券の予約・発券状況の情報については、左記相手方のみが各種情報を一元化しデータベースとして提供していることから会計法第29条の3第4項、予算決算及び会計令第102条の4第3号の規定を適用し、左記相手方と随意契約を締結したものである。</t>
    <phoneticPr fontId="7"/>
  </si>
  <si>
    <t>令和６年度Ｄ－ＶＯＲ装置等通信機器部品の診断作業</t>
    <phoneticPr fontId="15"/>
  </si>
  <si>
    <t>東芝インフラシステムズ株式会社
神奈川県川崎市幸区堀川町７２－３４</t>
    <rPh sb="16" eb="20">
      <t>カナガワケン</t>
    </rPh>
    <rPh sb="20" eb="23">
      <t>カワサキシ</t>
    </rPh>
    <phoneticPr fontId="7"/>
  </si>
  <si>
    <t>令和６年度データリンク中央処理装置ソフトウェア保守請負</t>
    <phoneticPr fontId="15"/>
  </si>
  <si>
    <t>該当なし</t>
    <rPh sb="0" eb="2">
      <t>ガイトウ</t>
    </rPh>
    <phoneticPr fontId="7"/>
  </si>
  <si>
    <t>Foreflight Web 6式他1点の購入</t>
    <rPh sb="16" eb="17">
      <t>シキ</t>
    </rPh>
    <rPh sb="17" eb="18">
      <t>ホカ</t>
    </rPh>
    <rPh sb="19" eb="20">
      <t>テン</t>
    </rPh>
    <rPh sb="21" eb="23">
      <t>コウニュウ</t>
    </rPh>
    <phoneticPr fontId="4"/>
  </si>
  <si>
    <t>令和6年度 トナーカートリッジ等の購入（単価契約）</t>
  </si>
  <si>
    <t>朝日新聞4式他6点の購入</t>
    <rPh sb="0" eb="1">
      <t>アサ</t>
    </rPh>
    <phoneticPr fontId="4"/>
  </si>
  <si>
    <t>航空タービン燃料油の購入（稚内空港）</t>
    <rPh sb="13" eb="15">
      <t>ワッカナイ</t>
    </rPh>
    <phoneticPr fontId="4"/>
  </si>
  <si>
    <t>航空タービン燃料油の購入（女満別空港）</t>
    <rPh sb="13" eb="16">
      <t>メマンベツ</t>
    </rPh>
    <rPh sb="16" eb="18">
      <t>クウコウ</t>
    </rPh>
    <phoneticPr fontId="4"/>
  </si>
  <si>
    <t>航空タービン燃料油の購入（帯広空港）</t>
    <rPh sb="13" eb="15">
      <t>オビヒロ</t>
    </rPh>
    <rPh sb="15" eb="17">
      <t>クウコウ</t>
    </rPh>
    <phoneticPr fontId="4"/>
  </si>
  <si>
    <t>航空タービン燃料油の購入（東京国際空港）</t>
    <rPh sb="13" eb="15">
      <t>トウキョウ</t>
    </rPh>
    <rPh sb="15" eb="17">
      <t>コクサイ</t>
    </rPh>
    <rPh sb="17" eb="19">
      <t>クウコウ</t>
    </rPh>
    <rPh sb="18" eb="19">
      <t>アオゾラ</t>
    </rPh>
    <phoneticPr fontId="4"/>
  </si>
  <si>
    <t>航空タービン燃料油の購入（熊本空港）</t>
    <rPh sb="13" eb="15">
      <t>クマモト</t>
    </rPh>
    <rPh sb="15" eb="17">
      <t>クウコウ</t>
    </rPh>
    <phoneticPr fontId="4"/>
  </si>
  <si>
    <t>航空タービン燃料油の購入（宮古空港）</t>
    <rPh sb="13" eb="15">
      <t>ミヤコ</t>
    </rPh>
    <rPh sb="15" eb="17">
      <t>クウコウ</t>
    </rPh>
    <phoneticPr fontId="4"/>
  </si>
  <si>
    <t>航空タービン燃料油の購入（下地島空港）</t>
    <rPh sb="13" eb="16">
      <t>シモジシマ</t>
    </rPh>
    <rPh sb="16" eb="18">
      <t>クウコウ</t>
    </rPh>
    <phoneticPr fontId="4"/>
  </si>
  <si>
    <t>航空タービン燃料油の購入（新石垣空港）</t>
    <rPh sb="13" eb="14">
      <t>シン</t>
    </rPh>
    <rPh sb="14" eb="16">
      <t>イシガキ</t>
    </rPh>
    <rPh sb="16" eb="18">
      <t>クウコウ</t>
    </rPh>
    <phoneticPr fontId="4"/>
  </si>
  <si>
    <t>航空タービン燃料油の購入（新千歳空港）</t>
    <rPh sb="13" eb="16">
      <t>シンチトセ</t>
    </rPh>
    <rPh sb="16" eb="18">
      <t>クウコウ</t>
    </rPh>
    <phoneticPr fontId="4"/>
  </si>
  <si>
    <t>航空タービン燃料油の購入（函館空港）</t>
    <rPh sb="13" eb="15">
      <t>ハコダテ</t>
    </rPh>
    <rPh sb="15" eb="17">
      <t>クウコウ</t>
    </rPh>
    <phoneticPr fontId="4"/>
  </si>
  <si>
    <t>航空タービン燃料油の購入（美保空港）</t>
    <rPh sb="13" eb="15">
      <t>ミホ</t>
    </rPh>
    <rPh sb="15" eb="17">
      <t>クウコウ</t>
    </rPh>
    <phoneticPr fontId="4"/>
  </si>
  <si>
    <t>航空タービン燃料油の購入（高松空港）</t>
    <rPh sb="13" eb="15">
      <t>タカマツ</t>
    </rPh>
    <rPh sb="15" eb="17">
      <t>クウコウ</t>
    </rPh>
    <phoneticPr fontId="4"/>
  </si>
  <si>
    <t>航空タービン燃料油の購入（長崎空港）</t>
    <rPh sb="13" eb="15">
      <t>ナガサキ</t>
    </rPh>
    <rPh sb="15" eb="17">
      <t>クウコウ</t>
    </rPh>
    <phoneticPr fontId="4"/>
  </si>
  <si>
    <t>航空タービン燃料油の購入（秋田空港）</t>
    <rPh sb="13" eb="15">
      <t>アキタ</t>
    </rPh>
    <rPh sb="15" eb="17">
      <t>クウコウ</t>
    </rPh>
    <phoneticPr fontId="4"/>
  </si>
  <si>
    <t>航空タービン燃料油の購入（仙台空港）</t>
    <rPh sb="13" eb="15">
      <t>センダイ</t>
    </rPh>
    <rPh sb="15" eb="17">
      <t>クウコウ</t>
    </rPh>
    <phoneticPr fontId="4"/>
  </si>
  <si>
    <t>航空タービン燃料油の購入（新潟空港）</t>
    <rPh sb="13" eb="15">
      <t>ニイガタ</t>
    </rPh>
    <rPh sb="15" eb="17">
      <t>クウコウ</t>
    </rPh>
    <phoneticPr fontId="4"/>
  </si>
  <si>
    <t>航空タービン燃料油の購入（茨城空港）</t>
    <rPh sb="13" eb="15">
      <t>イバラキ</t>
    </rPh>
    <rPh sb="15" eb="17">
      <t>クウコウ</t>
    </rPh>
    <phoneticPr fontId="4"/>
  </si>
  <si>
    <t>航空タービン燃料油の購入（神戸空港）</t>
    <rPh sb="13" eb="15">
      <t>コウベ</t>
    </rPh>
    <rPh sb="15" eb="17">
      <t>クウコウ</t>
    </rPh>
    <phoneticPr fontId="4"/>
  </si>
  <si>
    <t>航空タービン燃料油の購入（小松空港）</t>
    <rPh sb="13" eb="15">
      <t>コマツ</t>
    </rPh>
    <rPh sb="15" eb="17">
      <t>クウコウ</t>
    </rPh>
    <phoneticPr fontId="4"/>
  </si>
  <si>
    <t>航空タービン燃料油の購入（成田国際空港）</t>
    <rPh sb="13" eb="17">
      <t>ナリタコクサイ</t>
    </rPh>
    <rPh sb="17" eb="19">
      <t>クウコウ</t>
    </rPh>
    <phoneticPr fontId="4"/>
  </si>
  <si>
    <t>航空タービン燃料油の購入（中部国際空港）</t>
    <rPh sb="13" eb="17">
      <t>チュウブコクサイ</t>
    </rPh>
    <rPh sb="17" eb="19">
      <t>クウコウ</t>
    </rPh>
    <phoneticPr fontId="4"/>
  </si>
  <si>
    <t>航空タービン燃料油の購入（関西国際空港）</t>
    <rPh sb="13" eb="15">
      <t>カンサイ</t>
    </rPh>
    <rPh sb="15" eb="17">
      <t>コクサイ</t>
    </rPh>
    <rPh sb="17" eb="19">
      <t>クウコウ</t>
    </rPh>
    <phoneticPr fontId="4"/>
  </si>
  <si>
    <t>航空タービン燃料油の購入（広島空港）</t>
    <rPh sb="13" eb="15">
      <t>ヒロシマ</t>
    </rPh>
    <rPh sb="15" eb="17">
      <t>クウコウ</t>
    </rPh>
    <phoneticPr fontId="4"/>
  </si>
  <si>
    <t>航空タービン燃料油の購入（高知空港）</t>
    <rPh sb="13" eb="15">
      <t>コウチ</t>
    </rPh>
    <rPh sb="15" eb="17">
      <t>クウコウ</t>
    </rPh>
    <phoneticPr fontId="4"/>
  </si>
  <si>
    <t>航空タービン燃料油の購入（福岡空港）</t>
    <rPh sb="13" eb="15">
      <t>フクオカ</t>
    </rPh>
    <rPh sb="15" eb="17">
      <t>クウコウ</t>
    </rPh>
    <phoneticPr fontId="4"/>
  </si>
  <si>
    <t>航空タービン燃料油の購入（奄美空港）</t>
    <rPh sb="13" eb="15">
      <t>アマミ</t>
    </rPh>
    <rPh sb="15" eb="17">
      <t>クウコウ</t>
    </rPh>
    <phoneticPr fontId="4"/>
  </si>
  <si>
    <t>航空タービン燃料油の購入（大分空港）</t>
    <rPh sb="13" eb="15">
      <t>オオイタ</t>
    </rPh>
    <rPh sb="15" eb="17">
      <t>クウコウ</t>
    </rPh>
    <phoneticPr fontId="4"/>
  </si>
  <si>
    <t>航空タービン燃料油の購入（鹿児島空港）</t>
    <rPh sb="13" eb="16">
      <t>カゴシマ</t>
    </rPh>
    <rPh sb="16" eb="18">
      <t>クウコウ</t>
    </rPh>
    <phoneticPr fontId="4"/>
  </si>
  <si>
    <t>航空タービン燃料油の購入（宮崎空港）</t>
    <rPh sb="13" eb="15">
      <t>ミヤザキ</t>
    </rPh>
    <rPh sb="15" eb="17">
      <t>クウコウ</t>
    </rPh>
    <phoneticPr fontId="4"/>
  </si>
  <si>
    <t>航空タービン燃料油の購入（那覇空港）</t>
    <rPh sb="13" eb="15">
      <t>ナハ</t>
    </rPh>
    <rPh sb="15" eb="17">
      <t>クウコウ</t>
    </rPh>
    <phoneticPr fontId="4"/>
  </si>
  <si>
    <t>ＣＣＳ－１４－２Ｃ型通信制御装置１式の製造</t>
  </si>
  <si>
    <t>株式会社航空総合研究所
埼玉県三郷市鷹野１－４２７－２</t>
    <phoneticPr fontId="4"/>
  </si>
  <si>
    <t>伊藤忠アビエーション株式会社
東京都港区赤坂２－９－１１</t>
    <phoneticPr fontId="4"/>
  </si>
  <si>
    <t>株式会社井上企画
東京都町田市本町田３２７５－１２</t>
    <phoneticPr fontId="4"/>
  </si>
  <si>
    <t>石野礦油株式会社
東京都大田区池上８－５－３</t>
    <phoneticPr fontId="4"/>
  </si>
  <si>
    <t>株式会社ＫＡＦＣＯ
東京都中央区日本橋大伝馬町３番２号</t>
    <phoneticPr fontId="4"/>
  </si>
  <si>
    <t>株式会社宮澤商店
岩手県花巻市鍛治町３番６号</t>
    <phoneticPr fontId="4"/>
  </si>
  <si>
    <t>株式会社東亜メンテナンス
石川県金沢市増泉４－２－１５</t>
    <phoneticPr fontId="4"/>
  </si>
  <si>
    <t>マイナミ空港サービス株式会社
東京都港区元赤坂１－７－８</t>
    <phoneticPr fontId="4"/>
  </si>
  <si>
    <t>株式会社沖航燃
沖縄県那覇市字鏡水４０１番地先</t>
    <phoneticPr fontId="4"/>
  </si>
  <si>
    <t>株式会社山二
秋田県秋田市中通２－２－３２</t>
    <phoneticPr fontId="4"/>
  </si>
  <si>
    <t>丸の内新聞株式会社
東京都中央区日本橋本石町４－３－１１</t>
    <phoneticPr fontId="15"/>
  </si>
  <si>
    <t>令和6年度将来の航空交通システムに関する長期ビジョンの実現のための計画の策定等に関する調査
R6.4.19～R7.3.24
測量及び建設コンサルタント等（その他の業種）</t>
    <phoneticPr fontId="4"/>
  </si>
  <si>
    <t>本件は、国内外の社会、経済等の情報を収集し、各業務に資するため、新聞を購入するものであり、新聞は再販売価格が維持されており、また、地域専売制により当局所在地域の専売者である標記業者を通してのみ購入することが可能であることから会計法第29条の3第4項、予算決算及び会計令第102条の4第3号の規定を適用し、左記相手方と随意契約を締結したものである。</t>
    <phoneticPr fontId="7"/>
  </si>
  <si>
    <t>本件は、継続事案について専門的法律的観点から的確に行うため、専門知識を有する弁護士に法律相談及び代理人業務を委託する必要があることから、会計法第29条の3第4項、予算決算及び会計令第102条の4第3号の規定を適用し、左記相手方と随意契約を締結したものである。</t>
    <rPh sb="0" eb="2">
      <t>ホンケン</t>
    </rPh>
    <rPh sb="4" eb="6">
      <t>ケイゾク</t>
    </rPh>
    <rPh sb="6" eb="8">
      <t>ジアン</t>
    </rPh>
    <rPh sb="58" eb="60">
      <t>ヒツヨウ</t>
    </rPh>
    <phoneticPr fontId="15"/>
  </si>
  <si>
    <t>令和6年度　健康診断</t>
  </si>
  <si>
    <t>分任支出負担行為担当官
松原　悟
東京航空交通管制部
埼玉県所沢市並木１－１２</t>
  </si>
  <si>
    <t>令和6年度　東京航空交通管制部電気設備保全業務　</t>
  </si>
  <si>
    <t>令和6年度　東京航空交通管制部機械施設保全業務　</t>
  </si>
  <si>
    <t>令和6年度　警備業務請負</t>
  </si>
  <si>
    <t>令和6年度　寝具乾燥及びクリーニング作業</t>
  </si>
  <si>
    <t>令和6年度　庁舎清掃業務請負</t>
  </si>
  <si>
    <t>東京航空交通管制部で使用する電気の購入</t>
  </si>
  <si>
    <t>支出負担行為担当官
平岡　成哲
航空局
東京都千代田区霞が関２－１－３</t>
    <rPh sb="10" eb="12">
      <t>ヒラオカ</t>
    </rPh>
    <rPh sb="13" eb="14">
      <t>ナ</t>
    </rPh>
    <rPh sb="14" eb="15">
      <t>テツ</t>
    </rPh>
    <phoneticPr fontId="6"/>
  </si>
  <si>
    <t>航空路管制卓移設外1件工事
R6.4.11～R6.10.31
電気通信工事</t>
    <phoneticPr fontId="4"/>
  </si>
  <si>
    <t>株式会社エス・イーティ
埼玉県所沢市東所沢和田２－３２－５</t>
  </si>
  <si>
    <t>株式会社裕生
東京都中央区銀座１－１１－３</t>
  </si>
  <si>
    <t>株式会社MSK
千葉県千葉市稲毛東３－６－１５</t>
  </si>
  <si>
    <t>株式会社ヤマト商会
千葉県浦安市千鳥１５－２５</t>
  </si>
  <si>
    <t>極東ビル管理株式会社
埼玉県さいたま市見沼区大和田１－１８４３</t>
  </si>
  <si>
    <t>東京電力エナジーパートナー株式会社
東京都千代田区内幸町１－１－３</t>
  </si>
  <si>
    <t>一般財団法人産業保健研究財団
東京都渋谷区道玄坂１－１８－２</t>
    <rPh sb="0" eb="2">
      <t>イッパン</t>
    </rPh>
    <rPh sb="2" eb="6">
      <t>ザイダンホウジン</t>
    </rPh>
    <phoneticPr fontId="4"/>
  </si>
  <si>
    <t>令和６年度 神戸航空交通管制部機械施設保全業務</t>
  </si>
  <si>
    <t>分任支出負担行為担当官
野村　伸一
神戸航空交通管制部
神戸市西区井吹台東町７－６－２</t>
    <rPh sb="12" eb="14">
      <t>ノムラ</t>
    </rPh>
    <rPh sb="15" eb="17">
      <t>シンイチ</t>
    </rPh>
    <phoneticPr fontId="5"/>
  </si>
  <si>
    <t>令和６年度 神戸航空交通管制部電気設備保全業務</t>
  </si>
  <si>
    <t>令和６年度 神戸航空交通管制部庁舎警備業務</t>
  </si>
  <si>
    <t>令和６年度 神戸航空交通管制部庁舎清掃作業</t>
  </si>
  <si>
    <t>令和６年度 神戸航空交通管制部寝具賃貸借及びリネン供給（単価契約）</t>
  </si>
  <si>
    <t>令和６年度 神戸航空交通管制部航空交通管制職員の身体検査（単価契約）</t>
  </si>
  <si>
    <t>都市環境整美株式会社
東京都新宿区西新宿１丁目２５番１号</t>
    <rPh sb="0" eb="2">
      <t>トシ</t>
    </rPh>
    <rPh sb="2" eb="4">
      <t>カンキョウ</t>
    </rPh>
    <rPh sb="4" eb="6">
      <t>セイビ</t>
    </rPh>
    <phoneticPr fontId="17"/>
  </si>
  <si>
    <t xml:space="preserve">日本リプロ株式会社
兵庫県西宮市浜町９番１４号 </t>
    <rPh sb="0" eb="2">
      <t>ニホン</t>
    </rPh>
    <phoneticPr fontId="17"/>
  </si>
  <si>
    <t>令和６年度　信頼性管理情報共有装置等保守請負</t>
    <rPh sb="17" eb="18">
      <t>トウ</t>
    </rPh>
    <rPh sb="18" eb="20">
      <t>ホシュ</t>
    </rPh>
    <rPh sb="20" eb="22">
      <t>ウケオイ</t>
    </rPh>
    <phoneticPr fontId="19"/>
  </si>
  <si>
    <t>分任支出負担行為担当官
野村　伸一
神戸航空交通管制部
神戸市西区井吹台東町７－６－２</t>
    <rPh sb="12" eb="14">
      <t>ノムラ</t>
    </rPh>
    <rPh sb="15" eb="17">
      <t>シンイチ</t>
    </rPh>
    <phoneticPr fontId="22"/>
  </si>
  <si>
    <t>令和６年度　監視制御情報共有装置保守請負</t>
    <rPh sb="16" eb="18">
      <t>ホシュ</t>
    </rPh>
    <rPh sb="18" eb="20">
      <t>ウケオイ</t>
    </rPh>
    <phoneticPr fontId="19"/>
  </si>
  <si>
    <t>沖電気工業株式会社
東京都港区虎ノ門１－７－１２</t>
    <rPh sb="0" eb="3">
      <t>オキデンキ</t>
    </rPh>
    <rPh sb="3" eb="5">
      <t>コウギョウ</t>
    </rPh>
    <rPh sb="10" eb="13">
      <t>トウキョウト</t>
    </rPh>
    <rPh sb="13" eb="14">
      <t>ミナト</t>
    </rPh>
    <rPh sb="14" eb="15">
      <t>ク</t>
    </rPh>
    <rPh sb="15" eb="16">
      <t>トラ</t>
    </rPh>
    <rPh sb="17" eb="18">
      <t>モン</t>
    </rPh>
    <phoneticPr fontId="19"/>
  </si>
  <si>
    <t>令和６年度フライトオブジェクト分析装置運用保守管理請負</t>
  </si>
  <si>
    <t>令和６年度福岡航空交通管制部電気設備保全業務</t>
  </si>
  <si>
    <t>令和６年度　福岡航空交通管制部機械施設保全業務</t>
  </si>
  <si>
    <t>令和６年度福岡航空交通管制部警備業務</t>
  </si>
  <si>
    <t>令和６年度福岡航空交通管制部防護警報設備保全作業</t>
  </si>
  <si>
    <t>令和６年度福岡航空交通管制部庁舎等清掃作業</t>
  </si>
  <si>
    <t>令和６年度一般定期等健康診断及び健康管理医の委嘱（単価契約）</t>
  </si>
  <si>
    <t>令和６年度　航空交通管制職員身体検査</t>
  </si>
  <si>
    <t>令和６年度福岡航空交通管制部給排水衛生設備保全業務</t>
  </si>
  <si>
    <t>令和６年度福岡航空交通管制部寝具消毒乾燥その他作業（単価契約）</t>
  </si>
  <si>
    <t>令和６年度福岡航空交通管制部昇降機保守点検作業</t>
  </si>
  <si>
    <t>コピー用紙（A4）475箱外32点購入（単価契約）</t>
  </si>
  <si>
    <t>トナーカートリッジ（RICOH製）6本外22点購入（単価契約）</t>
  </si>
  <si>
    <t>福岡航空交通管制部松くい虫防除作業</t>
  </si>
  <si>
    <t>日本電気株式会社
東京都港区芝５－７－１</t>
    <rPh sb="0" eb="2">
      <t>ニホン</t>
    </rPh>
    <rPh sb="2" eb="4">
      <t>デンキ</t>
    </rPh>
    <rPh sb="4" eb="8">
      <t>カブシキガイシャ</t>
    </rPh>
    <rPh sb="9" eb="12">
      <t>トウキョウト</t>
    </rPh>
    <rPh sb="12" eb="14">
      <t>ミナトク</t>
    </rPh>
    <rPh sb="14" eb="15">
      <t>シバ</t>
    </rPh>
    <phoneticPr fontId="2"/>
  </si>
  <si>
    <t>日本メックス株式会社 九州支店
福岡県福岡市博多区博多駅東２－５－１</t>
    <phoneticPr fontId="4"/>
  </si>
  <si>
    <t>日東カストディアル・サービス株式会社 福岡支店
福岡県福岡市中央区大名２－４－３０</t>
    <rPh sb="0" eb="2">
      <t>ニットウ</t>
    </rPh>
    <rPh sb="14" eb="18">
      <t>カブシキガイシャ</t>
    </rPh>
    <rPh sb="19" eb="21">
      <t>フクオカ</t>
    </rPh>
    <rPh sb="21" eb="23">
      <t>シテン</t>
    </rPh>
    <phoneticPr fontId="2"/>
  </si>
  <si>
    <t>首都圏ビルサービス協同組合
東京都港区赤坂１－１－１６</t>
    <rPh sb="0" eb="3">
      <t>シュトケン</t>
    </rPh>
    <rPh sb="9" eb="13">
      <t>キョウドウクミアイ</t>
    </rPh>
    <rPh sb="14" eb="17">
      <t>トウキョウト</t>
    </rPh>
    <rPh sb="17" eb="19">
      <t>ミナトク</t>
    </rPh>
    <rPh sb="19" eb="21">
      <t>アカサカ</t>
    </rPh>
    <phoneticPr fontId="2"/>
  </si>
  <si>
    <t>ＮＥＣネッツエスアイ株式会社 九州支店
福岡県福岡市中央区天神１－１０－２０</t>
    <rPh sb="26" eb="28">
      <t>チュウオウ</t>
    </rPh>
    <rPh sb="29" eb="31">
      <t>テンジン</t>
    </rPh>
    <phoneticPr fontId="3"/>
  </si>
  <si>
    <t>一般財団法人医療情報健康財団
福岡県福岡市博多区店屋町４－１５</t>
    <rPh sb="0" eb="2">
      <t>イッパン</t>
    </rPh>
    <rPh sb="2" eb="4">
      <t>ザイダン</t>
    </rPh>
    <rPh sb="4" eb="6">
      <t>ホウジン</t>
    </rPh>
    <rPh sb="6" eb="14">
      <t>イリョウジョウホウケンコウザイダン</t>
    </rPh>
    <rPh sb="15" eb="18">
      <t>フクオカケン</t>
    </rPh>
    <rPh sb="18" eb="21">
      <t>フクオカシ</t>
    </rPh>
    <rPh sb="21" eb="24">
      <t>ハカタク</t>
    </rPh>
    <rPh sb="24" eb="25">
      <t>ミセ</t>
    </rPh>
    <rPh sb="25" eb="26">
      <t>ヤ</t>
    </rPh>
    <rPh sb="26" eb="27">
      <t>マチ</t>
    </rPh>
    <phoneticPr fontId="2"/>
  </si>
  <si>
    <t>エコアス株式会社
福岡県福岡市博多区西月隈４－８－３２</t>
    <rPh sb="4" eb="8">
      <t>カブシキガイシャ</t>
    </rPh>
    <rPh sb="9" eb="12">
      <t>フクオカケン</t>
    </rPh>
    <rPh sb="12" eb="15">
      <t>フクオカシ</t>
    </rPh>
    <rPh sb="15" eb="18">
      <t>ハカタク</t>
    </rPh>
    <rPh sb="18" eb="19">
      <t>ニシ</t>
    </rPh>
    <rPh sb="19" eb="20">
      <t>ツキ</t>
    </rPh>
    <rPh sb="20" eb="21">
      <t>クマ</t>
    </rPh>
    <phoneticPr fontId="2"/>
  </si>
  <si>
    <t>有限会社西日本サンクリーン
福岡県大野城市緑ヶ丘１－８－２２</t>
    <rPh sb="0" eb="4">
      <t>ユウゲンガイシャ</t>
    </rPh>
    <rPh sb="4" eb="5">
      <t>ニシ</t>
    </rPh>
    <rPh sb="5" eb="7">
      <t>ニホン</t>
    </rPh>
    <rPh sb="14" eb="17">
      <t>フクオカケン</t>
    </rPh>
    <rPh sb="17" eb="20">
      <t>オオノジョウ</t>
    </rPh>
    <rPh sb="20" eb="21">
      <t>シ</t>
    </rPh>
    <rPh sb="21" eb="24">
      <t>ミドリガオカ</t>
    </rPh>
    <phoneticPr fontId="2"/>
  </si>
  <si>
    <t>ジャパンエレベーターサービス九州株式会社
福岡県福岡市博多区博多駅東１－１８－２５</t>
    <rPh sb="14" eb="20">
      <t>キュウシュウカブシキガイシャ</t>
    </rPh>
    <phoneticPr fontId="2"/>
  </si>
  <si>
    <t>有限会社ヒラシマ
福岡県福岡市博多区比恵町２－２８</t>
    <rPh sb="0" eb="4">
      <t>ユウゲンガイシャ</t>
    </rPh>
    <phoneticPr fontId="2"/>
  </si>
  <si>
    <t>株式会社シュウエイ技研
福岡県福岡市博多区月隈１－２９７－５</t>
    <rPh sb="0" eb="4">
      <t>カブシキガイシャ</t>
    </rPh>
    <rPh sb="9" eb="11">
      <t>ギケン</t>
    </rPh>
    <rPh sb="12" eb="14">
      <t>フクオカ</t>
    </rPh>
    <rPh sb="14" eb="15">
      <t>ケン</t>
    </rPh>
    <rPh sb="15" eb="17">
      <t>フクオカ</t>
    </rPh>
    <rPh sb="17" eb="18">
      <t>シ</t>
    </rPh>
    <rPh sb="18" eb="20">
      <t>ハカタ</t>
    </rPh>
    <rPh sb="20" eb="21">
      <t>ク</t>
    </rPh>
    <rPh sb="21" eb="22">
      <t>ツキ</t>
    </rPh>
    <rPh sb="22" eb="23">
      <t>クマ</t>
    </rPh>
    <phoneticPr fontId="15"/>
  </si>
  <si>
    <t>令和６年度福岡航空交通管制部塵芥等回収処理作業（単価契約）</t>
  </si>
  <si>
    <t>本件について、事業系一般廃棄物の処理手数料が福岡市条例で定められている。また、事業系一般廃棄物収集運搬許可業者も福岡市が指定しており、左記相手方が福岡航空交通管制部が所在する地区の唯一の相手方であるため、会計法第29条の3第4項、予算決算及び会計令第102条の4第3号の規定を適用し、随意契約を締結したものである。</t>
  </si>
  <si>
    <t>令和６年度信頼性管理情報共有装置等運用支援</t>
  </si>
  <si>
    <t>令和６年度監視制御情報共有装置運用支援</t>
  </si>
  <si>
    <t>有限会社博東産業
福岡県福岡市東区松田３－１０－３７</t>
    <rPh sb="0" eb="4">
      <t>ユウゲンガイシャ</t>
    </rPh>
    <rPh sb="4" eb="5">
      <t>ハク</t>
    </rPh>
    <rPh sb="5" eb="6">
      <t>ヒガシ</t>
    </rPh>
    <rPh sb="6" eb="8">
      <t>サンギョウ</t>
    </rPh>
    <rPh sb="9" eb="12">
      <t>フクオカケン</t>
    </rPh>
    <rPh sb="12" eb="15">
      <t>フクオカシ</t>
    </rPh>
    <rPh sb="15" eb="17">
      <t>ヒガシク</t>
    </rPh>
    <rPh sb="17" eb="19">
      <t>マツダ</t>
    </rPh>
    <phoneticPr fontId="2"/>
  </si>
  <si>
    <t>日本電気株式会社
東京都港区芝５－７－１</t>
    <rPh sb="0" eb="2">
      <t>ニホン</t>
    </rPh>
    <rPh sb="2" eb="4">
      <t>デンキ</t>
    </rPh>
    <rPh sb="9" eb="12">
      <t>トウキョウト</t>
    </rPh>
    <rPh sb="12" eb="13">
      <t>ミナト</t>
    </rPh>
    <rPh sb="13" eb="14">
      <t>ク</t>
    </rPh>
    <phoneticPr fontId="2"/>
  </si>
  <si>
    <t>沖電気工業株式会社
東京都港区虎ノ門１－７－１２</t>
    <rPh sb="0" eb="9">
      <t>オキデンキコウギョウカブシキガイシャ</t>
    </rPh>
    <rPh sb="10" eb="13">
      <t>トウキョウト</t>
    </rPh>
    <rPh sb="13" eb="15">
      <t>ミナトク</t>
    </rPh>
    <rPh sb="15" eb="16">
      <t>トラ</t>
    </rPh>
    <rPh sb="17" eb="18">
      <t>モン</t>
    </rPh>
    <phoneticPr fontId="2"/>
  </si>
  <si>
    <t>飛行場管制実習装置保守業務</t>
    <rPh sb="0" eb="3">
      <t>ヒコウジョウ</t>
    </rPh>
    <rPh sb="3" eb="5">
      <t>カンセイ</t>
    </rPh>
    <rPh sb="5" eb="7">
      <t>ジッシュウ</t>
    </rPh>
    <rPh sb="7" eb="9">
      <t>ソウチ</t>
    </rPh>
    <rPh sb="9" eb="11">
      <t>ホシュ</t>
    </rPh>
    <rPh sb="11" eb="13">
      <t>ギョウム</t>
    </rPh>
    <phoneticPr fontId="4"/>
  </si>
  <si>
    <t>ターミナル管制実習装置保守業務</t>
    <rPh sb="5" eb="7">
      <t>カンセイ</t>
    </rPh>
    <rPh sb="7" eb="9">
      <t>ジッシュウ</t>
    </rPh>
    <rPh sb="9" eb="11">
      <t>ソウチ</t>
    </rPh>
    <rPh sb="11" eb="13">
      <t>ホシュ</t>
    </rPh>
    <rPh sb="13" eb="15">
      <t>ギョウム</t>
    </rPh>
    <phoneticPr fontId="4"/>
  </si>
  <si>
    <t>進入管制実習装置（表示処理系）保守業務</t>
    <rPh sb="0" eb="2">
      <t>シンニュウ</t>
    </rPh>
    <rPh sb="2" eb="4">
      <t>カンセイ</t>
    </rPh>
    <rPh sb="4" eb="6">
      <t>ジッシュウ</t>
    </rPh>
    <rPh sb="6" eb="8">
      <t>ソウチ</t>
    </rPh>
    <rPh sb="9" eb="11">
      <t>ヒョウジ</t>
    </rPh>
    <rPh sb="11" eb="14">
      <t>ショリケイ</t>
    </rPh>
    <rPh sb="15" eb="17">
      <t>ホシュ</t>
    </rPh>
    <rPh sb="17" eb="19">
      <t>ギョウム</t>
    </rPh>
    <phoneticPr fontId="4"/>
  </si>
  <si>
    <t>洋上管制実習装置保守業務</t>
    <rPh sb="0" eb="2">
      <t>ヨウジョウ</t>
    </rPh>
    <rPh sb="2" eb="4">
      <t>カンセイ</t>
    </rPh>
    <rPh sb="4" eb="6">
      <t>ジッシュウ</t>
    </rPh>
    <rPh sb="6" eb="8">
      <t>ソウチ</t>
    </rPh>
    <rPh sb="8" eb="10">
      <t>ホシュ</t>
    </rPh>
    <rPh sb="10" eb="12">
      <t>ギョウム</t>
    </rPh>
    <phoneticPr fontId="4"/>
  </si>
  <si>
    <t>訓練用運航情報システム保守業務</t>
    <rPh sb="0" eb="2">
      <t>クンレン</t>
    </rPh>
    <rPh sb="2" eb="3">
      <t>ヨウ</t>
    </rPh>
    <rPh sb="3" eb="5">
      <t>ウンコウ</t>
    </rPh>
    <rPh sb="5" eb="7">
      <t>ジョウホウ</t>
    </rPh>
    <rPh sb="11" eb="13">
      <t>ホシュ</t>
    </rPh>
    <rPh sb="13" eb="15">
      <t>ギョウム</t>
    </rPh>
    <phoneticPr fontId="4"/>
  </si>
  <si>
    <t>航空路管制実習装置保守業務</t>
    <rPh sb="0" eb="3">
      <t>コウクウロ</t>
    </rPh>
    <rPh sb="3" eb="5">
      <t>カンセイ</t>
    </rPh>
    <rPh sb="5" eb="7">
      <t>ジッシュウ</t>
    </rPh>
    <rPh sb="7" eb="9">
      <t>ソウチ</t>
    </rPh>
    <rPh sb="9" eb="11">
      <t>ホシュ</t>
    </rPh>
    <rPh sb="11" eb="13">
      <t>ギョウム</t>
    </rPh>
    <phoneticPr fontId="4"/>
  </si>
  <si>
    <t>令和６年度航空保安大学校保安警備請負</t>
    <rPh sb="0" eb="2">
      <t>レイワ</t>
    </rPh>
    <rPh sb="3" eb="5">
      <t>ネンド</t>
    </rPh>
    <rPh sb="5" eb="7">
      <t>コウクウ</t>
    </rPh>
    <rPh sb="7" eb="9">
      <t>ホアン</t>
    </rPh>
    <rPh sb="9" eb="12">
      <t>ダイガッコウ</t>
    </rPh>
    <rPh sb="12" eb="14">
      <t>ホアン</t>
    </rPh>
    <rPh sb="14" eb="16">
      <t>ケイビ</t>
    </rPh>
    <rPh sb="16" eb="18">
      <t>ウケオイ</t>
    </rPh>
    <phoneticPr fontId="4"/>
  </si>
  <si>
    <t>令和６年度航空保安大学校清掃作業</t>
    <rPh sb="0" eb="2">
      <t>レイワ</t>
    </rPh>
    <rPh sb="3" eb="5">
      <t>ネンド</t>
    </rPh>
    <rPh sb="5" eb="7">
      <t>コウクウ</t>
    </rPh>
    <rPh sb="7" eb="9">
      <t>ホアン</t>
    </rPh>
    <rPh sb="9" eb="12">
      <t>ダイガッコウ</t>
    </rPh>
    <rPh sb="12" eb="14">
      <t>セイソウ</t>
    </rPh>
    <rPh sb="14" eb="16">
      <t>サギョウ</t>
    </rPh>
    <phoneticPr fontId="4"/>
  </si>
  <si>
    <t>令和６年度航空保安大学校機械設備保全業務</t>
    <rPh sb="0" eb="2">
      <t>レイワ</t>
    </rPh>
    <rPh sb="3" eb="5">
      <t>ネンド</t>
    </rPh>
    <rPh sb="5" eb="7">
      <t>コウクウ</t>
    </rPh>
    <rPh sb="7" eb="9">
      <t>ホアン</t>
    </rPh>
    <rPh sb="9" eb="12">
      <t>ダイガッコウ</t>
    </rPh>
    <rPh sb="12" eb="14">
      <t>キカイ</t>
    </rPh>
    <rPh sb="14" eb="16">
      <t>セツビ</t>
    </rPh>
    <rPh sb="16" eb="18">
      <t>ホゼン</t>
    </rPh>
    <rPh sb="18" eb="20">
      <t>ギョウム</t>
    </rPh>
    <phoneticPr fontId="4"/>
  </si>
  <si>
    <t>進入管制実習装置（音声系）保守業務</t>
    <rPh sb="0" eb="2">
      <t>シンニュウ</t>
    </rPh>
    <rPh sb="2" eb="4">
      <t>カンセイ</t>
    </rPh>
    <rPh sb="4" eb="6">
      <t>ジッシュウ</t>
    </rPh>
    <rPh sb="6" eb="8">
      <t>ソウチ</t>
    </rPh>
    <rPh sb="9" eb="12">
      <t>オンセイケイ</t>
    </rPh>
    <rPh sb="13" eb="15">
      <t>ホシュ</t>
    </rPh>
    <rPh sb="15" eb="17">
      <t>ギョウム</t>
    </rPh>
    <phoneticPr fontId="4"/>
  </si>
  <si>
    <t>校務情報システム管理業務</t>
    <rPh sb="0" eb="2">
      <t>コウム</t>
    </rPh>
    <rPh sb="2" eb="4">
      <t>ジョウホウ</t>
    </rPh>
    <rPh sb="8" eb="10">
      <t>カンリ</t>
    </rPh>
    <rPh sb="10" eb="12">
      <t>ギョウム</t>
    </rPh>
    <phoneticPr fontId="4"/>
  </si>
  <si>
    <t>航空保安大学校労働者派遣業務</t>
    <rPh sb="0" eb="2">
      <t>コウクウ</t>
    </rPh>
    <rPh sb="2" eb="4">
      <t>ホアン</t>
    </rPh>
    <rPh sb="4" eb="7">
      <t>ダイガッコウ</t>
    </rPh>
    <rPh sb="7" eb="10">
      <t>ロウドウシャ</t>
    </rPh>
    <rPh sb="10" eb="12">
      <t>ハケン</t>
    </rPh>
    <rPh sb="12" eb="14">
      <t>ギョウム</t>
    </rPh>
    <phoneticPr fontId="4"/>
  </si>
  <si>
    <t>一般定期健康診断・臨時健康診断及び健康管理医契約</t>
    <rPh sb="0" eb="2">
      <t>イッパン</t>
    </rPh>
    <rPh sb="2" eb="4">
      <t>テイキ</t>
    </rPh>
    <rPh sb="4" eb="6">
      <t>ケンコウ</t>
    </rPh>
    <rPh sb="6" eb="8">
      <t>シンダン</t>
    </rPh>
    <rPh sb="9" eb="11">
      <t>リンジ</t>
    </rPh>
    <rPh sb="11" eb="13">
      <t>ケンコウ</t>
    </rPh>
    <rPh sb="13" eb="15">
      <t>シンダン</t>
    </rPh>
    <rPh sb="15" eb="16">
      <t>オヨ</t>
    </rPh>
    <rPh sb="17" eb="19">
      <t>ケンコウ</t>
    </rPh>
    <rPh sb="19" eb="21">
      <t>カンリ</t>
    </rPh>
    <rPh sb="21" eb="22">
      <t>イ</t>
    </rPh>
    <rPh sb="22" eb="24">
      <t>ケイヤク</t>
    </rPh>
    <phoneticPr fontId="4"/>
  </si>
  <si>
    <t>学校パンフレット等封入及び発送（単価契約）</t>
    <rPh sb="0" eb="2">
      <t>ガッコウ</t>
    </rPh>
    <rPh sb="8" eb="9">
      <t>トウ</t>
    </rPh>
    <rPh sb="9" eb="11">
      <t>フウニュウ</t>
    </rPh>
    <rPh sb="11" eb="12">
      <t>オヨ</t>
    </rPh>
    <rPh sb="13" eb="15">
      <t>ハッソウ</t>
    </rPh>
    <rPh sb="16" eb="18">
      <t>タンカ</t>
    </rPh>
    <rPh sb="18" eb="20">
      <t>ケイヤク</t>
    </rPh>
    <phoneticPr fontId="4"/>
  </si>
  <si>
    <t>令和６年度エレベータ点検保守</t>
    <rPh sb="0" eb="2">
      <t>レイワ</t>
    </rPh>
    <rPh sb="3" eb="5">
      <t>ネンド</t>
    </rPh>
    <rPh sb="10" eb="12">
      <t>テンケン</t>
    </rPh>
    <rPh sb="12" eb="14">
      <t>ホシュ</t>
    </rPh>
    <phoneticPr fontId="4"/>
  </si>
  <si>
    <t>令和６年度航空保安大学校消防設備等保守点検作業</t>
    <rPh sb="0" eb="2">
      <t>レイワ</t>
    </rPh>
    <rPh sb="3" eb="5">
      <t>ネンド</t>
    </rPh>
    <rPh sb="5" eb="7">
      <t>コウクウ</t>
    </rPh>
    <rPh sb="7" eb="9">
      <t>ホアン</t>
    </rPh>
    <rPh sb="9" eb="12">
      <t>ダイガッコウ</t>
    </rPh>
    <rPh sb="12" eb="14">
      <t>ショウボウ</t>
    </rPh>
    <rPh sb="14" eb="16">
      <t>セツビ</t>
    </rPh>
    <rPh sb="16" eb="17">
      <t>トウ</t>
    </rPh>
    <rPh sb="17" eb="19">
      <t>ホシュ</t>
    </rPh>
    <rPh sb="19" eb="21">
      <t>テンケン</t>
    </rPh>
    <rPh sb="21" eb="23">
      <t>サギョウ</t>
    </rPh>
    <phoneticPr fontId="4"/>
  </si>
  <si>
    <t>令和６年度　インクカートリッジ他３７点購入（単価契約）</t>
    <rPh sb="0" eb="2">
      <t>レイワ</t>
    </rPh>
    <rPh sb="3" eb="5">
      <t>ネンド</t>
    </rPh>
    <rPh sb="15" eb="16">
      <t>ホカ</t>
    </rPh>
    <rPh sb="18" eb="19">
      <t>テン</t>
    </rPh>
    <rPh sb="19" eb="21">
      <t>コウニュウ</t>
    </rPh>
    <rPh sb="22" eb="26">
      <t>タンカケイヤク</t>
    </rPh>
    <phoneticPr fontId="4"/>
  </si>
  <si>
    <t>株式会社フジモト福岡店
福岡県福岡市博多区博多駅南６－２－３０</t>
    <rPh sb="0" eb="4">
      <t>カブシキガイシャフジ</t>
    </rPh>
    <rPh sb="5" eb="11">
      <t>クオカテン</t>
    </rPh>
    <phoneticPr fontId="2"/>
  </si>
  <si>
    <t>日本無線株式会社
東京都三鷹市牟礼６－２１－１１</t>
    <rPh sb="4" eb="8">
      <t>カブシキガイシャ</t>
    </rPh>
    <phoneticPr fontId="5"/>
  </si>
  <si>
    <t>三菱電機株式会社
東京都千代田区丸の内２－７－３</t>
    <rPh sb="0" eb="2">
      <t>ミツビシ</t>
    </rPh>
    <rPh sb="2" eb="4">
      <t>デンキ</t>
    </rPh>
    <rPh sb="4" eb="8">
      <t>カブシキガイシャ</t>
    </rPh>
    <phoneticPr fontId="4"/>
  </si>
  <si>
    <t>日本電気株式会社
東京都港区芝５－７－１</t>
    <rPh sb="0" eb="2">
      <t>ニホン</t>
    </rPh>
    <rPh sb="2" eb="4">
      <t>デンキ</t>
    </rPh>
    <rPh sb="4" eb="8">
      <t>カブシキガイシャ</t>
    </rPh>
    <phoneticPr fontId="4"/>
  </si>
  <si>
    <t>株式会社クレイブ
大阪府大阪市住吉区長居東１－８－９</t>
    <rPh sb="0" eb="4">
      <t>カブシキガイシャ</t>
    </rPh>
    <phoneticPr fontId="4"/>
  </si>
  <si>
    <t>株式会社りんくう北中
大阪府泉佐野市下瓦屋５－２－８</t>
    <rPh sb="0" eb="4">
      <t>カブシキガイシャ</t>
    </rPh>
    <rPh sb="8" eb="10">
      <t>キタナカ</t>
    </rPh>
    <phoneticPr fontId="4"/>
  </si>
  <si>
    <t>南海ビルサービス株式会社
大阪府大阪市中央区難波５－１－６０</t>
    <rPh sb="0" eb="2">
      <t>ナンカイ</t>
    </rPh>
    <rPh sb="8" eb="12">
      <t>カブシキガイシャ</t>
    </rPh>
    <phoneticPr fontId="4"/>
  </si>
  <si>
    <t>株式会社フューチャーイン
愛知県名古屋市千種区内山２－６－２２</t>
    <rPh sb="0" eb="4">
      <t>カブシキガイシャ</t>
    </rPh>
    <phoneticPr fontId="4"/>
  </si>
  <si>
    <t>株式会社マインズ
兵庫県姫路市東延末２－２４</t>
    <rPh sb="0" eb="4">
      <t>カブシキガイシャ</t>
    </rPh>
    <phoneticPr fontId="4"/>
  </si>
  <si>
    <t>医療法人健人会
大阪府大阪市淀川区西中島４－４－２１</t>
    <rPh sb="0" eb="2">
      <t>イリョウ</t>
    </rPh>
    <rPh sb="2" eb="4">
      <t>ホウジン</t>
    </rPh>
    <rPh sb="4" eb="6">
      <t>タケヒト</t>
    </rPh>
    <rPh sb="6" eb="7">
      <t>カイ</t>
    </rPh>
    <phoneticPr fontId="4"/>
  </si>
  <si>
    <t>有限会社ポータルサポート
奈良県奈良市南京終町１－１７９－５</t>
    <rPh sb="0" eb="4">
      <t>ユウゲンガイシャ</t>
    </rPh>
    <phoneticPr fontId="4"/>
  </si>
  <si>
    <t>ジャパンエレベーターサービス関西株式会社
大阪府大阪市中央区伏見町４－２－１４</t>
    <rPh sb="14" eb="16">
      <t>カンサイ</t>
    </rPh>
    <rPh sb="16" eb="20">
      <t>カブシキガイシャ</t>
    </rPh>
    <phoneticPr fontId="4"/>
  </si>
  <si>
    <t>ホーチキサービス株式会社
大阪府大阪市西区江戸堀２－３－２１</t>
    <rPh sb="8" eb="12">
      <t>カブシキガイシャ</t>
    </rPh>
    <phoneticPr fontId="4"/>
  </si>
  <si>
    <t>株式会社オフィスジャパン
東京都千代田区神田錦町３－１９－２１</t>
    <rPh sb="0" eb="4">
      <t>カブシキガイシャ</t>
    </rPh>
    <phoneticPr fontId="4"/>
  </si>
  <si>
    <t>分任支出負担行為担当官
近藤　匡生　
福岡航空交通管制部
福岡市東区大字奈多字小瀬抜１３０２－１７</t>
    <rPh sb="12" eb="14">
      <t>コンドウ</t>
    </rPh>
    <rPh sb="15" eb="17">
      <t>マサオ</t>
    </rPh>
    <phoneticPr fontId="2"/>
  </si>
  <si>
    <t>分任支出負担行為担当官
島津　達行
航空保安大学校
大阪府泉佐野市りんくう往来南３－１１</t>
    <rPh sb="12" eb="14">
      <t>シマヅ</t>
    </rPh>
    <rPh sb="15" eb="17">
      <t>タツユキ</t>
    </rPh>
    <rPh sb="26" eb="29">
      <t>オオサカフ</t>
    </rPh>
    <rPh sb="29" eb="33">
      <t>イズミサノシ</t>
    </rPh>
    <rPh sb="37" eb="39">
      <t>オウライ</t>
    </rPh>
    <rPh sb="39" eb="40">
      <t>ミナミ</t>
    </rPh>
    <phoneticPr fontId="15"/>
  </si>
  <si>
    <t>令和6年度　塵芥等処理請負</t>
    <phoneticPr fontId="4"/>
  </si>
  <si>
    <t>令和6年度神戸航空交通管制部緑地維持作業（総価及び単価契約）</t>
    <rPh sb="0" eb="2">
      <t>レイワ</t>
    </rPh>
    <rPh sb="3" eb="5">
      <t>ネンド</t>
    </rPh>
    <rPh sb="5" eb="14">
      <t>コウベコウクウコウツウカンセイブ</t>
    </rPh>
    <rPh sb="14" eb="20">
      <t>リョクチイジサギョウ</t>
    </rPh>
    <rPh sb="21" eb="22">
      <t>ソウ</t>
    </rPh>
    <rPh sb="22" eb="23">
      <t>アタイ</t>
    </rPh>
    <rPh sb="23" eb="24">
      <t>オヨ</t>
    </rPh>
    <rPh sb="25" eb="27">
      <t>タンカ</t>
    </rPh>
    <rPh sb="27" eb="29">
      <t>ケイヤク</t>
    </rPh>
    <phoneticPr fontId="5"/>
  </si>
  <si>
    <t>令和6年度神戸航空交通管制部一般健康診断（単価契約）</t>
    <rPh sb="0" eb="2">
      <t>レイワ</t>
    </rPh>
    <rPh sb="3" eb="5">
      <t>ネンド</t>
    </rPh>
    <rPh sb="5" eb="7">
      <t>コウベ</t>
    </rPh>
    <rPh sb="7" eb="9">
      <t>コウクウ</t>
    </rPh>
    <rPh sb="9" eb="11">
      <t>コウツウ</t>
    </rPh>
    <rPh sb="11" eb="13">
      <t>カンセイ</t>
    </rPh>
    <rPh sb="13" eb="14">
      <t>ブ</t>
    </rPh>
    <rPh sb="14" eb="16">
      <t>イッパン</t>
    </rPh>
    <rPh sb="16" eb="18">
      <t>ケンコウ</t>
    </rPh>
    <rPh sb="18" eb="20">
      <t>シンダン</t>
    </rPh>
    <rPh sb="21" eb="23">
      <t>タンカ</t>
    </rPh>
    <rPh sb="23" eb="25">
      <t>ケイヤク</t>
    </rPh>
    <phoneticPr fontId="5"/>
  </si>
  <si>
    <t>神戸航空交通管制部APDU装置更新その他工事実施設計</t>
    <rPh sb="0" eb="9">
      <t>コウベコウクウコウツウカンセイブ</t>
    </rPh>
    <rPh sb="13" eb="17">
      <t>ソウチコウシン</t>
    </rPh>
    <rPh sb="19" eb="26">
      <t>タコウジジッシセッケイ</t>
    </rPh>
    <phoneticPr fontId="5"/>
  </si>
  <si>
    <t>令和6年度神戸航空交通管制部消防設備点検</t>
    <rPh sb="0" eb="2">
      <t>レイワ</t>
    </rPh>
    <rPh sb="3" eb="5">
      <t>ネンド</t>
    </rPh>
    <rPh sb="5" eb="14">
      <t>コウベコウクウコウツウカンセイブ</t>
    </rPh>
    <rPh sb="14" eb="20">
      <t>ショウボウセツビテンケン</t>
    </rPh>
    <phoneticPr fontId="5"/>
  </si>
  <si>
    <t>令和6年度無停電電源設備精密保守</t>
    <rPh sb="0" eb="2">
      <t>レイワ</t>
    </rPh>
    <rPh sb="3" eb="5">
      <t>ネンド</t>
    </rPh>
    <rPh sb="5" eb="16">
      <t>ムテイデンデンゲンセツビセイミツホシュ</t>
    </rPh>
    <phoneticPr fontId="15"/>
  </si>
  <si>
    <t>福岡航空交通管制部敷地内草刈作業（単価契約）</t>
    <rPh sb="9" eb="12">
      <t>シキチナイ</t>
    </rPh>
    <rPh sb="12" eb="14">
      <t>クサカ</t>
    </rPh>
    <rPh sb="17" eb="21">
      <t>タンカケイヤク</t>
    </rPh>
    <phoneticPr fontId="14"/>
  </si>
  <si>
    <t>フルHD液晶モニター（LGエレクトロニクスジャパン 23.8インチ／24MP400-B）228台外1点の購入</t>
  </si>
  <si>
    <t>福岡航空交通管制部消防設備等点検その他作業</t>
  </si>
  <si>
    <t>角筒（A3用・K4-36）24本外114点購入</t>
  </si>
  <si>
    <t>TEPS機器増設その他工事実施設計</t>
  </si>
  <si>
    <t>高圧ナトリウムランプ（NHT110LS）4個外99点購入</t>
  </si>
  <si>
    <t>フライトオブジェクト分析装置を利用したデータ分析支援業務</t>
  </si>
  <si>
    <t>デスク（TOYOSTEEL／KVPM-01DEW）1台外23点購入</t>
  </si>
  <si>
    <t>令和６年度福岡航空交通管制部ＨＡＲＰ調整作業</t>
  </si>
  <si>
    <t>令和６年度福岡航空交通管制部CCSネットワーク機器調整作業</t>
  </si>
  <si>
    <t>令和6年度福岡航空交通管制部CCS調整作業</t>
  </si>
  <si>
    <t>令和6年度CCSワイヤレスヘッドセット電池交換作業</t>
  </si>
  <si>
    <t>令和6年度福岡航空交通管制部無停電電源設備点検整備</t>
  </si>
  <si>
    <t>シナジーシステム株式会社
広島県広島市中区光南六丁目２番６８号</t>
    <rPh sb="8" eb="12">
      <t>カブシキガイシャ</t>
    </rPh>
    <rPh sb="13" eb="16">
      <t>ヒロシマケン</t>
    </rPh>
    <rPh sb="16" eb="19">
      <t>ヒロシマシ</t>
    </rPh>
    <rPh sb="19" eb="21">
      <t>ナカク</t>
    </rPh>
    <rPh sb="21" eb="23">
      <t>コウナン</t>
    </rPh>
    <rPh sb="23" eb="26">
      <t>ロクチョウメ</t>
    </rPh>
    <rPh sb="27" eb="28">
      <t>バン</t>
    </rPh>
    <rPh sb="30" eb="31">
      <t>ゴウ</t>
    </rPh>
    <phoneticPr fontId="15"/>
  </si>
  <si>
    <t>TEAM／CRMS端末移設・撤去その他工事
R6.4.16～R7.1.31
電気通信工事</t>
    <phoneticPr fontId="4"/>
  </si>
  <si>
    <t>HMU機器設置工事外2件工事
R6.10.1～R7.3.18
電気通信工事</t>
    <phoneticPr fontId="4"/>
  </si>
  <si>
    <t>2024年度　航空管制官採用試験第3次試験に係る身体検査・身体測定（単価契約）</t>
    <rPh sb="4" eb="6">
      <t>ネンド</t>
    </rPh>
    <rPh sb="7" eb="17">
      <t>コウクウカンセイカンサイヨウシケンダイ</t>
    </rPh>
    <rPh sb="18" eb="19">
      <t>ジ</t>
    </rPh>
    <rPh sb="19" eb="21">
      <t>シケン</t>
    </rPh>
    <rPh sb="22" eb="23">
      <t>カカワ</t>
    </rPh>
    <rPh sb="24" eb="28">
      <t>シンタイケンサ</t>
    </rPh>
    <rPh sb="29" eb="33">
      <t>シンタイソクテイ</t>
    </rPh>
    <rPh sb="34" eb="38">
      <t>タンカケイヤク</t>
    </rPh>
    <phoneticPr fontId="4"/>
  </si>
  <si>
    <t>分任支出負担行為担当官
島津　達行
航空保安大学校
大阪府泉佐野市りんくう往来南3-11</t>
    <rPh sb="12" eb="14">
      <t>シマヅ</t>
    </rPh>
    <rPh sb="15" eb="17">
      <t>タツユキ</t>
    </rPh>
    <rPh sb="26" eb="29">
      <t>オオサカフ</t>
    </rPh>
    <rPh sb="29" eb="33">
      <t>イズミサノシ</t>
    </rPh>
    <rPh sb="37" eb="39">
      <t>オウライ</t>
    </rPh>
    <rPh sb="39" eb="40">
      <t>ミナミ</t>
    </rPh>
    <phoneticPr fontId="15"/>
  </si>
  <si>
    <t>ハンドヘルド・スペクトラム・アナライザ1台外8点の購入</t>
    <rPh sb="20" eb="21">
      <t>ダイ</t>
    </rPh>
    <rPh sb="21" eb="22">
      <t>ホカ</t>
    </rPh>
    <rPh sb="23" eb="24">
      <t>テン</t>
    </rPh>
    <rPh sb="25" eb="27">
      <t>コウニュウ</t>
    </rPh>
    <phoneticPr fontId="4"/>
  </si>
  <si>
    <t>訓練用運航情報システム調整作業</t>
  </si>
  <si>
    <t>Microsoft 365 Educationライセンスの購入</t>
  </si>
  <si>
    <t>ノートパソコン２４台購入</t>
  </si>
  <si>
    <t>ILS実習装置保守業務</t>
  </si>
  <si>
    <t>訓練用通信システム保守業務</t>
  </si>
  <si>
    <t>1120001014622</t>
  </si>
  <si>
    <t>VORTAC実習装置更新その他工事
R6.7.25～R6.12.27
電気通信工事</t>
    <rPh sb="6" eb="10">
      <t>ジッシュウソウチ</t>
    </rPh>
    <rPh sb="10" eb="12">
      <t>コウシン</t>
    </rPh>
    <rPh sb="14" eb="15">
      <t>タ</t>
    </rPh>
    <rPh sb="15" eb="17">
      <t>コウジ</t>
    </rPh>
    <phoneticPr fontId="4"/>
  </si>
  <si>
    <t>草刈植木手入れ及び除草剤散布等作業</t>
    <rPh sb="0" eb="2">
      <t>クサカリ</t>
    </rPh>
    <rPh sb="2" eb="4">
      <t>ウエキ</t>
    </rPh>
    <rPh sb="4" eb="6">
      <t>テイ</t>
    </rPh>
    <rPh sb="7" eb="8">
      <t>オヨ</t>
    </rPh>
    <rPh sb="9" eb="12">
      <t>ジョソウザイ</t>
    </rPh>
    <rPh sb="12" eb="14">
      <t>サンプ</t>
    </rPh>
    <rPh sb="14" eb="15">
      <t>トウ</t>
    </rPh>
    <rPh sb="15" eb="17">
      <t>サギョウ</t>
    </rPh>
    <phoneticPr fontId="5"/>
  </si>
  <si>
    <t>分任支出負担行為担当官
松原　悟
東京航空交通管制部
埼玉県所沢市並木１－１２</t>
    <rPh sb="0" eb="2">
      <t>ブンニン</t>
    </rPh>
    <rPh sb="12" eb="14">
      <t>マツバラ</t>
    </rPh>
    <rPh sb="15" eb="16">
      <t>サトル</t>
    </rPh>
    <rPh sb="17" eb="19">
      <t>トウキョウ</t>
    </rPh>
    <rPh sb="19" eb="21">
      <t>コウクウ</t>
    </rPh>
    <rPh sb="21" eb="23">
      <t>コウツウ</t>
    </rPh>
    <rPh sb="23" eb="25">
      <t>カンセイ</t>
    </rPh>
    <rPh sb="25" eb="26">
      <t>ブ</t>
    </rPh>
    <rPh sb="27" eb="30">
      <t>サイタマケン</t>
    </rPh>
    <rPh sb="30" eb="33">
      <t>トコロザワシ</t>
    </rPh>
    <rPh sb="33" eb="35">
      <t>ナミキ</t>
    </rPh>
    <phoneticPr fontId="13"/>
  </si>
  <si>
    <t>エヌ・ティ・ティ・コミュニケーションズ株式会社
東京都千代田区大手町２－３－１</t>
    <phoneticPr fontId="4"/>
  </si>
  <si>
    <t>東京航空交通管制部非常放送設備更新作業</t>
  </si>
  <si>
    <t>東京航空交通管制部受配電設備１系部品交換作業</t>
    <rPh sb="9" eb="12">
      <t>ジュハイデン</t>
    </rPh>
    <rPh sb="12" eb="14">
      <t>セツビ</t>
    </rPh>
    <rPh sb="15" eb="16">
      <t>ケイ</t>
    </rPh>
    <rPh sb="16" eb="20">
      <t>ブヒンコウカン</t>
    </rPh>
    <rPh sb="20" eb="22">
      <t>サギョウ</t>
    </rPh>
    <phoneticPr fontId="4"/>
  </si>
  <si>
    <t>令和６年度　防災設備点検業務</t>
    <rPh sb="0" eb="2">
      <t>レイワ</t>
    </rPh>
    <rPh sb="3" eb="5">
      <t>ネンド</t>
    </rPh>
    <rPh sb="6" eb="8">
      <t>ボウサイ</t>
    </rPh>
    <rPh sb="8" eb="10">
      <t>セツビ</t>
    </rPh>
    <rPh sb="10" eb="12">
      <t>テンケン</t>
    </rPh>
    <rPh sb="12" eb="14">
      <t>ギョウム</t>
    </rPh>
    <phoneticPr fontId="4"/>
  </si>
  <si>
    <t>飛行情報管理処理システム（FACE)撤去その他工事外２件実施設計</t>
    <rPh sb="0" eb="2">
      <t>ヒコウ</t>
    </rPh>
    <rPh sb="2" eb="4">
      <t>ジョウホウ</t>
    </rPh>
    <rPh sb="4" eb="6">
      <t>カンリ</t>
    </rPh>
    <rPh sb="6" eb="8">
      <t>ショリ</t>
    </rPh>
    <rPh sb="18" eb="20">
      <t>テッキョ</t>
    </rPh>
    <rPh sb="22" eb="23">
      <t>タ</t>
    </rPh>
    <rPh sb="23" eb="25">
      <t>コウジ</t>
    </rPh>
    <rPh sb="25" eb="26">
      <t>ホカ</t>
    </rPh>
    <rPh sb="27" eb="28">
      <t>ケン</t>
    </rPh>
    <rPh sb="28" eb="30">
      <t>ジッシ</t>
    </rPh>
    <rPh sb="30" eb="32">
      <t>セッケイ</t>
    </rPh>
    <phoneticPr fontId="4"/>
  </si>
  <si>
    <t>２系無停電電源装置点検整備</t>
    <rPh sb="1" eb="2">
      <t>ケイ</t>
    </rPh>
    <rPh sb="2" eb="5">
      <t>ムテイデン</t>
    </rPh>
    <rPh sb="5" eb="7">
      <t>デンゲン</t>
    </rPh>
    <rPh sb="7" eb="9">
      <t>ソウチ</t>
    </rPh>
    <rPh sb="9" eb="11">
      <t>テンケン</t>
    </rPh>
    <rPh sb="11" eb="13">
      <t>セイビ</t>
    </rPh>
    <phoneticPr fontId="4"/>
  </si>
  <si>
    <t>３系・４系無停電電源装置点検整備</t>
    <rPh sb="1" eb="2">
      <t>ケイ</t>
    </rPh>
    <rPh sb="4" eb="5">
      <t>ケイ</t>
    </rPh>
    <rPh sb="5" eb="8">
      <t>ムテイデン</t>
    </rPh>
    <rPh sb="8" eb="10">
      <t>デンゲン</t>
    </rPh>
    <rPh sb="10" eb="12">
      <t>ソウチ</t>
    </rPh>
    <rPh sb="12" eb="14">
      <t>テンケン</t>
    </rPh>
    <rPh sb="14" eb="16">
      <t>セイビ</t>
    </rPh>
    <phoneticPr fontId="4"/>
  </si>
  <si>
    <t>令和6年度　東京HARP装置調整作業</t>
  </si>
  <si>
    <t>航空路管制処理システム（ＴＥＰＳ）の部品の購入</t>
  </si>
  <si>
    <t>株式会社ＮＴＴデータ
東京都江東区豊洲３－３－３</t>
    <rPh sb="0" eb="4">
      <t>カブシキガイシャ</t>
    </rPh>
    <rPh sb="14" eb="17">
      <t>コウトウク</t>
    </rPh>
    <rPh sb="17" eb="19">
      <t>トヨス</t>
    </rPh>
    <phoneticPr fontId="6"/>
  </si>
  <si>
    <t>令和６年度施工パッケージ型積算方式単価データ作成その他作業</t>
    <phoneticPr fontId="4"/>
  </si>
  <si>
    <t>株式会社リサーチアンドソリューション
福岡県福岡市博多区上呉服町１２－３３</t>
    <rPh sb="0" eb="4">
      <t>カブシキガイシャ</t>
    </rPh>
    <rPh sb="19" eb="22">
      <t>フクオカケン</t>
    </rPh>
    <rPh sb="22" eb="25">
      <t>フクオカシ</t>
    </rPh>
    <rPh sb="25" eb="28">
      <t>ハカタク</t>
    </rPh>
    <rPh sb="28" eb="32">
      <t>カミゴフクマチ</t>
    </rPh>
    <phoneticPr fontId="4"/>
  </si>
  <si>
    <t>ＭＩＳＥ－２０型監視制御情報共有装置９式の製造</t>
    <phoneticPr fontId="4"/>
  </si>
  <si>
    <t>沖電気工業株式会社
東京都港区虎ノ門１－７－１２</t>
    <rPh sb="0" eb="3">
      <t>オキデンキ</t>
    </rPh>
    <rPh sb="3" eb="5">
      <t>コウギョウ</t>
    </rPh>
    <rPh sb="5" eb="9">
      <t>カブシキガイシャ</t>
    </rPh>
    <rPh sb="10" eb="13">
      <t>トウキョウト</t>
    </rPh>
    <rPh sb="13" eb="15">
      <t>ミナトク</t>
    </rPh>
    <phoneticPr fontId="4"/>
  </si>
  <si>
    <t>C700型機に使用する飛行検証用データベースライセンスの購入</t>
    <phoneticPr fontId="4"/>
  </si>
  <si>
    <t>令和６年度指定航空身体検査医等に対する講習会事務補助作業請負</t>
    <phoneticPr fontId="4"/>
  </si>
  <si>
    <t>一般財団法人航空医学研究センター
東京都大田区羽田空港３ー５ー１０</t>
    <phoneticPr fontId="4"/>
  </si>
  <si>
    <t>令和６年度システム開発評価・危機管理センター機械設備保全業務Ⅱ期</t>
    <phoneticPr fontId="4"/>
  </si>
  <si>
    <t>ＤＶＯＲ－０７Ｃ型Ｄ－ＶＯＲ装置４式の製造</t>
  </si>
  <si>
    <t>東芝インフラシステムズ株式会社
神奈川県川崎市幸区堀川町７２－３４</t>
    <rPh sb="0" eb="2">
      <t>トウシバ</t>
    </rPh>
    <rPh sb="11" eb="15">
      <t>カブシキガイシャ</t>
    </rPh>
    <rPh sb="16" eb="20">
      <t>カナガワケン</t>
    </rPh>
    <rPh sb="20" eb="23">
      <t>カワサキシ</t>
    </rPh>
    <phoneticPr fontId="4"/>
  </si>
  <si>
    <t>ＩＬＳ－９１Ｈ型ＩＬＳ装置２式の製造</t>
  </si>
  <si>
    <t>ＣＣＳ－１４Ｂ型通信制御装置等６式の製造</t>
  </si>
  <si>
    <t>ＲＣＭ－２２型無線電話制御監視装置４式の製造</t>
  </si>
  <si>
    <t>ＴＤＵ－１４Ｂ型管制情報表示装置２式の製造</t>
  </si>
  <si>
    <t>日本電気株式会社
東京都港区芝５－７－１</t>
    <rPh sb="0" eb="4">
      <t>ニホンデンキ</t>
    </rPh>
    <rPh sb="4" eb="8">
      <t>カブシキガイシャ</t>
    </rPh>
    <rPh sb="9" eb="12">
      <t>トウキョウト</t>
    </rPh>
    <rPh sb="12" eb="14">
      <t>ミナトク</t>
    </rPh>
    <phoneticPr fontId="4"/>
  </si>
  <si>
    <t>ＤＲＥＣ－２００４Ｅ型デジタル録音再生装置５式の製造</t>
  </si>
  <si>
    <t>池上通信機株式会社
東京都大田区池上５－６－１６</t>
    <rPh sb="0" eb="5">
      <t>イケガミツウシンキ</t>
    </rPh>
    <rPh sb="5" eb="9">
      <t>カブシキガイシャ</t>
    </rPh>
    <rPh sb="10" eb="13">
      <t>トウキョウト</t>
    </rPh>
    <rPh sb="13" eb="16">
      <t>オオタク</t>
    </rPh>
    <phoneticPr fontId="4"/>
  </si>
  <si>
    <t>ＥＳＳＥ－２２Ａ型視覚情報支援装置３式の製造</t>
  </si>
  <si>
    <t>航空行政端末用パーソナルコンピュータ（ノート型）他11点賃貸借及び保守等業務</t>
    <phoneticPr fontId="4"/>
  </si>
  <si>
    <t>ＮＴＴ・ＴＣリース株式会社
東京都港区港南１ー２ー７０</t>
    <phoneticPr fontId="4"/>
  </si>
  <si>
    <t>航空タービン燃料油の購入（八丈島空港）</t>
    <rPh sb="13" eb="16">
      <t>ハチジョウジマ</t>
    </rPh>
    <rPh sb="16" eb="18">
      <t>クウコウ</t>
    </rPh>
    <phoneticPr fontId="4"/>
  </si>
  <si>
    <t>旭商事株式会社
東京都文京区向丘１－７－１１</t>
    <rPh sb="8" eb="11">
      <t>トウキョウト</t>
    </rPh>
    <rPh sb="11" eb="14">
      <t>ブンキョウク</t>
    </rPh>
    <phoneticPr fontId="4"/>
  </si>
  <si>
    <t>令和６年度レイアウト変更作業</t>
    <phoneticPr fontId="4"/>
  </si>
  <si>
    <t>空港用航空機位置表示装置（APDU）ハードウェア更新機器一式の製造</t>
  </si>
  <si>
    <t>ＳＳＲ－２４型二次監視レーダー装置３式の製造</t>
  </si>
  <si>
    <t>東芝インフラシステムズ株式会社
神奈川県川崎市幸区堀川町７２－３４</t>
    <phoneticPr fontId="4"/>
  </si>
  <si>
    <t>ＤＭＥ－９１Ｆ型ＤＭＥ装置５式の製造</t>
  </si>
  <si>
    <t>日本電気株式会社
東京都港区芝５－７－１</t>
    <rPh sb="0" eb="8">
      <t>ニホンデンキカブシキガイシャ</t>
    </rPh>
    <rPh sb="9" eb="14">
      <t>トウキョウトミナトク</t>
    </rPh>
    <rPh sb="14" eb="15">
      <t>シバ</t>
    </rPh>
    <phoneticPr fontId="4"/>
  </si>
  <si>
    <t>ＴＡＣＡＮ－９１Ｅ型ＴＡＣＡＮ装置１式の製造</t>
  </si>
  <si>
    <t>ＣＣＳ－１６－２Ａ型通信制御装置１式の製造</t>
  </si>
  <si>
    <t>沖電気工業株式会社
東京都港区虎ノ門１－７－１２</t>
    <rPh sb="0" eb="5">
      <t>オキデンキコウギョウ</t>
    </rPh>
    <rPh sb="5" eb="9">
      <t>カブシキガイシャ</t>
    </rPh>
    <rPh sb="10" eb="13">
      <t>トウキョウト</t>
    </rPh>
    <rPh sb="13" eb="15">
      <t>ミナトク</t>
    </rPh>
    <phoneticPr fontId="4"/>
  </si>
  <si>
    <t>ＣＣＳ－２０００Ｄ型通信制御装置２式の製造</t>
  </si>
  <si>
    <t>ＲＶＡ－２４型遠隔管制塔装置１式の製造</t>
  </si>
  <si>
    <t>文書電子化業務等への労働者派遣</t>
    <phoneticPr fontId="4"/>
  </si>
  <si>
    <t>株式会社ハーフタイム
東京都新宿区四谷１－１８－６</t>
    <rPh sb="0" eb="4">
      <t>カブシキガイシャ</t>
    </rPh>
    <phoneticPr fontId="4"/>
  </si>
  <si>
    <t>洋上管制処理システム（TOPS）性能向上</t>
    <rPh sb="0" eb="2">
      <t>ヨウジョウ</t>
    </rPh>
    <rPh sb="2" eb="4">
      <t>カンセイ</t>
    </rPh>
    <rPh sb="4" eb="6">
      <t>ショリ</t>
    </rPh>
    <rPh sb="16" eb="18">
      <t>セイノウ</t>
    </rPh>
    <rPh sb="18" eb="20">
      <t>コウジョウ</t>
    </rPh>
    <phoneticPr fontId="4"/>
  </si>
  <si>
    <t>令和６年度　小型双発航空機の借り上げ（佐渡空港）</t>
    <phoneticPr fontId="4"/>
  </si>
  <si>
    <t>株式会社アルファーアビエィション
東京都港区三田３－１－４</t>
    <rPh sb="0" eb="4">
      <t>カブシキガイシャ</t>
    </rPh>
    <phoneticPr fontId="4"/>
  </si>
  <si>
    <t>航空機火災消火訓練設備訓練用水給水槽フート弁交換作業</t>
    <phoneticPr fontId="4"/>
  </si>
  <si>
    <t>飛行検査装置用GNSS受信機6台他1式の購入</t>
  </si>
  <si>
    <t>兼松株式会社
兵庫県神戸市中央区伊藤町１１９</t>
    <rPh sb="0" eb="6">
      <t>カネマツカブシキガイシャ</t>
    </rPh>
    <rPh sb="7" eb="10">
      <t>ヒョウゴケン</t>
    </rPh>
    <phoneticPr fontId="6"/>
  </si>
  <si>
    <t>フラッシュバックアップユニット４個外７点の購入</t>
    <phoneticPr fontId="4"/>
  </si>
  <si>
    <t>令和６年度　岩沼研修センター構内除草作業</t>
    <phoneticPr fontId="4"/>
  </si>
  <si>
    <t>令和6年度　飛行検査機部品供給等作業（CJ4型機）</t>
    <phoneticPr fontId="4"/>
  </si>
  <si>
    <t>令和６年度航空機運航情報処理システムの機能改修及び調整</t>
    <rPh sb="0" eb="2">
      <t>レイワ</t>
    </rPh>
    <rPh sb="3" eb="5">
      <t>ネンド</t>
    </rPh>
    <rPh sb="5" eb="8">
      <t>コウクウキ</t>
    </rPh>
    <rPh sb="8" eb="10">
      <t>ウンコウ</t>
    </rPh>
    <rPh sb="10" eb="12">
      <t>ジョウホウ</t>
    </rPh>
    <rPh sb="12" eb="14">
      <t>ショリ</t>
    </rPh>
    <rPh sb="19" eb="21">
      <t>キノウ</t>
    </rPh>
    <rPh sb="21" eb="23">
      <t>カイシュウ</t>
    </rPh>
    <rPh sb="23" eb="24">
      <t>オヨ</t>
    </rPh>
    <rPh sb="25" eb="27">
      <t>チョウセイ</t>
    </rPh>
    <phoneticPr fontId="4"/>
  </si>
  <si>
    <t>令和6年度　飛行検査機操縦士定期訓練（C700型機）</t>
  </si>
  <si>
    <t>乗用自動車1台の購入</t>
    <rPh sb="0" eb="5">
      <t>ジョウヨウジドウシャ</t>
    </rPh>
    <rPh sb="6" eb="7">
      <t>ダイ</t>
    </rPh>
    <rPh sb="8" eb="10">
      <t>コウニュウ</t>
    </rPh>
    <phoneticPr fontId="4"/>
  </si>
  <si>
    <t>株式会社愛知自動車総合サービス
愛知県碧南市新道町４－４</t>
    <phoneticPr fontId="4"/>
  </si>
  <si>
    <t>航空従事者試験官（飛行機操縦士）の技量保持訓練（小型機・実機）</t>
    <phoneticPr fontId="4"/>
  </si>
  <si>
    <t>岡山航空株式会社
岡山県岡山市南区浦安南町６７３</t>
    <rPh sb="0" eb="2">
      <t>オカヤマ</t>
    </rPh>
    <rPh sb="2" eb="4">
      <t>コウクウ</t>
    </rPh>
    <rPh sb="4" eb="8">
      <t>カブシキガイシャ</t>
    </rPh>
    <phoneticPr fontId="4"/>
  </si>
  <si>
    <t>令和６年度　飛行検査センター格納庫大扉点検作業</t>
    <phoneticPr fontId="4"/>
  </si>
  <si>
    <t>令和６年度　飛行検査機基礎訓練（CJ4型機及びC700型機）</t>
    <phoneticPr fontId="4"/>
  </si>
  <si>
    <t>テキストロン・アビエーション式525C型機に搭載する飛行検証用データベースライセンス５</t>
    <phoneticPr fontId="4"/>
  </si>
  <si>
    <t>－</t>
  </si>
  <si>
    <t>管制業務処理規程・飛行方式設定基準改正に係る支援業務</t>
    <phoneticPr fontId="4"/>
  </si>
  <si>
    <t>株式会社レイメイ
東京都千代田区神田神保町３－１０－１０</t>
    <rPh sb="0" eb="4">
      <t>カブシキガイシャ</t>
    </rPh>
    <phoneticPr fontId="4"/>
  </si>
  <si>
    <t>国際保安監査プログラム（USAP-CMA）に関する翻訳業務</t>
    <phoneticPr fontId="4"/>
  </si>
  <si>
    <t>株式会社翻訳センター
東京都港区三田３－１３－１２</t>
    <phoneticPr fontId="4"/>
  </si>
  <si>
    <t>無線電話装置２１式の製造</t>
  </si>
  <si>
    <t>ＴＨ－０９Ｂ型無線電話送信装置１式の製造</t>
  </si>
  <si>
    <t>株式会社日立国際電気
東京都港区新橋２－１５－１２</t>
    <phoneticPr fontId="4"/>
  </si>
  <si>
    <t>令和６年度 飛行検査機の整備に使用する機材（トーイング・トラクター１点他４点）の点検</t>
    <phoneticPr fontId="4"/>
  </si>
  <si>
    <t>セントレアＧＳＥサービス株式会社
愛知県常滑市セントレア１－１</t>
    <phoneticPr fontId="4"/>
  </si>
  <si>
    <t>飛行機操縦士の訓練・審査等により得られた評価データの効果的かつ効率的な分析手法の開発に関する調査</t>
    <phoneticPr fontId="4"/>
  </si>
  <si>
    <t>国立大学法人東北大学
宮城県仙台市青葉区片平２－１－１</t>
    <rPh sb="0" eb="2">
      <t>コクリツ</t>
    </rPh>
    <rPh sb="2" eb="4">
      <t>ダイガク</t>
    </rPh>
    <rPh sb="4" eb="6">
      <t>ホウジン</t>
    </rPh>
    <rPh sb="6" eb="8">
      <t>トウホク</t>
    </rPh>
    <rPh sb="8" eb="10">
      <t>ダイガク</t>
    </rPh>
    <rPh sb="11" eb="14">
      <t>ミヤギケン</t>
    </rPh>
    <rPh sb="14" eb="17">
      <t>センダイシ</t>
    </rPh>
    <rPh sb="17" eb="20">
      <t>アオバク</t>
    </rPh>
    <rPh sb="20" eb="22">
      <t>カタヒラ</t>
    </rPh>
    <phoneticPr fontId="4"/>
  </si>
  <si>
    <t>管制支援処理システム（ICAP）性能向上</t>
    <rPh sb="0" eb="2">
      <t>カンセイ</t>
    </rPh>
    <rPh sb="2" eb="4">
      <t>シエン</t>
    </rPh>
    <rPh sb="4" eb="6">
      <t>ショリ</t>
    </rPh>
    <rPh sb="16" eb="18">
      <t>セイノウ</t>
    </rPh>
    <rPh sb="18" eb="20">
      <t>コウジョウ</t>
    </rPh>
    <phoneticPr fontId="4"/>
  </si>
  <si>
    <t>令和6年度性能評価センター及び職員宿舎消防設備点検その他作業</t>
  </si>
  <si>
    <t>株式会社小川防災
千葉県松戸市紙敷１－１６－３</t>
    <rPh sb="9" eb="12">
      <t>チバケン</t>
    </rPh>
    <rPh sb="12" eb="15">
      <t>マツドシ</t>
    </rPh>
    <phoneticPr fontId="4"/>
  </si>
  <si>
    <t>国管理空港の財務状況等の把握に関する調査</t>
    <phoneticPr fontId="4"/>
  </si>
  <si>
    <t>監査法人ブレインワーク
東京都千代田区内幸町２－２－２</t>
    <rPh sb="0" eb="2">
      <t>カンサ</t>
    </rPh>
    <rPh sb="2" eb="4">
      <t>ホウジン</t>
    </rPh>
    <rPh sb="15" eb="18">
      <t>チヨダ</t>
    </rPh>
    <rPh sb="18" eb="19">
      <t>ク</t>
    </rPh>
    <rPh sb="19" eb="22">
      <t>ウチサイワイチョウ</t>
    </rPh>
    <phoneticPr fontId="6"/>
  </si>
  <si>
    <t>飛行情報管理処理システム（FACE）性能向上</t>
    <rPh sb="0" eb="2">
      <t>ヒコウ</t>
    </rPh>
    <rPh sb="2" eb="4">
      <t>ジョウホウ</t>
    </rPh>
    <rPh sb="4" eb="6">
      <t>カンリ</t>
    </rPh>
    <rPh sb="6" eb="8">
      <t>ショリ</t>
    </rPh>
    <rPh sb="18" eb="20">
      <t>セイノウ</t>
    </rPh>
    <rPh sb="20" eb="22">
      <t>コウジョウ</t>
    </rPh>
    <phoneticPr fontId="4"/>
  </si>
  <si>
    <t>緊急連絡用衛星通信装置一式の購入</t>
  </si>
  <si>
    <t>ＫＤＤＩ株式会社
東京都新宿区西新宿２－３－２</t>
    <phoneticPr fontId="4"/>
  </si>
  <si>
    <t>空港管制処理システム（TAPS）ハードウェア更新機器一式の製造及び調整</t>
  </si>
  <si>
    <t>三菱電機株式会社
東京都千代田区丸の内２－７－３</t>
    <rPh sb="0" eb="4">
      <t>ミツビシデンキ</t>
    </rPh>
    <rPh sb="4" eb="8">
      <t>カブシキガイシャ</t>
    </rPh>
    <rPh sb="9" eb="16">
      <t>トウキョウトチヨダク</t>
    </rPh>
    <rPh sb="16" eb="17">
      <t>マル</t>
    </rPh>
    <rPh sb="18" eb="19">
      <t>ウチ</t>
    </rPh>
    <phoneticPr fontId="4"/>
  </si>
  <si>
    <t>令和６年度保安検査場の混雑緩和に係るSNS広告配信業務</t>
    <phoneticPr fontId="4"/>
  </si>
  <si>
    <t>株式会社ビッグウエストフロンティア
東京都千代田区外神田６－１２－３</t>
    <rPh sb="25" eb="28">
      <t>ソトカンダ</t>
    </rPh>
    <phoneticPr fontId="4"/>
  </si>
  <si>
    <t>フライト・テスト・パイロットの型式限定取得訓練（飛行機・Ｔ類）</t>
    <phoneticPr fontId="4"/>
  </si>
  <si>
    <t>株式会社ソラシドエア
宮崎県宮崎市大字赤江宮崎空港内</t>
    <phoneticPr fontId="4"/>
  </si>
  <si>
    <t>令和６年度性能評価センター庁舎敷地草刈等作業</t>
  </si>
  <si>
    <t>－</t>
    <phoneticPr fontId="4"/>
  </si>
  <si>
    <t>教育用TEPS用ソフトウェアライセンスの購入</t>
    <phoneticPr fontId="4"/>
  </si>
  <si>
    <t>株式会社サンネクト
東京都港区浜松町１－２－１</t>
    <rPh sb="0" eb="4">
      <t>カブシキガシヤ</t>
    </rPh>
    <phoneticPr fontId="4"/>
  </si>
  <si>
    <t>ＤＶＯＲ／ＤＭＥ－２３型ＤーＶＯＲ／ＤＭＥ装置１式の製造</t>
  </si>
  <si>
    <t>ＲＨ－９３Ａ型無線電話受信装置１式の製造</t>
    <rPh sb="11" eb="13">
      <t>ジュシン</t>
    </rPh>
    <rPh sb="13" eb="15">
      <t>ソウチ</t>
    </rPh>
    <phoneticPr fontId="4"/>
  </si>
  <si>
    <t>令和６年度 FVD用航法データ編集ソフトウェアライセンスの購入</t>
  </si>
  <si>
    <t>令和６年度飛行情報管理処理システム（FACE）調整作業その２</t>
    <rPh sb="0" eb="2">
      <t>レイワ</t>
    </rPh>
    <rPh sb="3" eb="5">
      <t>ネンド</t>
    </rPh>
    <rPh sb="5" eb="7">
      <t>ヒコウ</t>
    </rPh>
    <rPh sb="7" eb="9">
      <t>ジョウホウ</t>
    </rPh>
    <rPh sb="9" eb="11">
      <t>カンリ</t>
    </rPh>
    <rPh sb="11" eb="13">
      <t>ショリ</t>
    </rPh>
    <rPh sb="23" eb="25">
      <t>チョウセイ</t>
    </rPh>
    <rPh sb="25" eb="27">
      <t>サギョウ</t>
    </rPh>
    <phoneticPr fontId="4"/>
  </si>
  <si>
    <t>令和６年度航空路管制処理システム（TEPS）調整作業その２</t>
    <rPh sb="0" eb="2">
      <t>レイワ</t>
    </rPh>
    <rPh sb="3" eb="5">
      <t>ネンド</t>
    </rPh>
    <rPh sb="5" eb="8">
      <t>コウクウロ</t>
    </rPh>
    <rPh sb="8" eb="10">
      <t>カンセイ</t>
    </rPh>
    <rPh sb="10" eb="12">
      <t>ショリ</t>
    </rPh>
    <rPh sb="22" eb="24">
      <t>チョウセイ</t>
    </rPh>
    <rPh sb="24" eb="26">
      <t>サギョウ</t>
    </rPh>
    <phoneticPr fontId="4"/>
  </si>
  <si>
    <t>令和６年度空港管制処理システム（TAPS）調整作業</t>
    <rPh sb="0" eb="2">
      <t>レイワ</t>
    </rPh>
    <rPh sb="3" eb="5">
      <t>ネンド</t>
    </rPh>
    <rPh sb="5" eb="7">
      <t>クウコウ</t>
    </rPh>
    <rPh sb="7" eb="9">
      <t>カンセイ</t>
    </rPh>
    <rPh sb="9" eb="11">
      <t>ショリ</t>
    </rPh>
    <rPh sb="21" eb="23">
      <t>チョウセイ</t>
    </rPh>
    <rPh sb="23" eb="25">
      <t>サギョウ</t>
    </rPh>
    <phoneticPr fontId="4"/>
  </si>
  <si>
    <t>三菱電機株式会社
東京都千代田区丸の内２－７－３</t>
    <rPh sb="9" eb="12">
      <t>トウキョウト</t>
    </rPh>
    <rPh sb="12" eb="16">
      <t>チヨダク</t>
    </rPh>
    <phoneticPr fontId="4"/>
  </si>
  <si>
    <t>無人航空機検知システムの製造（製造・設置・調整）</t>
    <rPh sb="0" eb="5">
      <t>ムジンコウクウキ</t>
    </rPh>
    <rPh sb="5" eb="7">
      <t>ケンチ</t>
    </rPh>
    <rPh sb="12" eb="14">
      <t>セイゾウ</t>
    </rPh>
    <rPh sb="15" eb="17">
      <t>セイゾウ</t>
    </rPh>
    <rPh sb="18" eb="20">
      <t>セッチ</t>
    </rPh>
    <rPh sb="21" eb="23">
      <t>チョウセイ</t>
    </rPh>
    <phoneticPr fontId="4"/>
  </si>
  <si>
    <t>ヤマリョー株式会社
山形県山形市流通センター３－６－５</t>
    <phoneticPr fontId="4"/>
  </si>
  <si>
    <t>令和６年度空飛ぶクルマのConOps策定支援業務</t>
    <phoneticPr fontId="4"/>
  </si>
  <si>
    <t>兼松株式会社
兵庫県神戸市中央区伊藤町１１９</t>
    <rPh sb="0" eb="2">
      <t>カネマツ</t>
    </rPh>
    <rPh sb="2" eb="6">
      <t>カブシキガイシャ</t>
    </rPh>
    <phoneticPr fontId="4"/>
  </si>
  <si>
    <t>令和６年度サイバーセキュリティ管理処理システム（CRMS）調整作業</t>
    <phoneticPr fontId="4"/>
  </si>
  <si>
    <t>令和６年度空港用航空機位置表示装置（APDU）調整作業</t>
    <phoneticPr fontId="4"/>
  </si>
  <si>
    <t>令和６年度航空交通管理処理システム（TEAM）調整作業</t>
    <phoneticPr fontId="4"/>
  </si>
  <si>
    <t>令和６年度航空交通情報交換処理システム（MASS）調整作業</t>
    <phoneticPr fontId="4"/>
  </si>
  <si>
    <t>令和６年度国際航空交通情報通信システム（AMHS）調整作業</t>
    <phoneticPr fontId="4"/>
  </si>
  <si>
    <t>令和６年度　岩沼研修センター防災設備点検その他作業</t>
    <phoneticPr fontId="4"/>
  </si>
  <si>
    <t>航空路管制処理システム（TEPS）性能向上</t>
    <rPh sb="0" eb="3">
      <t>コウクウロ</t>
    </rPh>
    <rPh sb="3" eb="5">
      <t>カンセイ</t>
    </rPh>
    <rPh sb="5" eb="7">
      <t>ショリ</t>
    </rPh>
    <rPh sb="17" eb="19">
      <t>セイノウ</t>
    </rPh>
    <rPh sb="19" eb="21">
      <t>コウジョウ</t>
    </rPh>
    <phoneticPr fontId="4"/>
  </si>
  <si>
    <t>令和６年度エンルートチャートの作成納入業務</t>
    <phoneticPr fontId="4"/>
  </si>
  <si>
    <t>消防指揮車（バンタイプ）1台の購入</t>
  </si>
  <si>
    <t>Aviation Daily（法人向け）1式の購入</t>
  </si>
  <si>
    <t>株式会社かんぽう
大阪府大阪市西区江戸堀１－２－１４</t>
    <phoneticPr fontId="4"/>
  </si>
  <si>
    <t>ＩＳＡＤビジネスアナリシス特別研修に係る講義その他作業</t>
  </si>
  <si>
    <t>令和６年度　飛行検査機運航支援作業</t>
  </si>
  <si>
    <t>航空路管制処理システム（TEPS）ハードウェア更新機器一式の製造</t>
    <phoneticPr fontId="4"/>
  </si>
  <si>
    <t>令和６年度 FVD用航法データライセンスの購入</t>
    <phoneticPr fontId="4"/>
  </si>
  <si>
    <t>伊藤忠アビエーション株式会社
東京都港区赤坂２－９－１１</t>
    <rPh sb="0" eb="3">
      <t>イトウチュウ</t>
    </rPh>
    <rPh sb="10" eb="14">
      <t>カブシキガイシャ</t>
    </rPh>
    <rPh sb="15" eb="18">
      <t>トウキョウト</t>
    </rPh>
    <rPh sb="18" eb="20">
      <t>ミナトク</t>
    </rPh>
    <phoneticPr fontId="4"/>
  </si>
  <si>
    <t>空港管制処理システム（TAPS）性能向上、機器一式の製造及び調整</t>
    <phoneticPr fontId="4"/>
  </si>
  <si>
    <t>飛行場情報放送業務（ATIS）端末の購入</t>
    <phoneticPr fontId="4"/>
  </si>
  <si>
    <t>蛍光ペン10本他51点の購入</t>
    <phoneticPr fontId="4"/>
  </si>
  <si>
    <t>有限会社サンブリッジ
東京都江戸川区松江２－２９－４</t>
    <rPh sb="0" eb="4">
      <t>ユウゲンガイシャ</t>
    </rPh>
    <rPh sb="11" eb="14">
      <t>トウキョウト</t>
    </rPh>
    <rPh sb="14" eb="18">
      <t>エドガワク</t>
    </rPh>
    <phoneticPr fontId="4"/>
  </si>
  <si>
    <t>令和６年度　飛行検証装置整備点検作業</t>
  </si>
  <si>
    <t>株式会社JAL CAE FLIGHT TRAINING
東京都大田区羽田空港３－６－８</t>
    <rPh sb="0" eb="4">
      <t>カブシキガイシャ</t>
    </rPh>
    <phoneticPr fontId="4"/>
  </si>
  <si>
    <t>令和６年度岩沼研修センター庁舎等諸施設清掃管理請負（１０月〜３月）</t>
  </si>
  <si>
    <t>令和6年度　飛行検査機操縦士基礎訓練及び実地試験並びに操縦士定期訓練（CJ4型機）</t>
  </si>
  <si>
    <t>令和６年度 軽量化・効率化分野における認証取得促進に向けた調査</t>
    <phoneticPr fontId="4"/>
  </si>
  <si>
    <t>ＪＦＥテクノリサーチ株式会社
東京都千代田区大手町１－６－１</t>
    <rPh sb="15" eb="18">
      <t>トウキョウト</t>
    </rPh>
    <rPh sb="18" eb="22">
      <t>チヨダク</t>
    </rPh>
    <rPh sb="22" eb="25">
      <t>オオテマチ</t>
    </rPh>
    <phoneticPr fontId="4"/>
  </si>
  <si>
    <t xml:space="preserve">
4010001090119</t>
    <phoneticPr fontId="4"/>
  </si>
  <si>
    <t>技術管理センター信頼性情報ポータルサイトサーバ設置作業</t>
  </si>
  <si>
    <t>ＤＲＥＣ－２００４Ｃ型デジタル録音再生装置の部品の購入</t>
    <phoneticPr fontId="4"/>
  </si>
  <si>
    <t>ＣＣＳ－２０００Ｃ型通信制御装置の部品の購入</t>
    <phoneticPr fontId="4"/>
  </si>
  <si>
    <t>航空局ロールスクリーン交換作業</t>
    <phoneticPr fontId="4"/>
  </si>
  <si>
    <t>株式会社スタッフ
東京都目黒区八雲１－３－９</t>
    <rPh sb="0" eb="4">
      <t>カブシキガイシャ</t>
    </rPh>
    <phoneticPr fontId="4"/>
  </si>
  <si>
    <t>令和６年度 飛行検査センター防災設備点検</t>
  </si>
  <si>
    <t>航空機騒音基礎データ作成作業</t>
    <phoneticPr fontId="4"/>
  </si>
  <si>
    <t>一般財団法人空港振興・環境整備支援機構
東京都港区芝公園１－３－１</t>
    <rPh sb="20" eb="23">
      <t>トウキョウト</t>
    </rPh>
    <rPh sb="23" eb="25">
      <t>ミナトク</t>
    </rPh>
    <rPh sb="25" eb="26">
      <t>シバ</t>
    </rPh>
    <rPh sb="26" eb="28">
      <t>コウエン</t>
    </rPh>
    <phoneticPr fontId="4"/>
  </si>
  <si>
    <t>国際展示会出展業務請負</t>
    <phoneticPr fontId="4"/>
  </si>
  <si>
    <t>株式会社ステージ
東京都豊島区高松１－１－１１</t>
    <rPh sb="0" eb="4">
      <t>カブシキガイシャ</t>
    </rPh>
    <rPh sb="9" eb="12">
      <t>トウキョウト</t>
    </rPh>
    <rPh sb="12" eb="15">
      <t>トシマク</t>
    </rPh>
    <rPh sb="15" eb="17">
      <t>タカマツ</t>
    </rPh>
    <phoneticPr fontId="4"/>
  </si>
  <si>
    <t>航空情報センター運用卓性能向上等作業</t>
    <phoneticPr fontId="4"/>
  </si>
  <si>
    <t>株式会社電通総研
東京都港区港南２－１７－１</t>
    <rPh sb="0" eb="4">
      <t>カブシキガイシャ</t>
    </rPh>
    <rPh sb="4" eb="6">
      <t>デンツウ</t>
    </rPh>
    <rPh sb="6" eb="8">
      <t>ソウケン</t>
    </rPh>
    <rPh sb="9" eb="12">
      <t>トウキョウト</t>
    </rPh>
    <rPh sb="12" eb="14">
      <t>ミナトク</t>
    </rPh>
    <rPh sb="14" eb="16">
      <t>コウナン</t>
    </rPh>
    <phoneticPr fontId="4"/>
  </si>
  <si>
    <t>令和６年度管制支援処理システム通信機器部品の修理作業</t>
    <phoneticPr fontId="4"/>
  </si>
  <si>
    <t>株式会社サンネクト
東京都港区浜松町１－２－１</t>
    <rPh sb="0" eb="4">
      <t>カブシキガイシャ</t>
    </rPh>
    <rPh sb="10" eb="13">
      <t>トウキョウト</t>
    </rPh>
    <rPh sb="13" eb="15">
      <t>ミナトク</t>
    </rPh>
    <rPh sb="15" eb="18">
      <t>ハママツチョウ</t>
    </rPh>
    <phoneticPr fontId="4"/>
  </si>
  <si>
    <t>航空従事者試験官（回転翼航空機操縦士）の技量保持訓練（実機）</t>
    <phoneticPr fontId="4"/>
  </si>
  <si>
    <t>株式会社アルファーアビエィション
東京都港区三田３－１－４</t>
    <rPh sb="0" eb="4">
      <t>カブシキガイシャ</t>
    </rPh>
    <rPh sb="17" eb="20">
      <t>トウキョウト</t>
    </rPh>
    <rPh sb="20" eb="22">
      <t>ミナトク</t>
    </rPh>
    <rPh sb="22" eb="24">
      <t>ミタ</t>
    </rPh>
    <phoneticPr fontId="4"/>
  </si>
  <si>
    <t>東京航空交通管制部自動火災報知設備更新作業</t>
  </si>
  <si>
    <t>能美防災株式会社
東京都千代田区九段南４－７－３</t>
    <rPh sb="0" eb="8">
      <t>ノウミボウサイカブシキガイシャ</t>
    </rPh>
    <phoneticPr fontId="4"/>
  </si>
  <si>
    <t>令和６年度飛行情報管理処理システム通信機器部品の修理作業</t>
    <phoneticPr fontId="4"/>
  </si>
  <si>
    <t>航空従事者等学科試験における整備士資格のシラバス見直し及び調整に係る業務請負（回転翼航空機、滑空機等）</t>
  </si>
  <si>
    <t>公益社団法人日本航空技術協会
東京都大田区羽田空港１－６－６</t>
    <rPh sb="0" eb="2">
      <t>コウエキ</t>
    </rPh>
    <rPh sb="2" eb="6">
      <t>シャダンホウジン</t>
    </rPh>
    <rPh sb="6" eb="8">
      <t>ニホン</t>
    </rPh>
    <rPh sb="8" eb="10">
      <t>コウクウ</t>
    </rPh>
    <rPh sb="10" eb="12">
      <t>ギジュツ</t>
    </rPh>
    <rPh sb="12" eb="14">
      <t>キョウカイ</t>
    </rPh>
    <rPh sb="15" eb="18">
      <t>トウキョウト</t>
    </rPh>
    <rPh sb="18" eb="21">
      <t>オオタク</t>
    </rPh>
    <rPh sb="21" eb="23">
      <t>ハネダ</t>
    </rPh>
    <rPh sb="23" eb="25">
      <t>クウコウ</t>
    </rPh>
    <phoneticPr fontId="4"/>
  </si>
  <si>
    <t>令和６年度 電動化、水素、軽量化・効率化分野における国際標準機関への打ち込みに向けた調査</t>
    <phoneticPr fontId="4"/>
  </si>
  <si>
    <t>株式会社野村総合研究所
東京都千代田区大手町１－９－２</t>
    <rPh sb="0" eb="4">
      <t>カブシキガイシャ</t>
    </rPh>
    <rPh sb="4" eb="6">
      <t>ノムラ</t>
    </rPh>
    <rPh sb="6" eb="8">
      <t>ソウゴウ</t>
    </rPh>
    <rPh sb="8" eb="11">
      <t>ケンキュウジョ</t>
    </rPh>
    <rPh sb="12" eb="15">
      <t>トウキョウト</t>
    </rPh>
    <rPh sb="15" eb="19">
      <t>チヨダク</t>
    </rPh>
    <rPh sb="19" eb="22">
      <t>オオテマチ</t>
    </rPh>
    <phoneticPr fontId="4"/>
  </si>
  <si>
    <t>令和６年度航空機・装備品の環境新技術に関する国内協議団体設立に向けた調査</t>
    <phoneticPr fontId="4"/>
  </si>
  <si>
    <t>令和６年度通信制御装置（ＣＣＳ）外１装置定期整備</t>
    <phoneticPr fontId="15"/>
  </si>
  <si>
    <t>沖電気工業株式会社
東京都港区虎ノ門１－７－１２</t>
    <rPh sb="0" eb="3">
      <t>オキデンキ</t>
    </rPh>
    <rPh sb="3" eb="5">
      <t>コウギョウ</t>
    </rPh>
    <rPh sb="5" eb="9">
      <t>カブシキカイシャ</t>
    </rPh>
    <rPh sb="10" eb="13">
      <t>トウキョウト</t>
    </rPh>
    <rPh sb="13" eb="14">
      <t>ミナト</t>
    </rPh>
    <rPh sb="14" eb="15">
      <t>ク</t>
    </rPh>
    <rPh sb="15" eb="16">
      <t>トラ</t>
    </rPh>
    <rPh sb="17" eb="18">
      <t>モン</t>
    </rPh>
    <phoneticPr fontId="28"/>
  </si>
  <si>
    <t>地域航空の持続可能性向上等に関する調査</t>
  </si>
  <si>
    <t>EYストラテジー・アンド・コンサルティング株式会社
東京都千代田区有楽町１－１－２</t>
    <rPh sb="21" eb="25">
      <t>カブシキガイシャ</t>
    </rPh>
    <rPh sb="26" eb="29">
      <t>トウキョウト</t>
    </rPh>
    <rPh sb="29" eb="33">
      <t>チヨダク</t>
    </rPh>
    <rPh sb="33" eb="36">
      <t>ユウラクチョウ</t>
    </rPh>
    <phoneticPr fontId="13"/>
  </si>
  <si>
    <t>地域航空会社の協業高度化等に関する調査</t>
  </si>
  <si>
    <t>公益財団法人航空輸送技術研究センター
東京都港区三田１－３－３９</t>
    <rPh sb="0" eb="2">
      <t>コウエキ</t>
    </rPh>
    <rPh sb="2" eb="6">
      <t>ザイダンホウジン</t>
    </rPh>
    <rPh sb="6" eb="8">
      <t>コウクウ</t>
    </rPh>
    <rPh sb="8" eb="10">
      <t>ユソウ</t>
    </rPh>
    <rPh sb="10" eb="12">
      <t>ギジュツ</t>
    </rPh>
    <rPh sb="12" eb="14">
      <t>ケンキュウ</t>
    </rPh>
    <rPh sb="19" eb="22">
      <t>トウキョウト</t>
    </rPh>
    <rPh sb="22" eb="24">
      <t>ミナトク</t>
    </rPh>
    <rPh sb="24" eb="26">
      <t>ミタ</t>
    </rPh>
    <phoneticPr fontId="13"/>
  </si>
  <si>
    <t>企画競争を行ったところ、左記相手方の企画提案書が特定されたことから、会計法第29条の3第4項、予算決算及び会計令第102条の4第3号の規定を適用し、左記相手方と随意契約を締結したものである。</t>
  </si>
  <si>
    <t>ＴＡＣＡＮ実習装置調整作業</t>
    <phoneticPr fontId="15"/>
  </si>
  <si>
    <t>ＶＯＲ実習装置調整作業</t>
    <phoneticPr fontId="15"/>
  </si>
  <si>
    <t>東芝インフラシステムズ株式会社
神奈川県川崎市幸区堀川町７２－３４</t>
    <rPh sb="0" eb="2">
      <t>トウシバ</t>
    </rPh>
    <rPh sb="11" eb="15">
      <t>カブシキガイシャ</t>
    </rPh>
    <phoneticPr fontId="6"/>
  </si>
  <si>
    <t>CARATS公開用データ等作成作業</t>
    <phoneticPr fontId="15"/>
  </si>
  <si>
    <t>国立研究開発法人海上・港湾・航空技術研究所
東京都三鷹市新川６－３８－１</t>
    <rPh sb="22" eb="25">
      <t>トウキョウト</t>
    </rPh>
    <rPh sb="25" eb="28">
      <t>ミタカシ</t>
    </rPh>
    <rPh sb="28" eb="30">
      <t>シンカワ</t>
    </rPh>
    <phoneticPr fontId="15"/>
  </si>
  <si>
    <t>羽田空港機能強化に係る情報提供・意見把握検討等業務</t>
  </si>
  <si>
    <t>株式会社博報堂
東京都港区赤坂５－３－１</t>
    <rPh sb="0" eb="4">
      <t>カブシキガイシャ</t>
    </rPh>
    <rPh sb="4" eb="7">
      <t>ハクホウドウ</t>
    </rPh>
    <rPh sb="8" eb="11">
      <t>トウキョウト</t>
    </rPh>
    <rPh sb="11" eb="13">
      <t>ミナトク</t>
    </rPh>
    <rPh sb="13" eb="15">
      <t>アカサカ</t>
    </rPh>
    <phoneticPr fontId="15"/>
  </si>
  <si>
    <t>令和６年度　岩沼研修センター教育用ＩＬＳ・ＴＡＣＡＮ装置機能点検</t>
  </si>
  <si>
    <t>令和６年度　岩沼研修センター教育用ＶＯＲ装置機能点検</t>
  </si>
  <si>
    <t>令和６年度　岩沼研修センター教育用レーダー装置機能点検</t>
  </si>
  <si>
    <t>MISE調整作業</t>
    <phoneticPr fontId="15"/>
  </si>
  <si>
    <t>HARP-13A型複合型航空路監視センサー処理装置DAPs対応ネットワーク改修その他作業</t>
    <phoneticPr fontId="15"/>
  </si>
  <si>
    <t>令和6年度飛行場情報放送業務(ATIS)端末調整作業</t>
    <phoneticPr fontId="15"/>
  </si>
  <si>
    <t>東京国際空港における空港管理業務等の生産性向上に資するデータ管理システム検討業務</t>
  </si>
  <si>
    <t>一般財団法人港湾空港総合技術センター
東京都千代田区霞が関３－３－１</t>
    <rPh sb="19" eb="22">
      <t>トウキョウト</t>
    </rPh>
    <rPh sb="22" eb="26">
      <t>チヨダク</t>
    </rPh>
    <rPh sb="26" eb="27">
      <t>カスミ</t>
    </rPh>
    <rPh sb="28" eb="29">
      <t>セキ</t>
    </rPh>
    <phoneticPr fontId="15"/>
  </si>
  <si>
    <t>令和６年度熱気球の運用実態等に係る調査</t>
  </si>
  <si>
    <t>株式会社三菱総合研究所
東京都千代田区永田町２－１０－３</t>
    <rPh sb="12" eb="15">
      <t>トウキョウト</t>
    </rPh>
    <rPh sb="15" eb="19">
      <t>チヨダク</t>
    </rPh>
    <rPh sb="19" eb="22">
      <t>ナガタチョウ</t>
    </rPh>
    <phoneticPr fontId="15"/>
  </si>
  <si>
    <t>教育用ILS装置用送信ユニット他1点の診断作業</t>
    <phoneticPr fontId="15"/>
  </si>
  <si>
    <t>令和６年度空飛ぶクルマ等の社会実装に向けた環境整備に関する検討調査</t>
  </si>
  <si>
    <t>UATM 等に求められるシステム要件の検討調査</t>
  </si>
  <si>
    <t>持続可能な形での空港機能維持に向けた資機材のリース事業導入可能性調査</t>
  </si>
  <si>
    <t>バーティポート施設の整備のあり方検討業務</t>
  </si>
  <si>
    <t>株式会社日本空港コンサルタンツ
東京都中央区勝どき１－１３－１</t>
    <rPh sb="0" eb="4">
      <t>カブシキガイシャ</t>
    </rPh>
    <rPh sb="4" eb="6">
      <t>ニホン</t>
    </rPh>
    <rPh sb="6" eb="8">
      <t>クウコウ</t>
    </rPh>
    <rPh sb="16" eb="19">
      <t>トウキョウト</t>
    </rPh>
    <rPh sb="19" eb="22">
      <t>チュウオウク</t>
    </rPh>
    <rPh sb="22" eb="23">
      <t>カチ</t>
    </rPh>
    <phoneticPr fontId="15"/>
  </si>
  <si>
    <t>令和６年度無線電話送信装置等通信機器部品の診断作業</t>
  </si>
  <si>
    <t>令和６年度ＣＣＳ－１４Ａ型通信制御装置通信機器部品の修理作業</t>
  </si>
  <si>
    <t>令和６年度無線電話受信装置等通信機器部品の修理作業</t>
  </si>
  <si>
    <t>令和６年度Ｄ－ＶＯＲ装置等通信機器部品の修理作業</t>
  </si>
  <si>
    <t>令和６年度空港監視レーダー装置等通信機器部品の修理作業</t>
  </si>
  <si>
    <t>令和６年度性能評価センター電力監視制御装置保守点検作業</t>
  </si>
  <si>
    <t>インド共和国　空港整備・運営案件発掘調査
R6.5.14～R7.3.21
測量及び建設コンサルタント等（建設コンサルタント）</t>
    <rPh sb="52" eb="54">
      <t>ケンセツ</t>
    </rPh>
    <phoneticPr fontId="4"/>
  </si>
  <si>
    <t>日本工営株式会社
東京都千代田区麹町５－４</t>
    <phoneticPr fontId="4"/>
  </si>
  <si>
    <t>インドネシア共和国 空港整備・運営案件形成調査
R6.5.27～R7.3.21
測量及び建設コンサルタント等（建設コンサルタント）</t>
    <phoneticPr fontId="4"/>
  </si>
  <si>
    <t>空港制限区域内における無人運転車両の導入に向けたインフラ等の要件整理に係る調査
R6.5.31～R7.3.24
測量及び建設コンサルタント等（建設コンサルタント）</t>
    <phoneticPr fontId="4"/>
  </si>
  <si>
    <t>CORSIA適格燃料の評価制度に関する調査
R6.5.31～R7.3.24
測量及び建設コンサルタント等（その他の業種）</t>
    <rPh sb="55" eb="56">
      <t>タ</t>
    </rPh>
    <rPh sb="57" eb="59">
      <t>ギョウシュ</t>
    </rPh>
    <phoneticPr fontId="4"/>
  </si>
  <si>
    <t>空港グランドハンドリング作業の生産性向上技術検討業務
R6.6.4～R7.3.24
測量及び建設コンサルタント等（建設コンサルタント）</t>
    <phoneticPr fontId="4"/>
  </si>
  <si>
    <t>衛星航法サービス高度化に対応した進入方式の設計資料作成調査
R6.6.5～R7.3.25
測量及び建設コンサルタント等（その他の業種）</t>
    <rPh sb="62" eb="63">
      <t>タ</t>
    </rPh>
    <rPh sb="64" eb="66">
      <t>ギョウシュ</t>
    </rPh>
    <phoneticPr fontId="4"/>
  </si>
  <si>
    <t>LPV200に対応した方式設計に関する調査
R6.6.19～R7.3.25
測量及び建設コンサルタント等（その他の業種）</t>
    <rPh sb="55" eb="56">
      <t>タ</t>
    </rPh>
    <rPh sb="57" eb="59">
      <t>ギョウシュ</t>
    </rPh>
    <phoneticPr fontId="4"/>
  </si>
  <si>
    <t>持続可能な航空燃料（SAF）の導入促進に資する検討調査
R6.6.25～R7.3.24
測量及び建設コンサルタント等（その他の業種）</t>
    <rPh sb="61" eb="62">
      <t>タ</t>
    </rPh>
    <rPh sb="63" eb="65">
      <t>ギョウシュ</t>
    </rPh>
    <phoneticPr fontId="4"/>
  </si>
  <si>
    <t>飛行検査用ドローン受信機特性調査
R6.6.21～R7.3.14
測量及び建設コンサルタント等（その他の業種）</t>
    <rPh sb="50" eb="51">
      <t>タ</t>
    </rPh>
    <rPh sb="52" eb="54">
      <t>ギョウシュ</t>
    </rPh>
    <phoneticPr fontId="4"/>
  </si>
  <si>
    <t>国際及び国内航空貨物動態調査
R6.6.28～R7.3.14
測量及び建設コンサルタント等（建設コンサルタント）</t>
    <phoneticPr fontId="4"/>
  </si>
  <si>
    <t>株式会社ＮＸ総合研究所
東京都千代田区神田和泉町２</t>
    <phoneticPr fontId="4"/>
  </si>
  <si>
    <t>株式会社パルックス
宮城県仙台市若林区蒲町東１６－３</t>
    <phoneticPr fontId="4"/>
  </si>
  <si>
    <t>令和6年度 災害時における空港土木施設の無人航空機活用検討業務
R6.7.2～R7.2.28
測量及び建設コンサルタント等（建設コンサルタント）</t>
    <phoneticPr fontId="4"/>
  </si>
  <si>
    <t>令和６年度　国際航空のCO2削減に向けた長期目標達成のための調査
R6.7.3～R7.3.24
測量及び建設コンサルタント等（その他の業種）</t>
    <rPh sb="65" eb="66">
      <t>タ</t>
    </rPh>
    <rPh sb="67" eb="69">
      <t>ギョウシュ</t>
    </rPh>
    <phoneticPr fontId="4"/>
  </si>
  <si>
    <t>ADS-B性能評価手法に関する技術検討調査
R6.7.2～R7.3.21
測量及び建設コンサルタント等（その他の業種）</t>
    <rPh sb="54" eb="55">
      <t>タ</t>
    </rPh>
    <rPh sb="56" eb="58">
      <t>ギョウシュ</t>
    </rPh>
    <phoneticPr fontId="4"/>
  </si>
  <si>
    <t>監視制御情報共有装置等積算基準等調査
R6.7.23～R7.2.28
測量及び建設コンサルタント等（その他の業種）</t>
    <rPh sb="52" eb="53">
      <t>タ</t>
    </rPh>
    <rPh sb="54" eb="56">
      <t>ギョウシュ</t>
    </rPh>
    <phoneticPr fontId="4"/>
  </si>
  <si>
    <t>機械施設等のICTを活用した保守に関する技術調査
R6.7.23～R7.3.17
測量及び建設コンサルタント等（建設コンサルタント）</t>
    <phoneticPr fontId="4"/>
  </si>
  <si>
    <t>令和6年度　空港土木施設の設置基準等改正検討調査
R6.7.25～R7.3.10
測量及び建設コンサルタント等（建設コンサルタント）</t>
    <rPh sb="18" eb="20">
      <t>カイセイ</t>
    </rPh>
    <phoneticPr fontId="4"/>
  </si>
  <si>
    <t>首都圏空港の運航実態調査
R6.7.30～R7.3.21
測量及び建設コンサルタント等（その他の業種）</t>
    <rPh sb="0" eb="5">
      <t>シュトケンクウコウ</t>
    </rPh>
    <rPh sb="6" eb="10">
      <t>ウンコウジッタイ</t>
    </rPh>
    <rPh sb="10" eb="12">
      <t>チョウサ</t>
    </rPh>
    <rPh sb="46" eb="47">
      <t>タ</t>
    </rPh>
    <rPh sb="48" eb="50">
      <t>ギョウシュ</t>
    </rPh>
    <phoneticPr fontId="4"/>
  </si>
  <si>
    <t>航空無線工事積算基準等改訂調査
R6.7.31～R7.3.21
測量及び建設コンサルタント等（その他の業種）</t>
    <rPh sb="49" eb="50">
      <t>タ</t>
    </rPh>
    <rPh sb="51" eb="53">
      <t>ギョウシュ</t>
    </rPh>
    <phoneticPr fontId="4"/>
  </si>
  <si>
    <t>航空無線工事施工管理指針に係る改定調査
R6.8.2～R7.3.21
測量及び建設コンサルタント等（その他の業種）</t>
    <rPh sb="52" eb="53">
      <t>タ</t>
    </rPh>
    <rPh sb="54" eb="56">
      <t>ギョウシュ</t>
    </rPh>
    <phoneticPr fontId="4"/>
  </si>
  <si>
    <t>株式会社ネットアルファ
東京都千代田区飯田橋2－13－7</t>
    <phoneticPr fontId="4"/>
  </si>
  <si>
    <t>令和６年度東京国際空港施設整備計画検討調査
R6.8.2～R7.3.7
測量及び建設コンサルタント等（建設コンサルタント）</t>
    <phoneticPr fontId="4"/>
  </si>
  <si>
    <t>みずほリサーチ＆テクノロジーズ株式会社
東京都千代田区神田錦町2－３</t>
    <phoneticPr fontId="4"/>
  </si>
  <si>
    <t>令和６年度　航空保安対策の効率化・最適化に向けた実態調査
R6.8.8～R7.3.21
測量及び建設コンサルタント等（その他の業種）</t>
    <rPh sb="61" eb="62">
      <t>タ</t>
    </rPh>
    <rPh sb="63" eb="65">
      <t>ギョウシュ</t>
    </rPh>
    <phoneticPr fontId="4"/>
  </si>
  <si>
    <t>株式会社伸和総合設計
東京都中央区日本橋横山町４番５号</t>
    <rPh sb="4" eb="8">
      <t>シンワソウゴウ</t>
    </rPh>
    <rPh sb="8" eb="10">
      <t>セッケイ</t>
    </rPh>
    <rPh sb="11" eb="14">
      <t>トウキョウト</t>
    </rPh>
    <rPh sb="14" eb="17">
      <t>チュウオウク</t>
    </rPh>
    <rPh sb="17" eb="20">
      <t>ニホンバシ</t>
    </rPh>
    <rPh sb="20" eb="23">
      <t>ヨコヤマチョウ</t>
    </rPh>
    <rPh sb="24" eb="25">
      <t>バン</t>
    </rPh>
    <rPh sb="26" eb="27">
      <t>ゴウ</t>
    </rPh>
    <phoneticPr fontId="5"/>
  </si>
  <si>
    <t>株式会社パスコ
東京都目黒区下目黒１－７－１</t>
    <rPh sb="0" eb="4">
      <t>カブシキガイシャ</t>
    </rPh>
    <rPh sb="8" eb="11">
      <t>トウキョウト</t>
    </rPh>
    <rPh sb="11" eb="14">
      <t>メグロク</t>
    </rPh>
    <phoneticPr fontId="4"/>
  </si>
  <si>
    <t>株式会社サンセイテクノ
大阪府大阪市城東区新喜多１－７－１０</t>
    <rPh sb="0" eb="4">
      <t>カブシキガイシャ</t>
    </rPh>
    <phoneticPr fontId="4"/>
  </si>
  <si>
    <t>株式会社エレテック
東京都千代田区神田富山町３０</t>
    <rPh sb="0" eb="4">
      <t>カブシキガイシャ</t>
    </rPh>
    <phoneticPr fontId="4"/>
  </si>
  <si>
    <t>分任支出負担行為担当官
近藤　匡生　
福岡航空交通管制部
福岡市東区大字奈多字小瀬抜１３０２－１７</t>
    <phoneticPr fontId="4"/>
  </si>
  <si>
    <t>サンワコムシスエンジニアリング株式会社
大阪府大阪市住之江区南港北２－１－１０
ＡＴＣビルＩＴＭ棟７階</t>
    <phoneticPr fontId="4"/>
  </si>
  <si>
    <t>インドネシア共和国　空港整備・運営案件形成調査設計共同体（代表者：株式会社日本空港コンサルタンツ）
東京都中央区勝どき１－１３－１</t>
    <phoneticPr fontId="4"/>
  </si>
  <si>
    <t>国立大学法人東京農工大学
東京都府中市晴見町３－８－１</t>
    <phoneticPr fontId="4"/>
  </si>
  <si>
    <t>システム開発評価・危機管理センター開発評価機器室等照明LED化工事
R6.6.26～R6.10.31
電気工事</t>
    <rPh sb="51" eb="53">
      <t>デンキ</t>
    </rPh>
    <rPh sb="53" eb="55">
      <t>コウジ</t>
    </rPh>
    <phoneticPr fontId="4"/>
  </si>
  <si>
    <t>株式会社レイメイ
東京都千代田区神田神保町３－１０－１０</t>
    <phoneticPr fontId="4"/>
  </si>
  <si>
    <t>持続可能な航空燃料（SAF）の利用可視化に資する調査
R6.7.23～R7.3.24
測量及び建設コンサルタント等（その他の業種）</t>
    <phoneticPr fontId="4"/>
  </si>
  <si>
    <t>一般財団法人経済調査会
東京都港区新橋６－１７－１５</t>
    <phoneticPr fontId="4"/>
  </si>
  <si>
    <t>一般財団法人航空保安研究センター
東京都中央区日本橋小伝馬町１５－１８</t>
  </si>
  <si>
    <t>株式会社日本空港コンサルタンツ
東京都中央区勝どき１－１３－１</t>
    <phoneticPr fontId="4"/>
  </si>
  <si>
    <t>岸本無線工業株式会社
大阪府大阪市城東区蒲生２－７－１０</t>
    <rPh sb="0" eb="4">
      <t>キシモトムセン</t>
    </rPh>
    <rPh sb="4" eb="6">
      <t>コウギョウ</t>
    </rPh>
    <rPh sb="6" eb="10">
      <t>カブシキガイシャ</t>
    </rPh>
    <rPh sb="11" eb="17">
      <t>オオサカフオオサカシ</t>
    </rPh>
    <rPh sb="17" eb="20">
      <t>ジョウトウク</t>
    </rPh>
    <rPh sb="20" eb="22">
      <t>ガモウ</t>
    </rPh>
    <phoneticPr fontId="14"/>
  </si>
  <si>
    <t>中部国際空港をモデルとした水素利活用関連施設等に係る調査
R6.8.6～R7.3.21
測量及び建設コンサルタント等（建設コンサルタント）</t>
    <phoneticPr fontId="4"/>
  </si>
  <si>
    <t>空港除雪の省力化の実現及び自動化の推進に向けた調査
R6.8.6～R7.3.24
測量及び建設コンサルタント等（建設コンサルタント又はその他の業種）</t>
    <rPh sb="65" eb="66">
      <t>マタ</t>
    </rPh>
    <rPh sb="69" eb="70">
      <t>タ</t>
    </rPh>
    <rPh sb="71" eb="73">
      <t>ギョウシュ</t>
    </rPh>
    <phoneticPr fontId="4"/>
  </si>
  <si>
    <t>空港制限区域に係る車両運転許可制度のあり方に関する調査等
R6.8.7～R7.3.21
測量及び建設コンサルタント等（建設コンサルタント又はその他の業種）</t>
    <phoneticPr fontId="4"/>
  </si>
  <si>
    <t>既存技術を応用したCNS高度化に関する要件調査
R6.8.8～R7.3.21
測量及び建設コンサルタント等（その他の業種）</t>
    <phoneticPr fontId="4"/>
  </si>
  <si>
    <t>バーティポート整備指針等改正検討調査
R6.8.9～R7.3.21
測量及び建設コンサルタント等（建設コンサルタント）</t>
    <phoneticPr fontId="4"/>
  </si>
  <si>
    <t>性能評価センター神戸分室(仮称)整備工事外１件実施設計
R6.8.27～R7.3.21
測量及び建設コンサルタント等（その他の業種）</t>
    <phoneticPr fontId="4"/>
  </si>
  <si>
    <t>電波システム海外展開プロジェクト案件発掘調査及び支援（太平洋島嶼国）
R6.8.30～R7.3.14
測量及び建設コンサルタント等（その他の業種）</t>
    <phoneticPr fontId="4"/>
  </si>
  <si>
    <t>国内空港における今後のDCLの展開等に関する調査
R6.8.30～R7.3.24
測量及び建設コンサルタント等（その他の業種）</t>
    <phoneticPr fontId="4"/>
  </si>
  <si>
    <t>東京国際空港他８空港障害物件情報取得及び東京国際空港精密進入地形図作成
R6.9.12～R7.3.21
測量及び建設コンサルタント等（測量）</t>
    <rPh sb="67" eb="69">
      <t>ソクリョウ</t>
    </rPh>
    <phoneticPr fontId="4"/>
  </si>
  <si>
    <t>システム開発評価・危機管理センター空港用航空機位置表示装置(APDU)設置その他工事外3件工事
R6.9.4～R7.2.28
電気通信工事</t>
    <phoneticPr fontId="4"/>
  </si>
  <si>
    <t>ASEAN空港EMS展開検討調査
R6.9.18～R7.3.24
測量及び建設コンサルタント等（建設コンサルタント）</t>
    <phoneticPr fontId="4"/>
  </si>
  <si>
    <t>システム開発評価・危機管理センター航空路レーダー情報処理システム（ＲＤＰ）撤去その他工事
R6.9.12～R7.2.28
電気通信工事</t>
    <phoneticPr fontId="4"/>
  </si>
  <si>
    <t>空港周辺における安全かつ効率的な運航を実現するための測位衛星を活用した新たな出発方式等に関する調査
R6.9.18～R7.3.21
測量及び建設コンサルタント等（その他の業種）</t>
    <rPh sb="83" eb="84">
      <t>タ</t>
    </rPh>
    <rPh sb="85" eb="87">
      <t>ギョウシュ</t>
    </rPh>
    <phoneticPr fontId="4"/>
  </si>
  <si>
    <t>電子ライセンス発行システム構築に係るシステム設計
R6.9.26～R7.3.21
測量及び建設コンサルタント等（その他の業種）</t>
    <phoneticPr fontId="4"/>
  </si>
  <si>
    <t>ＮＥＣネッツエスアイ株式会社
東京都港区芝浦３－９－１４</t>
    <rPh sb="10" eb="14">
      <t>カブシキガイシャ</t>
    </rPh>
    <rPh sb="15" eb="18">
      <t>トウキョウト</t>
    </rPh>
    <rPh sb="18" eb="20">
      <t>ミナトク</t>
    </rPh>
    <rPh sb="20" eb="22">
      <t>シバウラ</t>
    </rPh>
    <phoneticPr fontId="4"/>
  </si>
  <si>
    <t>日本工営株式会社
東京都千代田区麹町５－４</t>
    <rPh sb="0" eb="8">
      <t>ニホンコウエイカブシキガイシャ</t>
    </rPh>
    <rPh sb="9" eb="12">
      <t>トウキョウト</t>
    </rPh>
    <rPh sb="12" eb="16">
      <t>チヨダク</t>
    </rPh>
    <rPh sb="16" eb="18">
      <t>コウジマチ</t>
    </rPh>
    <phoneticPr fontId="4"/>
  </si>
  <si>
    <t>一般社団法人運輸総合研究所
東京都港区虎ノ門３－１８－１９</t>
    <rPh sb="0" eb="6">
      <t>イッパンシャダンホウジン</t>
    </rPh>
    <rPh sb="6" eb="10">
      <t>ウンユソウゴウ</t>
    </rPh>
    <rPh sb="10" eb="13">
      <t>ケンキュウショ</t>
    </rPh>
    <rPh sb="14" eb="17">
      <t>トウキョウト</t>
    </rPh>
    <rPh sb="17" eb="19">
      <t>ミナトク</t>
    </rPh>
    <rPh sb="19" eb="20">
      <t>トラ</t>
    </rPh>
    <rPh sb="21" eb="22">
      <t>モン</t>
    </rPh>
    <phoneticPr fontId="4"/>
  </si>
  <si>
    <t>一般財団法人航空保安無線システム協会
東京都千代田区麹町４－５</t>
    <rPh sb="0" eb="6">
      <t>イッパンザイダンホウジン</t>
    </rPh>
    <rPh sb="6" eb="12">
      <t>コウクウホアンムセン</t>
    </rPh>
    <rPh sb="16" eb="18">
      <t>キョウカイ</t>
    </rPh>
    <rPh sb="19" eb="22">
      <t>トウキョウト</t>
    </rPh>
    <rPh sb="22" eb="26">
      <t>チヨダク</t>
    </rPh>
    <rPh sb="26" eb="28">
      <t>コウジマチ</t>
    </rPh>
    <phoneticPr fontId="4"/>
  </si>
  <si>
    <t>沖電気工業株式会社
東京都港区虎ノ門１－７－１２</t>
    <phoneticPr fontId="15"/>
  </si>
  <si>
    <t>航空従事者試験官（操縦士）及び運航審査官の技量拡張訓練（B787-9・模擬飛行装置）</t>
  </si>
  <si>
    <t>A380型飛行シミュレータ装置を用いた安全管理のための検証作業</t>
  </si>
  <si>
    <t>全日本空輸株式会社
東京都大田区羽田空港３－３－２</t>
    <rPh sb="0" eb="3">
      <t>ゼンニホン</t>
    </rPh>
    <rPh sb="3" eb="5">
      <t>クウユ</t>
    </rPh>
    <rPh sb="5" eb="7">
      <t>カブシキ</t>
    </rPh>
    <rPh sb="7" eb="9">
      <t>カイシャ</t>
    </rPh>
    <rPh sb="10" eb="13">
      <t>トウキョウト</t>
    </rPh>
    <rPh sb="13" eb="16">
      <t>オオタク</t>
    </rPh>
    <rPh sb="16" eb="18">
      <t>ハネダ</t>
    </rPh>
    <rPh sb="18" eb="20">
      <t>クウコウ</t>
    </rPh>
    <phoneticPr fontId="15"/>
  </si>
  <si>
    <t>本件は、航空局航空従事者試験官の技量拡張訓練として、B787型機の模擬飛行装置を使用して定期運送用操縦士の型式限定変更に係る実地試験を行うものであり、左記相手方が新設するB787型機の限定変更過程教育プログラムの適否について課程調査を行うとともに実地試験を受験するものであることから、会計法第29条の3第4項、予算決算及び会計令第102条の4第3号の規定を適用し、左記相手方と随意契約を締結したものである。</t>
    <phoneticPr fontId="15"/>
  </si>
  <si>
    <t>本検証で使用するA380型機の模擬飛行装置について、国土交通大臣の認定を受けている事業者は左記事業者のみであるため、会計法第２９条の３第４項、予算決算及び会計令第１０２条の４第３号の規定を適用し、契約を締結したものである。</t>
    <rPh sb="1" eb="3">
      <t>ケンショウ</t>
    </rPh>
    <rPh sb="13" eb="14">
      <t>キ</t>
    </rPh>
    <phoneticPr fontId="15"/>
  </si>
  <si>
    <t>株式会社日立国際電気
東京都港区西新橋２－１５－１２</t>
    <phoneticPr fontId="15"/>
  </si>
  <si>
    <t>株式会社日立産業制御ソリューションズ
東京都台東区秋葉原６－１</t>
    <rPh sb="0" eb="4">
      <t>カブシキガイシャ</t>
    </rPh>
    <rPh sb="4" eb="6">
      <t>ヒタチ</t>
    </rPh>
    <rPh sb="6" eb="8">
      <t>サンギョウ</t>
    </rPh>
    <rPh sb="8" eb="10">
      <t>セイギョ</t>
    </rPh>
    <rPh sb="19" eb="22">
      <t>トウキョウト</t>
    </rPh>
    <rPh sb="22" eb="25">
      <t>タイトウク</t>
    </rPh>
    <rPh sb="25" eb="28">
      <t>アキハバラ</t>
    </rPh>
    <phoneticPr fontId="4"/>
  </si>
  <si>
    <t>令和６年度東京国際空港施設整備計画検討調査設計共同体（代表者：株式会社日本空港コンサルタンツ）
東京都中央区勝どき１－１３－１</t>
    <phoneticPr fontId="4"/>
  </si>
  <si>
    <t>デロイトトーマツコンサルティング合同会社
東京都千代田区丸の内３－２－３</t>
    <phoneticPr fontId="4"/>
  </si>
  <si>
    <t>日本電気株式会社
東京都港区芝５－７－１</t>
    <rPh sb="4" eb="8">
      <t>カブシキガイシャ</t>
    </rPh>
    <rPh sb="14" eb="15">
      <t>シバ</t>
    </rPh>
    <phoneticPr fontId="13"/>
  </si>
  <si>
    <t>富士電機株式会社 関西支社
大阪府大阪市北区大深町３－１</t>
    <rPh sb="0" eb="4">
      <t>フジデンキ</t>
    </rPh>
    <rPh sb="4" eb="8">
      <t>カブシキガイシャ</t>
    </rPh>
    <rPh sb="9" eb="13">
      <t>カンサイシシャ</t>
    </rPh>
    <rPh sb="14" eb="17">
      <t>オオサカフ</t>
    </rPh>
    <rPh sb="17" eb="19">
      <t>オオサカ</t>
    </rPh>
    <rPh sb="19" eb="20">
      <t>シ</t>
    </rPh>
    <rPh sb="20" eb="21">
      <t>キタ</t>
    </rPh>
    <rPh sb="21" eb="22">
      <t>ク</t>
    </rPh>
    <rPh sb="22" eb="25">
      <t>オオフカチョウ</t>
    </rPh>
    <phoneticPr fontId="5"/>
  </si>
  <si>
    <t>三菱電機プラントエンジニアリング株式会社
東京都台東区東上野５－２４－８</t>
    <rPh sb="0" eb="2">
      <t>ミツビシ</t>
    </rPh>
    <rPh sb="2" eb="4">
      <t>デンキ</t>
    </rPh>
    <rPh sb="16" eb="20">
      <t>カブシキガイシャ</t>
    </rPh>
    <rPh sb="21" eb="24">
      <t>トウキョウト</t>
    </rPh>
    <rPh sb="24" eb="27">
      <t>タイトウク</t>
    </rPh>
    <rPh sb="27" eb="30">
      <t>ヒガシウエノ</t>
    </rPh>
    <phoneticPr fontId="26"/>
  </si>
  <si>
    <t>富士電機株式会社
東京都品川区大崎１－１１－２</t>
    <rPh sb="0" eb="4">
      <t>フジデンキ</t>
    </rPh>
    <rPh sb="4" eb="8">
      <t>カブシキガイシャ</t>
    </rPh>
    <rPh sb="9" eb="12">
      <t>トウキョウト</t>
    </rPh>
    <rPh sb="12" eb="15">
      <t>シナガワク</t>
    </rPh>
    <rPh sb="15" eb="17">
      <t>オオサキ</t>
    </rPh>
    <phoneticPr fontId="26"/>
  </si>
  <si>
    <t>富士電機株式会社 関西支社
大阪府大阪市北区大深町３－１</t>
    <rPh sb="0" eb="2">
      <t>フジ</t>
    </rPh>
    <rPh sb="2" eb="4">
      <t>デンキ</t>
    </rPh>
    <rPh sb="4" eb="8">
      <t>カブシキガイシャ</t>
    </rPh>
    <rPh sb="9" eb="13">
      <t>カンサイシシャ</t>
    </rPh>
    <rPh sb="14" eb="20">
      <t>オオサカフオオサカシ</t>
    </rPh>
    <rPh sb="20" eb="22">
      <t>キタク</t>
    </rPh>
    <rPh sb="22" eb="24">
      <t>オオフカ</t>
    </rPh>
    <rPh sb="24" eb="25">
      <t>マチ</t>
    </rPh>
    <phoneticPr fontId="2"/>
  </si>
  <si>
    <t>渥美坂井法律事務所弁護士法人
東京都千代田区内幸町２－２－２ 富国生命ビル</t>
    <phoneticPr fontId="15"/>
  </si>
  <si>
    <t>令和６年度ヒアリ確認調査等業務</t>
  </si>
  <si>
    <t>令和６年度障害物の設置に伴う飛行方式への影響確認等作業</t>
  </si>
  <si>
    <t xml:space="preserve">	令和６年度管制支援処理システム(ICAP)調整作業</t>
  </si>
  <si>
    <t xml:space="preserve">	令和６年度航空路管制処理システム(TEPS)調整作業</t>
  </si>
  <si>
    <t xml:space="preserve">	令和６年度飛行情報管理処理システム(FACE)調整作業</t>
  </si>
  <si>
    <t xml:space="preserve">	令和６年度管制データ交換処理システム(ADEX)調整作業</t>
  </si>
  <si>
    <t xml:space="preserve">	令和６年度洋上管制処理システム(TOPS)調整作業</t>
  </si>
  <si>
    <t>令和６年度東京国際空港情報共有システム(ACDM)調整作業</t>
  </si>
  <si>
    <t>空港グランドハンドリング業務における特定技能外国人の受入促進に係る調査</t>
  </si>
  <si>
    <t>令和６年度航空管制官訓練教官業務作業員（英語）の派遣（東京航空交通管制部他４官署）</t>
  </si>
  <si>
    <t>株式会社総合環境計画
東京都江東区牡丹１－１４－１</t>
    <rPh sb="0" eb="4">
      <t>カブシキガイシャ</t>
    </rPh>
    <rPh sb="4" eb="6">
      <t>ソウゴウ</t>
    </rPh>
    <rPh sb="6" eb="8">
      <t>カンキョウ</t>
    </rPh>
    <rPh sb="8" eb="10">
      <t>ケイカク</t>
    </rPh>
    <rPh sb="11" eb="14">
      <t>トウキョウト</t>
    </rPh>
    <rPh sb="14" eb="17">
      <t>コウトウク</t>
    </rPh>
    <rPh sb="17" eb="19">
      <t>ボタン</t>
    </rPh>
    <phoneticPr fontId="4"/>
  </si>
  <si>
    <t>株式会社ヒト・コミュニケーションズ
東京都豊島区東池袋１－９－６</t>
    <rPh sb="0" eb="4">
      <t>カブシキガイシャ</t>
    </rPh>
    <rPh sb="18" eb="21">
      <t>トウキョウト</t>
    </rPh>
    <rPh sb="21" eb="24">
      <t>トシマク</t>
    </rPh>
    <rPh sb="24" eb="27">
      <t>ヒガシイケブクロ</t>
    </rPh>
    <phoneticPr fontId="4"/>
  </si>
  <si>
    <t>株式会社稲穂
東京都港区芝公園２－６－８</t>
    <rPh sb="0" eb="4">
      <t>カブシキガイシャ</t>
    </rPh>
    <rPh sb="4" eb="6">
      <t>イナホ</t>
    </rPh>
    <rPh sb="7" eb="10">
      <t>トウキョウト</t>
    </rPh>
    <rPh sb="10" eb="12">
      <t>ミナトク</t>
    </rPh>
    <rPh sb="12" eb="13">
      <t>シバ</t>
    </rPh>
    <rPh sb="13" eb="15">
      <t>コウエン</t>
    </rPh>
    <phoneticPr fontId="4"/>
  </si>
  <si>
    <t>えびす株式会社
大阪府大阪市港区波除６－３－１</t>
    <rPh sb="3" eb="7">
      <t>カブシキガイシャ</t>
    </rPh>
    <rPh sb="8" eb="11">
      <t>オオサカフ</t>
    </rPh>
    <rPh sb="11" eb="13">
      <t>オオサカ</t>
    </rPh>
    <rPh sb="13" eb="14">
      <t>シ</t>
    </rPh>
    <rPh sb="14" eb="15">
      <t>ミナト</t>
    </rPh>
    <rPh sb="15" eb="16">
      <t>ク</t>
    </rPh>
    <rPh sb="16" eb="18">
      <t>ナミヨケ</t>
    </rPh>
    <phoneticPr fontId="5"/>
  </si>
  <si>
    <t>独立行政法人地域医療機能推進機構神戸中央病院
兵庫県神戸市北区惣山町２－１－１</t>
    <rPh sb="0" eb="2">
      <t>ドクリツ</t>
    </rPh>
    <rPh sb="2" eb="4">
      <t>ギョウセイ</t>
    </rPh>
    <rPh sb="4" eb="6">
      <t>ホウジン</t>
    </rPh>
    <rPh sb="6" eb="8">
      <t>チイキ</t>
    </rPh>
    <rPh sb="8" eb="16">
      <t>イリョウキノウスイシンキコウ</t>
    </rPh>
    <rPh sb="16" eb="22">
      <t>コウベチュウオウビョウイン</t>
    </rPh>
    <rPh sb="23" eb="26">
      <t>ヒョウゴケン</t>
    </rPh>
    <rPh sb="26" eb="31">
      <t>コウベシキタク</t>
    </rPh>
    <rPh sb="31" eb="34">
      <t>ソウヤマチョウ</t>
    </rPh>
    <phoneticPr fontId="5"/>
  </si>
  <si>
    <t>株式会社Ｆｕｔｗｏｒｋグループ
茨城県那珂市菅谷２７６４－３</t>
    <phoneticPr fontId="4"/>
  </si>
  <si>
    <t>株式会社航空システムサービス
東京都港区三田１－４－２８</t>
    <rPh sb="0" eb="4">
      <t>カブシキガイシャ</t>
    </rPh>
    <rPh sb="4" eb="6">
      <t>コウクウ</t>
    </rPh>
    <rPh sb="15" eb="18">
      <t>トウキョウト</t>
    </rPh>
    <rPh sb="18" eb="20">
      <t>ミナトク</t>
    </rPh>
    <rPh sb="20" eb="22">
      <t>ミタ</t>
    </rPh>
    <phoneticPr fontId="5"/>
  </si>
  <si>
    <t>医療法人健人会
大阪府大阪市淀川区西中島４－４－２１</t>
    <rPh sb="0" eb="4">
      <t>イリョウホウジン</t>
    </rPh>
    <rPh sb="4" eb="7">
      <t>ケンジンカイ</t>
    </rPh>
    <rPh sb="8" eb="11">
      <t>オオサカフ</t>
    </rPh>
    <rPh sb="11" eb="14">
      <t>オオサカシ</t>
    </rPh>
    <rPh sb="14" eb="17">
      <t>ヨドガワク</t>
    </rPh>
    <rPh sb="17" eb="20">
      <t>ニシナカジマ</t>
    </rPh>
    <phoneticPr fontId="5"/>
  </si>
  <si>
    <t>双日エアロスペース株式会社
東京都千代田区丸の内１－８－３</t>
  </si>
  <si>
    <t>令和６年度ドローン情報基盤システム性能向上</t>
  </si>
  <si>
    <t>双日エアロスペース株式会社
東京都千代田区丸の内１－８－３</t>
    <phoneticPr fontId="4"/>
  </si>
  <si>
    <t>株式会社スキャンインター
神奈川県川崎市宮前区鷺沼１－１８－１</t>
    <rPh sb="13" eb="17">
      <t>カナガワケン</t>
    </rPh>
    <phoneticPr fontId="4"/>
  </si>
  <si>
    <t>BlueWaterWorkShop
埼玉県北葛飾郡杉戸町倉松１－１４－１２</t>
    <phoneticPr fontId="4"/>
  </si>
  <si>
    <t>株式会社信光
神奈川県横浜市中区不老町１－１－５</t>
    <phoneticPr fontId="4"/>
  </si>
  <si>
    <t>株式会社フジモト福岡店
福岡県福岡市博多区博多駅南６－２－３０</t>
    <phoneticPr fontId="4"/>
  </si>
  <si>
    <t>株式会社オキボー
大阪府和泉市府中町７－５－５２－５０１</t>
    <phoneticPr fontId="4"/>
  </si>
  <si>
    <t>株式会社トータルオフィス
福岡県福岡市中央区清川２－１３－２－２０３</t>
    <phoneticPr fontId="4"/>
  </si>
  <si>
    <t>株式会社伸和総合設計
東京都中央区日本橋横山町４－５ 福田ビル</t>
    <phoneticPr fontId="4"/>
  </si>
  <si>
    <t>キングテック株式会社
福岡県北九州市小倉北区東港２－５－１</t>
    <phoneticPr fontId="4"/>
  </si>
  <si>
    <t>SAS Institute Japan株式会社
東京都港区六本木６－１０－１
六本木ヒルズ森タワー１１Ｆ</t>
    <phoneticPr fontId="4"/>
  </si>
  <si>
    <t>有限会社真和堂
福岡県福岡市南区横手２－４－２０</t>
    <phoneticPr fontId="4"/>
  </si>
  <si>
    <t>国華エンジニアリングサービス株式会社
大阪府大阪市北区天満１－６－１４</t>
    <rPh sb="0" eb="2">
      <t>コッカ</t>
    </rPh>
    <rPh sb="14" eb="18">
      <t>カブシキガイシャ</t>
    </rPh>
    <rPh sb="19" eb="22">
      <t>オオサカフ</t>
    </rPh>
    <rPh sb="22" eb="29">
      <t>オオサカシキタクテンマ</t>
    </rPh>
    <phoneticPr fontId="5"/>
  </si>
  <si>
    <t>日本電気株式会社
東京都港区芝５－７－１</t>
    <rPh sb="0" eb="8">
      <t>ニホンデンキカブシキガイシャ</t>
    </rPh>
    <phoneticPr fontId="4"/>
  </si>
  <si>
    <t>GEアビエーション・ディストリビューション・ジャパン株式会社
東京都港区赤坂５－２－２０
赤坂パークビル</t>
    <phoneticPr fontId="4"/>
  </si>
  <si>
    <t>東北浅野防災設備株式会社
宮城県仙台市若林区六丁の目南町１－１０</t>
    <phoneticPr fontId="4"/>
  </si>
  <si>
    <t>Ｉｎｔｅｒｎａｔｉｏｎａｌ　Ｉｎｓｔｉｔｕｔｅ　ｆｏｒ　Ｌｅａｒｎｉｎｇ－Ｊａｐａｎ株式会社
東京都中央区京橋２－２－１
京橋エドグラン２６階</t>
    <phoneticPr fontId="4"/>
  </si>
  <si>
    <t>全日本空輸株式会社
東京都港区東新橋１－５－２</t>
    <phoneticPr fontId="4"/>
  </si>
  <si>
    <t>株式会社双葉苑
東京都小金井市中町３－２２－２２</t>
    <rPh sb="4" eb="6">
      <t>フタバ</t>
    </rPh>
    <rPh sb="6" eb="7">
      <t>エン</t>
    </rPh>
    <rPh sb="8" eb="11">
      <t>トウキョウト</t>
    </rPh>
    <rPh sb="11" eb="15">
      <t>コガネイシ</t>
    </rPh>
    <rPh sb="15" eb="17">
      <t>ナカマチ</t>
    </rPh>
    <phoneticPr fontId="5"/>
  </si>
  <si>
    <t>株式会社クレセント
東京都練馬区関町北４－３２－３３</t>
    <rPh sb="10" eb="13">
      <t>トウキョウト</t>
    </rPh>
    <rPh sb="13" eb="16">
      <t>ネリマク</t>
    </rPh>
    <rPh sb="16" eb="18">
      <t>セキマチ</t>
    </rPh>
    <rPh sb="18" eb="19">
      <t>キタ</t>
    </rPh>
    <phoneticPr fontId="5"/>
  </si>
  <si>
    <t>三菱電機プラントエンジニアリング株式会社
東京都台東区東上野５－２４－８</t>
    <rPh sb="0" eb="2">
      <t>ミツビシ</t>
    </rPh>
    <rPh sb="2" eb="4">
      <t>デンキ</t>
    </rPh>
    <rPh sb="21" eb="24">
      <t>トウキョウト</t>
    </rPh>
    <rPh sb="24" eb="27">
      <t>タイトウク</t>
    </rPh>
    <rPh sb="27" eb="28">
      <t>ヒガシ</t>
    </rPh>
    <rPh sb="28" eb="30">
      <t>ウエノ</t>
    </rPh>
    <phoneticPr fontId="5"/>
  </si>
  <si>
    <t>株式会社小川防災
千葉県松戸市紙敷１－１６－３</t>
    <rPh sb="4" eb="8">
      <t>オガワボウサイ</t>
    </rPh>
    <rPh sb="9" eb="12">
      <t>チバケン</t>
    </rPh>
    <rPh sb="12" eb="15">
      <t>マツドシ</t>
    </rPh>
    <rPh sb="15" eb="17">
      <t>カミシキ</t>
    </rPh>
    <phoneticPr fontId="5"/>
  </si>
  <si>
    <t>株式会社ネットアルファ
東京都千代田区飯田橋２－１３－７</t>
    <rPh sb="12" eb="15">
      <t>トウキョウト</t>
    </rPh>
    <rPh sb="15" eb="19">
      <t>チヨダク</t>
    </rPh>
    <rPh sb="19" eb="22">
      <t>イイダバシ</t>
    </rPh>
    <phoneticPr fontId="5"/>
  </si>
  <si>
    <t>株式会社SSマーケット
東京都八王子市子安町４－７－１
サザンスカイタワー八王子６階</t>
    <rPh sb="0" eb="4">
      <t>カブシキガイシャ</t>
    </rPh>
    <phoneticPr fontId="4"/>
  </si>
  <si>
    <t>ケーブル・アンテナアナライザⅠ型4式他2件の購入</t>
  </si>
  <si>
    <t>マイクロ波電力計Ⅱ型2式の購入</t>
  </si>
  <si>
    <t>ＴＤＵ－１４Ａ型管制情報表示装置等の部品の購入</t>
  </si>
  <si>
    <t>ＲＣＭ－１１Ｂ型無線電話制御監視装置等の部品の購入</t>
  </si>
  <si>
    <t>エム・イー株式会社
東京都昭島市玉川町１－２－７</t>
    <rPh sb="5" eb="9">
      <t>カブシキガイシャ</t>
    </rPh>
    <rPh sb="10" eb="13">
      <t>トウキョウト</t>
    </rPh>
    <rPh sb="13" eb="16">
      <t>アキシマシ</t>
    </rPh>
    <rPh sb="16" eb="19">
      <t>タマカワチョウ</t>
    </rPh>
    <phoneticPr fontId="4"/>
  </si>
  <si>
    <t>総合ワーク株式会社
宮城県仙台市泉区住吉台東２－２－４</t>
    <phoneticPr fontId="4"/>
  </si>
  <si>
    <t>株式会社毎日映画社
東京都千代田区神田駿河台２－５</t>
    <phoneticPr fontId="4"/>
  </si>
  <si>
    <t>ホーチキ株式会社
東京都品川区上大崎２－１０－４３</t>
    <phoneticPr fontId="4"/>
  </si>
  <si>
    <t>株式会社ReR
和歌山県和歌山市八番丁９番地
パーク県信ビル７０１号</t>
    <rPh sb="8" eb="12">
      <t>ワカヤマケン</t>
    </rPh>
    <rPh sb="12" eb="16">
      <t>ワカヤマシ</t>
    </rPh>
    <phoneticPr fontId="5"/>
  </si>
  <si>
    <t>アクセスコンピュータシステム株式会社
大阪府岸和田市野田町１－１４－２４</t>
    <rPh sb="14" eb="18">
      <t>カブシキガイシャ</t>
    </rPh>
    <rPh sb="19" eb="22">
      <t>オオサカフ</t>
    </rPh>
    <rPh sb="22" eb="26">
      <t>キシワダシ</t>
    </rPh>
    <rPh sb="26" eb="29">
      <t>ノダチョウ</t>
    </rPh>
    <phoneticPr fontId="4"/>
  </si>
  <si>
    <t>株式会社ＮＴＴデータ九州
福岡県福岡市博多区博多駅前１－１７－２１</t>
    <rPh sb="0" eb="4">
      <t>カブシキガイシャ</t>
    </rPh>
    <rPh sb="10" eb="12">
      <t>キュウシュウ</t>
    </rPh>
    <rPh sb="13" eb="16">
      <t>フクオカケン</t>
    </rPh>
    <rPh sb="16" eb="19">
      <t>フクオカシ</t>
    </rPh>
    <rPh sb="19" eb="22">
      <t>ハカタク</t>
    </rPh>
    <rPh sb="22" eb="24">
      <t>ハカタ</t>
    </rPh>
    <rPh sb="24" eb="26">
      <t>エキマエ</t>
    </rPh>
    <phoneticPr fontId="4"/>
  </si>
  <si>
    <t>東芝インフラシステムズ株式会社
神奈川県川崎市幸区堀川町７２－３４</t>
  </si>
  <si>
    <t>一般競争入札を行ったところ、再度の入札をしても落札者が無かったため、会計法第29条の3第5項、予算決算及び会計令第99条の2の規定を適用し、左記相手方と随意契約を締結したものである。</t>
    <rPh sb="7" eb="8">
      <t>オコナ</t>
    </rPh>
    <rPh sb="14" eb="16">
      <t>サイド</t>
    </rPh>
    <rPh sb="17" eb="19">
      <t>ニュウサツ</t>
    </rPh>
    <rPh sb="23" eb="26">
      <t>ラクサツシャ</t>
    </rPh>
    <rPh sb="27" eb="28">
      <t>ナ</t>
    </rPh>
    <phoneticPr fontId="16"/>
  </si>
  <si>
    <t>シンエイ自動車有限会社
東京都足立区西新井２－２２－１６</t>
  </si>
  <si>
    <t>株式会社ユビキタス
東京都中央区湊３－６－１</t>
  </si>
  <si>
    <t>一般財団法人航空交通管制協会
東京都大田区羽田空港１－６－６</t>
  </si>
  <si>
    <t>エヌ・ティファシリティーズ株式会社
宮城県仙台市青葉区国分町１－６－１８</t>
    <rPh sb="13" eb="17">
      <t>カブシキガイシャ</t>
    </rPh>
    <rPh sb="18" eb="21">
      <t>ミヤギケン</t>
    </rPh>
    <rPh sb="21" eb="24">
      <t>センダイシ</t>
    </rPh>
    <rPh sb="24" eb="27">
      <t>アオバク</t>
    </rPh>
    <rPh sb="27" eb="30">
      <t>コクブンチョウ</t>
    </rPh>
    <phoneticPr fontId="4"/>
  </si>
  <si>
    <t>一般財団法人航空保安協会
東京都港区虎ノ門１－１６－４</t>
    <rPh sb="0" eb="6">
      <t>イッパンザイダンホウジン</t>
    </rPh>
    <rPh sb="6" eb="12">
      <t>コウクウホアンキョウカイ</t>
    </rPh>
    <rPh sb="13" eb="16">
      <t>トウキョウト</t>
    </rPh>
    <rPh sb="16" eb="18">
      <t>ミナトク</t>
    </rPh>
    <rPh sb="18" eb="19">
      <t>トラ</t>
    </rPh>
    <rPh sb="20" eb="21">
      <t>モン</t>
    </rPh>
    <phoneticPr fontId="4"/>
  </si>
  <si>
    <t>令和６年度航空管制官訓練教官業務作業員の派遣（福岡航空交通管制部他2官署）</t>
    <phoneticPr fontId="15"/>
  </si>
  <si>
    <t>令和６年度航空管制官訓練教官業務作業員の派遣（航空保安大学校）</t>
    <phoneticPr fontId="15"/>
  </si>
  <si>
    <t>令和６年度航空管制等業務に係る語学能力評価試験実施請負</t>
    <phoneticPr fontId="15"/>
  </si>
  <si>
    <t>令和６年度　国際航空情報管理システム（J-MAT）の運用保守業務</t>
    <phoneticPr fontId="15"/>
  </si>
  <si>
    <t>令和６年度岩沼研修センター機械設備保全業務</t>
    <phoneticPr fontId="15"/>
  </si>
  <si>
    <t>令和6年度 空港保安防災教育訓練センター高圧ガス製造設備運用業務</t>
    <phoneticPr fontId="15"/>
  </si>
  <si>
    <t>日本無線株式会社
東京都三鷹市牟礼６－２１－１１</t>
    <rPh sb="0" eb="8">
      <t>ニホンムセンカブシキガイシャ</t>
    </rPh>
    <rPh sb="9" eb="12">
      <t>トウキョウト</t>
    </rPh>
    <rPh sb="12" eb="15">
      <t>ミタカシ</t>
    </rPh>
    <phoneticPr fontId="4"/>
  </si>
  <si>
    <t>有限会社スマイルクリーン
岡山県岡山市北区今２－３－２７</t>
    <rPh sb="0" eb="4">
      <t>ユウゲンガイシャ</t>
    </rPh>
    <rPh sb="13" eb="19">
      <t>オカヤマケンオカヤマシ</t>
    </rPh>
    <rPh sb="19" eb="21">
      <t>キタク</t>
    </rPh>
    <rPh sb="21" eb="22">
      <t>イマ</t>
    </rPh>
    <phoneticPr fontId="2"/>
  </si>
  <si>
    <t>医療法人健人会　那須クリニック
大阪府大阪市淀川区西中島４－４－２１</t>
    <phoneticPr fontId="4"/>
  </si>
  <si>
    <t>株式会社ＮＴＴデータ
東京都江東区豊洲３－３－３</t>
    <rPh sb="0" eb="4">
      <t>カブシキガイシャ</t>
    </rPh>
    <phoneticPr fontId="4"/>
  </si>
  <si>
    <t>空港施設株式会社
東京都大田区羽田空港１－６－５</t>
    <phoneticPr fontId="4"/>
  </si>
  <si>
    <t>新潟米油販売株式会社
新潟県新潟市中央区上大川前通１２番町２７０８－１</t>
  </si>
  <si>
    <t>三愛アビエーションサービス株式会社
佐賀県佐賀市川副町大字犬井道９４７６－１８７</t>
  </si>
  <si>
    <t>南国殖産株式会社
鹿児島県鹿児島市中央町１８－１</t>
  </si>
  <si>
    <t>株式会社日米商会
宮崎県宮崎市花ヶ島町小無田６７０－３</t>
    <phoneticPr fontId="4"/>
  </si>
  <si>
    <t>明星電気株式会社
群馬県伊勢崎市長沼町２２２３</t>
    <phoneticPr fontId="4"/>
  </si>
  <si>
    <t>株式会社村上電業社
大阪府豊中市庄内幸町４－２３－２</t>
    <phoneticPr fontId="17"/>
  </si>
  <si>
    <t>株式会社オークスコーポレーション
岡山県岡山市南区豊浜町９－２４</t>
    <phoneticPr fontId="4"/>
  </si>
  <si>
    <t>株式会社Japan General Aviation Service
東京都港区北青山３－６－７
青山パラシオタワー11階</t>
    <rPh sb="0" eb="4">
      <t>カブシキガイシャ</t>
    </rPh>
    <rPh sb="35" eb="38">
      <t>トウキョウト</t>
    </rPh>
    <rPh sb="38" eb="40">
      <t>ミナトク</t>
    </rPh>
    <phoneticPr fontId="4"/>
  </si>
  <si>
    <t>安全報告に係る分析委員会事務補助及び情報分析作業</t>
    <phoneticPr fontId="4"/>
  </si>
  <si>
    <t>一般財団法人航空交通管制協会
東京都大田区羽田空港１－６－６</t>
    <rPh sb="0" eb="2">
      <t>イッパン</t>
    </rPh>
    <rPh sb="2" eb="4">
      <t>ザイダン</t>
    </rPh>
    <rPh sb="4" eb="6">
      <t>ホウジン</t>
    </rPh>
    <rPh sb="6" eb="8">
      <t>コウクウ</t>
    </rPh>
    <rPh sb="8" eb="10">
      <t>コウツウ</t>
    </rPh>
    <rPh sb="10" eb="12">
      <t>カンセイ</t>
    </rPh>
    <rPh sb="12" eb="14">
      <t>キョウカイ</t>
    </rPh>
    <rPh sb="15" eb="18">
      <t>トウキョウト</t>
    </rPh>
    <rPh sb="18" eb="21">
      <t>オオタク</t>
    </rPh>
    <rPh sb="21" eb="23">
      <t>ハネダ</t>
    </rPh>
    <rPh sb="23" eb="25">
      <t>クウコウ</t>
    </rPh>
    <phoneticPr fontId="4"/>
  </si>
  <si>
    <t>東京航空交通管制部セキュリティゲート他更新作業</t>
    <phoneticPr fontId="4"/>
  </si>
  <si>
    <t>飛行検査データ管理装置　性能向上作業</t>
    <phoneticPr fontId="4"/>
  </si>
  <si>
    <t>沖電気工業株式会社
東京都港区虎ノ門１－７－１２</t>
    <rPh sb="0" eb="3">
      <t>オキデンキ</t>
    </rPh>
    <rPh sb="3" eb="5">
      <t>コウギョウ</t>
    </rPh>
    <rPh sb="5" eb="9">
      <t>カブシキカイシャ</t>
    </rPh>
    <rPh sb="10" eb="13">
      <t>トウキョウト</t>
    </rPh>
    <rPh sb="13" eb="14">
      <t>ミナト</t>
    </rPh>
    <rPh sb="14" eb="15">
      <t>ク</t>
    </rPh>
    <rPh sb="15" eb="16">
      <t>トラ</t>
    </rPh>
    <rPh sb="17" eb="18">
      <t>モン</t>
    </rPh>
    <phoneticPr fontId="4"/>
  </si>
  <si>
    <t>空港脱炭素化推進に関する検討調査</t>
    <phoneticPr fontId="15"/>
  </si>
  <si>
    <t>パシフィックコンサルタンツ株式会社
東京都千代田区神田錦町３－２２</t>
    <rPh sb="13" eb="17">
      <t>カブシキガイシャ</t>
    </rPh>
    <rPh sb="18" eb="21">
      <t>トウキョウト</t>
    </rPh>
    <rPh sb="21" eb="25">
      <t>チヨダク</t>
    </rPh>
    <phoneticPr fontId="14"/>
  </si>
  <si>
    <t>「持続可能な航空燃料（SAF）」広報・プロモーション等業務委託</t>
    <phoneticPr fontId="15"/>
  </si>
  <si>
    <t>株式会社日本経済社
東京都港区元赤坂１－２－７</t>
    <rPh sb="0" eb="4">
      <t>カブシキガイシャ</t>
    </rPh>
    <rPh sb="4" eb="6">
      <t>ニホン</t>
    </rPh>
    <rPh sb="6" eb="9">
      <t>ケイザイシャ</t>
    </rPh>
    <rPh sb="10" eb="13">
      <t>トウキョウト</t>
    </rPh>
    <rPh sb="13" eb="15">
      <t>ミナトク</t>
    </rPh>
    <rPh sb="15" eb="18">
      <t>モトアカサカ</t>
    </rPh>
    <phoneticPr fontId="15"/>
  </si>
  <si>
    <t>航空整備士・操縦士の女性活躍に関する調査</t>
    <phoneticPr fontId="4"/>
  </si>
  <si>
    <t>株式会社日本能率協会総合研究所
東京都港区芝公園３－１－２２</t>
    <rPh sb="16" eb="19">
      <t>トウキョウト</t>
    </rPh>
    <rPh sb="19" eb="21">
      <t>ミナトク</t>
    </rPh>
    <rPh sb="21" eb="22">
      <t>シバ</t>
    </rPh>
    <rPh sb="22" eb="24">
      <t>コウエン</t>
    </rPh>
    <phoneticPr fontId="4"/>
  </si>
  <si>
    <t>令和６年度福岡航空交通管制部ＨＡＲＰ改修作業</t>
    <phoneticPr fontId="16"/>
  </si>
  <si>
    <t>RISE-20型信頼性管理情報共有装置性能向上作業</t>
    <phoneticPr fontId="16"/>
  </si>
  <si>
    <t>移動書庫設置等作業</t>
    <phoneticPr fontId="4"/>
  </si>
  <si>
    <t>ＧＰＳ信号干渉検知ツール作成作業</t>
    <phoneticPr fontId="4"/>
  </si>
  <si>
    <t>株式会社航空システムコンサルタンツ
東京都中央区銀座８－１９－３</t>
    <rPh sb="18" eb="21">
      <t>トウキョウト</t>
    </rPh>
    <rPh sb="21" eb="24">
      <t>チュウオウク</t>
    </rPh>
    <phoneticPr fontId="4"/>
  </si>
  <si>
    <t>障害物の設置に伴う飛行の方式への影響確認に関する海外調査</t>
  </si>
  <si>
    <t>令和６年度ハイジャック等防止対策監査（テスト）業務</t>
  </si>
  <si>
    <t>統合Active Directory 更新業務（本省／北海道／関東／関西・四国／沖縄ブロック）</t>
  </si>
  <si>
    <t>一般財団法人航空保安事業センター
東京都港区芝１－１０－１３</t>
    <rPh sb="0" eb="2">
      <t>イッパン</t>
    </rPh>
    <rPh sb="2" eb="6">
      <t>ザイダンホウジン</t>
    </rPh>
    <rPh sb="6" eb="8">
      <t>コウクウ</t>
    </rPh>
    <rPh sb="8" eb="10">
      <t>ホアン</t>
    </rPh>
    <rPh sb="10" eb="12">
      <t>ジギョウ</t>
    </rPh>
    <rPh sb="17" eb="20">
      <t>トウキョウト</t>
    </rPh>
    <rPh sb="20" eb="22">
      <t>ミナトク</t>
    </rPh>
    <rPh sb="22" eb="23">
      <t>シバ</t>
    </rPh>
    <phoneticPr fontId="4"/>
  </si>
  <si>
    <t>リコージャパン株式会社
東京都港区芝浦３－４－１</t>
    <rPh sb="7" eb="11">
      <t>カブシキガイシャ</t>
    </rPh>
    <rPh sb="12" eb="15">
      <t>トウキョウト</t>
    </rPh>
    <rPh sb="15" eb="17">
      <t>ミナトク</t>
    </rPh>
    <rPh sb="17" eb="19">
      <t>シバウラ</t>
    </rPh>
    <phoneticPr fontId="4"/>
  </si>
  <si>
    <t>航空機安全に係る国際連携強化調査（令和６年度）</t>
  </si>
  <si>
    <t>一般財団法人運輸総合研究所
東京都港区虎ノ門３－１８－１９</t>
    <rPh sb="14" eb="17">
      <t>トウキョウト</t>
    </rPh>
    <rPh sb="17" eb="19">
      <t>ミナトク</t>
    </rPh>
    <rPh sb="19" eb="20">
      <t>トラ</t>
    </rPh>
    <rPh sb="21" eb="22">
      <t>モン</t>
    </rPh>
    <phoneticPr fontId="4"/>
  </si>
  <si>
    <t>国内空港等を拠点としたサブオービタル飛行等の活用に関する環境整備に向けた調査</t>
  </si>
  <si>
    <t>有人宇宙システム株式会社
東京都千代田区大手町１－６－１</t>
    <rPh sb="13" eb="16">
      <t>トウキョウト</t>
    </rPh>
    <rPh sb="16" eb="20">
      <t>チヨダク</t>
    </rPh>
    <rPh sb="20" eb="23">
      <t>オオテマチ</t>
    </rPh>
    <phoneticPr fontId="16"/>
  </si>
  <si>
    <t>令和６年度 無人航空機の騒音に関する規制要件についての検討調査</t>
  </si>
  <si>
    <t>令和６年度航空機・装備品の環境新技術に関する国際標準化に係る人材育成・人材確保に向けた調査</t>
  </si>
  <si>
    <t>令和６年度航空機の電動推進システムの安全基準検討のためのデータ取得試験</t>
  </si>
  <si>
    <t>一般社団法人航空イノベーション推進協議会
東京都文京区弥生２－１１－１６</t>
    <rPh sb="0" eb="2">
      <t>イッパン</t>
    </rPh>
    <rPh sb="2" eb="6">
      <t>シャダンホウジン</t>
    </rPh>
    <rPh sb="6" eb="8">
      <t>コウクウ</t>
    </rPh>
    <rPh sb="15" eb="17">
      <t>スイシン</t>
    </rPh>
    <rPh sb="17" eb="20">
      <t>キョウギカイ</t>
    </rPh>
    <rPh sb="21" eb="24">
      <t>トウキョウト</t>
    </rPh>
    <rPh sb="24" eb="27">
      <t>ブンキョウク</t>
    </rPh>
    <rPh sb="27" eb="29">
      <t>ヤヨイ</t>
    </rPh>
    <phoneticPr fontId="4"/>
  </si>
  <si>
    <t>航空情報共有基盤を活用したサービス拡大に関する制度設計検討業務に関する調査</t>
  </si>
  <si>
    <t>海外空港における公租公課に関する調査</t>
  </si>
  <si>
    <t>アビームコンサルティング株式会社
東京都中央区八重洲２－２－１</t>
    <rPh sb="17" eb="20">
      <t>トウキョウト</t>
    </rPh>
    <rPh sb="20" eb="23">
      <t>チュウオウク</t>
    </rPh>
    <rPh sb="23" eb="26">
      <t>ヤエス</t>
    </rPh>
    <phoneticPr fontId="4"/>
  </si>
  <si>
    <t xml:space="preserve">
8010001085296</t>
    <phoneticPr fontId="4"/>
  </si>
  <si>
    <t>B777型飛行シミュレータ装置を用いた安全管理のための検証作業</t>
  </si>
  <si>
    <t>日本航空株式会社
東京都品川区東品川２－４－１１</t>
    <rPh sb="0" eb="2">
      <t>ニホン</t>
    </rPh>
    <rPh sb="2" eb="4">
      <t>コウクウ</t>
    </rPh>
    <rPh sb="4" eb="8">
      <t>カブシキガイシャ</t>
    </rPh>
    <rPh sb="9" eb="12">
      <t>トウキョウト</t>
    </rPh>
    <rPh sb="12" eb="15">
      <t>シナガワク</t>
    </rPh>
    <rPh sb="15" eb="18">
      <t>ヒガシシナガワ</t>
    </rPh>
    <phoneticPr fontId="4"/>
  </si>
  <si>
    <t>令和６年度空港管制処理システム等通信機器部品の修理作業</t>
  </si>
  <si>
    <t>Microsoft Office 24パック他109点の購入</t>
    <phoneticPr fontId="4"/>
  </si>
  <si>
    <t>松本事務機株式会社
宮城県仙台市宮城野区幸町２－１１－２３</t>
    <rPh sb="0" eb="2">
      <t>マツモト</t>
    </rPh>
    <rPh sb="2" eb="5">
      <t>ジムキ</t>
    </rPh>
    <rPh sb="5" eb="9">
      <t>カブシキガイシャ</t>
    </rPh>
    <rPh sb="10" eb="13">
      <t>ミヤギケン</t>
    </rPh>
    <rPh sb="13" eb="16">
      <t>センダイシ</t>
    </rPh>
    <phoneticPr fontId="4"/>
  </si>
  <si>
    <t>令和６年度システム開発評価・危機管理センター消防設備点検作業</t>
  </si>
  <si>
    <t>株式会社防災計測
大阪府堺市堺区錦之町東１－２－２４</t>
    <rPh sb="9" eb="12">
      <t>オオサカフ</t>
    </rPh>
    <rPh sb="12" eb="14">
      <t>サカイシ</t>
    </rPh>
    <phoneticPr fontId="4"/>
  </si>
  <si>
    <t>航空保安無線施設 雷・座標変動監視ソフトウェア(MALCO)改修作業</t>
    <phoneticPr fontId="4"/>
  </si>
  <si>
    <t>令和6年度 飛行検査機整備用機材（ジャッキ１１台他３点）の点検作業</t>
    <phoneticPr fontId="4"/>
  </si>
  <si>
    <t>スカイレーベル株式会社
東京都大田区羽田１－８－８</t>
    <rPh sb="7" eb="11">
      <t>カブシキガイシャ</t>
    </rPh>
    <phoneticPr fontId="4"/>
  </si>
  <si>
    <t>飛行検査装置用Navigation Receiver１台の性能向上作業</t>
    <phoneticPr fontId="16"/>
  </si>
  <si>
    <t>令和6年度　性能評価センター無停電電源設備点検整備</t>
    <phoneticPr fontId="16"/>
  </si>
  <si>
    <t xml:space="preserve">富士電機株式会社
神奈川県川崎市川崎区田辺新田１番１号 </t>
    <rPh sb="4" eb="8">
      <t>カブシキガイシャ</t>
    </rPh>
    <phoneticPr fontId="4"/>
  </si>
  <si>
    <t>小型航空機等に係る安全対策構築のための調査</t>
    <rPh sb="0" eb="2">
      <t>コガタ</t>
    </rPh>
    <rPh sb="2" eb="5">
      <t>コウクウキ</t>
    </rPh>
    <rPh sb="5" eb="6">
      <t>トウ</t>
    </rPh>
    <rPh sb="7" eb="8">
      <t>カカ</t>
    </rPh>
    <rPh sb="9" eb="11">
      <t>アンゼン</t>
    </rPh>
    <rPh sb="11" eb="13">
      <t>タイサク</t>
    </rPh>
    <rPh sb="13" eb="15">
      <t>コウチク</t>
    </rPh>
    <rPh sb="19" eb="21">
      <t>チョウサ</t>
    </rPh>
    <phoneticPr fontId="4"/>
  </si>
  <si>
    <t>航空管制シミュレータ用ソフトウェア調整作業</t>
  </si>
  <si>
    <t>株式会社テクノブレイン
京都府京都市山科区竹鼻外田町２７－１</t>
    <rPh sb="0" eb="4">
      <t>カブシキガイシャ</t>
    </rPh>
    <rPh sb="12" eb="15">
      <t>キョウトフ</t>
    </rPh>
    <rPh sb="15" eb="18">
      <t>キョウトシ</t>
    </rPh>
    <rPh sb="18" eb="21">
      <t>ヤマシナク</t>
    </rPh>
    <rPh sb="21" eb="23">
      <t>タケバナ</t>
    </rPh>
    <rPh sb="23" eb="26">
      <t>ソトダチョウ</t>
    </rPh>
    <phoneticPr fontId="4"/>
  </si>
  <si>
    <t>回転翼フライト・テスト・パイロットの技量保持訓練（実機）</t>
  </si>
  <si>
    <t>第一航空株式会社
大阪府堺市西区凰東町４－４０１－１</t>
    <rPh sb="0" eb="2">
      <t>ダイイチ</t>
    </rPh>
    <rPh sb="2" eb="4">
      <t>コウクウ</t>
    </rPh>
    <rPh sb="4" eb="8">
      <t>カブシキガイシャ</t>
    </rPh>
    <rPh sb="9" eb="12">
      <t>オオサカフ</t>
    </rPh>
    <rPh sb="12" eb="14">
      <t>サカイシ</t>
    </rPh>
    <rPh sb="14" eb="16">
      <t>ニシク</t>
    </rPh>
    <rPh sb="16" eb="17">
      <t>オウ</t>
    </rPh>
    <rPh sb="17" eb="18">
      <t>トウ</t>
    </rPh>
    <rPh sb="18" eb="19">
      <t>チョウ</t>
    </rPh>
    <phoneticPr fontId="4"/>
  </si>
  <si>
    <t>令和６年度ドローンによる既存業務の省人化・省力化に関する調査</t>
  </si>
  <si>
    <t>中電技術コンサルタント株式会社
広島県広島市南区出汐２－３－３０</t>
    <rPh sb="0" eb="2">
      <t>チュウデン</t>
    </rPh>
    <rPh sb="2" eb="4">
      <t>ギジュツ</t>
    </rPh>
    <rPh sb="11" eb="15">
      <t>カブシキガイシャ</t>
    </rPh>
    <rPh sb="16" eb="19">
      <t>ヒロシマケン</t>
    </rPh>
    <rPh sb="19" eb="22">
      <t>ヒロシマシ</t>
    </rPh>
    <rPh sb="22" eb="24">
      <t>ミナミク</t>
    </rPh>
    <rPh sb="24" eb="26">
      <t>デシオ</t>
    </rPh>
    <phoneticPr fontId="16"/>
  </si>
  <si>
    <t>ＨＡＲＰ－１６Ｔ型教育用複合型航空路監視センサー処理装置ソフトウェア更新作業</t>
  </si>
  <si>
    <t>「第49回IPACG（太平洋航空交通管制事務レベル調整会議）」の開催支援業務請負</t>
    <rPh sb="32" eb="34">
      <t>カイサイ</t>
    </rPh>
    <rPh sb="34" eb="36">
      <t>シエン</t>
    </rPh>
    <rPh sb="36" eb="38">
      <t>ギョウム</t>
    </rPh>
    <rPh sb="38" eb="40">
      <t>ウケオイ</t>
    </rPh>
    <phoneticPr fontId="18"/>
  </si>
  <si>
    <t>クリエイティブ・ファクトリー株式会社
東京都新宿区新宿５－１５－１４</t>
    <rPh sb="19" eb="22">
      <t>トウキョウト</t>
    </rPh>
    <rPh sb="22" eb="25">
      <t>シンジュクク</t>
    </rPh>
    <rPh sb="25" eb="27">
      <t>シンジュク</t>
    </rPh>
    <phoneticPr fontId="4"/>
  </si>
  <si>
    <t>運航審査官及び航空従事者試験官の技量拡張訓練(B737・模擬飛行装置)</t>
    <phoneticPr fontId="4"/>
  </si>
  <si>
    <t>令和６年度空港面探知レーダー装置等通信機器部品の修理作業</t>
  </si>
  <si>
    <t>令和６年度航空機の出発及び到着経路の定期的見直しのための資料作成作業</t>
    <phoneticPr fontId="4"/>
  </si>
  <si>
    <t>今後の空港コンセッション案件を推進する上での具体的な基本スキーム案等の検討調査</t>
  </si>
  <si>
    <t>有限会社あずさ監査法人
東京都新宿区津久戸町１－２</t>
    <rPh sb="0" eb="4">
      <t>ユウゲンガイシャ</t>
    </rPh>
    <rPh sb="7" eb="9">
      <t>カンサ</t>
    </rPh>
    <rPh sb="9" eb="11">
      <t>ホウジン</t>
    </rPh>
    <rPh sb="12" eb="15">
      <t>トウキョウト</t>
    </rPh>
    <rPh sb="15" eb="18">
      <t>シンジュクク</t>
    </rPh>
    <rPh sb="18" eb="22">
      <t>ツクドチョウ</t>
    </rPh>
    <phoneticPr fontId="16"/>
  </si>
  <si>
    <t>令和6年能登半島地震を受け、空港土木施設における地震被災の高度化を図るための被災メカニズム検証及び解析を行うものであり、左記事業者が保有する従来の地盤変形解析プログラムに機能を追加して使用することが不可欠であるため、会計法第２９条の３第４項、予算決算及び会計令第１０２条の４第３号の規定を適用し、契約を締結したものである。</t>
    <rPh sb="47" eb="48">
      <t>オヨ</t>
    </rPh>
    <rPh sb="49" eb="51">
      <t>カイセキ</t>
    </rPh>
    <phoneticPr fontId="16"/>
  </si>
  <si>
    <t>株式会社ゲシェル
東京都港区虎ノ門５－１－５</t>
    <rPh sb="0" eb="4">
      <t>カブシキガイシャ</t>
    </rPh>
    <rPh sb="9" eb="12">
      <t>トウキョウト</t>
    </rPh>
    <rPh sb="12" eb="14">
      <t>ミナトク</t>
    </rPh>
    <rPh sb="14" eb="15">
      <t>トラ</t>
    </rPh>
    <rPh sb="16" eb="17">
      <t>モン</t>
    </rPh>
    <phoneticPr fontId="4"/>
  </si>
  <si>
    <t>令和６年度保安検査場の混雑緩和に係る冬季SNS広告配信業務</t>
  </si>
  <si>
    <t>令和６年度　飛行検査センターの操縦士定期訓練（回転翼航空機・模擬飛行装置）</t>
    <rPh sb="30" eb="32">
      <t>モギ</t>
    </rPh>
    <rPh sb="32" eb="34">
      <t>ヒコウ</t>
    </rPh>
    <rPh sb="34" eb="36">
      <t>ソウチ</t>
    </rPh>
    <phoneticPr fontId="4"/>
  </si>
  <si>
    <t>エアバス・ヘリコプターズ・ジャパン株式会社
東京都港区六本木６－１０－１</t>
    <rPh sb="22" eb="25">
      <t>トウキョウト</t>
    </rPh>
    <rPh sb="25" eb="27">
      <t>ミナトク</t>
    </rPh>
    <rPh sb="27" eb="30">
      <t>ロッポンギ</t>
    </rPh>
    <phoneticPr fontId="4"/>
  </si>
  <si>
    <t>RCC専用電話撤去その他作業</t>
  </si>
  <si>
    <t>株式会社石川コンピュータ・センター
石川県金沢市無量寺町ハ６－１</t>
    <rPh sb="18" eb="21">
      <t>イシカワケン</t>
    </rPh>
    <rPh sb="21" eb="24">
      <t>カナザワシ</t>
    </rPh>
    <phoneticPr fontId="4"/>
  </si>
  <si>
    <t>ＭＬＡＴ－２４型マルチラテレーション装置１式の製造（東京空港事務所用）（製造・設置・調整）</t>
  </si>
  <si>
    <t>ＭＬＡＴ－２４型マルチラテレーション装置１式の製造（大阪空港事務所用）（製造・設置・調整）</t>
  </si>
  <si>
    <t>ＬＯＣ／ＤＭＥ－２００２Ｃ型ＬＯＣ／ＤＭＥ装置２式の製造</t>
  </si>
  <si>
    <t>航空交通情報交換処理システム(MASS)等の部品の購入</t>
    <phoneticPr fontId="4"/>
  </si>
  <si>
    <t>男子作業服（夏）（上着）32着ほか12点の製造</t>
    <phoneticPr fontId="4"/>
  </si>
  <si>
    <t>ＴＳＲ－１７Ｂ型空港監視レーダー装置２式の製造</t>
  </si>
  <si>
    <t>訓練用運航情報実習装置機器一式の製造</t>
  </si>
  <si>
    <t>軽量送受話器（耳かけ部）58個ほか1点の購入</t>
  </si>
  <si>
    <t>スペクトラムアナライザⅠ型4式他1件の購入</t>
  </si>
  <si>
    <t>尖頭電力計Ⅰ型2式他2件の購入</t>
  </si>
  <si>
    <t>Global SWIMにおける品質管理システムに関する要件調査
R6.10.3～R7.3.19
測量及び建設コンサルタント等（その他の業種）</t>
    <phoneticPr fontId="4"/>
  </si>
  <si>
    <t>空域管理の高度化に向けた空域の柔軟な使用に関する要件調査
R6.10.3～R7.3.21
測量及び建設コンサルタント等（その他の業種）</t>
    <phoneticPr fontId="4"/>
  </si>
  <si>
    <t>バーティポート計画ガイドライン（仮称）策定に向けた検討業務
R6.10.4～R7.3.21
測量及び建設コンサルタント等（建設コンサルタント）</t>
    <rPh sb="61" eb="63">
      <t>ケンセツ</t>
    </rPh>
    <phoneticPr fontId="4"/>
  </si>
  <si>
    <t>令和６年度　気候変動による平均海面水位の上昇に伴う空港土木施設への影響検討業務
R6.10.8～R7.2.28
測量及び建設コンサルタント等（建設コンサルタント）</t>
    <phoneticPr fontId="4"/>
  </si>
  <si>
    <t>安全対策高度化システムの構築に係るシステム設計及び分析機能プロトタイプに係る整備
R6.10.9～R7.3.21
測量及び建設コンサルタント等（その他の業種）</t>
    <phoneticPr fontId="4"/>
  </si>
  <si>
    <t>太洋エンジニアリング株式会社
奈良県奈良市大宮町６－７－３</t>
    <rPh sb="15" eb="18">
      <t>ナラケン</t>
    </rPh>
    <rPh sb="18" eb="21">
      <t>ナラシ</t>
    </rPh>
    <rPh sb="21" eb="24">
      <t>オオミヤチョウ</t>
    </rPh>
    <phoneticPr fontId="4"/>
  </si>
  <si>
    <t>株式会社航空システムサービス
東京都港区三田１－４－２８</t>
    <rPh sb="15" eb="18">
      <t>トウキョウト</t>
    </rPh>
    <rPh sb="18" eb="20">
      <t>ミナトク</t>
    </rPh>
    <rPh sb="20" eb="22">
      <t>ミタ</t>
    </rPh>
    <phoneticPr fontId="4"/>
  </si>
  <si>
    <t>令和６年度航空無線資材価格等調査業務
R6.10.11～R7.3.14
測量及び建設コンサルタント等（その他の業種）</t>
    <phoneticPr fontId="4"/>
  </si>
  <si>
    <t>運航援助情報業務におけるデータ管理等に関する調査
R6.10.18～R7.3.21
測量及び建設コンサルタント等（その他の業種）</t>
    <rPh sb="17" eb="18">
      <t>トウ</t>
    </rPh>
    <phoneticPr fontId="4"/>
  </si>
  <si>
    <t>株式会社フォーサイトテクノ
東京都江東区南砂２－５－１４</t>
    <rPh sb="0" eb="4">
      <t>カブシキガイシャ</t>
    </rPh>
    <rPh sb="14" eb="17">
      <t>トウキョウト</t>
    </rPh>
    <rPh sb="17" eb="20">
      <t>コウトウク</t>
    </rPh>
    <phoneticPr fontId="4"/>
  </si>
  <si>
    <t>終端型電力計Ⅱ型３式他１件の購入</t>
  </si>
  <si>
    <t>ひずみ率測定器Ⅰ型4式他2件の購入</t>
  </si>
  <si>
    <t>株式会社ＨＡＴＯ
東京都千代田区飯田橋２－５－２</t>
    <rPh sb="0" eb="4">
      <t>カブシキガイシャ</t>
    </rPh>
    <rPh sb="9" eb="12">
      <t>トウキョウト</t>
    </rPh>
    <rPh sb="12" eb="16">
      <t>チヨダク</t>
    </rPh>
    <rPh sb="16" eb="19">
      <t>イイダバシ</t>
    </rPh>
    <phoneticPr fontId="4"/>
  </si>
  <si>
    <t>ハンドセット5個他39点の購入</t>
  </si>
  <si>
    <t>パーソナルコンピューター他１０点の購入</t>
  </si>
  <si>
    <t>空港用航空機位置表示装置（APDU）の部品の購入</t>
  </si>
  <si>
    <t>公益財団法人航空輸送技術研究センター
東京都港区三田１－３－３９</t>
    <rPh sb="0" eb="6">
      <t>コウエキザイダンホウジン</t>
    </rPh>
    <rPh sb="6" eb="12">
      <t>コウクウユソウギジュツ</t>
    </rPh>
    <rPh sb="12" eb="14">
      <t>ケンキュウ</t>
    </rPh>
    <rPh sb="19" eb="22">
      <t>トウキョウト</t>
    </rPh>
    <rPh sb="22" eb="24">
      <t>ミナトク</t>
    </rPh>
    <rPh sb="24" eb="26">
      <t>ミタ</t>
    </rPh>
    <phoneticPr fontId="4"/>
  </si>
  <si>
    <t>一般財団法人みなと総合研究財団
東京都港区虎ノ門３－１－１０</t>
    <rPh sb="0" eb="4">
      <t>イッパンザイダン</t>
    </rPh>
    <rPh sb="4" eb="6">
      <t>ホウジン</t>
    </rPh>
    <rPh sb="9" eb="11">
      <t>ソウゴウ</t>
    </rPh>
    <rPh sb="11" eb="13">
      <t>ケンキュウ</t>
    </rPh>
    <rPh sb="13" eb="15">
      <t>ザイダン</t>
    </rPh>
    <rPh sb="16" eb="19">
      <t>トウキョウト</t>
    </rPh>
    <rPh sb="19" eb="21">
      <t>ミナトク</t>
    </rPh>
    <rPh sb="21" eb="22">
      <t>トラ</t>
    </rPh>
    <rPh sb="23" eb="24">
      <t>モン</t>
    </rPh>
    <phoneticPr fontId="4"/>
  </si>
  <si>
    <t>一般社団法人航空交通管制協会
東京都大田区羽田空港１－６－６</t>
    <rPh sb="0" eb="6">
      <t>イッパンシャダンホウジン</t>
    </rPh>
    <rPh sb="6" eb="14">
      <t>コウクウコウツウカンセイキョウカイ</t>
    </rPh>
    <rPh sb="15" eb="18">
      <t>トウキョウト</t>
    </rPh>
    <rPh sb="18" eb="21">
      <t>オオタク</t>
    </rPh>
    <rPh sb="21" eb="25">
      <t>ハネダクウコウ</t>
    </rPh>
    <phoneticPr fontId="4"/>
  </si>
  <si>
    <t>一般財団法人日本不動産研究所
東京都港区虎ノ門１－３－１</t>
    <rPh sb="0" eb="6">
      <t>イッパンザイダンホウジン</t>
    </rPh>
    <rPh sb="6" eb="14">
      <t>ニホンフドウサンケンキュウショ</t>
    </rPh>
    <rPh sb="15" eb="20">
      <t>トウキョウトミナトク</t>
    </rPh>
    <rPh sb="20" eb="21">
      <t>トラ</t>
    </rPh>
    <rPh sb="22" eb="23">
      <t>モン</t>
    </rPh>
    <phoneticPr fontId="4"/>
  </si>
  <si>
    <t>一般財団法人港湾空港総合技術センター
東京都千代田区霞が関３－３－１</t>
    <rPh sb="0" eb="6">
      <t>イッパンザイダンホウジン</t>
    </rPh>
    <rPh sb="6" eb="14">
      <t>コウワンクウコウソウゴウギジュツ</t>
    </rPh>
    <rPh sb="19" eb="22">
      <t>トウキョウト</t>
    </rPh>
    <rPh sb="22" eb="26">
      <t>チヨダク</t>
    </rPh>
    <rPh sb="26" eb="27">
      <t>カスミ</t>
    </rPh>
    <rPh sb="28" eb="29">
      <t>セキ</t>
    </rPh>
    <phoneticPr fontId="4"/>
  </si>
  <si>
    <t>特殊車両積算基準検討調査
R6.11.8～R7.3.24
測量及び建設コンサルタント等（建設コンサルタント）</t>
    <rPh sb="0" eb="4">
      <t>トクシュシャリョウ</t>
    </rPh>
    <rPh sb="4" eb="8">
      <t>セキサンキジュン</t>
    </rPh>
    <rPh sb="8" eb="12">
      <t>ケントウチョウサ</t>
    </rPh>
    <phoneticPr fontId="4"/>
  </si>
  <si>
    <t>客室乗務員の疲労管理に関する調査
R6.11.14～R7.3.26
測量及び建設コンサルタント等（その他の業種）</t>
    <phoneticPr fontId="4"/>
  </si>
  <si>
    <t>小型航空機等に係る安全対策構築のための調査
R6.11.19～R7.3.10
測量及び建設コンサルタント等（その他の業種）</t>
    <phoneticPr fontId="4"/>
  </si>
  <si>
    <t>航空路管制空域再編後の管制作業実態に関する調査
R6.11.22～R7.3.21
測量及び建設コンサルタント等（その他の業種）</t>
    <phoneticPr fontId="4"/>
  </si>
  <si>
    <t>近接する複数の空港における運用に関する調査
R6.11.25～R7.3.18
測量及び建設コンサルタント等（その他の業種）</t>
    <phoneticPr fontId="4"/>
  </si>
  <si>
    <t>東京国際空港周辺地域における地価動向分析調査
R6.11.25～R7.3.14
測量及び建設コンサルタント等（その他の業種）</t>
    <phoneticPr fontId="4"/>
  </si>
  <si>
    <t>空港脱炭素化推進支援業務
R6.11.25～R7.3.21
測量及び建設コンサルタント等（建設コンサルタント）</t>
    <phoneticPr fontId="4"/>
  </si>
  <si>
    <t>空港における自然災害対策に関する検討等業務
R6.11.28～R7.3.28
測量及び建設コンサルタント等（建設コンサルタント）</t>
    <phoneticPr fontId="4"/>
  </si>
  <si>
    <t>空港管制処理システム（TAPS）評価データの作成</t>
    <phoneticPr fontId="4"/>
  </si>
  <si>
    <t>システム開発評価・危機管理センター危機管理機器室等照明LED化工事
R6.11.27～R7.3.14
電気工事</t>
    <rPh sb="51" eb="54">
      <t>デンキコウ</t>
    </rPh>
    <phoneticPr fontId="4"/>
  </si>
  <si>
    <t>株式会社パルックス
宮城県仙台市若林区蒲町東１６－３</t>
  </si>
  <si>
    <t>株式会社九州エルピー
佐賀県三養基郡みやき町大字白壁４３０５番地２</t>
    <rPh sb="0" eb="4">
      <t>カブシキガイシャ</t>
    </rPh>
    <rPh sb="4" eb="6">
      <t>キュウシュウ</t>
    </rPh>
    <phoneticPr fontId="4"/>
  </si>
  <si>
    <t>令和6年度 高圧ガス製造設備定期検査その他作業</t>
  </si>
  <si>
    <t>令和６年度 高圧ガス製造設備(航空機火災消火訓練設備)定期検査及び点検整備</t>
  </si>
  <si>
    <t>三菱重工パワーインダストリー株式会社
神奈川県横浜市中区相生町３－５６－１</t>
    <rPh sb="14" eb="18">
      <t>カブシキガイシャ</t>
    </rPh>
    <phoneticPr fontId="4"/>
  </si>
  <si>
    <t>令和６年度　DLCS-17型データリンク中央処理装置機能追加作業</t>
    <phoneticPr fontId="16"/>
  </si>
  <si>
    <t>技術管理センターＨＭＵ－２３型高度監視装置調整作業</t>
  </si>
  <si>
    <t>令和６年度　飛行検査センターの操縦士定期訓練（回転翼航空機）</t>
  </si>
  <si>
    <t>静岡エアコミュータ株式会社
静岡県静岡市葵区栄町１番地の３</t>
  </si>
  <si>
    <t>令和６年度福岡航空交通管制部ＨＡＲＰ改修作業(その２)</t>
  </si>
  <si>
    <t>令和6年度航空交通管理センターHMU-23型垂直誤差解析装置調整作業</t>
    <phoneticPr fontId="16"/>
  </si>
  <si>
    <t>TDU-14型管制情報表示装置外2装置飛翔体発射情報表示に係る検証作業</t>
    <phoneticPr fontId="16"/>
  </si>
  <si>
    <t>令和６年度航空交通情報交換処理システム（MASS）運用支援</t>
    <phoneticPr fontId="4"/>
  </si>
  <si>
    <t>無人航空機検知システムの機器更新及び高機能化に関する調査</t>
  </si>
  <si>
    <t>令和６年度無人航空機の各種制度等に係る情報提供業務</t>
  </si>
  <si>
    <t>令和６年度交通管制部職員の業務・職場環境意識調査及び安全風土調査に係る検討・分析業務</t>
  </si>
  <si>
    <t>株式会社トランストラクチャ
東京都千代田区麹町５－４</t>
    <rPh sb="14" eb="17">
      <t>トウキョウト</t>
    </rPh>
    <rPh sb="17" eb="21">
      <t>チヨダク</t>
    </rPh>
    <rPh sb="21" eb="23">
      <t>コウジマチ</t>
    </rPh>
    <phoneticPr fontId="4"/>
  </si>
  <si>
    <t>航空従事者試験官（操縦士）の技量拡張訓練（回転翼航空機・水上単発ピストン機）</t>
  </si>
  <si>
    <t>無人航空機の飛行規制に関する文書翻訳業務</t>
  </si>
  <si>
    <t>匠航空株式会社
岡山県岡山市南区浦安南町６７２－１</t>
    <rPh sb="8" eb="11">
      <t>オカヤマケン</t>
    </rPh>
    <rPh sb="11" eb="14">
      <t>オカヤマシ</t>
    </rPh>
    <rPh sb="14" eb="16">
      <t>ミナミク</t>
    </rPh>
    <phoneticPr fontId="4"/>
  </si>
  <si>
    <t>株式会社メディア総合研究所
東京都港区三田３－１３－１２</t>
    <rPh sb="14" eb="17">
      <t>トウキョウト</t>
    </rPh>
    <rPh sb="17" eb="19">
      <t>ミナトク</t>
    </rPh>
    <rPh sb="19" eb="21">
      <t>ミタ</t>
    </rPh>
    <phoneticPr fontId="4"/>
  </si>
  <si>
    <t>疲労管理の高度化に関する有識者検討会に係る支援業務</t>
    <rPh sb="0" eb="2">
      <t>ヒロウ</t>
    </rPh>
    <rPh sb="2" eb="4">
      <t>カンリ</t>
    </rPh>
    <rPh sb="5" eb="8">
      <t>コウドカ</t>
    </rPh>
    <rPh sb="9" eb="10">
      <t>カン</t>
    </rPh>
    <rPh sb="12" eb="15">
      <t>ユウシキシャ</t>
    </rPh>
    <rPh sb="15" eb="18">
      <t>ケントウカイ</t>
    </rPh>
    <rPh sb="19" eb="20">
      <t>カカ</t>
    </rPh>
    <rPh sb="21" eb="23">
      <t>シエン</t>
    </rPh>
    <rPh sb="23" eb="25">
      <t>ギョウム</t>
    </rPh>
    <phoneticPr fontId="18"/>
  </si>
  <si>
    <t>令和６年度　飛行検査職員CRM訓練</t>
  </si>
  <si>
    <t>有限会社日本ヒューマンファクター研究所
東京都港区西新橋３－４－８</t>
    <rPh sb="20" eb="23">
      <t>トウキョウト</t>
    </rPh>
    <rPh sb="23" eb="25">
      <t>ミナトク</t>
    </rPh>
    <phoneticPr fontId="4"/>
  </si>
  <si>
    <t>凶器等検知支援装置の評価基準に係る調査</t>
  </si>
  <si>
    <t>一般財団法人日本ラジコン電波安全協会
東京都台東区浅草橋２－５－５</t>
    <rPh sb="19" eb="22">
      <t>トウキョウト</t>
    </rPh>
    <rPh sb="22" eb="25">
      <t>タイトウク</t>
    </rPh>
    <rPh sb="25" eb="28">
      <t>アサクサバシ</t>
    </rPh>
    <phoneticPr fontId="16"/>
  </si>
  <si>
    <t>令和６年度改正航空法施行規則における無人航空機届出制度の利用者分析及び情報伝達業務</t>
    <phoneticPr fontId="16"/>
  </si>
  <si>
    <t>灯器・配管設置工事等研修器材作製作業</t>
  </si>
  <si>
    <t>株式会社有電社
東京都港区赤坂７－１－１</t>
    <rPh sb="0" eb="4">
      <t>カブシキガイシャ</t>
    </rPh>
    <rPh sb="4" eb="5">
      <t>ユウ</t>
    </rPh>
    <rPh sb="5" eb="7">
      <t>デンシャ</t>
    </rPh>
    <rPh sb="8" eb="11">
      <t>トウキョウト</t>
    </rPh>
    <rPh sb="11" eb="13">
      <t>ミナトク</t>
    </rPh>
    <rPh sb="13" eb="15">
      <t>アカサカ</t>
    </rPh>
    <phoneticPr fontId="4"/>
  </si>
  <si>
    <t>国際航空情報管理システム（J-MAT）改修作業</t>
  </si>
  <si>
    <t>航空機乗組員のインスリン療法の取り扱いに関する調査</t>
  </si>
  <si>
    <t>一般財団法人航空医学研究センター
東京都大田区羽田空港３ー５ー１０</t>
  </si>
  <si>
    <t>VR・AR技術を用いた飛行訓練装置の導入に向けた調査</t>
  </si>
  <si>
    <t>航空整備士に対するCBTAプログラムの導入に向けた調査</t>
  </si>
  <si>
    <t>株式会社ＡＮＡ総合研究所
東京都港区東新橋１－５－２</t>
    <rPh sb="13" eb="16">
      <t>トウキョウト</t>
    </rPh>
    <rPh sb="16" eb="18">
      <t>ミナトク</t>
    </rPh>
    <phoneticPr fontId="4"/>
  </si>
  <si>
    <t>株式会社国際電気
東京都港区西新橋２－１５－１２</t>
    <phoneticPr fontId="15"/>
  </si>
  <si>
    <t>令和６年度空港監視レーダー装置等通信機器部品の修理作業（２回目）</t>
  </si>
  <si>
    <t>令和６年度無線電話送信装置等通信機器部品の修理作業</t>
  </si>
  <si>
    <t>ATCコミュニケーションハンドブック改訂関連作業</t>
  </si>
  <si>
    <t>令和６年度 神戸航空交通管制部庁舎4階電気室S系変圧器盤改造作業</t>
  </si>
  <si>
    <t>神戸航空交通管制部冷凍機（R-Ⅰ-3）修理</t>
    <phoneticPr fontId="4"/>
  </si>
  <si>
    <t>コベルコ・コンプレッサ株式会社
東京都品川区北品川５－９－１２</t>
    <rPh sb="11" eb="15">
      <t>カブシキガイシャ</t>
    </rPh>
    <phoneticPr fontId="5"/>
  </si>
  <si>
    <t>株式会社上林電気商会
兵庫県明石市魚住町西岡６２７番地の１</t>
    <rPh sb="0" eb="4">
      <t>カブシキガイシャ</t>
    </rPh>
    <rPh sb="4" eb="6">
      <t>カミバヤシ</t>
    </rPh>
    <rPh sb="6" eb="10">
      <t>デンキショウカイ</t>
    </rPh>
    <phoneticPr fontId="5"/>
  </si>
  <si>
    <t>新日本空調株式会社
東京都中央区日本橋浜町２－３１－１</t>
    <rPh sb="0" eb="5">
      <t>シンニホンクウチョウ</t>
    </rPh>
    <rPh sb="5" eb="9">
      <t>カブシキガイシャ</t>
    </rPh>
    <phoneticPr fontId="15"/>
  </si>
  <si>
    <t>神戸航空交通管制部換気設備その他更新工事
R6.12.27～R7.3.26
機械器具設置工事業又は管工事業</t>
    <phoneticPr fontId="4"/>
  </si>
  <si>
    <t>株式会社ＡＩＣ
福岡県春日市千歳町２－１５８－１１２</t>
    <rPh sb="0" eb="4">
      <t>カブシキガイシャ</t>
    </rPh>
    <rPh sb="8" eb="11">
      <t>フクオカケン</t>
    </rPh>
    <rPh sb="11" eb="14">
      <t>カスガシ</t>
    </rPh>
    <rPh sb="14" eb="16">
      <t>チトセ</t>
    </rPh>
    <rPh sb="16" eb="17">
      <t>マチ</t>
    </rPh>
    <phoneticPr fontId="1"/>
  </si>
  <si>
    <t>DREC-2004E型デジタル録音再生装置更新機器設置工事外１件実施設計</t>
    <phoneticPr fontId="4"/>
  </si>
  <si>
    <t>DREC-2004E型デジタル録音再生装置更新機器設置工事外１件実施設計
R6.10.31～R7.3.18
測量及び建設コンサルタント等（その他の業種）</t>
    <phoneticPr fontId="4"/>
  </si>
  <si>
    <t>福岡航空交通管制部直流電源装置点検作業</t>
  </si>
  <si>
    <t>福岡航空交通管制部高圧真空遮断器点検作業</t>
  </si>
  <si>
    <t>旭防災設備株式会社 九州支店
福岡県福岡市博多区東比恵３－１６－１４</t>
    <rPh sb="0" eb="5">
      <t>アサヒボウサイセツビ</t>
    </rPh>
    <rPh sb="5" eb="9">
      <t>カブシキガイシャ</t>
    </rPh>
    <rPh sb="10" eb="14">
      <t>キュウシュウシテン</t>
    </rPh>
    <rPh sb="15" eb="18">
      <t>フクオカケン</t>
    </rPh>
    <rPh sb="18" eb="21">
      <t>フクオカシ</t>
    </rPh>
    <rPh sb="21" eb="24">
      <t>ハカタク</t>
    </rPh>
    <rPh sb="24" eb="27">
      <t>ヒガシヒエ</t>
    </rPh>
    <phoneticPr fontId="1"/>
  </si>
  <si>
    <t>シマヅプレシジョンインスツルメンツインク 日本支店
京都府京都市中京区西ノ京桑原町１</t>
    <rPh sb="21" eb="23">
      <t>ニホン</t>
    </rPh>
    <rPh sb="23" eb="25">
      <t>シテン</t>
    </rPh>
    <rPh sb="26" eb="32">
      <t>キョウトフキョウトシ</t>
    </rPh>
    <rPh sb="32" eb="34">
      <t>チュウキョウ</t>
    </rPh>
    <rPh sb="34" eb="35">
      <t>ク</t>
    </rPh>
    <phoneticPr fontId="4"/>
  </si>
  <si>
    <t>株式会社アーステスラ
茨城県守谷市松ヶ丘５－３６－９</t>
    <rPh sb="0" eb="4">
      <t>カブシキガイシャ</t>
    </rPh>
    <rPh sb="11" eb="14">
      <t>イバラキケン</t>
    </rPh>
    <rPh sb="14" eb="17">
      <t>モリヤシ</t>
    </rPh>
    <rPh sb="17" eb="20">
      <t>マツガオカ</t>
    </rPh>
    <phoneticPr fontId="1"/>
  </si>
  <si>
    <t>ターボ冷凍機等点検整備</t>
    <rPh sb="3" eb="9">
      <t>レイトウキトウテンケン</t>
    </rPh>
    <rPh sb="9" eb="11">
      <t>セイビ</t>
    </rPh>
    <phoneticPr fontId="14"/>
  </si>
  <si>
    <t>福岡航空交通管制部空気調和設備自動制御機器点検整備</t>
  </si>
  <si>
    <t>福岡航空交通管制部電力監視制御装置点検作業</t>
  </si>
  <si>
    <t>令和６年度航空交通管理センター発電設備（発動機）点検整備</t>
  </si>
  <si>
    <t>株式会社日立ビルシステム 西日本支社
福岡県福岡市博多区上呉服町１０－１０</t>
    <rPh sb="0" eb="4">
      <t>カブシキガイシャ</t>
    </rPh>
    <rPh sb="4" eb="6">
      <t>ヒタチ</t>
    </rPh>
    <rPh sb="13" eb="14">
      <t>ニシ</t>
    </rPh>
    <rPh sb="14" eb="16">
      <t>ニホン</t>
    </rPh>
    <rPh sb="16" eb="18">
      <t>シシャ</t>
    </rPh>
    <rPh sb="19" eb="22">
      <t>フクオカケン</t>
    </rPh>
    <rPh sb="22" eb="25">
      <t>フクオカシ</t>
    </rPh>
    <rPh sb="25" eb="28">
      <t>ハカタク</t>
    </rPh>
    <rPh sb="28" eb="29">
      <t>カミ</t>
    </rPh>
    <rPh sb="29" eb="32">
      <t>ゴフクチョウ</t>
    </rPh>
    <phoneticPr fontId="1"/>
  </si>
  <si>
    <t>ジョンソンコントロールズ株式会社 九州支店
福岡県福岡市博多区冷泉町４－２０ 島津博多ビル５Ｆ</t>
    <rPh sb="12" eb="16">
      <t>カブシキガイシャ</t>
    </rPh>
    <rPh sb="17" eb="19">
      <t>キュウシュウ</t>
    </rPh>
    <rPh sb="19" eb="21">
      <t>シテン</t>
    </rPh>
    <rPh sb="22" eb="25">
      <t>フクオカケン</t>
    </rPh>
    <rPh sb="25" eb="28">
      <t>フクオカシ</t>
    </rPh>
    <rPh sb="28" eb="31">
      <t>ハカタク</t>
    </rPh>
    <rPh sb="31" eb="33">
      <t>レイゼイ</t>
    </rPh>
    <rPh sb="33" eb="34">
      <t>マチ</t>
    </rPh>
    <rPh sb="39" eb="41">
      <t>シマヅ</t>
    </rPh>
    <rPh sb="41" eb="43">
      <t>ハカタ</t>
    </rPh>
    <phoneticPr fontId="1"/>
  </si>
  <si>
    <t>富士電機株式会社 関西支社
大阪府大阪市北区大深町３－１</t>
    <rPh sb="0" eb="2">
      <t>フジ</t>
    </rPh>
    <rPh sb="2" eb="4">
      <t>デンキ</t>
    </rPh>
    <rPh sb="4" eb="8">
      <t>カブシキガイシャ</t>
    </rPh>
    <rPh sb="9" eb="11">
      <t>カンサイ</t>
    </rPh>
    <rPh sb="11" eb="13">
      <t>シシャ</t>
    </rPh>
    <rPh sb="14" eb="20">
      <t>オオサカフオオサカシ</t>
    </rPh>
    <rPh sb="20" eb="22">
      <t>キタク</t>
    </rPh>
    <rPh sb="22" eb="25">
      <t>オオフカマチ</t>
    </rPh>
    <phoneticPr fontId="1"/>
  </si>
  <si>
    <t>株式会社ＩＨＩ原動機
東京都千代田区外神田２－１４－５</t>
    <rPh sb="0" eb="4">
      <t>カブシキガイシャ</t>
    </rPh>
    <rPh sb="7" eb="10">
      <t>ゲンドウキ</t>
    </rPh>
    <rPh sb="11" eb="14">
      <t>トウキョウト</t>
    </rPh>
    <rPh sb="14" eb="18">
      <t>チヨダク</t>
    </rPh>
    <rPh sb="18" eb="21">
      <t>ソトカンダ</t>
    </rPh>
    <phoneticPr fontId="1"/>
  </si>
  <si>
    <t>令和6年度福岡航空交通管制部TDU改修作業</t>
  </si>
  <si>
    <t>令和6年度福岡航空交通管制部WAM改修作業</t>
  </si>
  <si>
    <t>株式会社リバフィー通研
神奈川県川崎市高津区子母口４２１</t>
    <rPh sb="0" eb="4">
      <t>カブシキガイシャ</t>
    </rPh>
    <rPh sb="9" eb="11">
      <t>ツウケン</t>
    </rPh>
    <rPh sb="12" eb="16">
      <t>カナガワケン</t>
    </rPh>
    <rPh sb="16" eb="19">
      <t>カワサキシ</t>
    </rPh>
    <rPh sb="19" eb="22">
      <t>タカツク</t>
    </rPh>
    <rPh sb="22" eb="25">
      <t>シボクチ</t>
    </rPh>
    <phoneticPr fontId="15"/>
  </si>
  <si>
    <t>株式会社施設工学研究所
大阪府大阪市北区万歳町４－１２</t>
    <rPh sb="0" eb="4">
      <t>カブシキガイシャ</t>
    </rPh>
    <phoneticPr fontId="5"/>
  </si>
  <si>
    <t>訓練用運航情報実習装置設置工事外1件実施設計
R6.10.28～R7.3.21
測量及び建設コンサルタント等（その他の業種）</t>
    <phoneticPr fontId="4"/>
  </si>
  <si>
    <t>ノートパソコン４２台購入</t>
    <rPh sb="9" eb="10">
      <t>ダイ</t>
    </rPh>
    <rPh sb="10" eb="12">
      <t>コウニュウ</t>
    </rPh>
    <phoneticPr fontId="4"/>
  </si>
  <si>
    <t>サイボウズ継続サービスライセンス400本他12点購入</t>
    <rPh sb="20" eb="21">
      <t>ホカ</t>
    </rPh>
    <phoneticPr fontId="4"/>
  </si>
  <si>
    <t>ＩＰ多機能電話機３５台購入</t>
  </si>
  <si>
    <t>衣類乾燥機１８台他３点購入</t>
  </si>
  <si>
    <t>株式会社映像システム
東京都港区芝４－２－３ NMF芝ビル５階</t>
    <rPh sb="0" eb="4">
      <t>カブシキガイシャ</t>
    </rPh>
    <rPh sb="4" eb="6">
      <t>エイゾウ</t>
    </rPh>
    <phoneticPr fontId="4"/>
  </si>
  <si>
    <t>三和通信工業株式会社
大阪市中央区北久宝寺町１－９－１</t>
    <rPh sb="0" eb="4">
      <t>サンワツウシン</t>
    </rPh>
    <rPh sb="4" eb="6">
      <t>コウギョウ</t>
    </rPh>
    <rPh sb="6" eb="10">
      <t>カブシキガイシャ</t>
    </rPh>
    <phoneticPr fontId="4"/>
  </si>
  <si>
    <t>株式会社カタナヤ
大阪府泉佐野市大西２－４－８ ワイズビル１Ｆ</t>
    <rPh sb="0" eb="4">
      <t>カブシキガイシャ</t>
    </rPh>
    <phoneticPr fontId="4"/>
  </si>
  <si>
    <t>株式会社日立アドバンストシステムズ
神奈川県横浜市戸塚区吉田町２９２</t>
    <rPh sb="18" eb="22">
      <t>カナガワケン</t>
    </rPh>
    <rPh sb="22" eb="25">
      <t>ヨコハマシ</t>
    </rPh>
    <phoneticPr fontId="4"/>
  </si>
  <si>
    <t>株式会社トータル・サポート・システム
茨城県那珂郡東海村舟石川駅西３－１０－１１</t>
    <rPh sb="0" eb="4">
      <t>カブシキガイシャ</t>
    </rPh>
    <phoneticPr fontId="4"/>
  </si>
  <si>
    <t>新日本エンジニアリング株式会社
東京都八王子市高倉町５０－１６</t>
    <rPh sb="0" eb="3">
      <t>シンニホン</t>
    </rPh>
    <rPh sb="11" eb="15">
      <t>カブシキガイシャ</t>
    </rPh>
    <rPh sb="16" eb="19">
      <t>トウキョウト</t>
    </rPh>
    <rPh sb="19" eb="23">
      <t>ハチオウジシ</t>
    </rPh>
    <rPh sb="23" eb="26">
      <t>タカクラチョウ</t>
    </rPh>
    <phoneticPr fontId="4"/>
  </si>
  <si>
    <t>エヌ・ティ・ティ・データ・カスタマサービス株式会社
東京都江東区豊洲３－３－９</t>
    <phoneticPr fontId="4"/>
  </si>
  <si>
    <t>伊藤忠アビエーション株式会社
東京都港区赤坂２－９－１１</t>
    <rPh sb="15" eb="18">
      <t>トウキョウト</t>
    </rPh>
    <rPh sb="18" eb="20">
      <t>ミナトク</t>
    </rPh>
    <rPh sb="20" eb="22">
      <t>アカサカ</t>
    </rPh>
    <phoneticPr fontId="4"/>
  </si>
  <si>
    <t>アンリツ株式会社
神奈川県厚木市恩名５－１－１</t>
    <rPh sb="9" eb="13">
      <t>カナガワケン</t>
    </rPh>
    <rPh sb="13" eb="16">
      <t>アツギシ</t>
    </rPh>
    <phoneticPr fontId="4"/>
  </si>
  <si>
    <t>穂高電子株式会社
神奈川県横浜市港北区新横浜2－12－12</t>
    <rPh sb="9" eb="13">
      <t>カナガワケン</t>
    </rPh>
    <rPh sb="13" eb="16">
      <t>ヨコハマシ</t>
    </rPh>
    <rPh sb="16" eb="17">
      <t>ミナト</t>
    </rPh>
    <phoneticPr fontId="4"/>
  </si>
  <si>
    <t>訓練棟空調機器交換作業</t>
  </si>
  <si>
    <t>株式会社菱熱
福岡県福岡市博多区博多駅南１－８－１３</t>
    <phoneticPr fontId="4"/>
  </si>
  <si>
    <t>令和６年度　DLCS-17型データリンク中央処理装置機能追加作業</t>
  </si>
  <si>
    <t>記録再生端末（4YA6036-1638G3）4個外1点購入</t>
    <phoneticPr fontId="4"/>
  </si>
  <si>
    <t>株式会社ハヤシハウジング
大阪府堺市東区日置荘田中町３５２番地２</t>
    <rPh sb="0" eb="4">
      <t>カブシキガイシャ</t>
    </rPh>
    <phoneticPr fontId="4"/>
  </si>
  <si>
    <t>株式会社ニコン・トリンブル
東京都大田区南蒲田２－１６－２</t>
    <rPh sb="0" eb="4">
      <t>カブシキガイシャ</t>
    </rPh>
    <phoneticPr fontId="4"/>
  </si>
  <si>
    <t>株式会社サクライ
東京都墨田区亀沢１－６－３</t>
    <rPh sb="9" eb="12">
      <t>トウキョウト</t>
    </rPh>
    <rPh sb="12" eb="15">
      <t>スミダク</t>
    </rPh>
    <rPh sb="15" eb="17">
      <t>カメザワ</t>
    </rPh>
    <phoneticPr fontId="4"/>
  </si>
  <si>
    <t>滑走路面状態評価等の調査手法（誘導路及びエプロン）に係る調査等
R6.11.28～R7.3.28
測量及び建設コンサルタント等（建設コンサルタント又はその他の業種）</t>
    <rPh sb="73" eb="74">
      <t>マタ</t>
    </rPh>
    <phoneticPr fontId="4"/>
  </si>
  <si>
    <t>無線電話装置３式の製造</t>
    <rPh sb="0" eb="4">
      <t>ムセンデンワ</t>
    </rPh>
    <rPh sb="4" eb="6">
      <t>ソウチ</t>
    </rPh>
    <rPh sb="7" eb="8">
      <t>シキ</t>
    </rPh>
    <rPh sb="9" eb="11">
      <t>セイゾウ</t>
    </rPh>
    <phoneticPr fontId="4"/>
  </si>
  <si>
    <t>令和６年度 航空安全情報管理・提供システムの機器製造及び調整</t>
  </si>
  <si>
    <t>オフィスデスク4台外56点の購入</t>
  </si>
  <si>
    <t>株式会社キノシタ
兵庫県神戸市中央区中山手通１－５－１１</t>
    <rPh sb="0" eb="4">
      <t>カブシキガイシャ</t>
    </rPh>
    <phoneticPr fontId="4"/>
  </si>
  <si>
    <t>ラミネートフィルム1箱他24点の購入</t>
  </si>
  <si>
    <t>標準信号発生器Ⅰ型2式の購入</t>
  </si>
  <si>
    <t>対空援助業務訓練装置用ソフトウェアの購入</t>
  </si>
  <si>
    <t>令和６年度バイオジェット燃料「ＳＡＦ」の購入</t>
  </si>
  <si>
    <t>飛行方式設計装置の機器更新等</t>
  </si>
  <si>
    <t>ディジタル・オシロスコープⅢ型15式の購入</t>
  </si>
  <si>
    <t>オガワ精機株式会社
東京都新宿区大久保２－２－９</t>
    <rPh sb="3" eb="9">
      <t>セイキカブシキガイシャ</t>
    </rPh>
    <phoneticPr fontId="4"/>
  </si>
  <si>
    <t>航空保安業務の安全文化醸成に資する教育訓練資料作成に向けた調査
R7.1.30～R7.3.28
測量及び建設コンサルタント等（その他の業種）</t>
    <phoneticPr fontId="4"/>
  </si>
  <si>
    <t>海外空港整備・運営動向等基礎情報収集調査
R7.1.17～R7.3.28
測量及び建設コンサルタント等（建設コンサルタント）</t>
    <phoneticPr fontId="4"/>
  </si>
  <si>
    <t>米国における航行援助サービスの予算体系に関する調査
R6.12.26～R7.3.21
測量及び建設コンサルタント等（その他の業種）</t>
    <phoneticPr fontId="4"/>
  </si>
  <si>
    <t>航空保安システムの費用便益分析手法に関する検討調査
R6.12.11～R7.3.14
測量及び建設コンサルタント等（その他の業種）</t>
    <rPh sb="21" eb="23">
      <t>ケントウ</t>
    </rPh>
    <phoneticPr fontId="4"/>
  </si>
  <si>
    <t>安全情報にかかる処理及びデータベースの最適化に関する検討
R6.12.19～R7.3.21
測量及び建設コンサルタント等（その他の業種）</t>
    <phoneticPr fontId="4"/>
  </si>
  <si>
    <t>脱炭素化に資する運航基準高度化に係る調査
R6.12.27～R7.3.24
測量及び建設コンサルタント等（その他の業種）</t>
    <phoneticPr fontId="4"/>
  </si>
  <si>
    <t>海外管制機関の航空管制システム状況調査
R6.12.26～R7.3.21
測量及び建設コンサルタント等（その他の業種）</t>
    <phoneticPr fontId="4"/>
  </si>
  <si>
    <t>一般財団法人航空保安施設信頼性センター
東京都大田区羽田空港３－５－１０</t>
    <rPh sb="0" eb="6">
      <t>イッパンザイダンホウジン</t>
    </rPh>
    <rPh sb="6" eb="12">
      <t>コウクウホアンシセツ</t>
    </rPh>
    <rPh sb="12" eb="14">
      <t>シンライ</t>
    </rPh>
    <rPh sb="14" eb="15">
      <t>セイ</t>
    </rPh>
    <phoneticPr fontId="4"/>
  </si>
  <si>
    <t>日本エアコミューター株式会社
鹿児島県霧島市溝辺町麓７８７－４</t>
    <rPh sb="0" eb="2">
      <t>ニホン</t>
    </rPh>
    <rPh sb="10" eb="14">
      <t>カブシキガイシャ</t>
    </rPh>
    <rPh sb="15" eb="19">
      <t>カゴシマケン</t>
    </rPh>
    <rPh sb="19" eb="22">
      <t>キリシマシ</t>
    </rPh>
    <rPh sb="22" eb="25">
      <t>ミゾベチョウ</t>
    </rPh>
    <rPh sb="25" eb="26">
      <t>フモト</t>
    </rPh>
    <phoneticPr fontId="16"/>
  </si>
  <si>
    <t>本件は、航空局航空従事者試験官が、ATR72型機の模擬飛行装置を使用して飛行機操縦士の技量保持練を行うものであるが、国土交通大臣の認定を受けている事業者は左記事業者のみであるため、会計法第29条の3第4項、予算決算及び会計令第102条の4第3号の規定を適用し、左記相手方と随意契約を締結したものである。</t>
    <rPh sb="36" eb="39">
      <t>ヒコウキ</t>
    </rPh>
    <rPh sb="39" eb="42">
      <t>ソウジュウシ</t>
    </rPh>
    <rPh sb="43" eb="45">
      <t>ギリョウ</t>
    </rPh>
    <rPh sb="45" eb="47">
      <t>ホジ</t>
    </rPh>
    <rPh sb="47" eb="48">
      <t>クンレン</t>
    </rPh>
    <rPh sb="49" eb="50">
      <t>オコナ</t>
    </rPh>
    <phoneticPr fontId="16"/>
  </si>
  <si>
    <t>フライトオブジェクト分析装置端末調整作業</t>
  </si>
  <si>
    <t>東京航空交通管制部機械棟2系直流電源盤蓄電池交換作業</t>
  </si>
  <si>
    <t>分任支出負担行為担当官
中野　裕行
東京航空交通管制部
埼玉県所沢市並木１－１２</t>
    <rPh sb="0" eb="2">
      <t>ブンニン</t>
    </rPh>
    <rPh sb="12" eb="14">
      <t>ナカノ</t>
    </rPh>
    <rPh sb="15" eb="17">
      <t>ヒロユキ</t>
    </rPh>
    <rPh sb="18" eb="20">
      <t>トウキョウ</t>
    </rPh>
    <rPh sb="20" eb="22">
      <t>コウクウ</t>
    </rPh>
    <rPh sb="22" eb="24">
      <t>コウツウ</t>
    </rPh>
    <rPh sb="24" eb="26">
      <t>カンセイ</t>
    </rPh>
    <rPh sb="26" eb="27">
      <t>ブ</t>
    </rPh>
    <rPh sb="28" eb="31">
      <t>サイタマケン</t>
    </rPh>
    <rPh sb="31" eb="34">
      <t>トコロザワシ</t>
    </rPh>
    <rPh sb="34" eb="36">
      <t>ナミキ</t>
    </rPh>
    <phoneticPr fontId="13"/>
  </si>
  <si>
    <t>株式会社三社ソリューションサービス
大阪府大阪市東淀川区淡路２－１４－３</t>
    <rPh sb="0" eb="4">
      <t>カブシキガイシャ</t>
    </rPh>
    <rPh sb="4" eb="6">
      <t>サンジャ</t>
    </rPh>
    <phoneticPr fontId="5"/>
  </si>
  <si>
    <t>東京航空交通官営部空調冷凍機点検整備</t>
    <rPh sb="0" eb="2">
      <t>トウキョウ</t>
    </rPh>
    <rPh sb="2" eb="4">
      <t>コウクウ</t>
    </rPh>
    <rPh sb="4" eb="6">
      <t>コウツウ</t>
    </rPh>
    <rPh sb="6" eb="8">
      <t>カンエイ</t>
    </rPh>
    <rPh sb="8" eb="9">
      <t>ブ</t>
    </rPh>
    <rPh sb="9" eb="11">
      <t>クウチョウ</t>
    </rPh>
    <rPh sb="11" eb="14">
      <t>レイトウキ</t>
    </rPh>
    <rPh sb="14" eb="16">
      <t>テンケン</t>
    </rPh>
    <rPh sb="16" eb="18">
      <t>セイビ</t>
    </rPh>
    <phoneticPr fontId="4"/>
  </si>
  <si>
    <t>東京航空交通管制部真空遮断器精密点検</t>
    <rPh sb="0" eb="9">
      <t>トウキョウコウクウコウツウカンセイブ</t>
    </rPh>
    <rPh sb="9" eb="14">
      <t>シンクウシャダンキ</t>
    </rPh>
    <rPh sb="14" eb="16">
      <t>セイミツ</t>
    </rPh>
    <rPh sb="16" eb="18">
      <t>テンケン</t>
    </rPh>
    <phoneticPr fontId="4"/>
  </si>
  <si>
    <t>三菱重工冷熱株式会社
東京都港区芝浦２－１１－５</t>
    <rPh sb="5" eb="6">
      <t>ネツ</t>
    </rPh>
    <rPh sb="6" eb="10">
      <t>カブシキガイシャ</t>
    </rPh>
    <rPh sb="16" eb="18">
      <t>シバウラ</t>
    </rPh>
    <phoneticPr fontId="5"/>
  </si>
  <si>
    <t>株式会社Ｅ－テックエンジ
神奈川県綾瀬市深谷中２－６－４</t>
    <rPh sb="0" eb="4">
      <t>カブシキガイシャ</t>
    </rPh>
    <phoneticPr fontId="5"/>
  </si>
  <si>
    <t>令和6年度　東京航空交通管制部TDU改修外1件作業</t>
  </si>
  <si>
    <t>日本電気株式会社
東京都港区芝５－７－１</t>
    <rPh sb="4" eb="8">
      <t>カブシキガイシャ</t>
    </rPh>
    <rPh sb="9" eb="12">
      <t>トウキョウト</t>
    </rPh>
    <rPh sb="12" eb="14">
      <t>ミナトク</t>
    </rPh>
    <rPh sb="14" eb="15">
      <t>シバ</t>
    </rPh>
    <phoneticPr fontId="29"/>
  </si>
  <si>
    <t>ＮＥＣネッツエスアイ株式会社
東京都港区芝浦３－９－１４</t>
    <rPh sb="10" eb="14">
      <t>カブシキガイシャ</t>
    </rPh>
    <rPh sb="15" eb="18">
      <t>トウキョウト</t>
    </rPh>
    <rPh sb="18" eb="20">
      <t>ミナトク</t>
    </rPh>
    <phoneticPr fontId="13"/>
  </si>
  <si>
    <t>管制運用室再配置工事
R6.10.24~R7.3.28
電気通信工事業</t>
    <phoneticPr fontId="4"/>
  </si>
  <si>
    <t>TEPS-SIM機器増設その他工事外1件工事
R6.10.22~R7.3.31
電気通信工事業</t>
    <rPh sb="40" eb="42">
      <t>デンキ</t>
    </rPh>
    <rPh sb="42" eb="44">
      <t>ツウシン</t>
    </rPh>
    <rPh sb="44" eb="46">
      <t>コウジ</t>
    </rPh>
    <rPh sb="46" eb="47">
      <t>ギョウ</t>
    </rPh>
    <phoneticPr fontId="4"/>
  </si>
  <si>
    <t>航空局電話設備等更新作業</t>
    <rPh sb="0" eb="3">
      <t>コウクウキョク</t>
    </rPh>
    <rPh sb="3" eb="5">
      <t>デンワ</t>
    </rPh>
    <rPh sb="5" eb="7">
      <t>セツビ</t>
    </rPh>
    <rPh sb="7" eb="8">
      <t>トウ</t>
    </rPh>
    <rPh sb="8" eb="10">
      <t>コウシン</t>
    </rPh>
    <rPh sb="10" eb="12">
      <t>サギョウ</t>
    </rPh>
    <phoneticPr fontId="6"/>
  </si>
  <si>
    <t>電通工業株式会社
東京都品川区東大井５－１１－２</t>
    <rPh sb="9" eb="12">
      <t>トウキョウト</t>
    </rPh>
    <rPh sb="12" eb="15">
      <t>シナガワク</t>
    </rPh>
    <rPh sb="15" eb="16">
      <t>ヒガシ</t>
    </rPh>
    <rPh sb="16" eb="18">
      <t>オオイ</t>
    </rPh>
    <phoneticPr fontId="4"/>
  </si>
  <si>
    <t>東芝電波プロダクツ株式会社
神奈川県川崎市幸区小向東芝町１番地</t>
    <rPh sb="0" eb="2">
      <t>トウシバ</t>
    </rPh>
    <rPh sb="2" eb="4">
      <t>デンパ</t>
    </rPh>
    <rPh sb="9" eb="13">
      <t>カブシキガイシャ</t>
    </rPh>
    <phoneticPr fontId="16"/>
  </si>
  <si>
    <t>令和６年度D-VOR 装置等通信機器部品の修理作業（２回目）</t>
  </si>
  <si>
    <t>令和６年度CCS-14 型等通信制御装置通信機器部品の修理作業</t>
  </si>
  <si>
    <t>令和６年度通信制御装置通信機器部品の修理作業</t>
  </si>
  <si>
    <t>B767型飛行シミュレータ装置を用いた検証作業</t>
  </si>
  <si>
    <t>株式会社JAL CAE FLIGHT TRAINING
東京都大田区羽田空港３－６－８</t>
    <rPh sb="28" eb="31">
      <t>トウキョウト</t>
    </rPh>
    <rPh sb="31" eb="34">
      <t>オオタク</t>
    </rPh>
    <rPh sb="34" eb="36">
      <t>ハネダ</t>
    </rPh>
    <rPh sb="36" eb="38">
      <t>クウコウ</t>
    </rPh>
    <phoneticPr fontId="4"/>
  </si>
  <si>
    <t>旧札幌航空交通管制部不用物品廃棄作業（単価契約）</t>
  </si>
  <si>
    <t>株式会社鈴木商会
北海道札幌市中央区北四条西４－１</t>
    <rPh sb="0" eb="4">
      <t>カブシキガイシャ</t>
    </rPh>
    <rPh sb="4" eb="6">
      <t>スズキ</t>
    </rPh>
    <rPh sb="6" eb="8">
      <t>ショウカイ</t>
    </rPh>
    <rPh sb="9" eb="12">
      <t>ホッカイドウ</t>
    </rPh>
    <rPh sb="12" eb="15">
      <t>サッポロシ</t>
    </rPh>
    <rPh sb="15" eb="18">
      <t>チュウオウク</t>
    </rPh>
    <rPh sb="18" eb="19">
      <t>キタ</t>
    </rPh>
    <rPh sb="19" eb="20">
      <t>4</t>
    </rPh>
    <rPh sb="20" eb="21">
      <t>ジョウ</t>
    </rPh>
    <rPh sb="21" eb="22">
      <t>ニシ</t>
    </rPh>
    <phoneticPr fontId="4"/>
  </si>
  <si>
    <t>航空局レイアウト変更作業</t>
  </si>
  <si>
    <t>令和６年度システム開発評価・危機管理センター無停電電源設備精密保守</t>
    <phoneticPr fontId="16"/>
  </si>
  <si>
    <t>三菱電機プラントエンジニアリング株式会社
東京都台東区東上野５－２４－８</t>
  </si>
  <si>
    <t>システム開発評価・危機管理センター航空交通管理処理システム（ＴＥＡＭ）移設その他工事
R7.1.20～R7.3.14
電気通信工事業</t>
    <rPh sb="59" eb="66">
      <t>デンキツウシンコウジギョウ</t>
    </rPh>
    <phoneticPr fontId="4"/>
  </si>
  <si>
    <t>システム開発評価・危機管理センター電気設備保全業務（令和６年度～令和９年度）</t>
    <phoneticPr fontId="4"/>
  </si>
  <si>
    <t>株式会社村上電業社
大阪府豊中市庄内幸町４－２３－２</t>
  </si>
  <si>
    <t>飛行検査装置用CPUファン2台他1点の購入</t>
    <phoneticPr fontId="4"/>
  </si>
  <si>
    <t>令和６年度　飛行検査システムソフトウェア運用者特別訓練</t>
    <phoneticPr fontId="16"/>
  </si>
  <si>
    <t>令和６年度　回転翼航空機の借り上げ（宮崎空港）</t>
  </si>
  <si>
    <t>株式会社Japan General Aviation Service
東京都港区北青山３－６－７ 青山パラシオタワー11階</t>
    <rPh sb="0" eb="4">
      <t>カブシキガイシャ</t>
    </rPh>
    <rPh sb="35" eb="38">
      <t>トウキョウト</t>
    </rPh>
    <rPh sb="38" eb="40">
      <t>ミナトク</t>
    </rPh>
    <phoneticPr fontId="4"/>
  </si>
  <si>
    <t>テキストロン・アビエーション式525C型機用予備アンテナの購入（飛行検査用）</t>
    <phoneticPr fontId="4"/>
  </si>
  <si>
    <t>鹿児島国際航空株式会社
鹿児島県鹿児島市山下町9-5</t>
    <rPh sb="12" eb="16">
      <t>カゴシマケン</t>
    </rPh>
    <rPh sb="16" eb="20">
      <t>カゴシマシ</t>
    </rPh>
    <phoneticPr fontId="4"/>
  </si>
  <si>
    <t>東京航空交通管制部電気設備保全業務（令和６年度～令和９年度）</t>
    <phoneticPr fontId="4"/>
  </si>
  <si>
    <t>株式会社裕生
東京都中央区銀座１－１１－３</t>
    <rPh sb="4" eb="6">
      <t>ユウセイ</t>
    </rPh>
    <rPh sb="7" eb="13">
      <t>トウキョウトチュウオウク</t>
    </rPh>
    <rPh sb="13" eb="15">
      <t>ギンザ</t>
    </rPh>
    <phoneticPr fontId="5"/>
  </si>
  <si>
    <t xml:space="preserve">令和6年度 東京航空交通管制部HARP DAPs対応NW改修外1件作業 </t>
    <phoneticPr fontId="16"/>
  </si>
  <si>
    <t>福岡航空交通管制部電気設備保全業務（令和６年度～令和９年度）</t>
    <phoneticPr fontId="4"/>
  </si>
  <si>
    <t>日本メックス株式会社
東京都中央区入船３丁目６番３号</t>
    <phoneticPr fontId="4"/>
  </si>
  <si>
    <t>神戸航空交通管制部電気設備保全業務（令和６年度～令和９年度）</t>
    <rPh sb="0" eb="2">
      <t>コウベ</t>
    </rPh>
    <phoneticPr fontId="1"/>
  </si>
  <si>
    <t>性能評価センター電気設備保全業務（令和６年度～令和９年度）</t>
  </si>
  <si>
    <t>株式会社アメニティジャパン
福岡県福岡市西区大字元岡１５４６番地</t>
    <rPh sb="0" eb="4">
      <t>カブシキガイシャ</t>
    </rPh>
    <phoneticPr fontId="4"/>
  </si>
  <si>
    <t>性能評価センター発電設備点検整備</t>
  </si>
  <si>
    <t>株式会社ジャパンエンジンコーポレーション
兵庫県明石市二見町南二見１番地</t>
    <rPh sb="0" eb="4">
      <t>カブシキガイシャ</t>
    </rPh>
    <phoneticPr fontId="4"/>
  </si>
  <si>
    <t>航空従事者基盤システム性能向上（技能証明の表示及び管理等）</t>
  </si>
  <si>
    <t>航空従事者技能証明等の電子化に関する調査</t>
    <phoneticPr fontId="4"/>
  </si>
  <si>
    <t>株式会社サンセイテクノ
大阪府大阪市城東区新喜多１－７－１０</t>
    <phoneticPr fontId="4"/>
  </si>
  <si>
    <t>システム開発評価・危機管理センター航空交通管理処理システム（ＴＥＡＭ）移設その他工事
R7.1.17～R7.3.14
電気通信工事</t>
    <rPh sb="59" eb="61">
      <t>デンキ</t>
    </rPh>
    <rPh sb="61" eb="63">
      <t>ツウシン</t>
    </rPh>
    <rPh sb="63" eb="65">
      <t>コウジ</t>
    </rPh>
    <phoneticPr fontId="4"/>
  </si>
  <si>
    <t>飛行場管制訓練システム（ACTS）性能向上及び調整</t>
  </si>
  <si>
    <t>飛行場管制模擬装置性能向上</t>
  </si>
  <si>
    <t>令和6年度　東京航空交通管制部HARP外２装置改修作業</t>
    <phoneticPr fontId="16"/>
  </si>
  <si>
    <t>公募手続きを行ったところ、左記相手方以外の希望者がなく、左記相手方が本業務の唯一の契約相手方であることが確認されたことから、会計法第29条の3第4項、予算決算及び会計令第102条の4第3号の規定を適用し、左記相手方と随意契約を締結したものである。</t>
    <phoneticPr fontId="16"/>
  </si>
  <si>
    <t>空調用監視制御設備（リモート側）点検整備</t>
    <phoneticPr fontId="4"/>
  </si>
  <si>
    <t>アズビル株式会社ビルシステムカンパニー北関東支店
埼玉県さいたま市中央区新都心
１１－２</t>
  </si>
  <si>
    <t>回転椅子9脚他1点の購入</t>
    <phoneticPr fontId="4"/>
  </si>
  <si>
    <t>（株）インスマイル
東京都板橋区高島平５－１５－１</t>
    <rPh sb="0" eb="3">
      <t>カブ</t>
    </rPh>
    <rPh sb="10" eb="13">
      <t>トウキョウト</t>
    </rPh>
    <rPh sb="13" eb="16">
      <t>イタバシク</t>
    </rPh>
    <phoneticPr fontId="5"/>
  </si>
  <si>
    <t>東京航空交通管制部空調設備部品交換作業</t>
    <rPh sb="0" eb="2">
      <t>トウキョウ</t>
    </rPh>
    <rPh sb="2" eb="4">
      <t>コウクウ</t>
    </rPh>
    <rPh sb="4" eb="6">
      <t>コウツウ</t>
    </rPh>
    <rPh sb="6" eb="9">
      <t>カンセイブ</t>
    </rPh>
    <rPh sb="9" eb="11">
      <t>クウチョウ</t>
    </rPh>
    <rPh sb="11" eb="13">
      <t>セツビ</t>
    </rPh>
    <rPh sb="13" eb="15">
      <t>ブヒン</t>
    </rPh>
    <rPh sb="15" eb="17">
      <t>コウカン</t>
    </rPh>
    <rPh sb="17" eb="19">
      <t>サギョウ</t>
    </rPh>
    <phoneticPr fontId="30"/>
  </si>
  <si>
    <t>冷凍機用温水ポンプモータ交換他空調機故障調査作業</t>
    <rPh sb="0" eb="3">
      <t>レイトウキ</t>
    </rPh>
    <rPh sb="3" eb="4">
      <t>ヨウ</t>
    </rPh>
    <rPh sb="4" eb="6">
      <t>オンスイ</t>
    </rPh>
    <rPh sb="12" eb="14">
      <t>コウカン</t>
    </rPh>
    <rPh sb="14" eb="15">
      <t>ホカ</t>
    </rPh>
    <rPh sb="15" eb="18">
      <t>クウチョウキ</t>
    </rPh>
    <rPh sb="18" eb="20">
      <t>コショウ</t>
    </rPh>
    <rPh sb="20" eb="22">
      <t>チョウサ</t>
    </rPh>
    <rPh sb="22" eb="24">
      <t>サギョウ</t>
    </rPh>
    <phoneticPr fontId="30"/>
  </si>
  <si>
    <t>（株）裕生
東京都中央区銀座１－１１－３</t>
    <rPh sb="0" eb="3">
      <t>カブ</t>
    </rPh>
    <rPh sb="3" eb="5">
      <t>ユウセイ</t>
    </rPh>
    <rPh sb="6" eb="12">
      <t>トウキョウトチュウオウク</t>
    </rPh>
    <rPh sb="12" eb="14">
      <t>ギンザ</t>
    </rPh>
    <phoneticPr fontId="5"/>
  </si>
  <si>
    <t>高砂熱学工業（株）
東京都新宿区新宿６－２７－３０</t>
    <rPh sb="0" eb="2">
      <t>タカサゴ</t>
    </rPh>
    <rPh sb="2" eb="4">
      <t>ネツガク</t>
    </rPh>
    <rPh sb="4" eb="6">
      <t>コウギョウ</t>
    </rPh>
    <rPh sb="6" eb="9">
      <t>カブ</t>
    </rPh>
    <rPh sb="10" eb="16">
      <t>トウキョウトシンジュクク</t>
    </rPh>
    <phoneticPr fontId="30"/>
  </si>
  <si>
    <t>令和6年度　防災設備点検（総合点検）</t>
    <rPh sb="0" eb="2">
      <t>レイワ</t>
    </rPh>
    <rPh sb="3" eb="5">
      <t>ネンド</t>
    </rPh>
    <rPh sb="6" eb="8">
      <t>ボウサイ</t>
    </rPh>
    <rPh sb="8" eb="10">
      <t>セツビ</t>
    </rPh>
    <rPh sb="10" eb="12">
      <t>テンケン</t>
    </rPh>
    <rPh sb="13" eb="15">
      <t>ソウゴウ</t>
    </rPh>
    <rPh sb="15" eb="17">
      <t>テンケン</t>
    </rPh>
    <phoneticPr fontId="30"/>
  </si>
  <si>
    <t>（株）小川防災
千葉県松戸市紙敷１－１６－３</t>
    <rPh sb="0" eb="3">
      <t>カブ</t>
    </rPh>
    <rPh sb="3" eb="7">
      <t>オガワボウサイ</t>
    </rPh>
    <rPh sb="8" eb="11">
      <t>チバケン</t>
    </rPh>
    <rPh sb="11" eb="14">
      <t>マツドシ</t>
    </rPh>
    <rPh sb="14" eb="16">
      <t>カミシキ</t>
    </rPh>
    <phoneticPr fontId="5"/>
  </si>
  <si>
    <t>NECネッツエスアイ（株）
東京都港区芝浦３－９－１４</t>
    <rPh sb="10" eb="13">
      <t>カブ</t>
    </rPh>
    <rPh sb="14" eb="17">
      <t>トウキョウト</t>
    </rPh>
    <rPh sb="17" eb="19">
      <t>ミナトク</t>
    </rPh>
    <phoneticPr fontId="13"/>
  </si>
  <si>
    <t>令和６年度 神戸航空交通管制部電力監視制御装置精密点検作業</t>
    <rPh sb="0" eb="2">
      <t>レイワ</t>
    </rPh>
    <rPh sb="3" eb="5">
      <t>ネンド</t>
    </rPh>
    <rPh sb="6" eb="15">
      <t>コウベコウクウコウツウカンセイブ</t>
    </rPh>
    <rPh sb="15" eb="17">
      <t>デンリョク</t>
    </rPh>
    <rPh sb="17" eb="19">
      <t>カンシ</t>
    </rPh>
    <rPh sb="19" eb="21">
      <t>セイギョ</t>
    </rPh>
    <rPh sb="21" eb="23">
      <t>ソウチ</t>
    </rPh>
    <rPh sb="23" eb="25">
      <t>セイミツ</t>
    </rPh>
    <rPh sb="25" eb="27">
      <t>テンケン</t>
    </rPh>
    <rPh sb="27" eb="29">
      <t>サギョウ</t>
    </rPh>
    <phoneticPr fontId="5"/>
  </si>
  <si>
    <t>富士電機（株）関西支社</t>
    <rPh sb="0" eb="4">
      <t>フジデンキ</t>
    </rPh>
    <rPh sb="4" eb="7">
      <t>カブ</t>
    </rPh>
    <rPh sb="7" eb="11">
      <t>カンサイシシャ</t>
    </rPh>
    <phoneticPr fontId="5"/>
  </si>
  <si>
    <t>神戸航空交通管制部移動ラック設置作業</t>
  </si>
  <si>
    <t>認証サーバー1式外11点の購入</t>
    <rPh sb="0" eb="2">
      <t>ニンショウ</t>
    </rPh>
    <phoneticPr fontId="5"/>
  </si>
  <si>
    <t>分任支出負担行為担当官
野村　伸一
神戸航空交通管制部
神戸市西区井吹台東町７－６－３</t>
    <rPh sb="12" eb="14">
      <t>ノムラ</t>
    </rPh>
    <rPh sb="15" eb="17">
      <t>シンイチ</t>
    </rPh>
    <phoneticPr fontId="5"/>
  </si>
  <si>
    <t>（株）キノシタ</t>
    <rPh sb="0" eb="3">
      <t>カブ</t>
    </rPh>
    <phoneticPr fontId="5"/>
  </si>
  <si>
    <t>コピー用紙17箱外150点の購入</t>
    <rPh sb="3" eb="5">
      <t>ヨウシ</t>
    </rPh>
    <rPh sb="7" eb="8">
      <t>ハコ</t>
    </rPh>
    <rPh sb="8" eb="9">
      <t>ホカ</t>
    </rPh>
    <rPh sb="12" eb="13">
      <t>テン</t>
    </rPh>
    <rPh sb="14" eb="16">
      <t>コウニュウ</t>
    </rPh>
    <phoneticPr fontId="5"/>
  </si>
  <si>
    <t>分任支出負担行為担当官
野村　伸一
神戸航空交通管制部
神戸市西区井吹台東町７－６－４</t>
    <rPh sb="12" eb="14">
      <t>ノムラ</t>
    </rPh>
    <rPh sb="15" eb="17">
      <t>シンイチ</t>
    </rPh>
    <phoneticPr fontId="5"/>
  </si>
  <si>
    <t>（株）井原商店</t>
    <rPh sb="0" eb="3">
      <t>カブ</t>
    </rPh>
    <rPh sb="3" eb="7">
      <t>イハラショウテン</t>
    </rPh>
    <phoneticPr fontId="5"/>
  </si>
  <si>
    <t>テキストロン・アビエーション式525C型機に使用する飛行検証用テイラードデータ作成ライセンス他1点の購入</t>
    <phoneticPr fontId="4"/>
  </si>
  <si>
    <t>伊藤忠アビエーション（株）
東京都港区赤坂2丁目9番11号</t>
    <rPh sb="0" eb="3">
      <t>イトウチュウ</t>
    </rPh>
    <rPh sb="10" eb="13">
      <t>カブ</t>
    </rPh>
    <phoneticPr fontId="4"/>
  </si>
  <si>
    <t>（株）明光堂
兵庫県神戸市兵庫区塚本通5－2－3</t>
    <rPh sb="0" eb="3">
      <t>カブ</t>
    </rPh>
    <rPh sb="3" eb="6">
      <t>メイコウドウ</t>
    </rPh>
    <rPh sb="7" eb="10">
      <t>ヒョウゴケン</t>
    </rPh>
    <phoneticPr fontId="5"/>
  </si>
  <si>
    <t>空気呼吸器用高圧空気容器（ボンベ）３６本の購入</t>
    <phoneticPr fontId="4"/>
  </si>
  <si>
    <t>ヤナセ産業（株）
長崎県長崎市竹の久保町１１番３号</t>
    <rPh sb="3" eb="5">
      <t>サンギョウ</t>
    </rPh>
    <rPh sb="5" eb="8">
      <t>カブ</t>
    </rPh>
    <phoneticPr fontId="4"/>
  </si>
  <si>
    <t>性能評価センター神戸分室（仮称）MISE調整作業</t>
    <phoneticPr fontId="16"/>
  </si>
  <si>
    <t>沖電気株式会社
東京都港区虎ノ門１丁目７番１２号</t>
    <rPh sb="0" eb="1">
      <t>オキ</t>
    </rPh>
    <rPh sb="1" eb="3">
      <t>デンキ</t>
    </rPh>
    <rPh sb="3" eb="7">
      <t>カブシキガイシャ</t>
    </rPh>
    <phoneticPr fontId="6"/>
  </si>
  <si>
    <t>エアコンプレッサーの購入</t>
    <rPh sb="10" eb="12">
      <t>コウニュウ</t>
    </rPh>
    <phoneticPr fontId="4"/>
  </si>
  <si>
    <t>性能評価センター移動式発電設備点検整備</t>
    <rPh sb="0" eb="4">
      <t>セイノウヒョウカ</t>
    </rPh>
    <rPh sb="8" eb="11">
      <t>イドウシキ</t>
    </rPh>
    <rPh sb="11" eb="13">
      <t>ハツデン</t>
    </rPh>
    <rPh sb="13" eb="15">
      <t>セツビ</t>
    </rPh>
    <rPh sb="15" eb="17">
      <t>テンケン</t>
    </rPh>
    <rPh sb="17" eb="19">
      <t>セイビ</t>
    </rPh>
    <phoneticPr fontId="4"/>
  </si>
  <si>
    <t>キンパイ商事（株）
大阪府大阪市淀川区西宮原２丁目１番３号ＳＯＲＡ新大阪２１・１４０１室</t>
    <rPh sb="4" eb="6">
      <t>ショウジ</t>
    </rPh>
    <rPh sb="6" eb="9">
      <t>カブ</t>
    </rPh>
    <phoneticPr fontId="4"/>
  </si>
  <si>
    <t>ヤンマーエネルギーシステム（株）
大阪府大阪市北区茶屋町１番３２号</t>
    <rPh sb="13" eb="16">
      <t>カブ</t>
    </rPh>
    <phoneticPr fontId="4"/>
  </si>
  <si>
    <t>デスクトップパソコン４２台購入</t>
    <rPh sb="12" eb="13">
      <t>ダイ</t>
    </rPh>
    <rPh sb="13" eb="15">
      <t>コウニュウ</t>
    </rPh>
    <phoneticPr fontId="4"/>
  </si>
  <si>
    <t>航空管制のはなし（第7訂版）7冊他28点購入</t>
  </si>
  <si>
    <t>（株）かんぽう
大阪府大阪市西区江戸堀1-2-14</t>
    <rPh sb="0" eb="3">
      <t>カブ</t>
    </rPh>
    <phoneticPr fontId="4"/>
  </si>
  <si>
    <t>アクセスコンピュータシステム（株）
大阪府岸和田市野田町1-14-24</t>
    <rPh sb="14" eb="17">
      <t>カブ</t>
    </rPh>
    <phoneticPr fontId="4"/>
  </si>
  <si>
    <t>空港管制処理システム（TAPS）性能向上及び調整</t>
    <phoneticPr fontId="16"/>
  </si>
  <si>
    <t>福岡航空交通管制部UPS用蓄電池仮設作業</t>
    <phoneticPr fontId="16"/>
  </si>
  <si>
    <t>令和７年度クレジットカードを利用した航空法関係手数料の指定立替納付（VISA,MasterCard）</t>
    <phoneticPr fontId="16"/>
  </si>
  <si>
    <t>富士電機株式会社
神奈川県川崎市川崎区田辺新田1-1</t>
    <phoneticPr fontId="16"/>
  </si>
  <si>
    <t>三菱UFJニコス株式会社
東京都文京区本郷3-33-5</t>
    <phoneticPr fontId="16"/>
  </si>
  <si>
    <t>令和６年度能登空港の地震被災検証業務</t>
    <phoneticPr fontId="16"/>
  </si>
  <si>
    <t>蓄電池の点検を実施したところ、交換対応の必要な蓄電池を多数確認したが、早急に対応しなければ空港の運用に多大な影響を及ぼすため、会計法第29条の3第4項、予算決算及び会計令第102条の4第3号の規定を適用し、左記相手方と随意契約を締結したものである。</t>
    <rPh sb="45" eb="47">
      <t>クウコウ</t>
    </rPh>
    <rPh sb="48" eb="50">
      <t>ウンヨウ</t>
    </rPh>
    <phoneticPr fontId="16"/>
  </si>
  <si>
    <t>令和７年度クレジットカードを利用した航空法関係手数料の指定立替納付（JCB,American Express）</t>
    <phoneticPr fontId="16"/>
  </si>
  <si>
    <t>株式会社ジェーシービー
東京都港区南青山5-1-22</t>
    <phoneticPr fontId="16"/>
  </si>
  <si>
    <t>左記事業者は、当該決済カードブランドの加盟店契約会社であり、航空法第135条の２第１項の指定立替納付者の指定制度による指定を受けた事業者が左記事業者のみであるため、会計法第２９条の３第４項、予算決算及び会計令第１０２条の４第３号の規定を適用し、契約を締結したものである。</t>
    <rPh sb="65" eb="67">
      <t>ジギョウ</t>
    </rPh>
    <rPh sb="67" eb="68">
      <t>シャ</t>
    </rPh>
    <phoneticPr fontId="16"/>
  </si>
  <si>
    <t>USBハブ5個他25点の購入</t>
    <rPh sb="6" eb="7">
      <t>コ</t>
    </rPh>
    <rPh sb="7" eb="8">
      <t>ホカ</t>
    </rPh>
    <rPh sb="10" eb="11">
      <t>テン</t>
    </rPh>
    <rPh sb="12" eb="14">
      <t>コウニュウ</t>
    </rPh>
    <phoneticPr fontId="30"/>
  </si>
  <si>
    <t>（株）トータル・サポート・システム
茨城県那珂郡東海村舟石川駅西3－10－11</t>
    <rPh sb="0" eb="3">
      <t>イバラキケン</t>
    </rPh>
    <rPh sb="3" eb="6">
      <t>ナカグン</t>
    </rPh>
    <rPh sb="6" eb="8">
      <t>トウカイ</t>
    </rPh>
    <rPh sb="8" eb="9">
      <t>ムラ</t>
    </rPh>
    <phoneticPr fontId="5"/>
  </si>
  <si>
    <t>ＤＲＥＣ－２００４Ｅ型デジタル録音再生装置の部品の購入</t>
    <rPh sb="10" eb="11">
      <t>ガタ</t>
    </rPh>
    <rPh sb="15" eb="17">
      <t>ロクオン</t>
    </rPh>
    <rPh sb="17" eb="19">
      <t>サイセイ</t>
    </rPh>
    <rPh sb="19" eb="21">
      <t>ソウチ</t>
    </rPh>
    <rPh sb="22" eb="24">
      <t>ブヒン</t>
    </rPh>
    <rPh sb="25" eb="27">
      <t>コウニュウ</t>
    </rPh>
    <phoneticPr fontId="30"/>
  </si>
  <si>
    <t>池上通信機株式会社（株）
東京都大田区池上５－６－１６</t>
    <rPh sb="0" eb="2">
      <t>イケガミ</t>
    </rPh>
    <rPh sb="2" eb="5">
      <t>ツウシンキ</t>
    </rPh>
    <rPh sb="5" eb="9">
      <t>カブシキガイシャ</t>
    </rPh>
    <phoneticPr fontId="5"/>
  </si>
  <si>
    <t>航空管制シミュレータ用ソフトウェアの購入</t>
    <phoneticPr fontId="4"/>
  </si>
  <si>
    <t>（株）テクノブレイン
京都府京都市山科区竹鼻外田町27－1</t>
    <rPh sb="0" eb="3">
      <t>カブ</t>
    </rPh>
    <rPh sb="11" eb="14">
      <t>キョウトフ</t>
    </rPh>
    <rPh sb="14" eb="16">
      <t>キョウト</t>
    </rPh>
    <rPh sb="16" eb="17">
      <t>シ</t>
    </rPh>
    <phoneticPr fontId="5"/>
  </si>
  <si>
    <t>飛行場管制模擬装置の調整作業</t>
    <phoneticPr fontId="4"/>
  </si>
  <si>
    <t>システム管理研修1 施設管理技術概論29冊他13点の購入</t>
    <phoneticPr fontId="4"/>
  </si>
  <si>
    <t>（株）株式会社島田書店
東京都千代田区霞が関2－1－3</t>
    <rPh sb="0" eb="3">
      <t>カブ</t>
    </rPh>
    <phoneticPr fontId="4"/>
  </si>
  <si>
    <t>ＤＭＥ－９１Ｅ型ＤＭＥ装置等の部品の購入</t>
    <phoneticPr fontId="4"/>
  </si>
  <si>
    <t>ＩＬＳ－９１Ｈ型ＩＬＳ装置等の部品の購入</t>
    <phoneticPr fontId="4"/>
  </si>
  <si>
    <t>ＡＳＤＥ－１４Ａ型空港面監視レーダー装置等の部品の購入</t>
    <phoneticPr fontId="4"/>
  </si>
  <si>
    <t>ＣＣＳ－１４Ｂ型通信制御装置等の部品の購入</t>
    <phoneticPr fontId="4"/>
  </si>
  <si>
    <t>日本無線（株）
東京都三鷹市牟礼６－２１－１１</t>
    <phoneticPr fontId="4"/>
  </si>
  <si>
    <t>日本電気（株）
東京都港区芝５－７－１</t>
    <rPh sb="0" eb="2">
      <t>ニホン</t>
    </rPh>
    <rPh sb="2" eb="4">
      <t>デンキ</t>
    </rPh>
    <rPh sb="4" eb="7">
      <t>カブ</t>
    </rPh>
    <phoneticPr fontId="6"/>
  </si>
  <si>
    <t>東芝インフラシステムズ（株）
神奈川県川崎市幸区堀川町７２－３４</t>
    <rPh sb="0" eb="2">
      <t>トウシバ</t>
    </rPh>
    <rPh sb="11" eb="14">
      <t>カブ</t>
    </rPh>
    <rPh sb="15" eb="19">
      <t>カナガワケン</t>
    </rPh>
    <rPh sb="19" eb="22">
      <t>カワサキシ</t>
    </rPh>
    <phoneticPr fontId="4"/>
  </si>
  <si>
    <t>三菱電機（株）
東京都千代田区丸の内２－７－３</t>
    <phoneticPr fontId="4"/>
  </si>
  <si>
    <t>（株）サイエンスインパクト
東京都江東区青梅２－７－４</t>
    <rPh sb="1" eb="2">
      <t>カブ</t>
    </rPh>
    <rPh sb="14" eb="17">
      <t>トウキョウト</t>
    </rPh>
    <rPh sb="17" eb="20">
      <t>コウトウク</t>
    </rPh>
    <rPh sb="20" eb="22">
      <t>オウメ</t>
    </rPh>
    <phoneticPr fontId="4"/>
  </si>
  <si>
    <t>ＲＵ－１４Ｂ型無線電話受信装置等の部品の購入</t>
    <phoneticPr fontId="4"/>
  </si>
  <si>
    <t>空港管制処理システム（TAPS）等の部品の購入</t>
    <phoneticPr fontId="4"/>
  </si>
  <si>
    <t>管制支援処理システム（ICAP）評価機器一式の製造</t>
  </si>
  <si>
    <t>飛行情報管理処理システム（FACE）評価機器一式の製造</t>
  </si>
  <si>
    <t>株式会社ＮＴＴデータ
東京都江東区豊洲３－３－３</t>
  </si>
  <si>
    <t>門型金属探知機8台他1点の購入</t>
  </si>
  <si>
    <t>アナログ方式トーンキャンセラー６式の購入</t>
  </si>
  <si>
    <t>株式会社サンネクト
東京都港区浜松町１－２－１</t>
    <rPh sb="0" eb="4">
      <t>カブシキガイシャ</t>
    </rPh>
    <phoneticPr fontId="4"/>
  </si>
  <si>
    <t>イービストレード株式会社
東京都千代田区神田多町２－１</t>
    <phoneticPr fontId="4"/>
  </si>
  <si>
    <t>消防指揮車（バンタイプ）1台の購入</t>
    <phoneticPr fontId="4"/>
  </si>
  <si>
    <t>シンエイ自動車有限会社
東京都足立区西新井２－２２－１６</t>
    <phoneticPr fontId="4"/>
  </si>
  <si>
    <t>該当なし</t>
  </si>
  <si>
    <t>該当なし</t>
    <phoneticPr fontId="4"/>
  </si>
  <si>
    <t>航空従事者試験官（飛行機操縦士）の技量保持訓練（ATR72・模擬飛行装置等）</t>
    <phoneticPr fontId="16"/>
  </si>
  <si>
    <t>放射性同位元素（TRリミッタ等）の廃棄作業</t>
    <phoneticPr fontId="16"/>
  </si>
  <si>
    <t>丸文株式会社
東京都中央区日本橋大伝馬町8-1</t>
    <phoneticPr fontId="4"/>
  </si>
  <si>
    <t>本件は、全国各地に配置されているレーダー施設の更新等において供用不能となった放射性同位元素（TRリミッタ等）の廃棄を行うものであり、当該、放射性同位元素（TRリミッタ等）の製造業者の日本代理店である左記事業者のみが廃棄処理できるため、会計法第２９条の３第４項、予算決算及び会計令第１０２条の４第３号の規定を適用し、契約を締結したものである。</t>
    <rPh sb="0" eb="2">
      <t>ホンケン</t>
    </rPh>
    <phoneticPr fontId="16"/>
  </si>
  <si>
    <t>中部国際空港における電力及び熱分野のトータルエネルギーマネジメント実施計画策定業務委託</t>
  </si>
  <si>
    <t>佐渡空港における太陽光・風力発電設備設置及び水素利活用に係る実施計画策定業務委託</t>
  </si>
  <si>
    <t>東京国際空港における空港間の再エネ余剰電力及び環境価値の取引に向けた実施計画策定業務委託</t>
  </si>
  <si>
    <t>福岡空港における空港脱炭素化及び空港の再エネ拠点化に向けた太陽光発電設備の導入に係る実施計画策定業務委託</t>
  </si>
  <si>
    <t>北海道内７空港における再生可能エネルギーの導入に係る実施計画策定業務委託</t>
  </si>
  <si>
    <t>中部国際空港株式会社
愛知県常滑市セントレア1-1</t>
    <phoneticPr fontId="16"/>
  </si>
  <si>
    <t>佐渡空港 太陽光・風力発電設備設置計画および水素利活用計画策定事業委託業務南紀白浜エアポート・EY委託業務共同体（代表者：株式会社南紀白浜エアポート）
和歌山県西牟婁郡白浜町才野1622-125</t>
    <phoneticPr fontId="16"/>
  </si>
  <si>
    <t>日本空港ビルデング株式会社
東京都大田区羽田空港3-3-2</t>
    <phoneticPr fontId="16"/>
  </si>
  <si>
    <t>九電みらいエナジー株式会社
福岡県福岡市中央区薬院3-23-3</t>
    <phoneticPr fontId="16"/>
  </si>
  <si>
    <t>北海道エアポート株式会社
北海道千歳市美々987-22</t>
    <phoneticPr fontId="16"/>
  </si>
  <si>
    <t>本件は、中部国際空港を対象としたエリア・エネルギーマネジメントや熱源施設の脱炭素化の検討等を行う業務として、「空港におけるカーボンニュートラル化実施計画策定支援事業」に応募があり、採択されたものである。採択は、応募のあった案件の中から募集要領に基づき適正に審査・評価を行い、外部有識者への意見聴取を経て行われたことから、会計法第29条の3第4項、予算決算及び会計令第102条の4第3号の規定を適用し、左記相手方と随意契約を締結したものである。</t>
    <phoneticPr fontId="16"/>
  </si>
  <si>
    <t>本件は、東京国際空港を対象とした空港間の再エネ余剰電力及び環境価値の取引実現に向けた仕組みづくりを行う業務として、「空港におけるカーボンニュートラル化実施計画策定支援事業」に応募があり、採択されたものである。採択は、応募のあった案件の中から募集要領に基づき適正に審査・評価を行い、外部有識者への意見聴取を経て行われたことから、会計法第29条の3第4項、予算決算及び会計令第102条の4第3号の規定を適用し、左記相手方と随意契約を締結したものである。</t>
    <phoneticPr fontId="16"/>
  </si>
  <si>
    <t>本件は、福岡空港を対象とした空港全体及び空港外施設(他空港含む)への再エネ需給の実現に向けた業務として、「空港におけるカーボンニュートラル化実施計画策定支援事業」に応募があり、採択されたものである。採択は、応募のあった案件の中から募集要領に基づき適正に審査・評価を行い、外部有識者への意見聴取を経て行われたことから、会計法第29条の3第4項、予算決算及び会計令第102条の4第3号の規定を適用し、左記相手方と随意契約を締結したものである。</t>
    <phoneticPr fontId="16"/>
  </si>
  <si>
    <t>本件は、北海道内７空港（新千歳空港、帯広空港、旭川空港、稚内空港、釧路空港、函館空港、女満別空港）を対象とした、空港脱炭素化・CO2 削減目標達成に向けて再生可能エネルギーの導入に向けた検討を行う業務として、「空港におけるカーボンニュートラル化実施計画策定支援事業」に応募があり、採択されたものである。採択は、応募のあった案件の中から募集要領に基づき適正に審査・評価を行い、外部有識者への意見聴取を経て行われたことから、会計法第29条の3第4項、予算決算及び会計令第102条の4第3号の規定を適用し、左記相手方と随意契約を締結したものである。</t>
    <phoneticPr fontId="16"/>
  </si>
  <si>
    <t>本件は、佐渡空港を対象とした「離島空港」の太陽光発電設備設置計画を策定する業務として、「空港におけるカーボンニュートラル化実施計画策定支援事業」に応募があり、採択されたものである。採択は、応募のあった案件の中から募集要領に基づき適正に審査・評価を行い、外部有識者への意見聴取を経て行われたことから、会計法第29条の3第4項、予算決算及び会計令第102条の4第3号の規定を適用し、左記相手方と随意契約を締結したものである。</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</si>
</sst>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mm/dd"/>
    <numFmt numFmtId="177" formatCode="0_ "/>
    <numFmt numFmtId="178" formatCode="#,###&quot;円&quot;"/>
    <numFmt numFmtId="179" formatCode="0.00;[Red]0.00"/>
    <numFmt numFmtId="180" formatCode="[$-411]ge\.m\.d;@"/>
    <numFmt numFmtId="181" formatCode="yyyy/m/d;@"/>
    <numFmt numFmtId="182" formatCode="0_);[Red]\(0\)"/>
  </numFmts>
  <fonts count="32" x14ac:knownFonts="1">
    <font>
      <sz val="11"/>
      <name val="ＭＳ Ｐゴシック"/>
      <family val="3"/>
    </font>
    <font>
      <sz val="11"/>
      <color indexed="8"/>
      <name val="ＭＳ Ｐゴシック"/>
      <family val="3"/>
    </font>
    <font>
      <sz val="11"/>
      <name val="ＭＳ Ｐゴシック"/>
      <family val="3"/>
    </font>
    <font>
      <sz val="11"/>
      <color theme="1"/>
      <name val="ＭＳ Ｐゴシック"/>
      <family val="2"/>
      <scheme val="minor"/>
    </font>
    <font>
      <sz val="11"/>
      <name val="ＭＳ ゴシック"/>
      <family val="3"/>
    </font>
    <font>
      <sz val="10"/>
      <name val="ＭＳ Ｐゴシック"/>
      <family val="3"/>
    </font>
    <font>
      <sz val="10"/>
      <name val="HGｺﾞｼｯｸM"/>
      <family val="3"/>
    </font>
    <font>
      <sz val="6"/>
      <name val="ＭＳ Ｐゴシック"/>
      <family val="3"/>
    </font>
    <font>
      <sz val="11"/>
      <name val="ＭＳ ゴシック"/>
      <family val="3"/>
    </font>
    <font>
      <sz val="11"/>
      <name val="HGｺﾞｼｯｸM"/>
      <family val="3"/>
    </font>
    <font>
      <sz val="10"/>
      <name val="Yu Gothic UI"/>
      <family val="3"/>
      <charset val="128"/>
    </font>
    <font>
      <sz val="10"/>
      <name val="Arial"/>
      <family val="2"/>
    </font>
    <font>
      <sz val="9"/>
      <name val="Yu Gothic UI"/>
      <family val="3"/>
      <charset val="128"/>
    </font>
    <font>
      <sz val="11"/>
      <name val="Yu Gothic UI"/>
      <family val="3"/>
      <charset val="128"/>
    </font>
    <font>
      <sz val="11"/>
      <name val="Arial"/>
      <family val="2"/>
    </font>
    <font>
      <sz val="18"/>
      <color theme="3"/>
      <name val="ＭＳ Ｐゴシック"/>
      <family val="2"/>
      <charset val="128"/>
      <scheme val="major"/>
    </font>
    <font>
      <sz val="6"/>
      <name val="ＭＳ Ｐゴシック"/>
      <family val="3"/>
      <charset val="128"/>
    </font>
    <font>
      <sz val="14"/>
      <name val="Yu Gothic UI"/>
      <family val="3"/>
      <charset val="128"/>
    </font>
    <font>
      <b/>
      <sz val="14"/>
      <color theme="0"/>
      <name val="Yu Gothic UI"/>
      <family val="3"/>
      <charset val="128"/>
    </font>
    <font>
      <sz val="10"/>
      <color theme="1"/>
      <name val="Yu Gothic UI"/>
      <family val="3"/>
      <charset val="128"/>
    </font>
    <font>
      <sz val="10"/>
      <color theme="1"/>
      <name val="Arial"/>
      <family val="2"/>
    </font>
    <font>
      <sz val="14"/>
      <color theme="1"/>
      <name val="Yu Gothic UI"/>
      <family val="3"/>
      <charset val="128"/>
    </font>
    <font>
      <sz val="9"/>
      <color theme="1"/>
      <name val="Yu Gothic UI"/>
      <family val="3"/>
      <charset val="128"/>
    </font>
    <font>
      <sz val="11"/>
      <color theme="1"/>
      <name val="Yu Gothic UI"/>
      <family val="3"/>
      <charset val="128"/>
    </font>
    <font>
      <sz val="11"/>
      <color theme="1"/>
      <name val="Arial"/>
      <family val="2"/>
    </font>
    <font>
      <sz val="10"/>
      <color theme="1"/>
      <name val="ＭＳ Ｐゴシック"/>
      <family val="2"/>
      <charset val="128"/>
    </font>
    <font>
      <b/>
      <sz val="11"/>
      <color rgb="FFFA7D00"/>
      <name val="ＭＳ Ｐゴシック"/>
      <family val="2"/>
      <charset val="128"/>
      <scheme val="minor"/>
    </font>
    <font>
      <sz val="10"/>
      <name val="ＭＳ Ｐゴシック"/>
      <family val="3"/>
      <charset val="128"/>
    </font>
    <font>
      <sz val="10"/>
      <color rgb="FFFF0000"/>
      <name val="Yu Gothic UI"/>
      <family val="3"/>
      <charset val="128"/>
    </font>
    <font>
      <sz val="11"/>
      <color rgb="FF9C5700"/>
      <name val="ＭＳ Ｐゴシック"/>
      <family val="2"/>
      <charset val="128"/>
      <scheme val="minor"/>
    </font>
    <font>
      <sz val="11"/>
      <color rgb="FF9C0006"/>
      <name val="ＭＳ Ｐゴシック"/>
      <family val="2"/>
      <charset val="128"/>
      <scheme val="minor"/>
    </font>
    <font>
      <sz val="8"/>
      <color theme="1"/>
      <name val="Yu Gothic UI"/>
      <family val="3"/>
      <charset val="128"/>
    </font>
  </fonts>
  <fills count="8">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rgb="FF00B0F0"/>
        <bgColor indexed="64"/>
      </patternFill>
    </fill>
    <fill>
      <patternFill patternType="solid">
        <fgColor rgb="FF99CCFF"/>
        <bgColor indexed="64"/>
      </patternFill>
    </fill>
    <fill>
      <patternFill patternType="solid">
        <fgColor theme="9" tint="0.79998168889431442"/>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0" fontId="3" fillId="0" borderId="0">
      <alignment vertical="center"/>
    </xf>
    <xf numFmtId="0" fontId="4" fillId="0" borderId="0"/>
    <xf numFmtId="0" fontId="3" fillId="0" borderId="0">
      <alignment vertical="center"/>
    </xf>
    <xf numFmtId="38" fontId="2" fillId="0" borderId="0" applyFont="0" applyFill="0" applyBorder="0" applyAlignment="0" applyProtection="0"/>
  </cellStyleXfs>
  <cellXfs count="199">
    <xf numFmtId="0" fontId="0" fillId="0" borderId="0" xfId="0"/>
    <xf numFmtId="0" fontId="5" fillId="0" borderId="0" xfId="0" applyFont="1"/>
    <xf numFmtId="0" fontId="5" fillId="0" borderId="0" xfId="0" applyFont="1" applyAlignment="1">
      <alignment horizontal="left"/>
    </xf>
    <xf numFmtId="0" fontId="10" fillId="0" borderId="0" xfId="0" applyFont="1" applyProtection="1">
      <protection locked="0"/>
    </xf>
    <xf numFmtId="49" fontId="10" fillId="0" borderId="0" xfId="0" applyNumberFormat="1" applyFont="1" applyProtection="1">
      <protection locked="0"/>
    </xf>
    <xf numFmtId="178" fontId="11" fillId="0" borderId="0" xfId="11" applyNumberFormat="1" applyFont="1" applyAlignment="1" applyProtection="1">
      <alignment shrinkToFit="1"/>
      <protection locked="0"/>
    </xf>
    <xf numFmtId="179" fontId="11" fillId="0" borderId="0" xfId="0" applyNumberFormat="1" applyFont="1" applyProtection="1">
      <protection locked="0"/>
    </xf>
    <xf numFmtId="0" fontId="10" fillId="2" borderId="0" xfId="0" applyFont="1" applyFill="1" applyAlignment="1" applyProtection="1">
      <alignment horizontal="center" vertical="center" wrapText="1"/>
      <protection locked="0"/>
    </xf>
    <xf numFmtId="0" fontId="10" fillId="2" borderId="0" xfId="0" applyFont="1" applyFill="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left" vertical="center"/>
      <protection locked="0"/>
    </xf>
    <xf numFmtId="177" fontId="11" fillId="0" borderId="0" xfId="0" applyNumberFormat="1" applyFont="1" applyAlignment="1" applyProtection="1">
      <alignment horizontal="center"/>
      <protection locked="0"/>
    </xf>
    <xf numFmtId="176" fontId="11" fillId="0" borderId="0" xfId="0" applyNumberFormat="1" applyFont="1" applyAlignment="1" applyProtection="1">
      <alignment horizontal="center" vertical="top"/>
      <protection locked="0"/>
    </xf>
    <xf numFmtId="0" fontId="10" fillId="0" borderId="0" xfId="0" applyFont="1" applyAlignment="1" applyProtection="1">
      <alignment vertical="center"/>
      <protection locked="0"/>
    </xf>
    <xf numFmtId="49" fontId="10" fillId="0" borderId="0" xfId="0" applyNumberFormat="1" applyFont="1" applyAlignment="1" applyProtection="1">
      <alignment vertical="center"/>
      <protection locked="0"/>
    </xf>
    <xf numFmtId="14" fontId="11" fillId="0" borderId="0" xfId="0" applyNumberFormat="1" applyFont="1" applyAlignment="1" applyProtection="1">
      <alignment horizontal="center" vertical="center"/>
      <protection locked="0"/>
    </xf>
    <xf numFmtId="178" fontId="11" fillId="0" borderId="0" xfId="11" applyNumberFormat="1" applyFont="1" applyAlignment="1" applyProtection="1">
      <alignment vertical="center" shrinkToFit="1"/>
      <protection locked="0"/>
    </xf>
    <xf numFmtId="179" fontId="11" fillId="0" borderId="0" xfId="0" applyNumberFormat="1" applyFont="1" applyAlignment="1" applyProtection="1">
      <alignment vertical="center"/>
      <protection locked="0"/>
    </xf>
    <xf numFmtId="0" fontId="10" fillId="2" borderId="0" xfId="0" applyFont="1" applyFill="1" applyBorder="1" applyAlignment="1" applyProtection="1">
      <alignment horizontal="center" vertical="center"/>
      <protection locked="0"/>
    </xf>
    <xf numFmtId="0" fontId="10" fillId="0" borderId="5" xfId="0" applyFont="1" applyBorder="1" applyAlignment="1">
      <alignment vertical="center" wrapText="1"/>
    </xf>
    <xf numFmtId="0" fontId="10" fillId="0" borderId="5" xfId="0" applyFont="1" applyBorder="1" applyAlignment="1">
      <alignment vertical="center" wrapText="1" shrinkToFit="1"/>
    </xf>
    <xf numFmtId="180" fontId="11"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178" fontId="11" fillId="0" borderId="5" xfId="0" applyNumberFormat="1" applyFont="1" applyBorder="1" applyAlignment="1">
      <alignment vertical="center" wrapText="1"/>
    </xf>
    <xf numFmtId="0" fontId="10" fillId="0" borderId="0" xfId="0" applyFont="1" applyBorder="1" applyProtection="1">
      <protection locked="0"/>
    </xf>
    <xf numFmtId="0" fontId="10" fillId="0" borderId="5" xfId="0" applyNumberFormat="1" applyFont="1" applyFill="1" applyBorder="1" applyAlignment="1" applyProtection="1">
      <alignment vertical="center" wrapText="1"/>
      <protection locked="0"/>
    </xf>
    <xf numFmtId="0" fontId="10" fillId="0" borderId="5" xfId="0" applyFont="1" applyBorder="1" applyAlignment="1" applyProtection="1">
      <alignment vertical="center"/>
      <protection locked="0"/>
    </xf>
    <xf numFmtId="181" fontId="11" fillId="0" borderId="0" xfId="0" applyNumberFormat="1" applyFont="1" applyAlignment="1" applyProtection="1">
      <alignment horizontal="center" vertical="center"/>
      <protection locked="0"/>
    </xf>
    <xf numFmtId="179" fontId="11" fillId="0" borderId="5" xfId="0" applyNumberFormat="1" applyFont="1" applyBorder="1" applyAlignment="1" applyProtection="1">
      <alignment vertical="center"/>
      <protection hidden="1"/>
    </xf>
    <xf numFmtId="0" fontId="10" fillId="0" borderId="5" xfId="0" applyNumberFormat="1" applyFont="1" applyBorder="1" applyAlignment="1" applyProtection="1">
      <alignment vertical="center" wrapText="1"/>
      <protection locked="0"/>
    </xf>
    <xf numFmtId="181" fontId="11" fillId="0" borderId="5" xfId="0" applyNumberFormat="1" applyFont="1" applyBorder="1" applyAlignment="1" applyProtection="1">
      <alignment horizontal="center" vertical="center" wrapText="1"/>
      <protection locked="0"/>
    </xf>
    <xf numFmtId="0" fontId="11" fillId="0" borderId="5" xfId="0" applyNumberFormat="1" applyFont="1" applyFill="1" applyBorder="1" applyAlignment="1" applyProtection="1">
      <alignment vertical="center" wrapText="1"/>
      <protection locked="0"/>
    </xf>
    <xf numFmtId="178" fontId="11" fillId="0" borderId="5" xfId="0" applyNumberFormat="1" applyFont="1" applyBorder="1" applyAlignment="1" applyProtection="1">
      <alignment vertical="center" shrinkToFit="1"/>
      <protection locked="0"/>
    </xf>
    <xf numFmtId="0" fontId="10" fillId="0" borderId="5" xfId="0" applyFont="1" applyBorder="1" applyAlignment="1" applyProtection="1">
      <alignment horizontal="center" vertical="center" wrapText="1"/>
      <protection locked="0"/>
    </xf>
    <xf numFmtId="0" fontId="11" fillId="0" borderId="0" xfId="0" applyFont="1" applyAlignment="1" applyProtection="1">
      <alignment vertical="center"/>
      <protection locked="0"/>
    </xf>
    <xf numFmtId="0" fontId="10" fillId="0" borderId="0" xfId="0" applyFont="1" applyAlignment="1" applyProtection="1">
      <protection locked="0"/>
    </xf>
    <xf numFmtId="182" fontId="11" fillId="0" borderId="5" xfId="0" applyNumberFormat="1" applyFont="1" applyBorder="1" applyAlignment="1">
      <alignment horizontal="center" vertical="center" wrapText="1"/>
    </xf>
    <xf numFmtId="182" fontId="11" fillId="0" borderId="0" xfId="0" applyNumberFormat="1" applyFont="1" applyAlignment="1" applyProtection="1">
      <alignment horizontal="center" vertical="center"/>
      <protection locked="0"/>
    </xf>
    <xf numFmtId="49" fontId="10" fillId="7" borderId="4" xfId="0" applyNumberFormat="1" applyFont="1" applyFill="1" applyBorder="1" applyAlignment="1" applyProtection="1">
      <alignment vertical="center"/>
      <protection locked="0"/>
    </xf>
    <xf numFmtId="49" fontId="11" fillId="7" borderId="4" xfId="0" applyNumberFormat="1" applyFont="1" applyFill="1" applyBorder="1" applyAlignment="1" applyProtection="1">
      <alignment horizontal="center" vertical="center"/>
      <protection locked="0"/>
    </xf>
    <xf numFmtId="49" fontId="10" fillId="7" borderId="4" xfId="0" applyNumberFormat="1" applyFont="1" applyFill="1" applyBorder="1" applyAlignment="1" applyProtection="1">
      <alignment horizontal="left" vertical="center"/>
      <protection locked="0"/>
    </xf>
    <xf numFmtId="177" fontId="11" fillId="7" borderId="4" xfId="0" applyNumberFormat="1" applyFont="1" applyFill="1" applyBorder="1" applyAlignment="1" applyProtection="1">
      <alignment horizontal="center" vertical="center"/>
      <protection locked="0"/>
    </xf>
    <xf numFmtId="49" fontId="11" fillId="7" borderId="4" xfId="0" applyNumberFormat="1" applyFont="1" applyFill="1" applyBorder="1" applyAlignment="1" applyProtection="1">
      <alignment vertical="center"/>
      <protection locked="0"/>
    </xf>
    <xf numFmtId="49" fontId="17" fillId="7" borderId="6" xfId="0" applyNumberFormat="1" applyFont="1" applyFill="1" applyBorder="1" applyAlignment="1" applyProtection="1">
      <alignment horizontal="center" vertical="center"/>
      <protection locked="0"/>
    </xf>
    <xf numFmtId="49" fontId="10" fillId="7" borderId="7"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vertical="center" wrapText="1"/>
      <protection locked="0"/>
    </xf>
    <xf numFmtId="176" fontId="14" fillId="6" borderId="3" xfId="0" applyNumberFormat="1" applyFont="1" applyFill="1" applyBorder="1" applyAlignment="1" applyProtection="1">
      <alignment horizontal="center" vertical="center"/>
      <protection locked="0"/>
    </xf>
    <xf numFmtId="0" fontId="13" fillId="6" borderId="3" xfId="0" applyFont="1" applyFill="1" applyBorder="1" applyAlignment="1" applyProtection="1">
      <alignment horizontal="center" vertical="center"/>
      <protection locked="0"/>
    </xf>
    <xf numFmtId="177" fontId="14" fillId="6" borderId="3" xfId="0" applyNumberFormat="1" applyFont="1" applyFill="1" applyBorder="1" applyAlignment="1" applyProtection="1">
      <alignment horizontal="center" vertical="center"/>
      <protection locked="0"/>
    </xf>
    <xf numFmtId="0" fontId="13" fillId="6" borderId="3" xfId="0" applyFont="1" applyFill="1" applyBorder="1" applyAlignment="1" applyProtection="1">
      <alignment horizontal="center" vertical="center" wrapText="1"/>
      <protection locked="0"/>
    </xf>
    <xf numFmtId="178" fontId="14" fillId="6" borderId="3" xfId="11" applyNumberFormat="1" applyFont="1" applyFill="1" applyBorder="1" applyAlignment="1" applyProtection="1">
      <alignment horizontal="center" vertical="center" shrinkToFit="1"/>
      <protection locked="0"/>
    </xf>
    <xf numFmtId="179" fontId="12" fillId="6" borderId="3" xfId="0" applyNumberFormat="1" applyFont="1" applyFill="1" applyBorder="1" applyAlignment="1" applyProtection="1">
      <alignment horizontal="center" vertical="center" wrapText="1"/>
      <protection locked="0"/>
    </xf>
    <xf numFmtId="49" fontId="13" fillId="7" borderId="4" xfId="0" applyNumberFormat="1" applyFont="1" applyFill="1" applyBorder="1" applyAlignment="1" applyProtection="1">
      <alignment vertical="center"/>
      <protection locked="0"/>
    </xf>
    <xf numFmtId="182" fontId="14" fillId="7" borderId="4" xfId="0" applyNumberFormat="1" applyFont="1" applyFill="1" applyBorder="1" applyAlignment="1" applyProtection="1">
      <alignment horizontal="center" vertical="center"/>
      <protection locked="0"/>
    </xf>
    <xf numFmtId="49" fontId="14" fillId="7" borderId="4" xfId="0" applyNumberFormat="1" applyFont="1" applyFill="1" applyBorder="1" applyAlignment="1" applyProtection="1">
      <alignment vertical="center"/>
      <protection locked="0"/>
    </xf>
    <xf numFmtId="14" fontId="14" fillId="7" borderId="4" xfId="0" applyNumberFormat="1" applyFont="1" applyFill="1" applyBorder="1" applyAlignment="1" applyProtection="1">
      <alignment horizontal="center" vertical="center"/>
      <protection locked="0"/>
    </xf>
    <xf numFmtId="49" fontId="10" fillId="7" borderId="7" xfId="0" applyNumberFormat="1" applyFont="1" applyFill="1" applyBorder="1" applyAlignment="1" applyProtection="1">
      <alignment vertical="center"/>
      <protection locked="0"/>
    </xf>
    <xf numFmtId="14" fontId="13" fillId="6" borderId="3" xfId="0" applyNumberFormat="1" applyFont="1" applyFill="1" applyBorder="1" applyAlignment="1" applyProtection="1">
      <alignment horizontal="center" vertical="center"/>
      <protection locked="0"/>
    </xf>
    <xf numFmtId="182" fontId="13" fillId="6" borderId="3" xfId="0" applyNumberFormat="1" applyFont="1" applyFill="1" applyBorder="1" applyAlignment="1" applyProtection="1">
      <alignment horizontal="center" vertical="center"/>
      <protection locked="0"/>
    </xf>
    <xf numFmtId="0" fontId="10" fillId="6" borderId="3" xfId="0" applyFont="1" applyFill="1" applyBorder="1" applyAlignment="1" applyProtection="1">
      <alignment vertical="center" wrapText="1"/>
      <protection locked="0"/>
    </xf>
    <xf numFmtId="178" fontId="13" fillId="6" borderId="3" xfId="11" applyNumberFormat="1" applyFont="1" applyFill="1" applyBorder="1" applyAlignment="1" applyProtection="1">
      <alignment horizontal="center" vertical="center" shrinkToFit="1"/>
      <protection locked="0"/>
    </xf>
    <xf numFmtId="179" fontId="18" fillId="4" borderId="6" xfId="0" applyNumberFormat="1" applyFont="1" applyFill="1" applyBorder="1" applyAlignment="1" applyProtection="1">
      <alignment horizontal="center" vertical="center"/>
      <protection hidden="1"/>
    </xf>
    <xf numFmtId="179" fontId="10" fillId="4" borderId="4" xfId="0" applyNumberFormat="1" applyFont="1" applyFill="1" applyBorder="1" applyAlignment="1" applyProtection="1">
      <alignment vertical="center"/>
      <protection hidden="1"/>
    </xf>
    <xf numFmtId="181" fontId="11" fillId="4" borderId="4" xfId="0" applyNumberFormat="1" applyFont="1" applyFill="1" applyBorder="1" applyAlignment="1" applyProtection="1">
      <alignment horizontal="center" vertical="center"/>
      <protection hidden="1"/>
    </xf>
    <xf numFmtId="179" fontId="10" fillId="4" borderId="4" xfId="0" applyNumberFormat="1" applyFont="1" applyFill="1" applyBorder="1" applyAlignment="1" applyProtection="1">
      <alignment horizontal="left" vertical="center"/>
      <protection hidden="1"/>
    </xf>
    <xf numFmtId="182" fontId="11" fillId="4" borderId="4" xfId="0" applyNumberFormat="1" applyFont="1" applyFill="1" applyBorder="1" applyAlignment="1" applyProtection="1">
      <alignment horizontal="center" vertical="center"/>
      <protection hidden="1"/>
    </xf>
    <xf numFmtId="179" fontId="11" fillId="4" borderId="4" xfId="0" applyNumberFormat="1" applyFont="1" applyFill="1" applyBorder="1" applyAlignment="1" applyProtection="1">
      <alignment vertical="center"/>
      <protection hidden="1"/>
    </xf>
    <xf numFmtId="179" fontId="10" fillId="4" borderId="7" xfId="0" applyNumberFormat="1" applyFont="1" applyFill="1" applyBorder="1" applyAlignment="1" applyProtection="1">
      <alignment vertical="center"/>
      <protection hidden="1"/>
    </xf>
    <xf numFmtId="49" fontId="13" fillId="3" borderId="3"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vertical="center" wrapText="1"/>
      <protection locked="0"/>
    </xf>
    <xf numFmtId="181" fontId="13" fillId="3" borderId="3" xfId="0" applyNumberFormat="1"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182" fontId="13" fillId="3" borderId="3" xfId="0" applyNumberFormat="1"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wrapText="1"/>
      <protection locked="0"/>
    </xf>
    <xf numFmtId="178" fontId="13" fillId="3" borderId="3" xfId="11" applyNumberFormat="1" applyFont="1" applyFill="1" applyBorder="1" applyAlignment="1" applyProtection="1">
      <alignment horizontal="center" vertical="center" shrinkToFit="1"/>
      <protection locked="0"/>
    </xf>
    <xf numFmtId="179" fontId="12" fillId="3" borderId="3" xfId="0" applyNumberFormat="1" applyFont="1" applyFill="1" applyBorder="1" applyAlignment="1" applyProtection="1">
      <alignment horizontal="center" vertical="center" wrapText="1"/>
      <protection locked="0"/>
    </xf>
    <xf numFmtId="181" fontId="14" fillId="3" borderId="3" xfId="0" applyNumberFormat="1" applyFont="1"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178" fontId="14" fillId="3" borderId="3" xfId="11" applyNumberFormat="1" applyFont="1" applyFill="1" applyBorder="1" applyAlignment="1" applyProtection="1">
      <alignment horizontal="center" vertical="center" shrinkToFit="1"/>
      <protection locked="0"/>
    </xf>
    <xf numFmtId="0" fontId="13" fillId="5" borderId="3" xfId="0" applyFont="1" applyFill="1" applyBorder="1" applyAlignment="1" applyProtection="1">
      <alignment horizontal="center" vertical="center"/>
      <protection locked="0"/>
    </xf>
    <xf numFmtId="179" fontId="11" fillId="0" borderId="5" xfId="0" applyNumberFormat="1" applyFont="1" applyBorder="1" applyAlignment="1" applyProtection="1">
      <alignment horizontal="right" vertical="center"/>
      <protection hidden="1"/>
    </xf>
    <xf numFmtId="0" fontId="10" fillId="2" borderId="5" xfId="0" applyNumberFormat="1" applyFont="1" applyFill="1" applyBorder="1" applyAlignment="1" applyProtection="1">
      <alignment vertical="top" wrapText="1"/>
      <protection locked="0"/>
    </xf>
    <xf numFmtId="0" fontId="19" fillId="0" borderId="0" xfId="0" applyFont="1" applyAlignment="1" applyProtection="1">
      <alignment horizontal="center" vertical="center"/>
      <protection locked="0"/>
    </xf>
    <xf numFmtId="0" fontId="19" fillId="0" borderId="1" xfId="0" applyFont="1" applyBorder="1" applyAlignment="1">
      <alignment horizontal="left" vertical="center" wrapText="1"/>
    </xf>
    <xf numFmtId="180" fontId="20" fillId="0" borderId="1" xfId="0" applyNumberFormat="1" applyFont="1" applyBorder="1" applyAlignment="1">
      <alignment horizontal="center" vertical="center" wrapText="1"/>
    </xf>
    <xf numFmtId="0" fontId="19" fillId="0" borderId="1" xfId="0" applyFont="1" applyBorder="1" applyAlignment="1">
      <alignment vertical="center" wrapText="1"/>
    </xf>
    <xf numFmtId="177" fontId="20" fillId="0" borderId="1" xfId="0" applyNumberFormat="1" applyFont="1" applyBorder="1" applyAlignment="1">
      <alignment horizontal="center" vertical="center" wrapText="1"/>
    </xf>
    <xf numFmtId="178" fontId="20" fillId="0" borderId="1" xfId="0" applyNumberFormat="1" applyFont="1" applyBorder="1" applyAlignment="1">
      <alignment horizontal="right" vertical="center" wrapText="1"/>
    </xf>
    <xf numFmtId="10" fontId="20" fillId="0" borderId="2" xfId="0" applyNumberFormat="1" applyFont="1" applyBorder="1" applyAlignment="1" applyProtection="1">
      <alignment vertical="center"/>
      <protection hidden="1"/>
    </xf>
    <xf numFmtId="0" fontId="19" fillId="2" borderId="2" xfId="0" applyFont="1" applyFill="1" applyBorder="1" applyAlignment="1" applyProtection="1">
      <alignment vertical="top" wrapText="1"/>
      <protection locked="0"/>
    </xf>
    <xf numFmtId="0" fontId="19" fillId="0" borderId="0" xfId="0" applyFont="1" applyProtection="1">
      <protection locked="0"/>
    </xf>
    <xf numFmtId="0" fontId="19" fillId="2" borderId="0" xfId="0" applyFont="1" applyFill="1" applyBorder="1" applyAlignment="1" applyProtection="1">
      <alignment horizontal="center" vertical="center"/>
      <protection locked="0"/>
    </xf>
    <xf numFmtId="0" fontId="19" fillId="0" borderId="5" xfId="0" applyFont="1" applyBorder="1" applyAlignment="1">
      <alignment vertical="center" wrapText="1"/>
    </xf>
    <xf numFmtId="0" fontId="19" fillId="0" borderId="8" xfId="0" applyFont="1" applyBorder="1" applyAlignment="1">
      <alignment vertical="center" wrapText="1" shrinkToFit="1"/>
    </xf>
    <xf numFmtId="0" fontId="19" fillId="0" borderId="8" xfId="0" applyFont="1" applyBorder="1" applyAlignment="1">
      <alignment horizontal="left" vertical="center" wrapText="1"/>
    </xf>
    <xf numFmtId="0" fontId="19" fillId="0" borderId="8" xfId="0" applyFont="1" applyBorder="1" applyAlignment="1">
      <alignment vertical="center" wrapText="1"/>
    </xf>
    <xf numFmtId="178" fontId="20" fillId="0" borderId="8" xfId="0" applyNumberFormat="1" applyFont="1" applyBorder="1" applyAlignment="1">
      <alignment vertical="center" wrapText="1"/>
    </xf>
    <xf numFmtId="0" fontId="19" fillId="2" borderId="0" xfId="0" applyNumberFormat="1" applyFont="1" applyFill="1" applyBorder="1" applyAlignment="1" applyProtection="1">
      <alignment vertical="top" wrapText="1"/>
      <protection locked="0"/>
    </xf>
    <xf numFmtId="0" fontId="19" fillId="0" borderId="0" xfId="0" applyFont="1" applyBorder="1" applyProtection="1">
      <protection locked="0"/>
    </xf>
    <xf numFmtId="0" fontId="19" fillId="2" borderId="0" xfId="0" applyFont="1" applyFill="1" applyAlignment="1" applyProtection="1">
      <alignment horizontal="center" vertical="center"/>
      <protection locked="0"/>
    </xf>
    <xf numFmtId="49" fontId="21" fillId="7" borderId="6" xfId="0" applyNumberFormat="1" applyFont="1" applyFill="1" applyBorder="1" applyAlignment="1" applyProtection="1">
      <alignment horizontal="center" vertical="center"/>
      <protection locked="0"/>
    </xf>
    <xf numFmtId="49" fontId="19" fillId="7" borderId="5" xfId="0" applyNumberFormat="1" applyFont="1" applyFill="1" applyBorder="1" applyAlignment="1" applyProtection="1">
      <alignment vertical="center"/>
      <protection locked="0"/>
    </xf>
    <xf numFmtId="49" fontId="20" fillId="7" borderId="5" xfId="0" applyNumberFormat="1" applyFont="1" applyFill="1" applyBorder="1" applyAlignment="1" applyProtection="1">
      <alignment horizontal="center" vertical="center"/>
      <protection locked="0"/>
    </xf>
    <xf numFmtId="49" fontId="19" fillId="7" borderId="5" xfId="0" applyNumberFormat="1" applyFont="1" applyFill="1" applyBorder="1" applyAlignment="1" applyProtection="1">
      <alignment horizontal="left" vertical="center"/>
      <protection locked="0"/>
    </xf>
    <xf numFmtId="177" fontId="20" fillId="7" borderId="5" xfId="0" applyNumberFormat="1" applyFont="1" applyFill="1" applyBorder="1" applyAlignment="1" applyProtection="1">
      <alignment horizontal="center" vertical="center"/>
      <protection locked="0"/>
    </xf>
    <xf numFmtId="49" fontId="20" fillId="7" borderId="5" xfId="0" applyNumberFormat="1" applyFont="1" applyFill="1" applyBorder="1" applyAlignment="1" applyProtection="1">
      <alignment vertical="center"/>
      <protection locked="0"/>
    </xf>
    <xf numFmtId="49" fontId="19" fillId="7" borderId="10" xfId="0" applyNumberFormat="1" applyFont="1" applyFill="1" applyBorder="1" applyAlignment="1" applyProtection="1">
      <alignment horizontal="center" vertical="center"/>
      <protection locked="0"/>
    </xf>
    <xf numFmtId="0" fontId="19" fillId="0" borderId="5" xfId="0" applyFont="1" applyBorder="1" applyAlignment="1">
      <alignment vertical="center" wrapText="1" shrinkToFit="1"/>
    </xf>
    <xf numFmtId="180" fontId="20" fillId="0" borderId="5" xfId="0" applyNumberFormat="1" applyFont="1" applyBorder="1" applyAlignment="1">
      <alignment horizontal="center" vertical="center" wrapText="1"/>
    </xf>
    <xf numFmtId="0" fontId="19" fillId="0" borderId="5" xfId="0" applyFont="1" applyBorder="1" applyAlignment="1">
      <alignment horizontal="left" vertical="center" wrapText="1"/>
    </xf>
    <xf numFmtId="177" fontId="20" fillId="0" borderId="5" xfId="0" applyNumberFormat="1" applyFont="1" applyBorder="1" applyAlignment="1">
      <alignment horizontal="center" vertical="center" wrapText="1"/>
    </xf>
    <xf numFmtId="178" fontId="20" fillId="0" borderId="5" xfId="0" applyNumberFormat="1" applyFont="1" applyBorder="1" applyAlignment="1">
      <alignment vertical="center" wrapText="1"/>
    </xf>
    <xf numFmtId="179" fontId="20" fillId="0" borderId="4" xfId="0" applyNumberFormat="1" applyFont="1" applyBorder="1" applyAlignment="1" applyProtection="1">
      <alignment horizontal="right" vertical="center"/>
      <protection hidden="1"/>
    </xf>
    <xf numFmtId="0" fontId="19" fillId="2" borderId="4" xfId="0" applyNumberFormat="1" applyFont="1" applyFill="1" applyBorder="1" applyAlignment="1" applyProtection="1">
      <alignment vertical="top" wrapText="1"/>
      <protection locked="0"/>
    </xf>
    <xf numFmtId="49" fontId="21" fillId="7" borderId="9" xfId="0" applyNumberFormat="1" applyFont="1" applyFill="1" applyBorder="1" applyAlignment="1" applyProtection="1">
      <alignment horizontal="center" vertical="center"/>
      <protection locked="0"/>
    </xf>
    <xf numFmtId="0" fontId="19" fillId="0" borderId="0" xfId="0" applyFont="1" applyAlignment="1" applyProtection="1">
      <alignment vertical="center"/>
      <protection locked="0"/>
    </xf>
    <xf numFmtId="0" fontId="19" fillId="2" borderId="1" xfId="0" applyNumberFormat="1" applyFont="1" applyFill="1" applyBorder="1" applyAlignment="1" applyProtection="1">
      <alignment vertical="center" wrapText="1"/>
      <protection locked="0"/>
    </xf>
    <xf numFmtId="182" fontId="20" fillId="2" borderId="1" xfId="0" applyNumberFormat="1" applyFont="1" applyFill="1" applyBorder="1" applyAlignment="1" applyProtection="1">
      <alignment horizontal="center" vertical="center" wrapText="1"/>
      <protection locked="0"/>
    </xf>
    <xf numFmtId="0" fontId="22" fillId="0" borderId="1" xfId="0" applyFont="1" applyBorder="1" applyAlignment="1" applyProtection="1">
      <alignment horizontal="left" vertical="center" wrapText="1" shrinkToFit="1"/>
      <protection locked="0"/>
    </xf>
    <xf numFmtId="178" fontId="20" fillId="0" borderId="1" xfId="11" applyNumberFormat="1" applyFont="1" applyFill="1" applyBorder="1" applyAlignment="1">
      <alignment horizontal="right" vertical="center" wrapText="1"/>
    </xf>
    <xf numFmtId="0" fontId="19" fillId="0" borderId="1" xfId="0" applyFont="1" applyBorder="1" applyAlignment="1" applyProtection="1">
      <alignment horizontal="left" vertical="center" wrapText="1" shrinkToFit="1"/>
      <protection locked="0"/>
    </xf>
    <xf numFmtId="0" fontId="19" fillId="0" borderId="3" xfId="0" applyFont="1" applyBorder="1" applyAlignment="1" applyProtection="1">
      <alignment vertical="center"/>
      <protection locked="0"/>
    </xf>
    <xf numFmtId="180" fontId="20" fillId="0" borderId="11" xfId="0" applyNumberFormat="1" applyFont="1" applyBorder="1" applyAlignment="1">
      <alignment horizontal="center" vertical="center" wrapText="1"/>
    </xf>
    <xf numFmtId="182" fontId="20" fillId="0" borderId="8" xfId="0" applyNumberFormat="1" applyFont="1" applyBorder="1" applyAlignment="1">
      <alignment horizontal="center" vertical="center" wrapText="1"/>
    </xf>
    <xf numFmtId="0" fontId="22" fillId="0" borderId="8" xfId="0" applyFont="1" applyBorder="1" applyAlignment="1">
      <alignment vertical="center" wrapText="1"/>
    </xf>
    <xf numFmtId="179" fontId="20" fillId="0" borderId="0" xfId="0" applyNumberFormat="1" applyFont="1" applyBorder="1" applyAlignment="1" applyProtection="1">
      <alignment horizontal="right" vertical="center"/>
      <protection hidden="1"/>
    </xf>
    <xf numFmtId="49" fontId="23" fillId="7" borderId="5" xfId="0" applyNumberFormat="1" applyFont="1" applyFill="1" applyBorder="1" applyAlignment="1" applyProtection="1">
      <alignment vertical="center"/>
      <protection locked="0"/>
    </xf>
    <xf numFmtId="182" fontId="24" fillId="7" borderId="5" xfId="0" applyNumberFormat="1" applyFont="1" applyFill="1" applyBorder="1" applyAlignment="1" applyProtection="1">
      <alignment horizontal="center" vertical="center"/>
      <protection locked="0"/>
    </xf>
    <xf numFmtId="49" fontId="22" fillId="7" borderId="5" xfId="0" applyNumberFormat="1" applyFont="1" applyFill="1" applyBorder="1" applyAlignment="1" applyProtection="1">
      <alignment vertical="center"/>
      <protection locked="0"/>
    </xf>
    <xf numFmtId="49" fontId="24" fillId="7" borderId="5" xfId="0" applyNumberFormat="1" applyFont="1" applyFill="1" applyBorder="1" applyAlignment="1" applyProtection="1">
      <alignment vertical="center"/>
      <protection locked="0"/>
    </xf>
    <xf numFmtId="49" fontId="19" fillId="7" borderId="10" xfId="0" applyNumberFormat="1" applyFont="1" applyFill="1" applyBorder="1" applyAlignment="1" applyProtection="1">
      <alignment vertical="center"/>
      <protection locked="0"/>
    </xf>
    <xf numFmtId="0" fontId="19" fillId="2" borderId="0" xfId="0" applyFont="1" applyFill="1" applyAlignment="1" applyProtection="1">
      <alignment vertical="center"/>
      <protection locked="0"/>
    </xf>
    <xf numFmtId="0" fontId="19" fillId="2" borderId="2" xfId="0" applyFont="1" applyFill="1" applyBorder="1" applyAlignment="1" applyProtection="1">
      <alignment vertical="center" wrapText="1"/>
      <protection locked="0"/>
    </xf>
    <xf numFmtId="57" fontId="20" fillId="0" borderId="1" xfId="0" applyNumberFormat="1" applyFont="1" applyBorder="1" applyAlignment="1">
      <alignment horizontal="center" vertical="center"/>
    </xf>
    <xf numFmtId="0" fontId="19" fillId="0" borderId="3" xfId="0" applyFont="1" applyBorder="1" applyAlignment="1" applyProtection="1">
      <alignment horizontal="left" vertical="center" wrapText="1" shrinkToFit="1"/>
      <protection locked="0"/>
    </xf>
    <xf numFmtId="178" fontId="20" fillId="0" borderId="1" xfId="11" applyNumberFormat="1" applyFont="1" applyFill="1" applyBorder="1" applyAlignment="1">
      <alignment horizontal="right" vertical="center"/>
    </xf>
    <xf numFmtId="178" fontId="20" fillId="0" borderId="2" xfId="0" applyNumberFormat="1" applyFont="1" applyBorder="1" applyAlignment="1" applyProtection="1">
      <alignment vertical="center"/>
      <protection locked="0"/>
    </xf>
    <xf numFmtId="0" fontId="19" fillId="0" borderId="1" xfId="0" applyFont="1" applyFill="1" applyBorder="1" applyAlignment="1">
      <alignment horizontal="left" vertical="center" wrapText="1"/>
    </xf>
    <xf numFmtId="0" fontId="20" fillId="2" borderId="1" xfId="0" applyNumberFormat="1" applyFont="1" applyFill="1" applyBorder="1" applyAlignment="1" applyProtection="1">
      <alignment vertical="center" wrapText="1"/>
      <protection locked="0"/>
    </xf>
    <xf numFmtId="178" fontId="20" fillId="0" borderId="1" xfId="0" applyNumberFormat="1" applyFont="1" applyBorder="1" applyAlignment="1">
      <alignment horizontal="right" vertical="center" shrinkToFit="1"/>
    </xf>
    <xf numFmtId="179" fontId="20" fillId="0" borderId="2" xfId="0" applyNumberFormat="1" applyFont="1" applyBorder="1" applyAlignment="1" applyProtection="1">
      <alignment vertical="center"/>
      <protection hidden="1"/>
    </xf>
    <xf numFmtId="0" fontId="19" fillId="0" borderId="1" xfId="0" applyFont="1" applyBorder="1" applyAlignment="1" applyProtection="1">
      <alignment vertical="center"/>
      <protection locked="0"/>
    </xf>
    <xf numFmtId="0" fontId="10" fillId="2" borderId="2" xfId="0" applyFont="1" applyFill="1" applyBorder="1" applyAlignment="1" applyProtection="1">
      <alignment vertical="center" wrapText="1"/>
      <protection locked="0"/>
    </xf>
    <xf numFmtId="177" fontId="11"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10" fillId="2" borderId="3" xfId="0" applyFont="1" applyFill="1" applyBorder="1" applyAlignment="1" applyProtection="1">
      <alignment vertical="center" wrapText="1"/>
      <protection locked="0"/>
    </xf>
    <xf numFmtId="182" fontId="25" fillId="2" borderId="1" xfId="0" applyNumberFormat="1" applyFont="1" applyFill="1" applyBorder="1" applyAlignment="1" applyProtection="1">
      <alignment horizontal="center" vertical="center" wrapText="1"/>
      <protection locked="0"/>
    </xf>
    <xf numFmtId="182" fontId="11" fillId="2" borderId="3" xfId="0" applyNumberFormat="1" applyFont="1" applyFill="1" applyBorder="1" applyAlignment="1" applyProtection="1">
      <alignment horizontal="center" vertical="center" wrapText="1"/>
      <protection locked="0"/>
    </xf>
    <xf numFmtId="0" fontId="12" fillId="0" borderId="3" xfId="0" applyFont="1" applyBorder="1" applyAlignment="1" applyProtection="1">
      <alignment horizontal="left" vertical="center" wrapText="1" shrinkToFit="1"/>
      <protection locked="0"/>
    </xf>
    <xf numFmtId="182" fontId="11" fillId="0" borderId="3" xfId="0" applyNumberFormat="1" applyFont="1" applyBorder="1" applyAlignment="1">
      <alignment horizontal="center" vertical="center" wrapText="1"/>
    </xf>
    <xf numFmtId="0" fontId="12" fillId="2" borderId="3" xfId="0" applyFont="1" applyFill="1" applyBorder="1" applyAlignment="1" applyProtection="1">
      <alignment horizontal="left" vertical="center" wrapText="1" shrinkToFit="1"/>
      <protection locked="0"/>
    </xf>
    <xf numFmtId="0" fontId="10" fillId="0" borderId="3" xfId="0" applyFont="1" applyBorder="1" applyAlignment="1">
      <alignment horizontal="left" vertical="center" wrapText="1"/>
    </xf>
    <xf numFmtId="180" fontId="11" fillId="0" borderId="3" xfId="0" applyNumberFormat="1" applyFont="1" applyBorder="1" applyAlignment="1">
      <alignment horizontal="center" vertical="center" wrapText="1"/>
    </xf>
    <xf numFmtId="0" fontId="19" fillId="2" borderId="3" xfId="0" applyFont="1" applyFill="1" applyBorder="1" applyAlignment="1" applyProtection="1">
      <alignment vertical="center" wrapText="1"/>
      <protection locked="0"/>
    </xf>
    <xf numFmtId="182" fontId="20" fillId="2" borderId="3" xfId="0" applyNumberFormat="1" applyFont="1" applyFill="1" applyBorder="1" applyAlignment="1" applyProtection="1">
      <alignment horizontal="center" vertical="center" wrapText="1"/>
      <protection locked="0"/>
    </xf>
    <xf numFmtId="178" fontId="11" fillId="0" borderId="3" xfId="0" applyNumberFormat="1" applyFont="1" applyBorder="1" applyAlignment="1">
      <alignment horizontal="right" vertical="center" wrapText="1"/>
    </xf>
    <xf numFmtId="10" fontId="11" fillId="0" borderId="2" xfId="0" applyNumberFormat="1" applyFont="1" applyBorder="1" applyAlignment="1" applyProtection="1">
      <alignment vertical="center"/>
      <protection hidden="1"/>
    </xf>
    <xf numFmtId="0" fontId="10" fillId="2" borderId="2" xfId="0" applyFont="1" applyFill="1" applyBorder="1" applyAlignment="1" applyProtection="1">
      <alignment vertical="top" wrapText="1"/>
      <protection locked="0"/>
    </xf>
    <xf numFmtId="0" fontId="10" fillId="0" borderId="3" xfId="0" applyFont="1" applyBorder="1" applyAlignment="1" applyProtection="1">
      <alignment horizontal="left" vertical="center" wrapText="1" shrinkToFit="1"/>
      <protection locked="0"/>
    </xf>
    <xf numFmtId="0" fontId="19" fillId="0" borderId="3" xfId="0" applyFont="1" applyBorder="1" applyAlignment="1">
      <alignment horizontal="left" vertical="center" wrapText="1"/>
    </xf>
    <xf numFmtId="180" fontId="20" fillId="0" borderId="3" xfId="0" applyNumberFormat="1" applyFont="1" applyBorder="1" applyAlignment="1">
      <alignment horizontal="center" vertical="center" wrapText="1"/>
    </xf>
    <xf numFmtId="0" fontId="19" fillId="0" borderId="3" xfId="0" applyFont="1" applyBorder="1" applyAlignment="1">
      <alignment vertical="center" wrapText="1"/>
    </xf>
    <xf numFmtId="178" fontId="20" fillId="0" borderId="3" xfId="0" applyNumberFormat="1" applyFont="1" applyBorder="1" applyAlignment="1">
      <alignment horizontal="right" vertical="center" wrapText="1"/>
    </xf>
    <xf numFmtId="177" fontId="20" fillId="0" borderId="3" xfId="0" applyNumberFormat="1" applyFont="1" applyBorder="1" applyAlignment="1">
      <alignment horizontal="center" vertical="center" wrapText="1"/>
    </xf>
    <xf numFmtId="177" fontId="27" fillId="0" borderId="3" xfId="0" applyNumberFormat="1" applyFont="1" applyBorder="1" applyAlignment="1">
      <alignment horizontal="center" vertical="center" wrapText="1"/>
    </xf>
    <xf numFmtId="177" fontId="25" fillId="0" borderId="3" xfId="0" applyNumberFormat="1" applyFont="1" applyBorder="1" applyAlignment="1">
      <alignment horizontal="center" vertical="center" wrapText="1"/>
    </xf>
    <xf numFmtId="0" fontId="22" fillId="0" borderId="3" xfId="0" applyFont="1" applyBorder="1" applyAlignment="1" applyProtection="1">
      <alignment horizontal="left" vertical="center" wrapText="1" shrinkToFit="1"/>
      <protection locked="0"/>
    </xf>
    <xf numFmtId="178" fontId="20" fillId="0" borderId="3" xfId="11" applyNumberFormat="1" applyFont="1" applyFill="1" applyBorder="1" applyAlignment="1">
      <alignment horizontal="right" vertical="center" wrapText="1"/>
    </xf>
    <xf numFmtId="0" fontId="12" fillId="0" borderId="2" xfId="0" applyFont="1" applyBorder="1" applyAlignment="1" applyProtection="1">
      <alignment horizontal="left" vertical="center" wrapText="1" shrinkToFit="1"/>
      <protection locked="0"/>
    </xf>
    <xf numFmtId="0" fontId="12" fillId="2" borderId="2" xfId="0" applyFont="1" applyFill="1" applyBorder="1" applyAlignment="1" applyProtection="1">
      <alignment vertical="center" wrapText="1"/>
      <protection locked="0"/>
    </xf>
    <xf numFmtId="57" fontId="20" fillId="0" borderId="3" xfId="0" applyNumberFormat="1" applyFont="1" applyBorder="1" applyAlignment="1">
      <alignment horizontal="center" vertical="center"/>
    </xf>
    <xf numFmtId="178" fontId="20" fillId="0" borderId="3" xfId="11" applyNumberFormat="1" applyFont="1" applyFill="1" applyBorder="1" applyAlignment="1">
      <alignment horizontal="right" vertical="center"/>
    </xf>
    <xf numFmtId="182" fontId="25" fillId="2" borderId="3" xfId="0" applyNumberFormat="1" applyFont="1" applyFill="1" applyBorder="1" applyAlignment="1" applyProtection="1">
      <alignment horizontal="center" vertical="center" wrapText="1"/>
      <protection locked="0"/>
    </xf>
    <xf numFmtId="0" fontId="19" fillId="0" borderId="3" xfId="0" applyFont="1" applyFill="1" applyBorder="1" applyAlignment="1">
      <alignment vertical="center" wrapText="1"/>
    </xf>
    <xf numFmtId="0" fontId="12" fillId="0" borderId="2" xfId="0" applyFont="1" applyFill="1" applyBorder="1" applyAlignment="1" applyProtection="1">
      <alignment horizontal="left" vertical="center" wrapText="1" shrinkToFit="1"/>
      <protection locked="0"/>
    </xf>
    <xf numFmtId="0" fontId="19" fillId="2" borderId="3" xfId="0" applyNumberFormat="1" applyFont="1" applyFill="1" applyBorder="1" applyAlignment="1" applyProtection="1">
      <alignment vertical="center" wrapText="1"/>
      <protection locked="0"/>
    </xf>
    <xf numFmtId="0" fontId="10" fillId="0" borderId="3" xfId="0" applyFont="1" applyBorder="1" applyAlignment="1">
      <alignment vertical="center" wrapText="1"/>
    </xf>
    <xf numFmtId="177" fontId="11" fillId="0" borderId="3" xfId="0" applyNumberFormat="1" applyFont="1" applyBorder="1" applyAlignment="1">
      <alignment horizontal="center" vertical="center" wrapText="1"/>
    </xf>
    <xf numFmtId="0" fontId="10" fillId="2" borderId="3" xfId="0" applyNumberFormat="1" applyFont="1" applyFill="1" applyBorder="1" applyAlignment="1" applyProtection="1">
      <alignment vertical="center" wrapText="1"/>
      <protection locked="0"/>
    </xf>
    <xf numFmtId="182" fontId="11" fillId="2" borderId="3" xfId="0" applyNumberFormat="1" applyFont="1" applyFill="1" applyBorder="1" applyAlignment="1" applyProtection="1">
      <alignment horizontal="center" vertical="center" wrapText="1"/>
      <protection locked="0"/>
    </xf>
    <xf numFmtId="0" fontId="22" fillId="0" borderId="2" xfId="0" applyFont="1" applyBorder="1" applyAlignment="1" applyProtection="1">
      <alignment horizontal="left" vertical="center" wrapText="1" shrinkToFit="1"/>
      <protection locked="0"/>
    </xf>
    <xf numFmtId="0" fontId="10" fillId="0" borderId="3" xfId="0" applyFont="1" applyBorder="1" applyAlignment="1">
      <alignment vertical="center" wrapText="1"/>
    </xf>
    <xf numFmtId="177" fontId="11" fillId="0" borderId="3" xfId="0" applyNumberFormat="1" applyFont="1" applyBorder="1" applyAlignment="1">
      <alignment horizontal="center" vertical="center" wrapText="1"/>
    </xf>
    <xf numFmtId="0" fontId="12" fillId="0" borderId="2" xfId="0" applyFont="1" applyBorder="1" applyAlignment="1" applyProtection="1">
      <alignment horizontal="left" vertical="center" wrapText="1" shrinkToFit="1"/>
      <protection locked="0"/>
    </xf>
    <xf numFmtId="0" fontId="19" fillId="2" borderId="1" xfId="0" applyFont="1" applyFill="1" applyBorder="1" applyAlignment="1" applyProtection="1">
      <alignment vertical="center" wrapText="1"/>
      <protection locked="0"/>
    </xf>
    <xf numFmtId="177" fontId="11"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31" fillId="0" borderId="1" xfId="0" applyFont="1" applyBorder="1" applyAlignment="1" applyProtection="1">
      <alignment horizontal="left" vertical="center" wrapText="1" shrinkToFit="1"/>
      <protection locked="0"/>
    </xf>
    <xf numFmtId="0" fontId="22" fillId="2" borderId="1" xfId="0" applyFont="1" applyFill="1" applyBorder="1" applyAlignment="1" applyProtection="1">
      <alignment horizontal="left" vertical="center" wrapText="1" shrinkToFit="1"/>
      <protection locked="0"/>
    </xf>
    <xf numFmtId="0" fontId="19" fillId="2" borderId="1" xfId="0" applyFont="1" applyFill="1" applyBorder="1" applyAlignment="1">
      <alignment horizontal="left" vertical="center" wrapText="1"/>
    </xf>
    <xf numFmtId="180" fontId="20" fillId="2" borderId="1" xfId="0" applyNumberFormat="1" applyFont="1" applyFill="1" applyBorder="1" applyAlignment="1">
      <alignment horizontal="center" vertical="center" wrapText="1"/>
    </xf>
    <xf numFmtId="0" fontId="22" fillId="2" borderId="2" xfId="0" applyFont="1" applyFill="1" applyBorder="1" applyAlignment="1" applyProtection="1">
      <alignment horizontal="left" vertical="center" wrapText="1" shrinkToFit="1"/>
      <protection locked="0"/>
    </xf>
    <xf numFmtId="178" fontId="20" fillId="2" borderId="1" xfId="11" applyNumberFormat="1" applyFont="1" applyFill="1" applyBorder="1" applyAlignment="1">
      <alignment horizontal="right" vertical="center" wrapText="1"/>
    </xf>
    <xf numFmtId="10" fontId="20" fillId="2" borderId="2" xfId="0" applyNumberFormat="1" applyFont="1" applyFill="1" applyBorder="1" applyAlignment="1" applyProtection="1">
      <alignment vertical="center"/>
      <protection hidden="1"/>
    </xf>
    <xf numFmtId="0" fontId="19" fillId="2" borderId="1" xfId="0" applyFont="1" applyFill="1" applyBorder="1" applyAlignment="1" applyProtection="1">
      <alignment horizontal="left" vertical="center" wrapText="1" shrinkToFit="1"/>
      <protection locked="0"/>
    </xf>
    <xf numFmtId="0" fontId="19" fillId="2" borderId="3" xfId="0" applyFont="1" applyFill="1" applyBorder="1" applyAlignment="1" applyProtection="1">
      <alignment vertical="center"/>
      <protection locked="0"/>
    </xf>
    <xf numFmtId="0" fontId="31" fillId="0" borderId="2" xfId="0" applyFont="1" applyBorder="1" applyAlignment="1" applyProtection="1">
      <alignment horizontal="left" vertical="center" wrapText="1" shrinkToFit="1"/>
      <protection locked="0"/>
    </xf>
  </cellXfs>
  <cellStyles count="12">
    <cellStyle name="パーセント 2" xfId="1" xr:uid="{00000000-0005-0000-0000-000000000000}"/>
    <cellStyle name="桁区切り" xfId="11" builtinId="6"/>
    <cellStyle name="桁区切り 2" xfId="2" xr:uid="{00000000-0005-0000-0000-000002000000}"/>
    <cellStyle name="桁区切り 3" xfId="3" xr:uid="{00000000-0005-0000-0000-000003000000}"/>
    <cellStyle name="桁区切り 4" xfId="4" xr:uid="{00000000-0005-0000-0000-000004000000}"/>
    <cellStyle name="標準" xfId="0" builtinId="0"/>
    <cellStyle name="標準 2" xfId="5" xr:uid="{00000000-0005-0000-0000-000006000000}"/>
    <cellStyle name="標準 2 2" xfId="6" xr:uid="{00000000-0005-0000-0000-000007000000}"/>
    <cellStyle name="標準 3" xfId="7" xr:uid="{00000000-0005-0000-0000-000008000000}"/>
    <cellStyle name="標準 3 2" xfId="8" xr:uid="{00000000-0005-0000-0000-000009000000}"/>
    <cellStyle name="標準 3 3" xfId="9" xr:uid="{00000000-0005-0000-0000-00000A000000}"/>
    <cellStyle name="標準 4" xfId="10" xr:uid="{00000000-0005-0000-0000-00000B000000}"/>
  </cellStyles>
  <dxfs count="33">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color auto="1"/>
      </font>
      <fill>
        <patternFill>
          <bgColor rgb="FFFF0000"/>
        </patternFill>
      </fill>
    </dxf>
    <dxf>
      <fill>
        <patternFill>
          <bgColor rgb="FFFFC7CE"/>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10.21.124.186/&#22865;&#32004;&#29677;/&#22865;&#32004;&#20849;&#26377;/&#9734;&#35519;&#26619;&#12539;&#20316;&#26989;/&#20844;&#34920;&#38306;&#20418;/&#12304;&#27598;&#26376;&#12305;&#22865;&#32004;&#12395;&#20418;&#12427;&#24773;&#22577;&#12398;&#20844;&#34920;/&#65298;&#65302;&#24180;&#24230;/&#20844;&#34920;&#29992;&#27096;&#24335;/&#33853;&#26413;&#24773;&#22577;&#65288;&#33322;&#31354;&#29992;&#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物品役務調達（競争入札）"/>
      <sheetName val="物品役務調達（随意契約）"/>
      <sheetName val="公共工事調達（競争入札）"/>
      <sheetName val="公共工事調達（随意契約）"/>
      <sheetName val="選択リスト（削除不可）"/>
    </sheetNames>
    <sheetDataSet>
      <sheetData sheetId="0"/>
      <sheetData sheetId="1"/>
      <sheetData sheetId="2"/>
      <sheetData sheetId="3"/>
      <sheetData sheetId="4">
        <row r="2">
          <cell r="A2" t="str">
            <v>01：一般競争入札</v>
          </cell>
        </row>
        <row r="3">
          <cell r="A3" t="str">
            <v>02：指名競争入札</v>
          </cell>
        </row>
        <row r="4">
          <cell r="A4" t="str">
            <v>03：一般競争入札(総合評価を実施)</v>
          </cell>
        </row>
        <row r="5">
          <cell r="A5" t="str">
            <v>04：指名競争入札(総合評価を実施)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4"/>
  <sheetViews>
    <sheetView showGridLines="0" tabSelected="1" view="pageBreakPreview" zoomScale="85" zoomScaleNormal="85" zoomScaleSheetLayoutView="85" workbookViewId="0">
      <pane ySplit="1" topLeftCell="A427" activePane="bottomLeft" state="frozen"/>
      <selection pane="bottomLeft" activeCell="B434" sqref="B434"/>
    </sheetView>
  </sheetViews>
  <sheetFormatPr defaultColWidth="9" defaultRowHeight="16" x14ac:dyDescent="0.45"/>
  <cols>
    <col min="1" max="1" width="2.6328125" style="8" customWidth="1"/>
    <col min="2" max="2" width="40.6328125" style="4" customWidth="1"/>
    <col min="3" max="3" width="35.6328125" style="4" customWidth="1"/>
    <col min="4" max="4" width="16.08984375" style="12" customWidth="1"/>
    <col min="5" max="5" width="35.6328125" style="10" customWidth="1"/>
    <col min="6" max="6" width="16.6328125" style="11" customWidth="1"/>
    <col min="7" max="7" width="33.6328125" style="35" customWidth="1"/>
    <col min="8" max="9" width="18.6328125" style="5" customWidth="1"/>
    <col min="10" max="10" width="14.90625" style="6" customWidth="1"/>
    <col min="11" max="11" width="15.6328125" style="9" customWidth="1"/>
    <col min="12" max="16384" width="9" style="3"/>
  </cols>
  <sheetData>
    <row r="1" spans="1:11" ht="45" customHeight="1" x14ac:dyDescent="0.45">
      <c r="A1" s="7"/>
      <c r="B1" s="45" t="s">
        <v>0</v>
      </c>
      <c r="C1" s="46" t="s">
        <v>7</v>
      </c>
      <c r="D1" s="47" t="s">
        <v>35</v>
      </c>
      <c r="E1" s="48" t="s">
        <v>5</v>
      </c>
      <c r="F1" s="49" t="s">
        <v>36</v>
      </c>
      <c r="G1" s="50" t="s">
        <v>32</v>
      </c>
      <c r="H1" s="51" t="s">
        <v>37</v>
      </c>
      <c r="I1" s="51" t="s">
        <v>38</v>
      </c>
      <c r="J1" s="52" t="s">
        <v>33</v>
      </c>
      <c r="K1" s="48" t="s">
        <v>6</v>
      </c>
    </row>
    <row r="2" spans="1:11" ht="19.5" customHeight="1" x14ac:dyDescent="0.45">
      <c r="B2" s="43" t="s">
        <v>21</v>
      </c>
      <c r="C2" s="38"/>
      <c r="D2" s="39"/>
      <c r="E2" s="40"/>
      <c r="F2" s="41"/>
      <c r="G2" s="38"/>
      <c r="H2" s="42"/>
      <c r="I2" s="42"/>
      <c r="J2" s="42"/>
      <c r="K2" s="44"/>
    </row>
    <row r="3" spans="1:11" s="92" customFormat="1" ht="80.150000000000006" customHeight="1" x14ac:dyDescent="0.45">
      <c r="A3" s="84"/>
      <c r="B3" s="85" t="s">
        <v>55</v>
      </c>
      <c r="C3" s="144" t="s">
        <v>259</v>
      </c>
      <c r="D3" s="86">
        <v>45383</v>
      </c>
      <c r="E3" s="87" t="s">
        <v>124</v>
      </c>
      <c r="F3" s="88">
        <v>5010001019439</v>
      </c>
      <c r="G3" s="87" t="s">
        <v>48</v>
      </c>
      <c r="H3" s="89">
        <v>1828612</v>
      </c>
      <c r="I3" s="89">
        <v>1584330</v>
      </c>
      <c r="J3" s="90">
        <f t="shared" ref="J3:J51" si="0">IF(D3="","",I3/H3)</f>
        <v>0.86641124525049595</v>
      </c>
      <c r="K3" s="91"/>
    </row>
    <row r="4" spans="1:11" s="92" customFormat="1" ht="80.150000000000006" customHeight="1" x14ac:dyDescent="0.45">
      <c r="A4" s="84"/>
      <c r="B4" s="85" t="s">
        <v>56</v>
      </c>
      <c r="C4" s="144" t="s">
        <v>259</v>
      </c>
      <c r="D4" s="86">
        <v>45383</v>
      </c>
      <c r="E4" s="87" t="s">
        <v>125</v>
      </c>
      <c r="F4" s="88">
        <v>9011101025819</v>
      </c>
      <c r="G4" s="87" t="s">
        <v>48</v>
      </c>
      <c r="H4" s="89">
        <v>4557465</v>
      </c>
      <c r="I4" s="89">
        <v>3223369</v>
      </c>
      <c r="J4" s="90">
        <f t="shared" si="0"/>
        <v>0.70727235425834323</v>
      </c>
      <c r="K4" s="91"/>
    </row>
    <row r="5" spans="1:11" s="92" customFormat="1" ht="80.150000000000006" customHeight="1" x14ac:dyDescent="0.45">
      <c r="A5" s="84"/>
      <c r="B5" s="85" t="s">
        <v>57</v>
      </c>
      <c r="C5" s="144" t="s">
        <v>259</v>
      </c>
      <c r="D5" s="86">
        <v>45383</v>
      </c>
      <c r="E5" s="87" t="s">
        <v>120</v>
      </c>
      <c r="F5" s="88">
        <v>6010601062093</v>
      </c>
      <c r="G5" s="87" t="s">
        <v>48</v>
      </c>
      <c r="H5" s="89">
        <v>2915550</v>
      </c>
      <c r="I5" s="89">
        <v>2750000</v>
      </c>
      <c r="J5" s="90">
        <f t="shared" si="0"/>
        <v>0.94321826070552728</v>
      </c>
      <c r="K5" s="91"/>
    </row>
    <row r="6" spans="1:11" s="92" customFormat="1" ht="80.150000000000006" customHeight="1" x14ac:dyDescent="0.45">
      <c r="A6" s="84"/>
      <c r="B6" s="85" t="s">
        <v>58</v>
      </c>
      <c r="C6" s="144" t="s">
        <v>259</v>
      </c>
      <c r="D6" s="86">
        <v>45383</v>
      </c>
      <c r="E6" s="87" t="s">
        <v>126</v>
      </c>
      <c r="F6" s="88">
        <v>3010401016070</v>
      </c>
      <c r="G6" s="87" t="s">
        <v>48</v>
      </c>
      <c r="H6" s="89">
        <v>1039500</v>
      </c>
      <c r="I6" s="89">
        <v>1039500</v>
      </c>
      <c r="J6" s="90">
        <f t="shared" si="0"/>
        <v>1</v>
      </c>
      <c r="K6" s="91"/>
    </row>
    <row r="7" spans="1:11" s="92" customFormat="1" ht="80.150000000000006" customHeight="1" x14ac:dyDescent="0.45">
      <c r="A7" s="84"/>
      <c r="B7" s="85" t="s">
        <v>59</v>
      </c>
      <c r="C7" s="144" t="s">
        <v>259</v>
      </c>
      <c r="D7" s="86">
        <v>45383</v>
      </c>
      <c r="E7" s="118" t="s">
        <v>54</v>
      </c>
      <c r="F7" s="119">
        <v>7010401022916</v>
      </c>
      <c r="G7" s="87" t="s">
        <v>48</v>
      </c>
      <c r="H7" s="89">
        <v>5084631</v>
      </c>
      <c r="I7" s="89">
        <v>4840000</v>
      </c>
      <c r="J7" s="90">
        <f t="shared" si="0"/>
        <v>0.95188815078222977</v>
      </c>
      <c r="K7" s="91"/>
    </row>
    <row r="8" spans="1:11" s="92" customFormat="1" ht="80.150000000000006" customHeight="1" x14ac:dyDescent="0.45">
      <c r="A8" s="84"/>
      <c r="B8" s="85" t="s">
        <v>60</v>
      </c>
      <c r="C8" s="144" t="s">
        <v>259</v>
      </c>
      <c r="D8" s="86">
        <v>45383</v>
      </c>
      <c r="E8" s="118" t="s">
        <v>54</v>
      </c>
      <c r="F8" s="119">
        <v>7010401022916</v>
      </c>
      <c r="G8" s="87" t="s">
        <v>48</v>
      </c>
      <c r="H8" s="89">
        <v>4553641</v>
      </c>
      <c r="I8" s="89">
        <v>4490750</v>
      </c>
      <c r="J8" s="90">
        <f t="shared" si="0"/>
        <v>0.98618885414989899</v>
      </c>
      <c r="K8" s="91"/>
    </row>
    <row r="9" spans="1:11" s="92" customFormat="1" ht="80.150000000000006" customHeight="1" x14ac:dyDescent="0.45">
      <c r="A9" s="84"/>
      <c r="B9" s="85" t="s">
        <v>61</v>
      </c>
      <c r="C9" s="144" t="s">
        <v>259</v>
      </c>
      <c r="D9" s="86">
        <v>45383</v>
      </c>
      <c r="E9" s="118" t="s">
        <v>54</v>
      </c>
      <c r="F9" s="119">
        <v>7010401022916</v>
      </c>
      <c r="G9" s="87" t="s">
        <v>48</v>
      </c>
      <c r="H9" s="89">
        <v>2991896</v>
      </c>
      <c r="I9" s="89">
        <v>2942500</v>
      </c>
      <c r="J9" s="90">
        <f t="shared" si="0"/>
        <v>0.98349006783658255</v>
      </c>
      <c r="K9" s="91"/>
    </row>
    <row r="10" spans="1:11" s="92" customFormat="1" ht="80.150000000000006" customHeight="1" x14ac:dyDescent="0.45">
      <c r="A10" s="84"/>
      <c r="B10" s="85" t="s">
        <v>62</v>
      </c>
      <c r="C10" s="144" t="s">
        <v>259</v>
      </c>
      <c r="D10" s="86">
        <v>45383</v>
      </c>
      <c r="E10" s="87" t="s">
        <v>127</v>
      </c>
      <c r="F10" s="88">
        <v>5010401011573</v>
      </c>
      <c r="G10" s="87" t="s">
        <v>48</v>
      </c>
      <c r="H10" s="89">
        <v>4627975</v>
      </c>
      <c r="I10" s="89">
        <v>4284170</v>
      </c>
      <c r="J10" s="90">
        <f t="shared" si="0"/>
        <v>0.92571156931487308</v>
      </c>
      <c r="K10" s="91"/>
    </row>
    <row r="11" spans="1:11" s="92" customFormat="1" ht="80.150000000000006" customHeight="1" x14ac:dyDescent="0.45">
      <c r="A11" s="84"/>
      <c r="B11" s="85" t="s">
        <v>63</v>
      </c>
      <c r="C11" s="144" t="s">
        <v>259</v>
      </c>
      <c r="D11" s="86">
        <v>45383</v>
      </c>
      <c r="E11" s="87" t="s">
        <v>128</v>
      </c>
      <c r="F11" s="88">
        <v>3010701015680</v>
      </c>
      <c r="G11" s="87" t="s">
        <v>48</v>
      </c>
      <c r="H11" s="89">
        <v>2266000</v>
      </c>
      <c r="I11" s="89">
        <v>2266000</v>
      </c>
      <c r="J11" s="90">
        <f t="shared" si="0"/>
        <v>1</v>
      </c>
      <c r="K11" s="91"/>
    </row>
    <row r="12" spans="1:11" s="92" customFormat="1" ht="80.150000000000006" customHeight="1" x14ac:dyDescent="0.45">
      <c r="A12" s="84"/>
      <c r="B12" s="85" t="s">
        <v>64</v>
      </c>
      <c r="C12" s="144" t="s">
        <v>259</v>
      </c>
      <c r="D12" s="86">
        <v>45383</v>
      </c>
      <c r="E12" s="118" t="s">
        <v>54</v>
      </c>
      <c r="F12" s="119">
        <v>7010401022916</v>
      </c>
      <c r="G12" s="87" t="s">
        <v>48</v>
      </c>
      <c r="H12" s="89">
        <v>5015522</v>
      </c>
      <c r="I12" s="89">
        <v>4950000</v>
      </c>
      <c r="J12" s="90">
        <f t="shared" si="0"/>
        <v>0.98693615539917878</v>
      </c>
      <c r="K12" s="91"/>
    </row>
    <row r="13" spans="1:11" s="92" customFormat="1" ht="80.150000000000006" customHeight="1" x14ac:dyDescent="0.45">
      <c r="A13" s="84"/>
      <c r="B13" s="85" t="s">
        <v>65</v>
      </c>
      <c r="C13" s="144" t="s">
        <v>259</v>
      </c>
      <c r="D13" s="86">
        <v>45383</v>
      </c>
      <c r="E13" s="87" t="s">
        <v>129</v>
      </c>
      <c r="F13" s="88">
        <v>3010601039466</v>
      </c>
      <c r="G13" s="87" t="s">
        <v>48</v>
      </c>
      <c r="H13" s="89">
        <v>11650166</v>
      </c>
      <c r="I13" s="89">
        <v>4180000</v>
      </c>
      <c r="J13" s="90">
        <f t="shared" si="0"/>
        <v>0.35879317084408924</v>
      </c>
      <c r="K13" s="91"/>
    </row>
    <row r="14" spans="1:11" s="92" customFormat="1" ht="80.150000000000006" customHeight="1" x14ac:dyDescent="0.45">
      <c r="A14" s="84"/>
      <c r="B14" s="85" t="s">
        <v>66</v>
      </c>
      <c r="C14" s="144" t="s">
        <v>259</v>
      </c>
      <c r="D14" s="86">
        <v>45383</v>
      </c>
      <c r="E14" s="118" t="s">
        <v>54</v>
      </c>
      <c r="F14" s="119">
        <v>7010401022916</v>
      </c>
      <c r="G14" s="87" t="s">
        <v>48</v>
      </c>
      <c r="H14" s="89">
        <v>1378505</v>
      </c>
      <c r="I14" s="89">
        <v>1301520</v>
      </c>
      <c r="J14" s="90">
        <f t="shared" si="0"/>
        <v>0.94415326748905515</v>
      </c>
      <c r="K14" s="91"/>
    </row>
    <row r="15" spans="1:11" s="92" customFormat="1" ht="80.150000000000006" customHeight="1" x14ac:dyDescent="0.45">
      <c r="A15" s="84"/>
      <c r="B15" s="85" t="s">
        <v>67</v>
      </c>
      <c r="C15" s="144" t="s">
        <v>259</v>
      </c>
      <c r="D15" s="86">
        <v>45383</v>
      </c>
      <c r="E15" s="87" t="s">
        <v>130</v>
      </c>
      <c r="F15" s="88">
        <v>9011101059288</v>
      </c>
      <c r="G15" s="87" t="s">
        <v>48</v>
      </c>
      <c r="H15" s="89">
        <v>5178937</v>
      </c>
      <c r="I15" s="89">
        <v>3853129</v>
      </c>
      <c r="J15" s="90">
        <f t="shared" si="0"/>
        <v>0.74399997528450335</v>
      </c>
      <c r="K15" s="91"/>
    </row>
    <row r="16" spans="1:11" s="92" customFormat="1" ht="80.150000000000006" customHeight="1" x14ac:dyDescent="0.45">
      <c r="A16" s="84"/>
      <c r="B16" s="85" t="s">
        <v>68</v>
      </c>
      <c r="C16" s="144" t="s">
        <v>259</v>
      </c>
      <c r="D16" s="86">
        <v>45383</v>
      </c>
      <c r="E16" s="87" t="s">
        <v>380</v>
      </c>
      <c r="F16" s="88">
        <v>7010001064648</v>
      </c>
      <c r="G16" s="87" t="s">
        <v>48</v>
      </c>
      <c r="H16" s="89">
        <v>5060880</v>
      </c>
      <c r="I16" s="89">
        <v>4950000</v>
      </c>
      <c r="J16" s="90">
        <f t="shared" si="0"/>
        <v>0.97809076682316121</v>
      </c>
      <c r="K16" s="91"/>
    </row>
    <row r="17" spans="1:11" s="92" customFormat="1" ht="80.150000000000006" customHeight="1" x14ac:dyDescent="0.45">
      <c r="A17" s="84"/>
      <c r="B17" s="85" t="s">
        <v>69</v>
      </c>
      <c r="C17" s="144" t="s">
        <v>259</v>
      </c>
      <c r="D17" s="86">
        <v>45383</v>
      </c>
      <c r="E17" s="87" t="s">
        <v>131</v>
      </c>
      <c r="F17" s="88">
        <v>8013401001509</v>
      </c>
      <c r="G17" s="87" t="s">
        <v>48</v>
      </c>
      <c r="H17" s="89">
        <v>5357000</v>
      </c>
      <c r="I17" s="89">
        <v>4994000</v>
      </c>
      <c r="J17" s="90">
        <f t="shared" si="0"/>
        <v>0.93223819301848054</v>
      </c>
      <c r="K17" s="91"/>
    </row>
    <row r="18" spans="1:11" s="92" customFormat="1" ht="80.150000000000006" customHeight="1" x14ac:dyDescent="0.45">
      <c r="A18" s="84"/>
      <c r="B18" s="85" t="s">
        <v>70</v>
      </c>
      <c r="C18" s="144" t="s">
        <v>259</v>
      </c>
      <c r="D18" s="86">
        <v>45383</v>
      </c>
      <c r="E18" s="87" t="s">
        <v>380</v>
      </c>
      <c r="F18" s="88">
        <v>7010001064648</v>
      </c>
      <c r="G18" s="87" t="s">
        <v>48</v>
      </c>
      <c r="H18" s="89">
        <v>4958811</v>
      </c>
      <c r="I18" s="89">
        <v>4950000</v>
      </c>
      <c r="J18" s="90">
        <f t="shared" si="0"/>
        <v>0.9982231627702689</v>
      </c>
      <c r="K18" s="91"/>
    </row>
    <row r="19" spans="1:11" s="92" customFormat="1" ht="80.150000000000006" customHeight="1" x14ac:dyDescent="0.45">
      <c r="A19" s="84"/>
      <c r="B19" s="85" t="s">
        <v>71</v>
      </c>
      <c r="C19" s="144" t="s">
        <v>259</v>
      </c>
      <c r="D19" s="86">
        <v>45383</v>
      </c>
      <c r="E19" s="87" t="s">
        <v>132</v>
      </c>
      <c r="F19" s="88">
        <v>2010005024735</v>
      </c>
      <c r="G19" s="87" t="s">
        <v>48</v>
      </c>
      <c r="H19" s="89">
        <v>17292000</v>
      </c>
      <c r="I19" s="89">
        <v>14986400</v>
      </c>
      <c r="J19" s="90">
        <f t="shared" si="0"/>
        <v>0.8666666666666667</v>
      </c>
      <c r="K19" s="91"/>
    </row>
    <row r="20" spans="1:11" s="92" customFormat="1" ht="80.150000000000006" customHeight="1" x14ac:dyDescent="0.45">
      <c r="A20" s="84"/>
      <c r="B20" s="85" t="s">
        <v>47</v>
      </c>
      <c r="C20" s="144" t="s">
        <v>259</v>
      </c>
      <c r="D20" s="86">
        <v>45383</v>
      </c>
      <c r="E20" s="87" t="s">
        <v>49</v>
      </c>
      <c r="F20" s="88">
        <v>3180001073041</v>
      </c>
      <c r="G20" s="87" t="s">
        <v>48</v>
      </c>
      <c r="H20" s="89">
        <v>14643200</v>
      </c>
      <c r="I20" s="89">
        <v>14485900</v>
      </c>
      <c r="J20" s="90">
        <f t="shared" si="0"/>
        <v>0.9892578125</v>
      </c>
      <c r="K20" s="91"/>
    </row>
    <row r="21" spans="1:11" s="92" customFormat="1" ht="80.150000000000006" customHeight="1" x14ac:dyDescent="0.45">
      <c r="A21" s="84"/>
      <c r="B21" s="85" t="s">
        <v>72</v>
      </c>
      <c r="C21" s="144" t="s">
        <v>259</v>
      </c>
      <c r="D21" s="86">
        <v>45383</v>
      </c>
      <c r="E21" s="87" t="s">
        <v>133</v>
      </c>
      <c r="F21" s="88">
        <v>2020001048423</v>
      </c>
      <c r="G21" s="87" t="s">
        <v>48</v>
      </c>
      <c r="H21" s="89">
        <v>6163080</v>
      </c>
      <c r="I21" s="89">
        <v>5940000</v>
      </c>
      <c r="J21" s="90">
        <f t="shared" si="0"/>
        <v>0.9638038123795245</v>
      </c>
      <c r="K21" s="91"/>
    </row>
    <row r="22" spans="1:11" s="92" customFormat="1" ht="80.150000000000006" customHeight="1" x14ac:dyDescent="0.45">
      <c r="A22" s="84"/>
      <c r="B22" s="85" t="s">
        <v>73</v>
      </c>
      <c r="C22" s="144" t="s">
        <v>259</v>
      </c>
      <c r="D22" s="86">
        <v>45383</v>
      </c>
      <c r="E22" s="87" t="s">
        <v>134</v>
      </c>
      <c r="F22" s="88">
        <v>4011101006162</v>
      </c>
      <c r="G22" s="87" t="s">
        <v>48</v>
      </c>
      <c r="H22" s="89">
        <v>161058999</v>
      </c>
      <c r="I22" s="89">
        <v>38476472</v>
      </c>
      <c r="J22" s="90">
        <f t="shared" si="0"/>
        <v>0.23889675360518042</v>
      </c>
      <c r="K22" s="91"/>
    </row>
    <row r="23" spans="1:11" s="92" customFormat="1" ht="80.150000000000006" customHeight="1" x14ac:dyDescent="0.45">
      <c r="A23" s="84"/>
      <c r="B23" s="85" t="s">
        <v>74</v>
      </c>
      <c r="C23" s="144" t="s">
        <v>259</v>
      </c>
      <c r="D23" s="86">
        <v>45383</v>
      </c>
      <c r="E23" s="87" t="s">
        <v>135</v>
      </c>
      <c r="F23" s="88">
        <v>1010401002808</v>
      </c>
      <c r="G23" s="87" t="s">
        <v>48</v>
      </c>
      <c r="H23" s="89">
        <v>9300304</v>
      </c>
      <c r="I23" s="89">
        <v>9284000</v>
      </c>
      <c r="J23" s="90">
        <f t="shared" si="0"/>
        <v>0.99824693902478889</v>
      </c>
      <c r="K23" s="91"/>
    </row>
    <row r="24" spans="1:11" s="92" customFormat="1" ht="80.150000000000006" customHeight="1" x14ac:dyDescent="0.45">
      <c r="A24" s="84"/>
      <c r="B24" s="85" t="s">
        <v>75</v>
      </c>
      <c r="C24" s="144" t="s">
        <v>259</v>
      </c>
      <c r="D24" s="86">
        <v>45383</v>
      </c>
      <c r="E24" s="87" t="s">
        <v>125</v>
      </c>
      <c r="F24" s="88">
        <v>9011101025819</v>
      </c>
      <c r="G24" s="87" t="s">
        <v>48</v>
      </c>
      <c r="H24" s="89">
        <v>11787930</v>
      </c>
      <c r="I24" s="89">
        <v>8128058</v>
      </c>
      <c r="J24" s="90">
        <f t="shared" si="0"/>
        <v>0.68952377559079503</v>
      </c>
      <c r="K24" s="91"/>
    </row>
    <row r="25" spans="1:11" s="92" customFormat="1" ht="80.150000000000006" customHeight="1" x14ac:dyDescent="0.45">
      <c r="A25" s="84"/>
      <c r="B25" s="85" t="s">
        <v>76</v>
      </c>
      <c r="C25" s="144" t="s">
        <v>259</v>
      </c>
      <c r="D25" s="86">
        <v>45383</v>
      </c>
      <c r="E25" s="87" t="s">
        <v>136</v>
      </c>
      <c r="F25" s="88">
        <v>3010701025696</v>
      </c>
      <c r="G25" s="87" t="s">
        <v>48</v>
      </c>
      <c r="H25" s="89">
        <v>12074682</v>
      </c>
      <c r="I25" s="89">
        <v>9658028</v>
      </c>
      <c r="J25" s="90">
        <f t="shared" si="0"/>
        <v>0.79985775194742192</v>
      </c>
      <c r="K25" s="91"/>
    </row>
    <row r="26" spans="1:11" s="92" customFormat="1" ht="80.150000000000006" customHeight="1" x14ac:dyDescent="0.45">
      <c r="A26" s="84"/>
      <c r="B26" s="85" t="s">
        <v>77</v>
      </c>
      <c r="C26" s="144" t="s">
        <v>259</v>
      </c>
      <c r="D26" s="86">
        <v>45383</v>
      </c>
      <c r="E26" s="87" t="s">
        <v>137</v>
      </c>
      <c r="F26" s="88">
        <v>3010001040339</v>
      </c>
      <c r="G26" s="87" t="s">
        <v>48</v>
      </c>
      <c r="H26" s="89">
        <v>9360054</v>
      </c>
      <c r="I26" s="89">
        <v>9350000</v>
      </c>
      <c r="J26" s="90">
        <f t="shared" si="0"/>
        <v>0.9989258608978111</v>
      </c>
      <c r="K26" s="91"/>
    </row>
    <row r="27" spans="1:11" s="92" customFormat="1" ht="80.150000000000006" customHeight="1" x14ac:dyDescent="0.45">
      <c r="A27" s="84"/>
      <c r="B27" s="85" t="s">
        <v>78</v>
      </c>
      <c r="C27" s="144" t="s">
        <v>259</v>
      </c>
      <c r="D27" s="86">
        <v>45383</v>
      </c>
      <c r="E27" s="87" t="s">
        <v>138</v>
      </c>
      <c r="F27" s="88">
        <v>2020001043507</v>
      </c>
      <c r="G27" s="87" t="s">
        <v>48</v>
      </c>
      <c r="H27" s="89">
        <v>56515033</v>
      </c>
      <c r="I27" s="89">
        <v>55000000</v>
      </c>
      <c r="J27" s="90">
        <f t="shared" si="0"/>
        <v>0.97319238935948249</v>
      </c>
      <c r="K27" s="91"/>
    </row>
    <row r="28" spans="1:11" s="92" customFormat="1" ht="80.150000000000006" customHeight="1" x14ac:dyDescent="0.45">
      <c r="A28" s="84"/>
      <c r="B28" s="85" t="s">
        <v>79</v>
      </c>
      <c r="C28" s="144" t="s">
        <v>259</v>
      </c>
      <c r="D28" s="86">
        <v>45383</v>
      </c>
      <c r="E28" s="87" t="s">
        <v>139</v>
      </c>
      <c r="F28" s="88">
        <v>2010001033161</v>
      </c>
      <c r="G28" s="87" t="s">
        <v>48</v>
      </c>
      <c r="H28" s="89">
        <v>14230464</v>
      </c>
      <c r="I28" s="89">
        <v>13527022</v>
      </c>
      <c r="J28" s="90">
        <f t="shared" si="0"/>
        <v>0.95056788028837291</v>
      </c>
      <c r="K28" s="91"/>
    </row>
    <row r="29" spans="1:11" s="92" customFormat="1" ht="80.150000000000006" customHeight="1" x14ac:dyDescent="0.45">
      <c r="A29" s="84"/>
      <c r="B29" s="85" t="s">
        <v>80</v>
      </c>
      <c r="C29" s="144" t="s">
        <v>259</v>
      </c>
      <c r="D29" s="86">
        <v>45383</v>
      </c>
      <c r="E29" s="87" t="s">
        <v>140</v>
      </c>
      <c r="F29" s="88">
        <v>1010001110829</v>
      </c>
      <c r="G29" s="87" t="s">
        <v>48</v>
      </c>
      <c r="H29" s="89">
        <v>112562175</v>
      </c>
      <c r="I29" s="89">
        <v>107800000</v>
      </c>
      <c r="J29" s="90">
        <f t="shared" si="0"/>
        <v>0.95769293725889715</v>
      </c>
      <c r="K29" s="91"/>
    </row>
    <row r="30" spans="1:11" s="92" customFormat="1" ht="80.150000000000006" customHeight="1" x14ac:dyDescent="0.45">
      <c r="A30" s="84"/>
      <c r="B30" s="85" t="s">
        <v>81</v>
      </c>
      <c r="C30" s="144" t="s">
        <v>259</v>
      </c>
      <c r="D30" s="86">
        <v>45383</v>
      </c>
      <c r="E30" s="87" t="s">
        <v>141</v>
      </c>
      <c r="F30" s="88">
        <v>9011101054264</v>
      </c>
      <c r="G30" s="87" t="s">
        <v>48</v>
      </c>
      <c r="H30" s="89">
        <v>55482900</v>
      </c>
      <c r="I30" s="89">
        <v>41940800</v>
      </c>
      <c r="J30" s="90">
        <f t="shared" si="0"/>
        <v>0.75592299609429214</v>
      </c>
      <c r="K30" s="91"/>
    </row>
    <row r="31" spans="1:11" s="92" customFormat="1" ht="80.150000000000006" customHeight="1" x14ac:dyDescent="0.45">
      <c r="A31" s="84"/>
      <c r="B31" s="85" t="s">
        <v>82</v>
      </c>
      <c r="C31" s="144" t="s">
        <v>259</v>
      </c>
      <c r="D31" s="86">
        <v>45383</v>
      </c>
      <c r="E31" s="87" t="s">
        <v>142</v>
      </c>
      <c r="F31" s="88">
        <v>6010005012249</v>
      </c>
      <c r="G31" s="87" t="s">
        <v>48</v>
      </c>
      <c r="H31" s="89">
        <v>82831180</v>
      </c>
      <c r="I31" s="89">
        <v>79200000</v>
      </c>
      <c r="J31" s="90">
        <f t="shared" si="0"/>
        <v>0.95616167728142953</v>
      </c>
      <c r="K31" s="91"/>
    </row>
    <row r="32" spans="1:11" s="92" customFormat="1" ht="80.150000000000006" customHeight="1" x14ac:dyDescent="0.45">
      <c r="A32" s="84"/>
      <c r="B32" s="85" t="s">
        <v>83</v>
      </c>
      <c r="C32" s="144" t="s">
        <v>259</v>
      </c>
      <c r="D32" s="86">
        <v>45383</v>
      </c>
      <c r="E32" s="87" t="s">
        <v>143</v>
      </c>
      <c r="F32" s="88">
        <v>7010401053829</v>
      </c>
      <c r="G32" s="87" t="s">
        <v>48</v>
      </c>
      <c r="H32" s="89">
        <v>19490809</v>
      </c>
      <c r="I32" s="89">
        <v>19250000</v>
      </c>
      <c r="J32" s="90">
        <f t="shared" si="0"/>
        <v>0.9876449971881619</v>
      </c>
      <c r="K32" s="91"/>
    </row>
    <row r="33" spans="1:11" s="92" customFormat="1" ht="80.150000000000006" customHeight="1" x14ac:dyDescent="0.45">
      <c r="A33" s="84"/>
      <c r="B33" s="85" t="s">
        <v>84</v>
      </c>
      <c r="C33" s="144" t="s">
        <v>259</v>
      </c>
      <c r="D33" s="86">
        <v>45383</v>
      </c>
      <c r="E33" s="87" t="s">
        <v>123</v>
      </c>
      <c r="F33" s="88">
        <v>4010001008772</v>
      </c>
      <c r="G33" s="87" t="s">
        <v>48</v>
      </c>
      <c r="H33" s="89">
        <v>62684682</v>
      </c>
      <c r="I33" s="89">
        <v>59840000</v>
      </c>
      <c r="J33" s="90">
        <f t="shared" si="0"/>
        <v>0.95461918431683201</v>
      </c>
      <c r="K33" s="91"/>
    </row>
    <row r="34" spans="1:11" s="92" customFormat="1" ht="80.150000000000006" customHeight="1" x14ac:dyDescent="0.45">
      <c r="A34" s="84"/>
      <c r="B34" s="85" t="s">
        <v>85</v>
      </c>
      <c r="C34" s="144" t="s">
        <v>259</v>
      </c>
      <c r="D34" s="86">
        <v>45383</v>
      </c>
      <c r="E34" s="87" t="s">
        <v>144</v>
      </c>
      <c r="F34" s="88">
        <v>4430001036319</v>
      </c>
      <c r="G34" s="87" t="s">
        <v>48</v>
      </c>
      <c r="H34" s="89">
        <v>12234406</v>
      </c>
      <c r="I34" s="89">
        <v>9040911</v>
      </c>
      <c r="J34" s="90">
        <f t="shared" si="0"/>
        <v>0.73897425015975438</v>
      </c>
      <c r="K34" s="91"/>
    </row>
    <row r="35" spans="1:11" s="92" customFormat="1" ht="80.150000000000006" customHeight="1" x14ac:dyDescent="0.45">
      <c r="A35" s="84"/>
      <c r="B35" s="85" t="s">
        <v>86</v>
      </c>
      <c r="C35" s="144" t="s">
        <v>259</v>
      </c>
      <c r="D35" s="86">
        <v>45383</v>
      </c>
      <c r="E35" s="87" t="s">
        <v>145</v>
      </c>
      <c r="F35" s="88">
        <v>3220001000949</v>
      </c>
      <c r="G35" s="87" t="s">
        <v>8</v>
      </c>
      <c r="H35" s="89">
        <v>178907987</v>
      </c>
      <c r="I35" s="89">
        <v>178239600</v>
      </c>
      <c r="J35" s="90">
        <f t="shared" si="0"/>
        <v>0.99626407400134687</v>
      </c>
      <c r="K35" s="91"/>
    </row>
    <row r="36" spans="1:11" s="92" customFormat="1" ht="80.150000000000006" customHeight="1" x14ac:dyDescent="0.45">
      <c r="A36" s="84"/>
      <c r="B36" s="85" t="s">
        <v>87</v>
      </c>
      <c r="C36" s="144" t="s">
        <v>259</v>
      </c>
      <c r="D36" s="86">
        <v>45383</v>
      </c>
      <c r="E36" s="87" t="s">
        <v>146</v>
      </c>
      <c r="F36" s="88">
        <v>8010501050089</v>
      </c>
      <c r="G36" s="87" t="s">
        <v>48</v>
      </c>
      <c r="H36" s="89">
        <v>214038000</v>
      </c>
      <c r="I36" s="89">
        <v>207900000</v>
      </c>
      <c r="J36" s="90">
        <f t="shared" si="0"/>
        <v>0.97132284921369105</v>
      </c>
      <c r="K36" s="91"/>
    </row>
    <row r="37" spans="1:11" s="92" customFormat="1" ht="80.150000000000006" customHeight="1" x14ac:dyDescent="0.45">
      <c r="A37" s="84"/>
      <c r="B37" s="85" t="s">
        <v>88</v>
      </c>
      <c r="C37" s="144" t="s">
        <v>259</v>
      </c>
      <c r="D37" s="86">
        <v>45383</v>
      </c>
      <c r="E37" s="87" t="s">
        <v>380</v>
      </c>
      <c r="F37" s="88">
        <v>7010001064648</v>
      </c>
      <c r="G37" s="87" t="s">
        <v>48</v>
      </c>
      <c r="H37" s="89">
        <v>5841000</v>
      </c>
      <c r="I37" s="89">
        <v>5159000</v>
      </c>
      <c r="J37" s="90">
        <f t="shared" si="0"/>
        <v>0.8832391713747646</v>
      </c>
      <c r="K37" s="91"/>
    </row>
    <row r="38" spans="1:11" s="92" customFormat="1" ht="80.150000000000006" customHeight="1" x14ac:dyDescent="0.45">
      <c r="A38" s="84"/>
      <c r="B38" s="85" t="s">
        <v>89</v>
      </c>
      <c r="C38" s="144" t="s">
        <v>259</v>
      </c>
      <c r="D38" s="86">
        <v>45383</v>
      </c>
      <c r="E38" s="87" t="s">
        <v>147</v>
      </c>
      <c r="F38" s="88">
        <v>9010401065789</v>
      </c>
      <c r="G38" s="87" t="s">
        <v>48</v>
      </c>
      <c r="H38" s="89">
        <v>62842787</v>
      </c>
      <c r="I38" s="89">
        <v>62532921</v>
      </c>
      <c r="J38" s="90">
        <f t="shared" si="0"/>
        <v>0.99506918749481943</v>
      </c>
      <c r="K38" s="91"/>
    </row>
    <row r="39" spans="1:11" s="92" customFormat="1" ht="80.150000000000006" customHeight="1" x14ac:dyDescent="0.45">
      <c r="A39" s="84"/>
      <c r="B39" s="85" t="s">
        <v>90</v>
      </c>
      <c r="C39" s="144" t="s">
        <v>259</v>
      </c>
      <c r="D39" s="86">
        <v>45383</v>
      </c>
      <c r="E39" s="87" t="s">
        <v>149</v>
      </c>
      <c r="F39" s="88">
        <v>4010805001956</v>
      </c>
      <c r="G39" s="87" t="s">
        <v>48</v>
      </c>
      <c r="H39" s="89">
        <v>25500679</v>
      </c>
      <c r="I39" s="89">
        <v>25410000</v>
      </c>
      <c r="J39" s="90">
        <f t="shared" si="0"/>
        <v>0.99644405547005244</v>
      </c>
      <c r="K39" s="91"/>
    </row>
    <row r="40" spans="1:11" s="92" customFormat="1" ht="80.150000000000006" customHeight="1" x14ac:dyDescent="0.45">
      <c r="A40" s="84"/>
      <c r="B40" s="85" t="s">
        <v>91</v>
      </c>
      <c r="C40" s="144" t="s">
        <v>259</v>
      </c>
      <c r="D40" s="86">
        <v>45383</v>
      </c>
      <c r="E40" s="87" t="s">
        <v>120</v>
      </c>
      <c r="F40" s="88">
        <v>6010601062093</v>
      </c>
      <c r="G40" s="87" t="s">
        <v>8</v>
      </c>
      <c r="H40" s="89">
        <v>446711760</v>
      </c>
      <c r="I40" s="89">
        <v>442668600</v>
      </c>
      <c r="J40" s="90">
        <f t="shared" si="0"/>
        <v>0.99094906299310326</v>
      </c>
      <c r="K40" s="91"/>
    </row>
    <row r="41" spans="1:11" s="92" customFormat="1" ht="80.150000000000006" customHeight="1" x14ac:dyDescent="0.45">
      <c r="A41" s="84"/>
      <c r="B41" s="85" t="s">
        <v>92</v>
      </c>
      <c r="C41" s="144" t="s">
        <v>259</v>
      </c>
      <c r="D41" s="86">
        <v>45383</v>
      </c>
      <c r="E41" s="87" t="s">
        <v>120</v>
      </c>
      <c r="F41" s="88">
        <v>6010601062093</v>
      </c>
      <c r="G41" s="87" t="s">
        <v>8</v>
      </c>
      <c r="H41" s="89">
        <v>625590090</v>
      </c>
      <c r="I41" s="89">
        <v>622653680</v>
      </c>
      <c r="J41" s="90">
        <f t="shared" si="0"/>
        <v>0.9953061756461008</v>
      </c>
      <c r="K41" s="91"/>
    </row>
    <row r="42" spans="1:11" s="92" customFormat="1" ht="80.150000000000006" customHeight="1" x14ac:dyDescent="0.45">
      <c r="A42" s="84"/>
      <c r="B42" s="85" t="s">
        <v>93</v>
      </c>
      <c r="C42" s="144" t="s">
        <v>259</v>
      </c>
      <c r="D42" s="86">
        <v>45383</v>
      </c>
      <c r="E42" s="87" t="s">
        <v>380</v>
      </c>
      <c r="F42" s="88">
        <v>7010001064648</v>
      </c>
      <c r="G42" s="87" t="s">
        <v>48</v>
      </c>
      <c r="H42" s="89">
        <v>7401240</v>
      </c>
      <c r="I42" s="89">
        <v>6820000</v>
      </c>
      <c r="J42" s="90">
        <f t="shared" si="0"/>
        <v>0.92146721360204509</v>
      </c>
      <c r="K42" s="91"/>
    </row>
    <row r="43" spans="1:11" s="92" customFormat="1" ht="80.150000000000006" customHeight="1" x14ac:dyDescent="0.45">
      <c r="A43" s="84"/>
      <c r="B43" s="85" t="s">
        <v>94</v>
      </c>
      <c r="C43" s="144" t="s">
        <v>259</v>
      </c>
      <c r="D43" s="86">
        <v>45383</v>
      </c>
      <c r="E43" s="87" t="s">
        <v>150</v>
      </c>
      <c r="F43" s="88">
        <v>2010001217111</v>
      </c>
      <c r="G43" s="87" t="s">
        <v>48</v>
      </c>
      <c r="H43" s="89">
        <v>9890769</v>
      </c>
      <c r="I43" s="89">
        <v>6719240</v>
      </c>
      <c r="J43" s="90">
        <f t="shared" si="0"/>
        <v>0.67934454843703251</v>
      </c>
      <c r="K43" s="91"/>
    </row>
    <row r="44" spans="1:11" s="92" customFormat="1" ht="80.150000000000006" customHeight="1" x14ac:dyDescent="0.45">
      <c r="A44" s="84"/>
      <c r="B44" s="85" t="s">
        <v>95</v>
      </c>
      <c r="C44" s="144" t="s">
        <v>259</v>
      </c>
      <c r="D44" s="86">
        <v>45383</v>
      </c>
      <c r="E44" s="87" t="s">
        <v>151</v>
      </c>
      <c r="F44" s="88">
        <v>5010001141993</v>
      </c>
      <c r="G44" s="87" t="s">
        <v>48</v>
      </c>
      <c r="H44" s="89">
        <v>7146934</v>
      </c>
      <c r="I44" s="89">
        <v>5800410</v>
      </c>
      <c r="J44" s="90">
        <f t="shared" si="0"/>
        <v>0.81159417450895732</v>
      </c>
      <c r="K44" s="91"/>
    </row>
    <row r="45" spans="1:11" s="92" customFormat="1" ht="80.150000000000006" customHeight="1" x14ac:dyDescent="0.45">
      <c r="A45" s="84"/>
      <c r="B45" s="85" t="s">
        <v>96</v>
      </c>
      <c r="C45" s="144" t="s">
        <v>259</v>
      </c>
      <c r="D45" s="86">
        <v>45383</v>
      </c>
      <c r="E45" s="118" t="s">
        <v>54</v>
      </c>
      <c r="F45" s="119">
        <v>7010401022916</v>
      </c>
      <c r="G45" s="87" t="s">
        <v>48</v>
      </c>
      <c r="H45" s="89">
        <v>14949889</v>
      </c>
      <c r="I45" s="89">
        <v>14786750</v>
      </c>
      <c r="J45" s="90">
        <f t="shared" si="0"/>
        <v>0.98908761128594336</v>
      </c>
      <c r="K45" s="91"/>
    </row>
    <row r="46" spans="1:11" s="92" customFormat="1" ht="80.150000000000006" customHeight="1" x14ac:dyDescent="0.45">
      <c r="A46" s="84"/>
      <c r="B46" s="85" t="s">
        <v>97</v>
      </c>
      <c r="C46" s="144" t="s">
        <v>259</v>
      </c>
      <c r="D46" s="86">
        <v>45383</v>
      </c>
      <c r="E46" s="118" t="s">
        <v>54</v>
      </c>
      <c r="F46" s="119">
        <v>7010401022916</v>
      </c>
      <c r="G46" s="87" t="s">
        <v>48</v>
      </c>
      <c r="H46" s="89">
        <v>112972130</v>
      </c>
      <c r="I46" s="89">
        <v>107800000</v>
      </c>
      <c r="J46" s="90">
        <f t="shared" si="0"/>
        <v>0.95421764642306028</v>
      </c>
      <c r="K46" s="91"/>
    </row>
    <row r="47" spans="1:11" s="92" customFormat="1" ht="80.150000000000006" customHeight="1" x14ac:dyDescent="0.45">
      <c r="A47" s="84"/>
      <c r="B47" s="85" t="s">
        <v>98</v>
      </c>
      <c r="C47" s="144" t="s">
        <v>259</v>
      </c>
      <c r="D47" s="86">
        <v>45383</v>
      </c>
      <c r="E47" s="118" t="s">
        <v>54</v>
      </c>
      <c r="F47" s="119">
        <v>7010401022916</v>
      </c>
      <c r="G47" s="87" t="s">
        <v>48</v>
      </c>
      <c r="H47" s="89">
        <v>103404907</v>
      </c>
      <c r="I47" s="89">
        <v>98450000</v>
      </c>
      <c r="J47" s="90">
        <f t="shared" si="0"/>
        <v>0.95208247709173033</v>
      </c>
      <c r="K47" s="91"/>
    </row>
    <row r="48" spans="1:11" s="92" customFormat="1" ht="80.150000000000006" customHeight="1" x14ac:dyDescent="0.45">
      <c r="A48" s="84"/>
      <c r="B48" s="85" t="s">
        <v>99</v>
      </c>
      <c r="C48" s="144" t="s">
        <v>259</v>
      </c>
      <c r="D48" s="86">
        <v>45383</v>
      </c>
      <c r="E48" s="118" t="s">
        <v>54</v>
      </c>
      <c r="F48" s="119">
        <v>7010401022916</v>
      </c>
      <c r="G48" s="87" t="s">
        <v>48</v>
      </c>
      <c r="H48" s="89">
        <v>71194674</v>
      </c>
      <c r="I48" s="89">
        <v>68090000</v>
      </c>
      <c r="J48" s="90">
        <f t="shared" si="0"/>
        <v>0.95639176604699394</v>
      </c>
      <c r="K48" s="91"/>
    </row>
    <row r="49" spans="1:11" s="92" customFormat="1" ht="80.150000000000006" customHeight="1" x14ac:dyDescent="0.45">
      <c r="A49" s="84"/>
      <c r="B49" s="85" t="s">
        <v>100</v>
      </c>
      <c r="C49" s="144" t="s">
        <v>259</v>
      </c>
      <c r="D49" s="86">
        <v>45383</v>
      </c>
      <c r="E49" s="118" t="s">
        <v>54</v>
      </c>
      <c r="F49" s="119">
        <v>7010401022916</v>
      </c>
      <c r="G49" s="87" t="s">
        <v>48</v>
      </c>
      <c r="H49" s="89">
        <v>17168564</v>
      </c>
      <c r="I49" s="89">
        <v>16170000</v>
      </c>
      <c r="J49" s="90">
        <f t="shared" si="0"/>
        <v>0.94183765165217082</v>
      </c>
      <c r="K49" s="91"/>
    </row>
    <row r="50" spans="1:11" s="92" customFormat="1" ht="80.150000000000006" customHeight="1" x14ac:dyDescent="0.45">
      <c r="A50" s="84"/>
      <c r="B50" s="85" t="s">
        <v>101</v>
      </c>
      <c r="C50" s="144" t="s">
        <v>259</v>
      </c>
      <c r="D50" s="86">
        <v>45383</v>
      </c>
      <c r="E50" s="87" t="s">
        <v>152</v>
      </c>
      <c r="F50" s="88">
        <v>3012401012867</v>
      </c>
      <c r="G50" s="87" t="s">
        <v>48</v>
      </c>
      <c r="H50" s="89">
        <v>9897891</v>
      </c>
      <c r="I50" s="89">
        <v>9680000</v>
      </c>
      <c r="J50" s="90">
        <f t="shared" si="0"/>
        <v>0.97798611845695205</v>
      </c>
      <c r="K50" s="91"/>
    </row>
    <row r="51" spans="1:11" s="92" customFormat="1" ht="80.150000000000006" customHeight="1" x14ac:dyDescent="0.45">
      <c r="A51" s="84"/>
      <c r="B51" s="85" t="s">
        <v>102</v>
      </c>
      <c r="C51" s="144" t="s">
        <v>259</v>
      </c>
      <c r="D51" s="86">
        <v>45383</v>
      </c>
      <c r="E51" s="87" t="s">
        <v>153</v>
      </c>
      <c r="F51" s="88">
        <v>1010405000254</v>
      </c>
      <c r="G51" s="87" t="s">
        <v>48</v>
      </c>
      <c r="H51" s="89">
        <v>41644894</v>
      </c>
      <c r="I51" s="89">
        <v>40700000</v>
      </c>
      <c r="J51" s="90">
        <f t="shared" si="0"/>
        <v>0.97731068783606456</v>
      </c>
      <c r="K51" s="91"/>
    </row>
    <row r="52" spans="1:11" s="92" customFormat="1" ht="80.150000000000006" customHeight="1" x14ac:dyDescent="0.45">
      <c r="A52" s="84"/>
      <c r="B52" s="85" t="s">
        <v>103</v>
      </c>
      <c r="C52" s="144" t="s">
        <v>259</v>
      </c>
      <c r="D52" s="86">
        <v>45383</v>
      </c>
      <c r="E52" s="87" t="s">
        <v>154</v>
      </c>
      <c r="F52" s="88">
        <v>5290001060118</v>
      </c>
      <c r="G52" s="87" t="s">
        <v>48</v>
      </c>
      <c r="H52" s="89">
        <v>7036084</v>
      </c>
      <c r="I52" s="89">
        <v>6506500</v>
      </c>
      <c r="J52" s="90">
        <f t="shared" ref="J52" si="1">IF(D52="","",I52/H52)</f>
        <v>0.92473313280512281</v>
      </c>
      <c r="K52" s="91"/>
    </row>
    <row r="53" spans="1:11" s="92" customFormat="1" ht="80.150000000000006" customHeight="1" x14ac:dyDescent="0.45">
      <c r="A53" s="84"/>
      <c r="B53" s="85" t="s">
        <v>104</v>
      </c>
      <c r="C53" s="144" t="s">
        <v>259</v>
      </c>
      <c r="D53" s="86">
        <v>45383</v>
      </c>
      <c r="E53" s="87" t="s">
        <v>133</v>
      </c>
      <c r="F53" s="88">
        <v>2020001048423</v>
      </c>
      <c r="G53" s="87" t="s">
        <v>48</v>
      </c>
      <c r="H53" s="89">
        <v>7167485</v>
      </c>
      <c r="I53" s="89">
        <v>6958512</v>
      </c>
      <c r="J53" s="90">
        <f t="shared" ref="J53:J101" si="2">IF(D53="","",I53/H53)</f>
        <v>0.9708443059176266</v>
      </c>
      <c r="K53" s="91"/>
    </row>
    <row r="54" spans="1:11" s="92" customFormat="1" ht="80.150000000000006" customHeight="1" x14ac:dyDescent="0.45">
      <c r="A54" s="84"/>
      <c r="B54" s="85" t="s">
        <v>105</v>
      </c>
      <c r="C54" s="144" t="s">
        <v>259</v>
      </c>
      <c r="D54" s="86">
        <v>45383</v>
      </c>
      <c r="E54" s="87" t="s">
        <v>133</v>
      </c>
      <c r="F54" s="88">
        <v>2020001048423</v>
      </c>
      <c r="G54" s="87" t="s">
        <v>48</v>
      </c>
      <c r="H54" s="89">
        <v>5063520</v>
      </c>
      <c r="I54" s="89">
        <v>5060000</v>
      </c>
      <c r="J54" s="90">
        <f t="shared" si="2"/>
        <v>0.99930483142161974</v>
      </c>
      <c r="K54" s="91"/>
    </row>
    <row r="55" spans="1:11" s="92" customFormat="1" ht="80.150000000000006" customHeight="1" x14ac:dyDescent="0.45">
      <c r="A55" s="84"/>
      <c r="B55" s="85" t="s">
        <v>106</v>
      </c>
      <c r="C55" s="144" t="s">
        <v>259</v>
      </c>
      <c r="D55" s="86">
        <v>45383</v>
      </c>
      <c r="E55" s="118" t="s">
        <v>54</v>
      </c>
      <c r="F55" s="119">
        <v>7010401022916</v>
      </c>
      <c r="G55" s="87" t="s">
        <v>48</v>
      </c>
      <c r="H55" s="89">
        <v>214772209</v>
      </c>
      <c r="I55" s="89">
        <v>214500000</v>
      </c>
      <c r="J55" s="90">
        <f t="shared" si="2"/>
        <v>0.99873256879338612</v>
      </c>
      <c r="K55" s="91"/>
    </row>
    <row r="56" spans="1:11" s="92" customFormat="1" ht="80.150000000000006" customHeight="1" x14ac:dyDescent="0.45">
      <c r="A56" s="84"/>
      <c r="B56" s="85" t="s">
        <v>107</v>
      </c>
      <c r="C56" s="144" t="s">
        <v>259</v>
      </c>
      <c r="D56" s="86">
        <v>45383</v>
      </c>
      <c r="E56" s="118" t="s">
        <v>54</v>
      </c>
      <c r="F56" s="119">
        <v>7010401022916</v>
      </c>
      <c r="G56" s="87" t="s">
        <v>48</v>
      </c>
      <c r="H56" s="89">
        <v>280126965</v>
      </c>
      <c r="I56" s="89">
        <v>275000000</v>
      </c>
      <c r="J56" s="90">
        <f t="shared" si="2"/>
        <v>0.98169770982240145</v>
      </c>
      <c r="K56" s="91"/>
    </row>
    <row r="57" spans="1:11" s="92" customFormat="1" ht="80.150000000000006" customHeight="1" x14ac:dyDescent="0.45">
      <c r="A57" s="84"/>
      <c r="B57" s="85" t="s">
        <v>108</v>
      </c>
      <c r="C57" s="144" t="s">
        <v>259</v>
      </c>
      <c r="D57" s="86">
        <v>45383</v>
      </c>
      <c r="E57" s="118" t="s">
        <v>54</v>
      </c>
      <c r="F57" s="119">
        <v>7010401022916</v>
      </c>
      <c r="G57" s="87" t="s">
        <v>48</v>
      </c>
      <c r="H57" s="89">
        <v>163318753</v>
      </c>
      <c r="I57" s="89">
        <v>159500000</v>
      </c>
      <c r="J57" s="90">
        <f t="shared" si="2"/>
        <v>0.97661779232419199</v>
      </c>
      <c r="K57" s="91"/>
    </row>
    <row r="58" spans="1:11" s="92" customFormat="1" ht="80.150000000000006" customHeight="1" x14ac:dyDescent="0.45">
      <c r="A58" s="84"/>
      <c r="B58" s="85" t="s">
        <v>109</v>
      </c>
      <c r="C58" s="144" t="s">
        <v>259</v>
      </c>
      <c r="D58" s="86">
        <v>45383</v>
      </c>
      <c r="E58" s="87" t="s">
        <v>120</v>
      </c>
      <c r="F58" s="88">
        <v>6010601062093</v>
      </c>
      <c r="G58" s="87" t="s">
        <v>48</v>
      </c>
      <c r="H58" s="89">
        <v>259455192</v>
      </c>
      <c r="I58" s="89">
        <v>253000000</v>
      </c>
      <c r="J58" s="90">
        <f t="shared" si="2"/>
        <v>0.97512020495623764</v>
      </c>
      <c r="K58" s="91"/>
    </row>
    <row r="59" spans="1:11" s="92" customFormat="1" ht="80.150000000000006" customHeight="1" x14ac:dyDescent="0.45">
      <c r="A59" s="84"/>
      <c r="B59" s="85" t="s">
        <v>110</v>
      </c>
      <c r="C59" s="144" t="s">
        <v>259</v>
      </c>
      <c r="D59" s="86">
        <v>45383</v>
      </c>
      <c r="E59" s="87" t="s">
        <v>123</v>
      </c>
      <c r="F59" s="88">
        <v>4010001008772</v>
      </c>
      <c r="G59" s="87" t="s">
        <v>48</v>
      </c>
      <c r="H59" s="89">
        <v>774811305</v>
      </c>
      <c r="I59" s="89">
        <v>748000000</v>
      </c>
      <c r="J59" s="90">
        <f t="shared" si="2"/>
        <v>0.96539634253271511</v>
      </c>
      <c r="K59" s="91"/>
    </row>
    <row r="60" spans="1:11" s="92" customFormat="1" ht="80.150000000000006" customHeight="1" x14ac:dyDescent="0.45">
      <c r="A60" s="84"/>
      <c r="B60" s="85" t="s">
        <v>111</v>
      </c>
      <c r="C60" s="144" t="s">
        <v>259</v>
      </c>
      <c r="D60" s="86">
        <v>45383</v>
      </c>
      <c r="E60" s="87" t="s">
        <v>120</v>
      </c>
      <c r="F60" s="88">
        <v>6010601062093</v>
      </c>
      <c r="G60" s="87" t="s">
        <v>48</v>
      </c>
      <c r="H60" s="89">
        <v>556525799</v>
      </c>
      <c r="I60" s="89">
        <v>539000000</v>
      </c>
      <c r="J60" s="90">
        <f t="shared" si="2"/>
        <v>0.96850855965439264</v>
      </c>
      <c r="K60" s="91"/>
    </row>
    <row r="61" spans="1:11" s="92" customFormat="1" ht="80.150000000000006" customHeight="1" x14ac:dyDescent="0.45">
      <c r="A61" s="84"/>
      <c r="B61" s="85" t="s">
        <v>112</v>
      </c>
      <c r="C61" s="144" t="s">
        <v>259</v>
      </c>
      <c r="D61" s="86">
        <v>45383</v>
      </c>
      <c r="E61" s="87" t="s">
        <v>120</v>
      </c>
      <c r="F61" s="88">
        <v>6010601062093</v>
      </c>
      <c r="G61" s="87" t="s">
        <v>48</v>
      </c>
      <c r="H61" s="89">
        <v>918108084</v>
      </c>
      <c r="I61" s="89">
        <v>880000000</v>
      </c>
      <c r="J61" s="90">
        <f t="shared" si="2"/>
        <v>0.95849281292244892</v>
      </c>
      <c r="K61" s="91"/>
    </row>
    <row r="62" spans="1:11" s="92" customFormat="1" ht="80.150000000000006" customHeight="1" x14ac:dyDescent="0.45">
      <c r="A62" s="84"/>
      <c r="B62" s="85" t="s">
        <v>113</v>
      </c>
      <c r="C62" s="144" t="s">
        <v>259</v>
      </c>
      <c r="D62" s="86">
        <v>45383</v>
      </c>
      <c r="E62" s="118" t="s">
        <v>54</v>
      </c>
      <c r="F62" s="119">
        <v>7010401022916</v>
      </c>
      <c r="G62" s="87" t="s">
        <v>48</v>
      </c>
      <c r="H62" s="89">
        <v>792684099</v>
      </c>
      <c r="I62" s="89">
        <v>786500000</v>
      </c>
      <c r="J62" s="90">
        <f t="shared" si="2"/>
        <v>0.99219853279786807</v>
      </c>
      <c r="K62" s="91"/>
    </row>
    <row r="63" spans="1:11" s="92" customFormat="1" ht="80.150000000000006" customHeight="1" x14ac:dyDescent="0.45">
      <c r="A63" s="84"/>
      <c r="B63" s="85" t="s">
        <v>114</v>
      </c>
      <c r="C63" s="144" t="s">
        <v>259</v>
      </c>
      <c r="D63" s="86">
        <v>45383</v>
      </c>
      <c r="E63" s="118" t="s">
        <v>54</v>
      </c>
      <c r="F63" s="119">
        <v>7010401022916</v>
      </c>
      <c r="G63" s="87" t="s">
        <v>48</v>
      </c>
      <c r="H63" s="89">
        <v>291204943</v>
      </c>
      <c r="I63" s="89">
        <v>286000000</v>
      </c>
      <c r="J63" s="90">
        <f t="shared" si="2"/>
        <v>0.98212618595557288</v>
      </c>
      <c r="K63" s="91"/>
    </row>
    <row r="64" spans="1:11" s="92" customFormat="1" ht="80.150000000000006" customHeight="1" x14ac:dyDescent="0.45">
      <c r="A64" s="84"/>
      <c r="B64" s="85" t="s">
        <v>115</v>
      </c>
      <c r="C64" s="144" t="s">
        <v>259</v>
      </c>
      <c r="D64" s="86">
        <v>45383</v>
      </c>
      <c r="E64" s="118" t="s">
        <v>54</v>
      </c>
      <c r="F64" s="119">
        <v>7010401022916</v>
      </c>
      <c r="G64" s="87" t="s">
        <v>48</v>
      </c>
      <c r="H64" s="89">
        <v>125942613</v>
      </c>
      <c r="I64" s="89">
        <v>124300000</v>
      </c>
      <c r="J64" s="90">
        <f t="shared" si="2"/>
        <v>0.98695744862781276</v>
      </c>
      <c r="K64" s="91"/>
    </row>
    <row r="65" spans="1:11" s="92" customFormat="1" ht="80.150000000000006" customHeight="1" x14ac:dyDescent="0.45">
      <c r="A65" s="84"/>
      <c r="B65" s="85" t="s">
        <v>116</v>
      </c>
      <c r="C65" s="144" t="s">
        <v>259</v>
      </c>
      <c r="D65" s="86">
        <v>45383</v>
      </c>
      <c r="E65" s="87" t="s">
        <v>123</v>
      </c>
      <c r="F65" s="88">
        <v>4010001008772</v>
      </c>
      <c r="G65" s="87" t="s">
        <v>48</v>
      </c>
      <c r="H65" s="89">
        <v>11471119</v>
      </c>
      <c r="I65" s="89">
        <v>11046200</v>
      </c>
      <c r="J65" s="90">
        <f t="shared" si="2"/>
        <v>0.96295749351044135</v>
      </c>
      <c r="K65" s="91"/>
    </row>
    <row r="66" spans="1:11" s="92" customFormat="1" ht="80.150000000000006" customHeight="1" x14ac:dyDescent="0.45">
      <c r="A66" s="84"/>
      <c r="B66" s="85" t="s">
        <v>117</v>
      </c>
      <c r="C66" s="144" t="s">
        <v>259</v>
      </c>
      <c r="D66" s="86">
        <v>45383</v>
      </c>
      <c r="E66" s="87" t="s">
        <v>122</v>
      </c>
      <c r="F66" s="88">
        <v>9010001070149</v>
      </c>
      <c r="G66" s="87" t="s">
        <v>48</v>
      </c>
      <c r="H66" s="89">
        <v>15317500</v>
      </c>
      <c r="I66" s="89">
        <v>9725100</v>
      </c>
      <c r="J66" s="90">
        <f t="shared" si="2"/>
        <v>0.63490125673249553</v>
      </c>
      <c r="K66" s="91"/>
    </row>
    <row r="67" spans="1:11" s="92" customFormat="1" ht="80.150000000000006" customHeight="1" x14ac:dyDescent="0.45">
      <c r="A67" s="84"/>
      <c r="B67" s="85" t="s">
        <v>118</v>
      </c>
      <c r="C67" s="144" t="s">
        <v>259</v>
      </c>
      <c r="D67" s="86">
        <v>45390</v>
      </c>
      <c r="E67" s="87" t="s">
        <v>120</v>
      </c>
      <c r="F67" s="88">
        <v>6010601062093</v>
      </c>
      <c r="G67" s="87" t="s">
        <v>48</v>
      </c>
      <c r="H67" s="89">
        <v>119680677</v>
      </c>
      <c r="I67" s="89">
        <v>115808000</v>
      </c>
      <c r="J67" s="90">
        <f t="shared" si="2"/>
        <v>0.9676415851156992</v>
      </c>
      <c r="K67" s="91"/>
    </row>
    <row r="68" spans="1:11" s="92" customFormat="1" ht="80.150000000000006" customHeight="1" x14ac:dyDescent="0.45">
      <c r="A68" s="84"/>
      <c r="B68" s="85" t="s">
        <v>119</v>
      </c>
      <c r="C68" s="144" t="s">
        <v>259</v>
      </c>
      <c r="D68" s="86">
        <v>45408</v>
      </c>
      <c r="E68" s="87" t="s">
        <v>121</v>
      </c>
      <c r="F68" s="88">
        <v>6010001030403</v>
      </c>
      <c r="G68" s="87" t="s">
        <v>48</v>
      </c>
      <c r="H68" s="89">
        <v>27361374</v>
      </c>
      <c r="I68" s="89">
        <v>27359000</v>
      </c>
      <c r="J68" s="90">
        <f t="shared" si="2"/>
        <v>0.99991323535141186</v>
      </c>
      <c r="K68" s="91"/>
    </row>
    <row r="69" spans="1:11" s="92" customFormat="1" ht="80.150000000000006" customHeight="1" x14ac:dyDescent="0.45">
      <c r="A69" s="84"/>
      <c r="B69" s="85" t="s">
        <v>203</v>
      </c>
      <c r="C69" s="144" t="s">
        <v>259</v>
      </c>
      <c r="D69" s="86">
        <v>45383</v>
      </c>
      <c r="E69" s="87" t="s">
        <v>238</v>
      </c>
      <c r="F69" s="88">
        <v>1010401002840</v>
      </c>
      <c r="G69" s="87" t="s">
        <v>48</v>
      </c>
      <c r="H69" s="89">
        <v>16148000</v>
      </c>
      <c r="I69" s="89">
        <v>16148000</v>
      </c>
      <c r="J69" s="90">
        <f t="shared" si="2"/>
        <v>1</v>
      </c>
      <c r="K69" s="91"/>
    </row>
    <row r="70" spans="1:11" s="92" customFormat="1" ht="80.150000000000006" customHeight="1" x14ac:dyDescent="0.45">
      <c r="A70" s="84"/>
      <c r="B70" s="85" t="s">
        <v>43</v>
      </c>
      <c r="C70" s="144" t="s">
        <v>259</v>
      </c>
      <c r="D70" s="86">
        <v>45383</v>
      </c>
      <c r="E70" s="87" t="s">
        <v>237</v>
      </c>
      <c r="F70" s="88">
        <v>7030002043491</v>
      </c>
      <c r="G70" s="87" t="s">
        <v>48</v>
      </c>
      <c r="H70" s="89">
        <v>2088130</v>
      </c>
      <c r="I70" s="89">
        <v>1939080</v>
      </c>
      <c r="J70" s="90">
        <f t="shared" si="2"/>
        <v>0.92862034451877995</v>
      </c>
      <c r="K70" s="91"/>
    </row>
    <row r="71" spans="1:11" s="92" customFormat="1" ht="80.150000000000006" customHeight="1" x14ac:dyDescent="0.45">
      <c r="A71" s="84"/>
      <c r="B71" s="85" t="s">
        <v>204</v>
      </c>
      <c r="C71" s="144" t="s">
        <v>259</v>
      </c>
      <c r="D71" s="86">
        <v>45383</v>
      </c>
      <c r="E71" s="87" t="s">
        <v>239</v>
      </c>
      <c r="F71" s="88">
        <v>3012301002860</v>
      </c>
      <c r="G71" s="87" t="s">
        <v>48</v>
      </c>
      <c r="H71" s="89">
        <v>2644290</v>
      </c>
      <c r="I71" s="89">
        <v>1673419</v>
      </c>
      <c r="J71" s="90">
        <f t="shared" si="2"/>
        <v>0.63284246432879898</v>
      </c>
      <c r="K71" s="91"/>
    </row>
    <row r="72" spans="1:11" s="92" customFormat="1" ht="80.150000000000006" customHeight="1" x14ac:dyDescent="0.45">
      <c r="A72" s="84"/>
      <c r="B72" s="85" t="s">
        <v>206</v>
      </c>
      <c r="C72" s="144" t="s">
        <v>259</v>
      </c>
      <c r="D72" s="86">
        <v>45383</v>
      </c>
      <c r="E72" s="87" t="s">
        <v>240</v>
      </c>
      <c r="F72" s="88">
        <v>1010801000923</v>
      </c>
      <c r="G72" s="87" t="s">
        <v>48</v>
      </c>
      <c r="H72" s="89">
        <v>3097600</v>
      </c>
      <c r="I72" s="89">
        <v>3080000</v>
      </c>
      <c r="J72" s="90">
        <f t="shared" si="2"/>
        <v>0.99431818181818177</v>
      </c>
      <c r="K72" s="91"/>
    </row>
    <row r="73" spans="1:11" s="92" customFormat="1" ht="80.150000000000006" customHeight="1" x14ac:dyDescent="0.45">
      <c r="A73" s="84"/>
      <c r="B73" s="85" t="s">
        <v>207</v>
      </c>
      <c r="C73" s="144" t="s">
        <v>259</v>
      </c>
      <c r="D73" s="86">
        <v>45383</v>
      </c>
      <c r="E73" s="87" t="s">
        <v>240</v>
      </c>
      <c r="F73" s="88">
        <v>1010801000923</v>
      </c>
      <c r="G73" s="87" t="s">
        <v>48</v>
      </c>
      <c r="H73" s="89">
        <v>3896200</v>
      </c>
      <c r="I73" s="89">
        <v>3872000</v>
      </c>
      <c r="J73" s="90">
        <f t="shared" si="2"/>
        <v>0.99378881987577639</v>
      </c>
      <c r="K73" s="91"/>
    </row>
    <row r="74" spans="1:11" s="92" customFormat="1" ht="80.150000000000006" customHeight="1" x14ac:dyDescent="0.45">
      <c r="A74" s="84"/>
      <c r="B74" s="85" t="s">
        <v>208</v>
      </c>
      <c r="C74" s="144" t="s">
        <v>259</v>
      </c>
      <c r="D74" s="86">
        <v>45383</v>
      </c>
      <c r="E74" s="87" t="s">
        <v>240</v>
      </c>
      <c r="F74" s="88">
        <v>1010801000923</v>
      </c>
      <c r="G74" s="87" t="s">
        <v>48</v>
      </c>
      <c r="H74" s="89">
        <v>3168000</v>
      </c>
      <c r="I74" s="89">
        <v>3148200</v>
      </c>
      <c r="J74" s="90">
        <f t="shared" si="2"/>
        <v>0.99375000000000002</v>
      </c>
      <c r="K74" s="91"/>
    </row>
    <row r="75" spans="1:11" s="92" customFormat="1" ht="80.150000000000006" customHeight="1" x14ac:dyDescent="0.45">
      <c r="A75" s="84"/>
      <c r="B75" s="85" t="s">
        <v>209</v>
      </c>
      <c r="C75" s="144" t="s">
        <v>259</v>
      </c>
      <c r="D75" s="86">
        <v>45383</v>
      </c>
      <c r="E75" s="87" t="s">
        <v>240</v>
      </c>
      <c r="F75" s="88">
        <v>1010801000923</v>
      </c>
      <c r="G75" s="87" t="s">
        <v>48</v>
      </c>
      <c r="H75" s="89">
        <v>17537300</v>
      </c>
      <c r="I75" s="89">
        <v>17419600</v>
      </c>
      <c r="J75" s="90">
        <f t="shared" si="2"/>
        <v>0.99328859060402686</v>
      </c>
      <c r="K75" s="91"/>
    </row>
    <row r="76" spans="1:11" s="92" customFormat="1" ht="80.150000000000006" customHeight="1" x14ac:dyDescent="0.45">
      <c r="A76" s="84"/>
      <c r="B76" s="85" t="s">
        <v>210</v>
      </c>
      <c r="C76" s="144" t="s">
        <v>259</v>
      </c>
      <c r="D76" s="86">
        <v>45383</v>
      </c>
      <c r="E76" s="87" t="s">
        <v>240</v>
      </c>
      <c r="F76" s="88">
        <v>1010801000923</v>
      </c>
      <c r="G76" s="87" t="s">
        <v>48</v>
      </c>
      <c r="H76" s="89">
        <v>2417800</v>
      </c>
      <c r="I76" s="89">
        <v>2402400</v>
      </c>
      <c r="J76" s="90">
        <f t="shared" si="2"/>
        <v>0.99363057324840764</v>
      </c>
      <c r="K76" s="91"/>
    </row>
    <row r="77" spans="1:11" s="92" customFormat="1" ht="80.150000000000006" customHeight="1" x14ac:dyDescent="0.45">
      <c r="A77" s="84"/>
      <c r="B77" s="85" t="s">
        <v>211</v>
      </c>
      <c r="C77" s="144" t="s">
        <v>259</v>
      </c>
      <c r="D77" s="86">
        <v>45383</v>
      </c>
      <c r="E77" s="87" t="s">
        <v>240</v>
      </c>
      <c r="F77" s="88">
        <v>1010801000923</v>
      </c>
      <c r="G77" s="87" t="s">
        <v>48</v>
      </c>
      <c r="H77" s="89">
        <v>9705300</v>
      </c>
      <c r="I77" s="89">
        <v>9649200</v>
      </c>
      <c r="J77" s="90">
        <f t="shared" si="2"/>
        <v>0.9942196531791907</v>
      </c>
      <c r="K77" s="91"/>
    </row>
    <row r="78" spans="1:11" s="92" customFormat="1" ht="80.150000000000006" customHeight="1" x14ac:dyDescent="0.45">
      <c r="A78" s="84"/>
      <c r="B78" s="85" t="s">
        <v>212</v>
      </c>
      <c r="C78" s="144" t="s">
        <v>259</v>
      </c>
      <c r="D78" s="86">
        <v>45383</v>
      </c>
      <c r="E78" s="87" t="s">
        <v>240</v>
      </c>
      <c r="F78" s="88">
        <v>1010801000923</v>
      </c>
      <c r="G78" s="87" t="s">
        <v>48</v>
      </c>
      <c r="H78" s="89">
        <v>28964100</v>
      </c>
      <c r="I78" s="89">
        <v>28820000</v>
      </c>
      <c r="J78" s="90">
        <f t="shared" si="2"/>
        <v>0.99502487562189057</v>
      </c>
      <c r="K78" s="91"/>
    </row>
    <row r="79" spans="1:11" s="92" customFormat="1" ht="80.150000000000006" customHeight="1" x14ac:dyDescent="0.45">
      <c r="A79" s="84"/>
      <c r="B79" s="85" t="s">
        <v>213</v>
      </c>
      <c r="C79" s="144" t="s">
        <v>259</v>
      </c>
      <c r="D79" s="86">
        <v>45383</v>
      </c>
      <c r="E79" s="87" t="s">
        <v>240</v>
      </c>
      <c r="F79" s="88">
        <v>1010801000923</v>
      </c>
      <c r="G79" s="87" t="s">
        <v>48</v>
      </c>
      <c r="H79" s="89">
        <v>3484800</v>
      </c>
      <c r="I79" s="89">
        <v>3465000</v>
      </c>
      <c r="J79" s="90">
        <f t="shared" si="2"/>
        <v>0.99431818181818177</v>
      </c>
      <c r="K79" s="91"/>
    </row>
    <row r="80" spans="1:11" s="92" customFormat="1" ht="80.150000000000006" customHeight="1" x14ac:dyDescent="0.45">
      <c r="A80" s="84"/>
      <c r="B80" s="85" t="s">
        <v>214</v>
      </c>
      <c r="C80" s="144" t="s">
        <v>259</v>
      </c>
      <c r="D80" s="86">
        <v>45383</v>
      </c>
      <c r="E80" s="87" t="s">
        <v>241</v>
      </c>
      <c r="F80" s="88">
        <v>2010001043103</v>
      </c>
      <c r="G80" s="87" t="s">
        <v>48</v>
      </c>
      <c r="H80" s="89">
        <v>18334800</v>
      </c>
      <c r="I80" s="89">
        <v>17991600</v>
      </c>
      <c r="J80" s="90">
        <f t="shared" si="2"/>
        <v>0.98128149748020155</v>
      </c>
      <c r="K80" s="91"/>
    </row>
    <row r="81" spans="1:11" s="92" customFormat="1" ht="80.150000000000006" customHeight="1" x14ac:dyDescent="0.45">
      <c r="A81" s="84"/>
      <c r="B81" s="85" t="s">
        <v>215</v>
      </c>
      <c r="C81" s="144" t="s">
        <v>259</v>
      </c>
      <c r="D81" s="86">
        <v>45383</v>
      </c>
      <c r="E81" s="87" t="s">
        <v>241</v>
      </c>
      <c r="F81" s="88">
        <v>2010001043103</v>
      </c>
      <c r="G81" s="87" t="s">
        <v>48</v>
      </c>
      <c r="H81" s="89">
        <v>7365600</v>
      </c>
      <c r="I81" s="89">
        <v>7228320</v>
      </c>
      <c r="J81" s="90">
        <f t="shared" si="2"/>
        <v>0.98136200716845878</v>
      </c>
      <c r="K81" s="91"/>
    </row>
    <row r="82" spans="1:11" s="92" customFormat="1" ht="80.150000000000006" customHeight="1" x14ac:dyDescent="0.45">
      <c r="A82" s="84"/>
      <c r="B82" s="85" t="s">
        <v>216</v>
      </c>
      <c r="C82" s="144" t="s">
        <v>259</v>
      </c>
      <c r="D82" s="86">
        <v>45383</v>
      </c>
      <c r="E82" s="87" t="s">
        <v>241</v>
      </c>
      <c r="F82" s="88">
        <v>2010001043103</v>
      </c>
      <c r="G82" s="87" t="s">
        <v>48</v>
      </c>
      <c r="H82" s="89">
        <v>16929000</v>
      </c>
      <c r="I82" s="89">
        <v>16643000</v>
      </c>
      <c r="J82" s="90">
        <f t="shared" si="2"/>
        <v>0.98310591293047433</v>
      </c>
      <c r="K82" s="91"/>
    </row>
    <row r="83" spans="1:11" s="92" customFormat="1" ht="80.150000000000006" customHeight="1" x14ac:dyDescent="0.45">
      <c r="A83" s="84"/>
      <c r="B83" s="85" t="s">
        <v>217</v>
      </c>
      <c r="C83" s="144" t="s">
        <v>259</v>
      </c>
      <c r="D83" s="86">
        <v>45383</v>
      </c>
      <c r="E83" s="87" t="s">
        <v>241</v>
      </c>
      <c r="F83" s="88">
        <v>2010001043103</v>
      </c>
      <c r="G83" s="87" t="s">
        <v>48</v>
      </c>
      <c r="H83" s="89">
        <v>6227100</v>
      </c>
      <c r="I83" s="89">
        <v>6121280</v>
      </c>
      <c r="J83" s="90">
        <f t="shared" si="2"/>
        <v>0.98300653594771237</v>
      </c>
      <c r="K83" s="91"/>
    </row>
    <row r="84" spans="1:11" s="92" customFormat="1" ht="80.150000000000006" customHeight="1" x14ac:dyDescent="0.45">
      <c r="A84" s="84"/>
      <c r="B84" s="85" t="s">
        <v>218</v>
      </c>
      <c r="C84" s="144" t="s">
        <v>259</v>
      </c>
      <c r="D84" s="86">
        <v>45383</v>
      </c>
      <c r="E84" s="87" t="s">
        <v>241</v>
      </c>
      <c r="F84" s="88">
        <v>2010001043103</v>
      </c>
      <c r="G84" s="87" t="s">
        <v>48</v>
      </c>
      <c r="H84" s="89">
        <v>6814640</v>
      </c>
      <c r="I84" s="89">
        <v>6697350</v>
      </c>
      <c r="J84" s="90">
        <f t="shared" si="2"/>
        <v>0.98278852587957688</v>
      </c>
      <c r="K84" s="91"/>
    </row>
    <row r="85" spans="1:11" s="92" customFormat="1" ht="80.150000000000006" customHeight="1" x14ac:dyDescent="0.45">
      <c r="A85" s="84"/>
      <c r="B85" s="85" t="s">
        <v>219</v>
      </c>
      <c r="C85" s="144" t="s">
        <v>259</v>
      </c>
      <c r="D85" s="86">
        <v>45383</v>
      </c>
      <c r="E85" s="87" t="s">
        <v>246</v>
      </c>
      <c r="F85" s="88">
        <v>9410001002581</v>
      </c>
      <c r="G85" s="87" t="s">
        <v>48</v>
      </c>
      <c r="H85" s="89">
        <v>9504000</v>
      </c>
      <c r="I85" s="89">
        <v>7992000</v>
      </c>
      <c r="J85" s="90">
        <f t="shared" si="2"/>
        <v>0.84090909090909094</v>
      </c>
      <c r="K85" s="91"/>
    </row>
    <row r="86" spans="1:11" s="92" customFormat="1" ht="80.150000000000006" customHeight="1" x14ac:dyDescent="0.45">
      <c r="A86" s="84"/>
      <c r="B86" s="85" t="s">
        <v>220</v>
      </c>
      <c r="C86" s="144" t="s">
        <v>259</v>
      </c>
      <c r="D86" s="86">
        <v>45383</v>
      </c>
      <c r="E86" s="87" t="s">
        <v>242</v>
      </c>
      <c r="F86" s="88">
        <v>2400001005501</v>
      </c>
      <c r="G86" s="87" t="s">
        <v>48</v>
      </c>
      <c r="H86" s="89">
        <v>5610000</v>
      </c>
      <c r="I86" s="89">
        <v>4532880</v>
      </c>
      <c r="J86" s="90">
        <f t="shared" si="2"/>
        <v>0.80800000000000005</v>
      </c>
      <c r="K86" s="91"/>
    </row>
    <row r="87" spans="1:11" s="92" customFormat="1" ht="80.150000000000006" customHeight="1" x14ac:dyDescent="0.45">
      <c r="A87" s="84"/>
      <c r="B87" s="85" t="s">
        <v>222</v>
      </c>
      <c r="C87" s="144" t="s">
        <v>259</v>
      </c>
      <c r="D87" s="86">
        <v>45383</v>
      </c>
      <c r="E87" s="87" t="s">
        <v>719</v>
      </c>
      <c r="F87" s="88">
        <v>4300001001194</v>
      </c>
      <c r="G87" s="87" t="s">
        <v>48</v>
      </c>
      <c r="H87" s="89">
        <v>7647200</v>
      </c>
      <c r="I87" s="89">
        <v>7598800</v>
      </c>
      <c r="J87" s="90">
        <f t="shared" si="2"/>
        <v>0.99367088607594933</v>
      </c>
      <c r="K87" s="91"/>
    </row>
    <row r="88" spans="1:11" s="92" customFormat="1" ht="80.150000000000006" customHeight="1" x14ac:dyDescent="0.45">
      <c r="A88" s="84"/>
      <c r="B88" s="85" t="s">
        <v>223</v>
      </c>
      <c r="C88" s="144" t="s">
        <v>259</v>
      </c>
      <c r="D88" s="86">
        <v>45383</v>
      </c>
      <c r="E88" s="87" t="s">
        <v>719</v>
      </c>
      <c r="F88" s="88">
        <v>4300001001194</v>
      </c>
      <c r="G88" s="87" t="s">
        <v>48</v>
      </c>
      <c r="H88" s="89">
        <v>10348800</v>
      </c>
      <c r="I88" s="89">
        <v>10208000</v>
      </c>
      <c r="J88" s="90">
        <f t="shared" si="2"/>
        <v>0.98639455782312924</v>
      </c>
      <c r="K88" s="91"/>
    </row>
    <row r="89" spans="1:11" s="92" customFormat="1" ht="80.150000000000006" customHeight="1" x14ac:dyDescent="0.45">
      <c r="A89" s="84"/>
      <c r="B89" s="85" t="s">
        <v>224</v>
      </c>
      <c r="C89" s="144" t="s">
        <v>259</v>
      </c>
      <c r="D89" s="86">
        <v>45383</v>
      </c>
      <c r="E89" s="87" t="s">
        <v>243</v>
      </c>
      <c r="F89" s="88">
        <v>3220001004487</v>
      </c>
      <c r="G89" s="87" t="s">
        <v>48</v>
      </c>
      <c r="H89" s="89">
        <v>2390850</v>
      </c>
      <c r="I89" s="89">
        <v>2178000</v>
      </c>
      <c r="J89" s="90">
        <f t="shared" si="2"/>
        <v>0.91097308488612838</v>
      </c>
      <c r="K89" s="91"/>
    </row>
    <row r="90" spans="1:11" s="92" customFormat="1" ht="80.150000000000006" customHeight="1" x14ac:dyDescent="0.45">
      <c r="A90" s="84"/>
      <c r="B90" s="85" t="s">
        <v>225</v>
      </c>
      <c r="C90" s="144" t="s">
        <v>259</v>
      </c>
      <c r="D90" s="86">
        <v>45383</v>
      </c>
      <c r="E90" s="87" t="s">
        <v>244</v>
      </c>
      <c r="F90" s="88">
        <v>4010401027835</v>
      </c>
      <c r="G90" s="87" t="s">
        <v>48</v>
      </c>
      <c r="H90" s="89">
        <v>3847800</v>
      </c>
      <c r="I90" s="89">
        <v>3823600</v>
      </c>
      <c r="J90" s="90">
        <f t="shared" si="2"/>
        <v>0.99371069182389937</v>
      </c>
      <c r="K90" s="91"/>
    </row>
    <row r="91" spans="1:11" s="92" customFormat="1" ht="80.150000000000006" customHeight="1" x14ac:dyDescent="0.45">
      <c r="A91" s="84"/>
      <c r="B91" s="85" t="s">
        <v>226</v>
      </c>
      <c r="C91" s="144" t="s">
        <v>259</v>
      </c>
      <c r="D91" s="86">
        <v>45383</v>
      </c>
      <c r="E91" s="87" t="s">
        <v>244</v>
      </c>
      <c r="F91" s="88">
        <v>4010401027835</v>
      </c>
      <c r="G91" s="87" t="s">
        <v>48</v>
      </c>
      <c r="H91" s="89">
        <v>74027800</v>
      </c>
      <c r="I91" s="89">
        <v>73568000</v>
      </c>
      <c r="J91" s="90">
        <f t="shared" si="2"/>
        <v>0.99378881987577639</v>
      </c>
      <c r="K91" s="91"/>
    </row>
    <row r="92" spans="1:11" s="92" customFormat="1" ht="80.150000000000006" customHeight="1" x14ac:dyDescent="0.45">
      <c r="A92" s="84"/>
      <c r="B92" s="85" t="s">
        <v>227</v>
      </c>
      <c r="C92" s="144" t="s">
        <v>259</v>
      </c>
      <c r="D92" s="86">
        <v>45383</v>
      </c>
      <c r="E92" s="87" t="s">
        <v>244</v>
      </c>
      <c r="F92" s="88">
        <v>4010401027835</v>
      </c>
      <c r="G92" s="87" t="s">
        <v>48</v>
      </c>
      <c r="H92" s="89">
        <v>4482500</v>
      </c>
      <c r="I92" s="89">
        <v>4455000</v>
      </c>
      <c r="J92" s="90">
        <f t="shared" si="2"/>
        <v>0.99386503067484666</v>
      </c>
      <c r="K92" s="91"/>
    </row>
    <row r="93" spans="1:11" s="92" customFormat="1" ht="80.150000000000006" customHeight="1" x14ac:dyDescent="0.45">
      <c r="A93" s="84"/>
      <c r="B93" s="85" t="s">
        <v>228</v>
      </c>
      <c r="C93" s="144" t="s">
        <v>259</v>
      </c>
      <c r="D93" s="86">
        <v>45383</v>
      </c>
      <c r="E93" s="87" t="s">
        <v>244</v>
      </c>
      <c r="F93" s="88">
        <v>4010401027835</v>
      </c>
      <c r="G93" s="87" t="s">
        <v>48</v>
      </c>
      <c r="H93" s="89">
        <v>4528700</v>
      </c>
      <c r="I93" s="89">
        <v>4503400</v>
      </c>
      <c r="J93" s="90">
        <f t="shared" si="2"/>
        <v>0.994413407821229</v>
      </c>
      <c r="K93" s="91"/>
    </row>
    <row r="94" spans="1:11" s="92" customFormat="1" ht="80.150000000000006" customHeight="1" x14ac:dyDescent="0.45">
      <c r="A94" s="84"/>
      <c r="B94" s="85" t="s">
        <v>229</v>
      </c>
      <c r="C94" s="144" t="s">
        <v>259</v>
      </c>
      <c r="D94" s="86">
        <v>45383</v>
      </c>
      <c r="E94" s="87" t="s">
        <v>244</v>
      </c>
      <c r="F94" s="88">
        <v>4010401027835</v>
      </c>
      <c r="G94" s="87" t="s">
        <v>48</v>
      </c>
      <c r="H94" s="89">
        <v>5676000</v>
      </c>
      <c r="I94" s="89">
        <v>5643000</v>
      </c>
      <c r="J94" s="90">
        <f t="shared" si="2"/>
        <v>0.9941860465116279</v>
      </c>
      <c r="K94" s="91"/>
    </row>
    <row r="95" spans="1:11" s="92" customFormat="1" ht="80.150000000000006" customHeight="1" x14ac:dyDescent="0.45">
      <c r="A95" s="84"/>
      <c r="B95" s="85" t="s">
        <v>230</v>
      </c>
      <c r="C95" s="144" t="s">
        <v>259</v>
      </c>
      <c r="D95" s="86">
        <v>45383</v>
      </c>
      <c r="E95" s="87" t="s">
        <v>244</v>
      </c>
      <c r="F95" s="88">
        <v>4010401027835</v>
      </c>
      <c r="G95" s="87" t="s">
        <v>48</v>
      </c>
      <c r="H95" s="89">
        <v>37115100</v>
      </c>
      <c r="I95" s="89">
        <v>36887400</v>
      </c>
      <c r="J95" s="90">
        <f t="shared" si="2"/>
        <v>0.99386503067484666</v>
      </c>
      <c r="K95" s="91"/>
    </row>
    <row r="96" spans="1:11" s="92" customFormat="1" ht="80.150000000000006" customHeight="1" x14ac:dyDescent="0.45">
      <c r="A96" s="84"/>
      <c r="B96" s="85" t="s">
        <v>231</v>
      </c>
      <c r="C96" s="144" t="s">
        <v>259</v>
      </c>
      <c r="D96" s="86">
        <v>45383</v>
      </c>
      <c r="E96" s="87" t="s">
        <v>244</v>
      </c>
      <c r="F96" s="88">
        <v>4010401027835</v>
      </c>
      <c r="G96" s="87" t="s">
        <v>48</v>
      </c>
      <c r="H96" s="89">
        <v>9922000</v>
      </c>
      <c r="I96" s="89">
        <v>9873600</v>
      </c>
      <c r="J96" s="90">
        <f t="shared" si="2"/>
        <v>0.99512195121951219</v>
      </c>
      <c r="K96" s="91"/>
    </row>
    <row r="97" spans="1:11" s="92" customFormat="1" ht="80.150000000000006" customHeight="1" x14ac:dyDescent="0.45">
      <c r="A97" s="84"/>
      <c r="B97" s="85" t="s">
        <v>232</v>
      </c>
      <c r="C97" s="144" t="s">
        <v>259</v>
      </c>
      <c r="D97" s="86">
        <v>45383</v>
      </c>
      <c r="E97" s="87" t="s">
        <v>720</v>
      </c>
      <c r="F97" s="88">
        <v>7340001003201</v>
      </c>
      <c r="G97" s="87" t="s">
        <v>48</v>
      </c>
      <c r="H97" s="89">
        <v>10865778</v>
      </c>
      <c r="I97" s="89">
        <v>9920900</v>
      </c>
      <c r="J97" s="90">
        <f t="shared" si="2"/>
        <v>0.9130409253713816</v>
      </c>
      <c r="K97" s="91"/>
    </row>
    <row r="98" spans="1:11" s="92" customFormat="1" ht="80.150000000000006" customHeight="1" x14ac:dyDescent="0.45">
      <c r="A98" s="84"/>
      <c r="B98" s="85" t="s">
        <v>233</v>
      </c>
      <c r="C98" s="144" t="s">
        <v>259</v>
      </c>
      <c r="D98" s="86">
        <v>45383</v>
      </c>
      <c r="E98" s="87" t="s">
        <v>720</v>
      </c>
      <c r="F98" s="88">
        <v>7340001003201</v>
      </c>
      <c r="G98" s="87" t="s">
        <v>48</v>
      </c>
      <c r="H98" s="89">
        <v>3670458</v>
      </c>
      <c r="I98" s="89">
        <v>3360511</v>
      </c>
      <c r="J98" s="90">
        <f t="shared" si="2"/>
        <v>0.91555631477052724</v>
      </c>
      <c r="K98" s="91"/>
    </row>
    <row r="99" spans="1:11" s="92" customFormat="1" ht="80.150000000000006" customHeight="1" x14ac:dyDescent="0.45">
      <c r="A99" s="84"/>
      <c r="B99" s="85" t="s">
        <v>234</v>
      </c>
      <c r="C99" s="144" t="s">
        <v>259</v>
      </c>
      <c r="D99" s="86">
        <v>45383</v>
      </c>
      <c r="E99" s="87" t="s">
        <v>721</v>
      </c>
      <c r="F99" s="88">
        <v>6350001001320</v>
      </c>
      <c r="G99" s="87" t="s">
        <v>48</v>
      </c>
      <c r="H99" s="89">
        <v>8859400</v>
      </c>
      <c r="I99" s="89">
        <v>7197520</v>
      </c>
      <c r="J99" s="90">
        <f t="shared" si="2"/>
        <v>0.81241619071268933</v>
      </c>
      <c r="K99" s="91"/>
    </row>
    <row r="100" spans="1:11" s="92" customFormat="1" ht="80.150000000000006" customHeight="1" x14ac:dyDescent="0.45">
      <c r="A100" s="84"/>
      <c r="B100" s="85" t="s">
        <v>235</v>
      </c>
      <c r="C100" s="144" t="s">
        <v>259</v>
      </c>
      <c r="D100" s="86">
        <v>45383</v>
      </c>
      <c r="E100" s="87" t="s">
        <v>245</v>
      </c>
      <c r="F100" s="88">
        <v>3360001000613</v>
      </c>
      <c r="G100" s="87" t="s">
        <v>48</v>
      </c>
      <c r="H100" s="89">
        <v>17270000</v>
      </c>
      <c r="I100" s="89">
        <v>16830000</v>
      </c>
      <c r="J100" s="90">
        <f t="shared" si="2"/>
        <v>0.97452229299363058</v>
      </c>
      <c r="K100" s="91"/>
    </row>
    <row r="101" spans="1:11" s="92" customFormat="1" ht="80.150000000000006" customHeight="1" x14ac:dyDescent="0.45">
      <c r="A101" s="84"/>
      <c r="B101" s="85" t="s">
        <v>236</v>
      </c>
      <c r="C101" s="144" t="s">
        <v>259</v>
      </c>
      <c r="D101" s="86">
        <v>45399</v>
      </c>
      <c r="E101" s="87" t="s">
        <v>722</v>
      </c>
      <c r="F101" s="88">
        <v>2010001007784</v>
      </c>
      <c r="G101" s="87" t="s">
        <v>48</v>
      </c>
      <c r="H101" s="89">
        <v>18375041</v>
      </c>
      <c r="I101" s="89">
        <v>17600000</v>
      </c>
      <c r="J101" s="90">
        <f t="shared" si="2"/>
        <v>0.9578209920728884</v>
      </c>
      <c r="K101" s="91"/>
    </row>
    <row r="102" spans="1:11" s="92" customFormat="1" ht="80.150000000000006" customHeight="1" x14ac:dyDescent="0.45">
      <c r="A102" s="84"/>
      <c r="B102" s="85" t="s">
        <v>50</v>
      </c>
      <c r="C102" s="144" t="s">
        <v>259</v>
      </c>
      <c r="D102" s="86">
        <v>45387</v>
      </c>
      <c r="E102" s="87" t="s">
        <v>380</v>
      </c>
      <c r="F102" s="88">
        <v>7010001064648</v>
      </c>
      <c r="G102" s="87" t="s">
        <v>3</v>
      </c>
      <c r="H102" s="89">
        <v>6586052</v>
      </c>
      <c r="I102" s="89">
        <v>4457090</v>
      </c>
      <c r="J102" s="90">
        <f t="shared" ref="J102:J103" si="3">IF(D102="","",I102/H102)</f>
        <v>0.67674685836066883</v>
      </c>
      <c r="K102" s="91"/>
    </row>
    <row r="103" spans="1:11" s="92" customFormat="1" ht="80.150000000000006" customHeight="1" x14ac:dyDescent="0.45">
      <c r="A103" s="84"/>
      <c r="B103" s="85" t="s">
        <v>51</v>
      </c>
      <c r="C103" s="144" t="s">
        <v>259</v>
      </c>
      <c r="D103" s="86">
        <v>45399</v>
      </c>
      <c r="E103" s="87" t="s">
        <v>920</v>
      </c>
      <c r="F103" s="88">
        <v>8010801013794</v>
      </c>
      <c r="G103" s="87" t="s">
        <v>3</v>
      </c>
      <c r="H103" s="89">
        <v>7854000</v>
      </c>
      <c r="I103" s="89">
        <v>7854000</v>
      </c>
      <c r="J103" s="90">
        <f t="shared" si="3"/>
        <v>1</v>
      </c>
      <c r="K103" s="91"/>
    </row>
    <row r="104" spans="1:11" s="92" customFormat="1" ht="80.150000000000006" customHeight="1" x14ac:dyDescent="0.45">
      <c r="A104" s="84"/>
      <c r="B104" s="85" t="s">
        <v>52</v>
      </c>
      <c r="C104" s="144" t="s">
        <v>259</v>
      </c>
      <c r="D104" s="86">
        <v>45405</v>
      </c>
      <c r="E104" s="87" t="s">
        <v>919</v>
      </c>
      <c r="F104" s="88">
        <v>6120101005806</v>
      </c>
      <c r="G104" s="87" t="s">
        <v>3</v>
      </c>
      <c r="H104" s="89">
        <v>9992263</v>
      </c>
      <c r="I104" s="89">
        <v>2163700</v>
      </c>
      <c r="J104" s="90">
        <f t="shared" ref="J104:J112" si="4">IF(D104="","",I104/H104)</f>
        <v>0.21653753509089982</v>
      </c>
      <c r="K104" s="91"/>
    </row>
    <row r="105" spans="1:11" s="92" customFormat="1" ht="80.150000000000006" customHeight="1" x14ac:dyDescent="0.45">
      <c r="A105" s="84"/>
      <c r="B105" s="85" t="s">
        <v>251</v>
      </c>
      <c r="C105" s="134" t="s">
        <v>252</v>
      </c>
      <c r="D105" s="86">
        <v>45383</v>
      </c>
      <c r="E105" s="87" t="s">
        <v>267</v>
      </c>
      <c r="F105" s="88">
        <v>8011005000200</v>
      </c>
      <c r="G105" s="87" t="s">
        <v>48</v>
      </c>
      <c r="H105" s="89">
        <v>9237470</v>
      </c>
      <c r="I105" s="89">
        <v>9237470</v>
      </c>
      <c r="J105" s="90">
        <f t="shared" si="4"/>
        <v>1</v>
      </c>
      <c r="K105" s="91"/>
    </row>
    <row r="106" spans="1:11" s="92" customFormat="1" ht="80.150000000000006" customHeight="1" x14ac:dyDescent="0.45">
      <c r="A106" s="84"/>
      <c r="B106" s="85" t="s">
        <v>346</v>
      </c>
      <c r="C106" s="134" t="s">
        <v>252</v>
      </c>
      <c r="D106" s="86">
        <v>45383</v>
      </c>
      <c r="E106" s="87" t="s">
        <v>261</v>
      </c>
      <c r="F106" s="88">
        <v>8030001023741</v>
      </c>
      <c r="G106" s="87" t="s">
        <v>48</v>
      </c>
      <c r="H106" s="89">
        <v>938410</v>
      </c>
      <c r="I106" s="89">
        <v>736010</v>
      </c>
      <c r="J106" s="90">
        <f t="shared" si="4"/>
        <v>0.78431602391278865</v>
      </c>
      <c r="K106" s="91"/>
    </row>
    <row r="107" spans="1:11" s="92" customFormat="1" ht="80.150000000000006" customHeight="1" x14ac:dyDescent="0.45">
      <c r="A107" s="84"/>
      <c r="B107" s="85" t="s">
        <v>253</v>
      </c>
      <c r="C107" s="134" t="s">
        <v>252</v>
      </c>
      <c r="D107" s="86">
        <v>45383</v>
      </c>
      <c r="E107" s="87" t="s">
        <v>262</v>
      </c>
      <c r="F107" s="88">
        <v>5010001059666</v>
      </c>
      <c r="G107" s="87" t="s">
        <v>48</v>
      </c>
      <c r="H107" s="89">
        <v>75860184</v>
      </c>
      <c r="I107" s="89">
        <v>73810000</v>
      </c>
      <c r="J107" s="90">
        <f t="shared" si="4"/>
        <v>0.97297417575470158</v>
      </c>
      <c r="K107" s="91"/>
    </row>
    <row r="108" spans="1:11" s="92" customFormat="1" ht="80.150000000000006" customHeight="1" x14ac:dyDescent="0.45">
      <c r="A108" s="84"/>
      <c r="B108" s="85" t="s">
        <v>254</v>
      </c>
      <c r="C108" s="134" t="s">
        <v>252</v>
      </c>
      <c r="D108" s="86">
        <v>45383</v>
      </c>
      <c r="E108" s="87" t="s">
        <v>262</v>
      </c>
      <c r="F108" s="88">
        <v>5010001059666</v>
      </c>
      <c r="G108" s="87" t="s">
        <v>48</v>
      </c>
      <c r="H108" s="89">
        <v>88634472</v>
      </c>
      <c r="I108" s="89">
        <v>87230000</v>
      </c>
      <c r="J108" s="90">
        <f t="shared" si="4"/>
        <v>0.98415433670096208</v>
      </c>
      <c r="K108" s="91"/>
    </row>
    <row r="109" spans="1:11" s="92" customFormat="1" ht="80.150000000000006" customHeight="1" x14ac:dyDescent="0.45">
      <c r="A109" s="84"/>
      <c r="B109" s="85" t="s">
        <v>255</v>
      </c>
      <c r="C109" s="134" t="s">
        <v>252</v>
      </c>
      <c r="D109" s="86">
        <v>45383</v>
      </c>
      <c r="E109" s="87" t="s">
        <v>263</v>
      </c>
      <c r="F109" s="88">
        <v>7040001076153</v>
      </c>
      <c r="G109" s="87" t="s">
        <v>48</v>
      </c>
      <c r="H109" s="89">
        <v>98303207</v>
      </c>
      <c r="I109" s="89">
        <v>48008400</v>
      </c>
      <c r="J109" s="90">
        <f t="shared" si="4"/>
        <v>0.48837063881344178</v>
      </c>
      <c r="K109" s="91"/>
    </row>
    <row r="110" spans="1:11" s="92" customFormat="1" ht="80.150000000000006" customHeight="1" x14ac:dyDescent="0.45">
      <c r="A110" s="84"/>
      <c r="B110" s="85" t="s">
        <v>256</v>
      </c>
      <c r="C110" s="134" t="s">
        <v>252</v>
      </c>
      <c r="D110" s="86">
        <v>45383</v>
      </c>
      <c r="E110" s="87" t="s">
        <v>264</v>
      </c>
      <c r="F110" s="88">
        <v>5040001030087</v>
      </c>
      <c r="G110" s="87" t="s">
        <v>48</v>
      </c>
      <c r="H110" s="89">
        <v>2696100</v>
      </c>
      <c r="I110" s="89">
        <v>2493700</v>
      </c>
      <c r="J110" s="90">
        <f t="shared" si="4"/>
        <v>0.92492860057119541</v>
      </c>
      <c r="K110" s="91"/>
    </row>
    <row r="111" spans="1:11" s="92" customFormat="1" ht="80.150000000000006" customHeight="1" x14ac:dyDescent="0.45">
      <c r="A111" s="84"/>
      <c r="B111" s="85" t="s">
        <v>257</v>
      </c>
      <c r="C111" s="134" t="s">
        <v>252</v>
      </c>
      <c r="D111" s="86">
        <v>45383</v>
      </c>
      <c r="E111" s="87" t="s">
        <v>265</v>
      </c>
      <c r="F111" s="88">
        <v>1030001002289</v>
      </c>
      <c r="G111" s="87" t="s">
        <v>48</v>
      </c>
      <c r="H111" s="89">
        <v>9093341</v>
      </c>
      <c r="I111" s="89">
        <v>6435000</v>
      </c>
      <c r="J111" s="90">
        <f t="shared" si="4"/>
        <v>0.70766069368783158</v>
      </c>
      <c r="K111" s="91"/>
    </row>
    <row r="112" spans="1:11" s="92" customFormat="1" ht="80.150000000000006" customHeight="1" x14ac:dyDescent="0.45">
      <c r="A112" s="84"/>
      <c r="B112" s="85" t="s">
        <v>258</v>
      </c>
      <c r="C112" s="134" t="s">
        <v>252</v>
      </c>
      <c r="D112" s="86">
        <v>45383</v>
      </c>
      <c r="E112" s="87" t="s">
        <v>266</v>
      </c>
      <c r="F112" s="88">
        <v>8010001166930</v>
      </c>
      <c r="G112" s="87" t="s">
        <v>48</v>
      </c>
      <c r="H112" s="89">
        <v>244739416</v>
      </c>
      <c r="I112" s="89">
        <v>185567338</v>
      </c>
      <c r="J112" s="90">
        <f t="shared" si="4"/>
        <v>0.75822415952810807</v>
      </c>
      <c r="K112" s="91"/>
    </row>
    <row r="113" spans="1:11" s="92" customFormat="1" ht="80.150000000000006" customHeight="1" x14ac:dyDescent="0.45">
      <c r="A113" s="84"/>
      <c r="B113" s="85" t="s">
        <v>268</v>
      </c>
      <c r="C113" s="134" t="s">
        <v>269</v>
      </c>
      <c r="D113" s="86">
        <v>45383</v>
      </c>
      <c r="E113" s="87" t="s">
        <v>717</v>
      </c>
      <c r="F113" s="88">
        <v>8010801003218</v>
      </c>
      <c r="G113" s="87" t="s">
        <v>3</v>
      </c>
      <c r="H113" s="89">
        <v>79494214</v>
      </c>
      <c r="I113" s="89">
        <v>75900000</v>
      </c>
      <c r="J113" s="90">
        <f t="shared" ref="J113:J140" si="5">IF(D113="","",I113/H113)</f>
        <v>0.95478647037129016</v>
      </c>
      <c r="K113" s="91"/>
    </row>
    <row r="114" spans="1:11" s="92" customFormat="1" ht="80.150000000000006" customHeight="1" x14ac:dyDescent="0.45">
      <c r="A114" s="84"/>
      <c r="B114" s="85" t="s">
        <v>270</v>
      </c>
      <c r="C114" s="134" t="s">
        <v>269</v>
      </c>
      <c r="D114" s="86">
        <v>45383</v>
      </c>
      <c r="E114" s="87" t="s">
        <v>723</v>
      </c>
      <c r="F114" s="88">
        <v>2120901025874</v>
      </c>
      <c r="G114" s="87" t="s">
        <v>3</v>
      </c>
      <c r="H114" s="89">
        <v>74604169</v>
      </c>
      <c r="I114" s="89">
        <v>73150000</v>
      </c>
      <c r="J114" s="90">
        <f t="shared" si="5"/>
        <v>0.980508207255817</v>
      </c>
      <c r="K114" s="91"/>
    </row>
    <row r="115" spans="1:11" s="92" customFormat="1" ht="80.150000000000006" customHeight="1" x14ac:dyDescent="0.45">
      <c r="A115" s="84"/>
      <c r="B115" s="85" t="s">
        <v>271</v>
      </c>
      <c r="C115" s="134" t="s">
        <v>269</v>
      </c>
      <c r="D115" s="86">
        <v>45383</v>
      </c>
      <c r="E115" s="87" t="s">
        <v>275</v>
      </c>
      <c r="F115" s="88">
        <v>6011101014452</v>
      </c>
      <c r="G115" s="87" t="s">
        <v>3</v>
      </c>
      <c r="H115" s="89">
        <v>55473886</v>
      </c>
      <c r="I115" s="89">
        <v>33976690</v>
      </c>
      <c r="J115" s="90">
        <f t="shared" si="5"/>
        <v>0.61248079862297733</v>
      </c>
      <c r="K115" s="91"/>
    </row>
    <row r="116" spans="1:11" s="92" customFormat="1" ht="80.150000000000006" customHeight="1" x14ac:dyDescent="0.45">
      <c r="A116" s="84"/>
      <c r="B116" s="85" t="s">
        <v>272</v>
      </c>
      <c r="C116" s="134" t="s">
        <v>269</v>
      </c>
      <c r="D116" s="86">
        <v>45383</v>
      </c>
      <c r="E116" s="87" t="s">
        <v>724</v>
      </c>
      <c r="F116" s="88">
        <v>1260001008585</v>
      </c>
      <c r="G116" s="87" t="s">
        <v>3</v>
      </c>
      <c r="H116" s="89">
        <v>4518006</v>
      </c>
      <c r="I116" s="89">
        <v>3519120</v>
      </c>
      <c r="J116" s="90">
        <f t="shared" si="5"/>
        <v>0.77890998816734636</v>
      </c>
      <c r="K116" s="91"/>
    </row>
    <row r="117" spans="1:11" s="92" customFormat="1" ht="80.150000000000006" customHeight="1" x14ac:dyDescent="0.45">
      <c r="A117" s="84"/>
      <c r="B117" s="85" t="s">
        <v>273</v>
      </c>
      <c r="C117" s="134" t="s">
        <v>269</v>
      </c>
      <c r="D117" s="86">
        <v>45383</v>
      </c>
      <c r="E117" s="87" t="s">
        <v>276</v>
      </c>
      <c r="F117" s="88">
        <v>9140001069830</v>
      </c>
      <c r="G117" s="87" t="s">
        <v>3</v>
      </c>
      <c r="H117" s="89">
        <v>5582500</v>
      </c>
      <c r="I117" s="89">
        <v>5582500</v>
      </c>
      <c r="J117" s="90">
        <f t="shared" si="5"/>
        <v>1</v>
      </c>
      <c r="K117" s="91"/>
    </row>
    <row r="118" spans="1:11" s="92" customFormat="1" ht="80.150000000000006" customHeight="1" x14ac:dyDescent="0.45">
      <c r="A118" s="84"/>
      <c r="B118" s="85" t="s">
        <v>274</v>
      </c>
      <c r="C118" s="134" t="s">
        <v>269</v>
      </c>
      <c r="D118" s="86">
        <v>45383</v>
      </c>
      <c r="E118" s="87" t="s">
        <v>715</v>
      </c>
      <c r="F118" s="88">
        <v>8120005005058</v>
      </c>
      <c r="G118" s="87" t="s">
        <v>3</v>
      </c>
      <c r="H118" s="89">
        <v>2379300</v>
      </c>
      <c r="I118" s="89">
        <v>2379300</v>
      </c>
      <c r="J118" s="90">
        <f t="shared" si="5"/>
        <v>1</v>
      </c>
      <c r="K118" s="91"/>
    </row>
    <row r="119" spans="1:11" s="92" customFormat="1" ht="80.150000000000006" customHeight="1" x14ac:dyDescent="0.45">
      <c r="A119" s="84"/>
      <c r="B119" s="85" t="s">
        <v>281</v>
      </c>
      <c r="C119" s="134" t="s">
        <v>344</v>
      </c>
      <c r="D119" s="86">
        <v>45383</v>
      </c>
      <c r="E119" s="87" t="s">
        <v>295</v>
      </c>
      <c r="F119" s="88">
        <v>7010401022916</v>
      </c>
      <c r="G119" s="87" t="s">
        <v>3</v>
      </c>
      <c r="H119" s="89">
        <v>48072876</v>
      </c>
      <c r="I119" s="89">
        <v>46200000</v>
      </c>
      <c r="J119" s="90">
        <f t="shared" si="5"/>
        <v>0.96104089965410011</v>
      </c>
      <c r="K119" s="91"/>
    </row>
    <row r="120" spans="1:11" s="92" customFormat="1" ht="80.150000000000006" customHeight="1" x14ac:dyDescent="0.45">
      <c r="A120" s="84"/>
      <c r="B120" s="85" t="s">
        <v>282</v>
      </c>
      <c r="C120" s="134" t="s">
        <v>344</v>
      </c>
      <c r="D120" s="86">
        <v>45383</v>
      </c>
      <c r="E120" s="87" t="s">
        <v>296</v>
      </c>
      <c r="F120" s="88">
        <v>6010001062545</v>
      </c>
      <c r="G120" s="87" t="s">
        <v>3</v>
      </c>
      <c r="H120" s="89">
        <v>77401442</v>
      </c>
      <c r="I120" s="89">
        <v>77330000</v>
      </c>
      <c r="J120" s="90">
        <f t="shared" si="5"/>
        <v>0.99907699394024208</v>
      </c>
      <c r="K120" s="91"/>
    </row>
    <row r="121" spans="1:11" s="92" customFormat="1" ht="80.150000000000006" customHeight="1" x14ac:dyDescent="0.45">
      <c r="A121" s="84"/>
      <c r="B121" s="85" t="s">
        <v>283</v>
      </c>
      <c r="C121" s="134" t="s">
        <v>344</v>
      </c>
      <c r="D121" s="86">
        <v>45383</v>
      </c>
      <c r="E121" s="87" t="s">
        <v>297</v>
      </c>
      <c r="F121" s="88">
        <v>9011401005058</v>
      </c>
      <c r="G121" s="87" t="s">
        <v>3</v>
      </c>
      <c r="H121" s="89">
        <v>70357659</v>
      </c>
      <c r="I121" s="89">
        <v>69850000</v>
      </c>
      <c r="J121" s="90">
        <f t="shared" si="5"/>
        <v>0.99278459506448336</v>
      </c>
      <c r="K121" s="91"/>
    </row>
    <row r="122" spans="1:11" s="92" customFormat="1" ht="80.150000000000006" customHeight="1" x14ac:dyDescent="0.45">
      <c r="A122" s="84"/>
      <c r="B122" s="85" t="s">
        <v>284</v>
      </c>
      <c r="C122" s="134" t="s">
        <v>344</v>
      </c>
      <c r="D122" s="86">
        <v>45383</v>
      </c>
      <c r="E122" s="87" t="s">
        <v>298</v>
      </c>
      <c r="F122" s="88">
        <v>1010405002003</v>
      </c>
      <c r="G122" s="87" t="s">
        <v>3</v>
      </c>
      <c r="H122" s="89">
        <v>96926525</v>
      </c>
      <c r="I122" s="89">
        <v>78954150</v>
      </c>
      <c r="J122" s="90">
        <f t="shared" si="5"/>
        <v>0.81457733061202808</v>
      </c>
      <c r="K122" s="91"/>
    </row>
    <row r="123" spans="1:11" s="92" customFormat="1" ht="80.150000000000006" customHeight="1" x14ac:dyDescent="0.45">
      <c r="A123" s="84"/>
      <c r="B123" s="85" t="s">
        <v>285</v>
      </c>
      <c r="C123" s="134" t="s">
        <v>344</v>
      </c>
      <c r="D123" s="86">
        <v>45383</v>
      </c>
      <c r="E123" s="87" t="s">
        <v>299</v>
      </c>
      <c r="F123" s="88">
        <v>6010001135680</v>
      </c>
      <c r="G123" s="87" t="s">
        <v>3</v>
      </c>
      <c r="H123" s="89">
        <v>8788842</v>
      </c>
      <c r="I123" s="89">
        <v>5500000</v>
      </c>
      <c r="J123" s="90">
        <f t="shared" si="5"/>
        <v>0.62579347768454596</v>
      </c>
      <c r="K123" s="91"/>
    </row>
    <row r="124" spans="1:11" s="92" customFormat="1" ht="80.150000000000006" customHeight="1" x14ac:dyDescent="0.45">
      <c r="A124" s="84"/>
      <c r="B124" s="85" t="s">
        <v>286</v>
      </c>
      <c r="C124" s="134" t="s">
        <v>344</v>
      </c>
      <c r="D124" s="86">
        <v>45383</v>
      </c>
      <c r="E124" s="87" t="s">
        <v>714</v>
      </c>
      <c r="F124" s="88">
        <v>7260002013488</v>
      </c>
      <c r="G124" s="87" t="s">
        <v>3</v>
      </c>
      <c r="H124" s="89">
        <v>10984031</v>
      </c>
      <c r="I124" s="89">
        <v>9020000</v>
      </c>
      <c r="J124" s="90">
        <f t="shared" si="5"/>
        <v>0.82119214703600163</v>
      </c>
      <c r="K124" s="91"/>
    </row>
    <row r="125" spans="1:11" s="92" customFormat="1" ht="80.150000000000006" customHeight="1" x14ac:dyDescent="0.45">
      <c r="A125" s="84"/>
      <c r="B125" s="85" t="s">
        <v>287</v>
      </c>
      <c r="C125" s="134" t="s">
        <v>344</v>
      </c>
      <c r="D125" s="86">
        <v>45383</v>
      </c>
      <c r="E125" s="87" t="s">
        <v>300</v>
      </c>
      <c r="F125" s="88">
        <v>9290005013340</v>
      </c>
      <c r="G125" s="87" t="s">
        <v>3</v>
      </c>
      <c r="H125" s="89">
        <v>6179800</v>
      </c>
      <c r="I125" s="89">
        <v>5783800</v>
      </c>
      <c r="J125" s="90">
        <f t="shared" si="5"/>
        <v>0.93592025631897469</v>
      </c>
      <c r="K125" s="91"/>
    </row>
    <row r="126" spans="1:11" s="92" customFormat="1" ht="80.150000000000006" customHeight="1" x14ac:dyDescent="0.45">
      <c r="A126" s="84"/>
      <c r="B126" s="85" t="s">
        <v>288</v>
      </c>
      <c r="C126" s="134" t="s">
        <v>344</v>
      </c>
      <c r="D126" s="86">
        <v>45383</v>
      </c>
      <c r="E126" s="87" t="s">
        <v>300</v>
      </c>
      <c r="F126" s="88">
        <v>9290005013340</v>
      </c>
      <c r="G126" s="87" t="s">
        <v>3</v>
      </c>
      <c r="H126" s="89">
        <v>4076600</v>
      </c>
      <c r="I126" s="89">
        <v>4076600</v>
      </c>
      <c r="J126" s="90">
        <f t="shared" si="5"/>
        <v>1</v>
      </c>
      <c r="K126" s="91"/>
    </row>
    <row r="127" spans="1:11" s="92" customFormat="1" ht="80.150000000000006" customHeight="1" x14ac:dyDescent="0.45">
      <c r="A127" s="84"/>
      <c r="B127" s="85" t="s">
        <v>289</v>
      </c>
      <c r="C127" s="134" t="s">
        <v>344</v>
      </c>
      <c r="D127" s="86">
        <v>45383</v>
      </c>
      <c r="E127" s="87" t="s">
        <v>301</v>
      </c>
      <c r="F127" s="88">
        <v>7290001023997</v>
      </c>
      <c r="G127" s="87" t="s">
        <v>3</v>
      </c>
      <c r="H127" s="89">
        <v>3137206</v>
      </c>
      <c r="I127" s="89">
        <v>2090000</v>
      </c>
      <c r="J127" s="90">
        <f t="shared" si="5"/>
        <v>0.66619788435952243</v>
      </c>
      <c r="K127" s="91"/>
    </row>
    <row r="128" spans="1:11" s="92" customFormat="1" ht="80.150000000000006" customHeight="1" x14ac:dyDescent="0.45">
      <c r="A128" s="84"/>
      <c r="B128" s="85" t="s">
        <v>290</v>
      </c>
      <c r="C128" s="134" t="s">
        <v>344</v>
      </c>
      <c r="D128" s="86">
        <v>45383</v>
      </c>
      <c r="E128" s="87" t="s">
        <v>302</v>
      </c>
      <c r="F128" s="88">
        <v>5290002041612</v>
      </c>
      <c r="G128" s="87" t="s">
        <v>3</v>
      </c>
      <c r="H128" s="89">
        <v>2932160</v>
      </c>
      <c r="I128" s="89">
        <v>2932160</v>
      </c>
      <c r="J128" s="90">
        <f t="shared" si="5"/>
        <v>1</v>
      </c>
      <c r="K128" s="91"/>
    </row>
    <row r="129" spans="1:11" s="92" customFormat="1" ht="80.150000000000006" customHeight="1" x14ac:dyDescent="0.45">
      <c r="A129" s="84"/>
      <c r="B129" s="85" t="s">
        <v>291</v>
      </c>
      <c r="C129" s="134" t="s">
        <v>344</v>
      </c>
      <c r="D129" s="86">
        <v>45383</v>
      </c>
      <c r="E129" s="87" t="s">
        <v>303</v>
      </c>
      <c r="F129" s="88">
        <v>5290001084760</v>
      </c>
      <c r="G129" s="87" t="s">
        <v>3</v>
      </c>
      <c r="H129" s="89">
        <v>1417555</v>
      </c>
      <c r="I129" s="89">
        <v>332640</v>
      </c>
      <c r="J129" s="90">
        <f t="shared" si="5"/>
        <v>0.23465756178772604</v>
      </c>
      <c r="K129" s="91"/>
    </row>
    <row r="130" spans="1:11" s="92" customFormat="1" ht="80.150000000000006" customHeight="1" x14ac:dyDescent="0.45">
      <c r="A130" s="84"/>
      <c r="B130" s="85" t="s">
        <v>292</v>
      </c>
      <c r="C130" s="134" t="s">
        <v>344</v>
      </c>
      <c r="D130" s="86">
        <v>45383</v>
      </c>
      <c r="E130" s="87" t="s">
        <v>304</v>
      </c>
      <c r="F130" s="88">
        <v>4290002017142</v>
      </c>
      <c r="G130" s="87" t="s">
        <v>3</v>
      </c>
      <c r="H130" s="89">
        <v>3945329</v>
      </c>
      <c r="I130" s="89">
        <v>3241555</v>
      </c>
      <c r="J130" s="90">
        <f t="shared" si="5"/>
        <v>0.82161842523145723</v>
      </c>
      <c r="K130" s="91"/>
    </row>
    <row r="131" spans="1:11" s="92" customFormat="1" ht="80.150000000000006" customHeight="1" x14ac:dyDescent="0.45">
      <c r="A131" s="84"/>
      <c r="B131" s="85" t="s">
        <v>293</v>
      </c>
      <c r="C131" s="134" t="s">
        <v>344</v>
      </c>
      <c r="D131" s="86">
        <v>45383</v>
      </c>
      <c r="E131" s="87" t="s">
        <v>330</v>
      </c>
      <c r="F131" s="88">
        <v>4290001082393</v>
      </c>
      <c r="G131" s="87" t="s">
        <v>3</v>
      </c>
      <c r="H131" s="89">
        <v>2602512</v>
      </c>
      <c r="I131" s="89">
        <v>1902505</v>
      </c>
      <c r="J131" s="90">
        <f t="shared" si="5"/>
        <v>0.73102640833164267</v>
      </c>
      <c r="K131" s="91"/>
    </row>
    <row r="132" spans="1:11" s="92" customFormat="1" ht="80.150000000000006" customHeight="1" x14ac:dyDescent="0.45">
      <c r="A132" s="84"/>
      <c r="B132" s="85" t="s">
        <v>294</v>
      </c>
      <c r="C132" s="134" t="s">
        <v>344</v>
      </c>
      <c r="D132" s="86">
        <v>45393</v>
      </c>
      <c r="E132" s="87" t="s">
        <v>305</v>
      </c>
      <c r="F132" s="88">
        <v>4290001071990</v>
      </c>
      <c r="G132" s="87" t="s">
        <v>3</v>
      </c>
      <c r="H132" s="89">
        <v>6669300</v>
      </c>
      <c r="I132" s="89">
        <v>3380300</v>
      </c>
      <c r="J132" s="90">
        <f t="shared" si="5"/>
        <v>0.50684479630545931</v>
      </c>
      <c r="K132" s="91"/>
    </row>
    <row r="133" spans="1:11" s="92" customFormat="1" ht="80.150000000000006" customHeight="1" x14ac:dyDescent="0.45">
      <c r="A133" s="84"/>
      <c r="B133" s="85" t="s">
        <v>313</v>
      </c>
      <c r="C133" s="134" t="s">
        <v>345</v>
      </c>
      <c r="D133" s="86">
        <v>45383</v>
      </c>
      <c r="E133" s="87" t="s">
        <v>331</v>
      </c>
      <c r="F133" s="88">
        <v>3012401012867</v>
      </c>
      <c r="G133" s="87" t="s">
        <v>3</v>
      </c>
      <c r="H133" s="89">
        <v>9850129</v>
      </c>
      <c r="I133" s="89">
        <v>8965000</v>
      </c>
      <c r="J133" s="90">
        <f t="shared" si="5"/>
        <v>0.91014036465918369</v>
      </c>
      <c r="K133" s="91"/>
    </row>
    <row r="134" spans="1:11" s="92" customFormat="1" ht="80.150000000000006" customHeight="1" x14ac:dyDescent="0.45">
      <c r="A134" s="84"/>
      <c r="B134" s="85" t="s">
        <v>314</v>
      </c>
      <c r="C134" s="134" t="s">
        <v>345</v>
      </c>
      <c r="D134" s="86">
        <v>45383</v>
      </c>
      <c r="E134" s="87" t="s">
        <v>331</v>
      </c>
      <c r="F134" s="88">
        <v>3012401012867</v>
      </c>
      <c r="G134" s="87" t="s">
        <v>3</v>
      </c>
      <c r="H134" s="89">
        <v>6707698</v>
      </c>
      <c r="I134" s="89">
        <v>6270000</v>
      </c>
      <c r="J134" s="90">
        <f t="shared" si="5"/>
        <v>0.93474691317349112</v>
      </c>
      <c r="K134" s="91"/>
    </row>
    <row r="135" spans="1:11" s="92" customFormat="1" ht="80.150000000000006" customHeight="1" x14ac:dyDescent="0.45">
      <c r="A135" s="84"/>
      <c r="B135" s="85" t="s">
        <v>315</v>
      </c>
      <c r="C135" s="134" t="s">
        <v>345</v>
      </c>
      <c r="D135" s="86">
        <v>45383</v>
      </c>
      <c r="E135" s="87" t="s">
        <v>332</v>
      </c>
      <c r="F135" s="88">
        <v>4010001008772</v>
      </c>
      <c r="G135" s="87" t="s">
        <v>3</v>
      </c>
      <c r="H135" s="89">
        <v>5581378</v>
      </c>
      <c r="I135" s="89">
        <v>5170000</v>
      </c>
      <c r="J135" s="90">
        <f t="shared" ref="J135:J139" si="6">IF(D135="","",I135/H135)</f>
        <v>0.92629454589888016</v>
      </c>
      <c r="K135" s="91"/>
    </row>
    <row r="136" spans="1:11" s="92" customFormat="1" ht="80.150000000000006" customHeight="1" x14ac:dyDescent="0.45">
      <c r="A136" s="84"/>
      <c r="B136" s="85" t="s">
        <v>316</v>
      </c>
      <c r="C136" s="134" t="s">
        <v>345</v>
      </c>
      <c r="D136" s="86">
        <v>45383</v>
      </c>
      <c r="E136" s="87" t="s">
        <v>333</v>
      </c>
      <c r="F136" s="88">
        <v>7010401022916</v>
      </c>
      <c r="G136" s="87" t="s">
        <v>3</v>
      </c>
      <c r="H136" s="89">
        <v>4870265</v>
      </c>
      <c r="I136" s="89">
        <v>3960000</v>
      </c>
      <c r="J136" s="90">
        <f t="shared" si="6"/>
        <v>0.81309743925638545</v>
      </c>
      <c r="K136" s="91"/>
    </row>
    <row r="137" spans="1:11" s="92" customFormat="1" ht="80.150000000000006" customHeight="1" x14ac:dyDescent="0.45">
      <c r="A137" s="84"/>
      <c r="B137" s="85" t="s">
        <v>317</v>
      </c>
      <c r="C137" s="134" t="s">
        <v>345</v>
      </c>
      <c r="D137" s="86">
        <v>45383</v>
      </c>
      <c r="E137" s="118" t="s">
        <v>54</v>
      </c>
      <c r="F137" s="88">
        <v>7010401022916</v>
      </c>
      <c r="G137" s="87" t="s">
        <v>3</v>
      </c>
      <c r="H137" s="89">
        <v>7979928</v>
      </c>
      <c r="I137" s="89">
        <v>7865000</v>
      </c>
      <c r="J137" s="90">
        <f t="shared" si="6"/>
        <v>0.98559786504339386</v>
      </c>
      <c r="K137" s="91"/>
    </row>
    <row r="138" spans="1:11" s="92" customFormat="1" ht="80.150000000000006" customHeight="1" x14ac:dyDescent="0.45">
      <c r="A138" s="84"/>
      <c r="B138" s="85" t="s">
        <v>318</v>
      </c>
      <c r="C138" s="134" t="s">
        <v>345</v>
      </c>
      <c r="D138" s="86">
        <v>45383</v>
      </c>
      <c r="E138" s="87" t="s">
        <v>716</v>
      </c>
      <c r="F138" s="88">
        <v>6010601062093</v>
      </c>
      <c r="G138" s="87" t="s">
        <v>3</v>
      </c>
      <c r="H138" s="89">
        <v>9985699</v>
      </c>
      <c r="I138" s="89">
        <v>9790000</v>
      </c>
      <c r="J138" s="90">
        <f t="shared" si="6"/>
        <v>0.98040207300460391</v>
      </c>
      <c r="K138" s="91"/>
    </row>
    <row r="139" spans="1:11" s="92" customFormat="1" ht="80.150000000000006" customHeight="1" x14ac:dyDescent="0.45">
      <c r="A139" s="84"/>
      <c r="B139" s="85" t="s">
        <v>319</v>
      </c>
      <c r="C139" s="134" t="s">
        <v>345</v>
      </c>
      <c r="D139" s="86">
        <v>45383</v>
      </c>
      <c r="E139" s="87" t="s">
        <v>334</v>
      </c>
      <c r="F139" s="88">
        <v>9120001145922</v>
      </c>
      <c r="G139" s="87" t="s">
        <v>3</v>
      </c>
      <c r="H139" s="89">
        <v>16577836</v>
      </c>
      <c r="I139" s="89">
        <v>10375200</v>
      </c>
      <c r="J139" s="90">
        <f t="shared" si="6"/>
        <v>0.62584766793446378</v>
      </c>
      <c r="K139" s="91"/>
    </row>
    <row r="140" spans="1:11" s="92" customFormat="1" ht="80.150000000000006" customHeight="1" x14ac:dyDescent="0.45">
      <c r="A140" s="84"/>
      <c r="B140" s="85" t="s">
        <v>320</v>
      </c>
      <c r="C140" s="134" t="s">
        <v>345</v>
      </c>
      <c r="D140" s="86">
        <v>45383</v>
      </c>
      <c r="E140" s="87" t="s">
        <v>335</v>
      </c>
      <c r="F140" s="88">
        <v>5120101040317</v>
      </c>
      <c r="G140" s="87" t="s">
        <v>3</v>
      </c>
      <c r="H140" s="89">
        <v>12262800</v>
      </c>
      <c r="I140" s="89">
        <v>8085000</v>
      </c>
      <c r="J140" s="90">
        <f t="shared" si="5"/>
        <v>0.65931108719052745</v>
      </c>
      <c r="K140" s="91"/>
    </row>
    <row r="141" spans="1:11" s="92" customFormat="1" ht="80.150000000000006" customHeight="1" x14ac:dyDescent="0.45">
      <c r="A141" s="84"/>
      <c r="B141" s="85" t="s">
        <v>321</v>
      </c>
      <c r="C141" s="134" t="s">
        <v>345</v>
      </c>
      <c r="D141" s="86">
        <v>45383</v>
      </c>
      <c r="E141" s="87" t="s">
        <v>336</v>
      </c>
      <c r="F141" s="88">
        <v>5120001086344</v>
      </c>
      <c r="G141" s="87" t="s">
        <v>3</v>
      </c>
      <c r="H141" s="89">
        <v>39657690</v>
      </c>
      <c r="I141" s="89">
        <v>39270000</v>
      </c>
      <c r="J141" s="90">
        <f>IF(D141="","",I141/H141)</f>
        <v>0.9902240902079773</v>
      </c>
      <c r="K141" s="91"/>
    </row>
    <row r="142" spans="1:11" s="92" customFormat="1" ht="80.150000000000006" customHeight="1" x14ac:dyDescent="0.45">
      <c r="A142" s="84"/>
      <c r="B142" s="85" t="s">
        <v>322</v>
      </c>
      <c r="C142" s="134" t="s">
        <v>345</v>
      </c>
      <c r="D142" s="86">
        <v>45383</v>
      </c>
      <c r="E142" s="87" t="s">
        <v>331</v>
      </c>
      <c r="F142" s="88">
        <v>3012401012867</v>
      </c>
      <c r="G142" s="87" t="s">
        <v>3</v>
      </c>
      <c r="H142" s="89">
        <v>2975427</v>
      </c>
      <c r="I142" s="89">
        <v>2475000</v>
      </c>
      <c r="J142" s="90">
        <f>IF(D142="","",I142/H142)</f>
        <v>0.83181338342362288</v>
      </c>
      <c r="K142" s="91"/>
    </row>
    <row r="143" spans="1:11" s="92" customFormat="1" ht="80.150000000000006" customHeight="1" x14ac:dyDescent="0.45">
      <c r="A143" s="84"/>
      <c r="B143" s="85" t="s">
        <v>323</v>
      </c>
      <c r="C143" s="134" t="s">
        <v>345</v>
      </c>
      <c r="D143" s="86">
        <v>45383</v>
      </c>
      <c r="E143" s="87" t="s">
        <v>337</v>
      </c>
      <c r="F143" s="88">
        <v>3180001005325</v>
      </c>
      <c r="G143" s="87" t="s">
        <v>3</v>
      </c>
      <c r="H143" s="89">
        <v>4870800</v>
      </c>
      <c r="I143" s="89">
        <v>4816680</v>
      </c>
      <c r="J143" s="90">
        <f t="shared" ref="J143:J146" si="7">IF(D143="","",I143/H143)</f>
        <v>0.98888888888888893</v>
      </c>
      <c r="K143" s="91"/>
    </row>
    <row r="144" spans="1:11" s="92" customFormat="1" ht="80.150000000000006" customHeight="1" x14ac:dyDescent="0.45">
      <c r="A144" s="84"/>
      <c r="B144" s="85" t="s">
        <v>324</v>
      </c>
      <c r="C144" s="134" t="s">
        <v>345</v>
      </c>
      <c r="D144" s="86">
        <v>45383</v>
      </c>
      <c r="E144" s="87" t="s">
        <v>338</v>
      </c>
      <c r="F144" s="88">
        <v>5140001065206</v>
      </c>
      <c r="G144" s="87" t="s">
        <v>3</v>
      </c>
      <c r="H144" s="89">
        <v>4810520</v>
      </c>
      <c r="I144" s="89">
        <v>3877445</v>
      </c>
      <c r="J144" s="90">
        <f t="shared" si="7"/>
        <v>0.80603448275862066</v>
      </c>
      <c r="K144" s="91"/>
    </row>
    <row r="145" spans="1:11" s="92" customFormat="1" ht="80.150000000000006" customHeight="1" x14ac:dyDescent="0.45">
      <c r="A145" s="84"/>
      <c r="B145" s="85" t="s">
        <v>325</v>
      </c>
      <c r="C145" s="134" t="s">
        <v>345</v>
      </c>
      <c r="D145" s="86">
        <v>45383</v>
      </c>
      <c r="E145" s="87" t="s">
        <v>339</v>
      </c>
      <c r="F145" s="88">
        <v>8120005005058</v>
      </c>
      <c r="G145" s="87" t="s">
        <v>3</v>
      </c>
      <c r="H145" s="89">
        <v>3400100</v>
      </c>
      <c r="I145" s="89">
        <v>3285150</v>
      </c>
      <c r="J145" s="90">
        <f t="shared" si="7"/>
        <v>0.96619217081850539</v>
      </c>
      <c r="K145" s="91"/>
    </row>
    <row r="146" spans="1:11" s="92" customFormat="1" ht="80.150000000000006" customHeight="1" x14ac:dyDescent="0.45">
      <c r="A146" s="84"/>
      <c r="B146" s="85" t="s">
        <v>326</v>
      </c>
      <c r="C146" s="134" t="s">
        <v>345</v>
      </c>
      <c r="D146" s="86">
        <v>45383</v>
      </c>
      <c r="E146" s="87" t="s">
        <v>340</v>
      </c>
      <c r="F146" s="88">
        <v>3150002002423</v>
      </c>
      <c r="G146" s="87" t="s">
        <v>3</v>
      </c>
      <c r="H146" s="89">
        <v>1258145</v>
      </c>
      <c r="I146" s="89">
        <v>874724</v>
      </c>
      <c r="J146" s="90">
        <f t="shared" si="7"/>
        <v>0.69524895779103357</v>
      </c>
      <c r="K146" s="91"/>
    </row>
    <row r="147" spans="1:11" s="92" customFormat="1" ht="80.150000000000006" customHeight="1" x14ac:dyDescent="0.45">
      <c r="A147" s="84"/>
      <c r="B147" s="85" t="s">
        <v>327</v>
      </c>
      <c r="C147" s="134" t="s">
        <v>345</v>
      </c>
      <c r="D147" s="86">
        <v>45383</v>
      </c>
      <c r="E147" s="87" t="s">
        <v>341</v>
      </c>
      <c r="F147" s="88">
        <v>9010001171252</v>
      </c>
      <c r="G147" s="87" t="s">
        <v>3</v>
      </c>
      <c r="H147" s="89">
        <v>1346400</v>
      </c>
      <c r="I147" s="89">
        <v>1092960</v>
      </c>
      <c r="J147" s="90">
        <f>IF(D147="","",I147/H147)</f>
        <v>0.81176470588235294</v>
      </c>
      <c r="K147" s="91"/>
    </row>
    <row r="148" spans="1:11" s="92" customFormat="1" ht="80.150000000000006" customHeight="1" x14ac:dyDescent="0.45">
      <c r="A148" s="84"/>
      <c r="B148" s="85" t="s">
        <v>328</v>
      </c>
      <c r="C148" s="134" t="s">
        <v>345</v>
      </c>
      <c r="D148" s="86">
        <v>45383</v>
      </c>
      <c r="E148" s="87" t="s">
        <v>342</v>
      </c>
      <c r="F148" s="88">
        <v>6120001047329</v>
      </c>
      <c r="G148" s="87" t="s">
        <v>3</v>
      </c>
      <c r="H148" s="89">
        <v>3684135</v>
      </c>
      <c r="I148" s="89">
        <v>1144000</v>
      </c>
      <c r="J148" s="90">
        <f>IF(D148="","",I148/H148)</f>
        <v>0.31052065138763918</v>
      </c>
      <c r="K148" s="91"/>
    </row>
    <row r="149" spans="1:11" s="92" customFormat="1" ht="80.150000000000006" customHeight="1" x14ac:dyDescent="0.45">
      <c r="A149" s="84"/>
      <c r="B149" s="85" t="s">
        <v>329</v>
      </c>
      <c r="C149" s="134" t="s">
        <v>345</v>
      </c>
      <c r="D149" s="86">
        <v>45383</v>
      </c>
      <c r="E149" s="87" t="s">
        <v>343</v>
      </c>
      <c r="F149" s="88">
        <v>1010001086292</v>
      </c>
      <c r="G149" s="87" t="s">
        <v>3</v>
      </c>
      <c r="H149" s="89">
        <v>2488983</v>
      </c>
      <c r="I149" s="89">
        <v>1994586</v>
      </c>
      <c r="J149" s="90">
        <f>IF(D149="","",I149/H149)</f>
        <v>0.80136585906773972</v>
      </c>
      <c r="K149" s="91"/>
    </row>
    <row r="150" spans="1:11" s="100" customFormat="1" ht="15" customHeight="1" x14ac:dyDescent="0.45">
      <c r="A150" s="93"/>
      <c r="B150" s="94"/>
      <c r="C150" s="109"/>
      <c r="D150" s="110"/>
      <c r="E150" s="111"/>
      <c r="F150" s="112"/>
      <c r="G150" s="94"/>
      <c r="H150" s="113"/>
      <c r="I150" s="113"/>
      <c r="J150" s="114"/>
      <c r="K150" s="115"/>
    </row>
    <row r="151" spans="1:11" s="92" customFormat="1" ht="19.5" customHeight="1" x14ac:dyDescent="0.45">
      <c r="A151" s="101"/>
      <c r="B151" s="102" t="s">
        <v>24</v>
      </c>
      <c r="C151" s="103"/>
      <c r="D151" s="104"/>
      <c r="E151" s="105"/>
      <c r="F151" s="106"/>
      <c r="G151" s="103"/>
      <c r="H151" s="107"/>
      <c r="I151" s="107"/>
      <c r="J151" s="107"/>
      <c r="K151" s="108"/>
    </row>
    <row r="152" spans="1:11" s="92" customFormat="1" ht="80.150000000000006" customHeight="1" x14ac:dyDescent="0.45">
      <c r="A152" s="84"/>
      <c r="B152" s="153" t="s">
        <v>388</v>
      </c>
      <c r="C152" s="144" t="s">
        <v>259</v>
      </c>
      <c r="D152" s="154">
        <v>45414</v>
      </c>
      <c r="E152" s="155" t="s">
        <v>389</v>
      </c>
      <c r="F152" s="156">
        <v>6010601062093</v>
      </c>
      <c r="G152" s="146" t="s">
        <v>3</v>
      </c>
      <c r="H152" s="157">
        <v>381877870</v>
      </c>
      <c r="I152" s="157">
        <v>363000000</v>
      </c>
      <c r="J152" s="158">
        <f t="shared" ref="J152:J176" si="8">IF(D152="","",I152/H152)</f>
        <v>0.95056568740157688</v>
      </c>
      <c r="K152" s="159"/>
    </row>
    <row r="153" spans="1:11" s="92" customFormat="1" ht="79.5" customHeight="1" x14ac:dyDescent="0.45">
      <c r="A153" s="101"/>
      <c r="B153" s="153" t="s">
        <v>646</v>
      </c>
      <c r="C153" s="144" t="s">
        <v>259</v>
      </c>
      <c r="D153" s="154">
        <v>45421</v>
      </c>
      <c r="E153" s="146" t="s">
        <v>656</v>
      </c>
      <c r="F153" s="145">
        <v>3010601039466</v>
      </c>
      <c r="G153" s="146" t="s">
        <v>3</v>
      </c>
      <c r="H153" s="157">
        <v>2300001</v>
      </c>
      <c r="I153" s="157">
        <v>2090000</v>
      </c>
      <c r="J153" s="158">
        <f t="shared" ref="J153:J160" si="9">IF(D153="","",I153/H153)</f>
        <v>0.90869525708901866</v>
      </c>
      <c r="K153" s="159"/>
    </row>
    <row r="154" spans="1:11" s="92" customFormat="1" ht="79.5" customHeight="1" x14ac:dyDescent="0.45">
      <c r="A154" s="101"/>
      <c r="B154" s="153" t="s">
        <v>647</v>
      </c>
      <c r="C154" s="144" t="s">
        <v>259</v>
      </c>
      <c r="D154" s="154">
        <v>45425</v>
      </c>
      <c r="E154" s="146" t="s">
        <v>699</v>
      </c>
      <c r="F154" s="145">
        <v>3290001012491</v>
      </c>
      <c r="G154" s="146" t="s">
        <v>3</v>
      </c>
      <c r="H154" s="157">
        <v>38131466</v>
      </c>
      <c r="I154" s="157">
        <v>23100000</v>
      </c>
      <c r="J154" s="158">
        <f t="shared" si="9"/>
        <v>0.60579889585152591</v>
      </c>
      <c r="K154" s="159"/>
    </row>
    <row r="155" spans="1:11" s="92" customFormat="1" ht="79.5" customHeight="1" x14ac:dyDescent="0.45">
      <c r="A155" s="101"/>
      <c r="B155" s="153" t="s">
        <v>648</v>
      </c>
      <c r="C155" s="144" t="s">
        <v>259</v>
      </c>
      <c r="D155" s="154">
        <v>45426</v>
      </c>
      <c r="E155" s="87" t="s">
        <v>120</v>
      </c>
      <c r="F155" s="88">
        <v>6010601062093</v>
      </c>
      <c r="G155" s="146" t="s">
        <v>3</v>
      </c>
      <c r="H155" s="157">
        <v>31849101</v>
      </c>
      <c r="I155" s="157">
        <v>30800000</v>
      </c>
      <c r="J155" s="158">
        <f t="shared" si="9"/>
        <v>0.96706026333364947</v>
      </c>
      <c r="K155" s="159"/>
    </row>
    <row r="156" spans="1:11" s="92" customFormat="1" ht="79.5" customHeight="1" x14ac:dyDescent="0.45">
      <c r="A156" s="101"/>
      <c r="B156" s="153" t="s">
        <v>649</v>
      </c>
      <c r="C156" s="144" t="s">
        <v>259</v>
      </c>
      <c r="D156" s="154">
        <v>45426</v>
      </c>
      <c r="E156" s="87" t="s">
        <v>120</v>
      </c>
      <c r="F156" s="88">
        <v>6010601062093</v>
      </c>
      <c r="G156" s="146" t="s">
        <v>3</v>
      </c>
      <c r="H156" s="157">
        <v>45894299</v>
      </c>
      <c r="I156" s="157">
        <v>44000000</v>
      </c>
      <c r="J156" s="158">
        <f t="shared" si="9"/>
        <v>0.95872474269625518</v>
      </c>
      <c r="K156" s="159"/>
    </row>
    <row r="157" spans="1:11" s="92" customFormat="1" ht="79.5" customHeight="1" x14ac:dyDescent="0.45">
      <c r="A157" s="101"/>
      <c r="B157" s="153" t="s">
        <v>650</v>
      </c>
      <c r="C157" s="144" t="s">
        <v>259</v>
      </c>
      <c r="D157" s="154">
        <v>45426</v>
      </c>
      <c r="E157" s="118" t="s">
        <v>54</v>
      </c>
      <c r="F157" s="119">
        <v>7010401022916</v>
      </c>
      <c r="G157" s="146" t="s">
        <v>3</v>
      </c>
      <c r="H157" s="157">
        <v>97374382</v>
      </c>
      <c r="I157" s="157">
        <v>93500000</v>
      </c>
      <c r="J157" s="158">
        <f t="shared" si="9"/>
        <v>0.96021148560408831</v>
      </c>
      <c r="K157" s="159"/>
    </row>
    <row r="158" spans="1:11" s="92" customFormat="1" ht="79.5" customHeight="1" x14ac:dyDescent="0.45">
      <c r="A158" s="101"/>
      <c r="B158" s="153" t="s">
        <v>651</v>
      </c>
      <c r="C158" s="144" t="s">
        <v>259</v>
      </c>
      <c r="D158" s="154">
        <v>45426</v>
      </c>
      <c r="E158" s="118" t="s">
        <v>54</v>
      </c>
      <c r="F158" s="119">
        <v>7010401022916</v>
      </c>
      <c r="G158" s="146" t="s">
        <v>3</v>
      </c>
      <c r="H158" s="157">
        <v>56503449</v>
      </c>
      <c r="I158" s="157">
        <v>52800000</v>
      </c>
      <c r="J158" s="158">
        <f t="shared" si="9"/>
        <v>0.93445623115856169</v>
      </c>
      <c r="K158" s="159"/>
    </row>
    <row r="159" spans="1:11" s="92" customFormat="1" ht="79.5" customHeight="1" x14ac:dyDescent="0.45">
      <c r="A159" s="101"/>
      <c r="B159" s="153" t="s">
        <v>652</v>
      </c>
      <c r="C159" s="144" t="s">
        <v>259</v>
      </c>
      <c r="D159" s="154">
        <v>45426</v>
      </c>
      <c r="E159" s="118" t="s">
        <v>54</v>
      </c>
      <c r="F159" s="119">
        <v>7010401022916</v>
      </c>
      <c r="G159" s="146" t="s">
        <v>3</v>
      </c>
      <c r="H159" s="157">
        <v>99631626</v>
      </c>
      <c r="I159" s="157">
        <v>99000000</v>
      </c>
      <c r="J159" s="158">
        <f t="shared" si="9"/>
        <v>0.99366038651221045</v>
      </c>
      <c r="K159" s="159"/>
    </row>
    <row r="160" spans="1:11" s="92" customFormat="1" ht="79.5" customHeight="1" x14ac:dyDescent="0.45">
      <c r="A160" s="101"/>
      <c r="B160" s="153" t="s">
        <v>653</v>
      </c>
      <c r="C160" s="144" t="s">
        <v>259</v>
      </c>
      <c r="D160" s="154">
        <v>45426</v>
      </c>
      <c r="E160" s="155" t="s">
        <v>479</v>
      </c>
      <c r="F160" s="156">
        <v>4010001008772</v>
      </c>
      <c r="G160" s="146" t="s">
        <v>3</v>
      </c>
      <c r="H160" s="157">
        <v>31464276</v>
      </c>
      <c r="I160" s="157">
        <v>29700000</v>
      </c>
      <c r="J160" s="158">
        <f t="shared" si="9"/>
        <v>0.94392764670637896</v>
      </c>
      <c r="K160" s="159"/>
    </row>
    <row r="161" spans="1:11" s="92" customFormat="1" ht="80.150000000000006" customHeight="1" x14ac:dyDescent="0.45">
      <c r="A161" s="84"/>
      <c r="B161" s="153" t="s">
        <v>390</v>
      </c>
      <c r="C161" s="144" t="s">
        <v>259</v>
      </c>
      <c r="D161" s="154">
        <v>45428</v>
      </c>
      <c r="E161" s="146" t="s">
        <v>391</v>
      </c>
      <c r="F161" s="145">
        <v>1290001017278</v>
      </c>
      <c r="G161" s="146" t="s">
        <v>3</v>
      </c>
      <c r="H161" s="157">
        <v>4922181</v>
      </c>
      <c r="I161" s="157">
        <v>4917000</v>
      </c>
      <c r="J161" s="158">
        <f t="shared" si="8"/>
        <v>0.9989474178214901</v>
      </c>
      <c r="K161" s="159"/>
    </row>
    <row r="162" spans="1:11" s="92" customFormat="1" ht="79.5" customHeight="1" x14ac:dyDescent="0.45">
      <c r="A162" s="101"/>
      <c r="B162" s="153" t="s">
        <v>654</v>
      </c>
      <c r="C162" s="144" t="s">
        <v>259</v>
      </c>
      <c r="D162" s="154">
        <v>45433</v>
      </c>
      <c r="E162" s="146" t="s">
        <v>657</v>
      </c>
      <c r="F162" s="145">
        <v>8013301016185</v>
      </c>
      <c r="G162" s="146" t="s">
        <v>3</v>
      </c>
      <c r="H162" s="157">
        <v>17614878</v>
      </c>
      <c r="I162" s="157">
        <v>3300000</v>
      </c>
      <c r="J162" s="158">
        <f>IF(D162="","",I162/H162)</f>
        <v>0.18734163245411067</v>
      </c>
      <c r="K162" s="159"/>
    </row>
    <row r="163" spans="1:11" s="92" customFormat="1" ht="80.150000000000006" customHeight="1" x14ac:dyDescent="0.45">
      <c r="A163" s="84"/>
      <c r="B163" s="153" t="s">
        <v>392</v>
      </c>
      <c r="C163" s="144" t="s">
        <v>259</v>
      </c>
      <c r="D163" s="154">
        <v>45434</v>
      </c>
      <c r="E163" s="146" t="s">
        <v>393</v>
      </c>
      <c r="F163" s="145">
        <v>7010401006126</v>
      </c>
      <c r="G163" s="146" t="s">
        <v>3</v>
      </c>
      <c r="H163" s="157">
        <v>99876612</v>
      </c>
      <c r="I163" s="157">
        <v>99000000</v>
      </c>
      <c r="J163" s="158">
        <f t="shared" si="8"/>
        <v>0.99122305029730085</v>
      </c>
      <c r="K163" s="159"/>
    </row>
    <row r="164" spans="1:11" s="92" customFormat="1" ht="80.150000000000006" customHeight="1" x14ac:dyDescent="0.45">
      <c r="A164" s="84"/>
      <c r="B164" s="153" t="s">
        <v>394</v>
      </c>
      <c r="C164" s="144" t="s">
        <v>259</v>
      </c>
      <c r="D164" s="154">
        <v>45436</v>
      </c>
      <c r="E164" s="87" t="s">
        <v>238</v>
      </c>
      <c r="F164" s="145">
        <v>1010401002840</v>
      </c>
      <c r="G164" s="146" t="s">
        <v>3</v>
      </c>
      <c r="H164" s="157">
        <v>12801810</v>
      </c>
      <c r="I164" s="157">
        <v>12612600</v>
      </c>
      <c r="J164" s="158">
        <f t="shared" si="8"/>
        <v>0.98522005872607077</v>
      </c>
      <c r="K164" s="159"/>
    </row>
    <row r="165" spans="1:11" s="92" customFormat="1" ht="80.150000000000006" customHeight="1" x14ac:dyDescent="0.45">
      <c r="A165" s="84"/>
      <c r="B165" s="153" t="s">
        <v>395</v>
      </c>
      <c r="C165" s="144" t="s">
        <v>259</v>
      </c>
      <c r="D165" s="154">
        <v>45441</v>
      </c>
      <c r="E165" s="146" t="s">
        <v>396</v>
      </c>
      <c r="F165" s="145">
        <v>5010805000049</v>
      </c>
      <c r="G165" s="146" t="s">
        <v>3</v>
      </c>
      <c r="H165" s="157">
        <v>1513858</v>
      </c>
      <c r="I165" s="157">
        <v>1408000</v>
      </c>
      <c r="J165" s="158">
        <f t="shared" si="8"/>
        <v>0.93007402279474027</v>
      </c>
      <c r="K165" s="159"/>
    </row>
    <row r="166" spans="1:11" s="92" customFormat="1" ht="80.150000000000006" customHeight="1" x14ac:dyDescent="0.45">
      <c r="A166" s="84"/>
      <c r="B166" s="153" t="s">
        <v>397</v>
      </c>
      <c r="C166" s="144" t="s">
        <v>259</v>
      </c>
      <c r="D166" s="154">
        <v>45441</v>
      </c>
      <c r="E166" s="87" t="s">
        <v>717</v>
      </c>
      <c r="F166" s="145">
        <v>8010801003218</v>
      </c>
      <c r="G166" s="146" t="s">
        <v>3</v>
      </c>
      <c r="H166" s="157">
        <v>6280633</v>
      </c>
      <c r="I166" s="157">
        <v>5650000</v>
      </c>
      <c r="J166" s="158">
        <f t="shared" si="8"/>
        <v>0.89959085334233035</v>
      </c>
      <c r="K166" s="159"/>
    </row>
    <row r="167" spans="1:11" s="92" customFormat="1" ht="79.5" customHeight="1" x14ac:dyDescent="0.45">
      <c r="A167" s="101"/>
      <c r="B167" s="153" t="s">
        <v>655</v>
      </c>
      <c r="C167" s="144" t="s">
        <v>259</v>
      </c>
      <c r="D167" s="154">
        <v>45442</v>
      </c>
      <c r="E167" s="146" t="s">
        <v>658</v>
      </c>
      <c r="F167" s="145">
        <v>9010401065789</v>
      </c>
      <c r="G167" s="146" t="s">
        <v>3</v>
      </c>
      <c r="H167" s="157">
        <v>19294291</v>
      </c>
      <c r="I167" s="157">
        <v>19294291</v>
      </c>
      <c r="J167" s="158">
        <f>IF(D167="","",I167/H167)</f>
        <v>1</v>
      </c>
      <c r="K167" s="159"/>
    </row>
    <row r="168" spans="1:11" s="92" customFormat="1" ht="80.150000000000006" customHeight="1" x14ac:dyDescent="0.45">
      <c r="A168" s="84"/>
      <c r="B168" s="153" t="s">
        <v>398</v>
      </c>
      <c r="C168" s="144" t="s">
        <v>259</v>
      </c>
      <c r="D168" s="154">
        <v>45442</v>
      </c>
      <c r="E168" s="146" t="s">
        <v>399</v>
      </c>
      <c r="F168" s="145">
        <v>2011101014084</v>
      </c>
      <c r="G168" s="146" t="s">
        <v>3</v>
      </c>
      <c r="H168" s="157">
        <v>512964241</v>
      </c>
      <c r="I168" s="157">
        <v>511500000</v>
      </c>
      <c r="J168" s="158">
        <f t="shared" si="8"/>
        <v>0.9971455300721439</v>
      </c>
      <c r="K168" s="159"/>
    </row>
    <row r="169" spans="1:11" s="92" customFormat="1" ht="80.150000000000006" customHeight="1" x14ac:dyDescent="0.45">
      <c r="A169" s="84"/>
      <c r="B169" s="153" t="s">
        <v>400</v>
      </c>
      <c r="C169" s="144" t="s">
        <v>259</v>
      </c>
      <c r="D169" s="154">
        <v>45442</v>
      </c>
      <c r="E169" s="146" t="s">
        <v>399</v>
      </c>
      <c r="F169" s="145">
        <v>2011101014084</v>
      </c>
      <c r="G169" s="146" t="s">
        <v>3</v>
      </c>
      <c r="H169" s="157">
        <v>617870265</v>
      </c>
      <c r="I169" s="157">
        <v>616000000</v>
      </c>
      <c r="J169" s="158">
        <f t="shared" si="8"/>
        <v>0.99697304578979862</v>
      </c>
      <c r="K169" s="159"/>
    </row>
    <row r="170" spans="1:11" s="92" customFormat="1" ht="80.150000000000006" customHeight="1" x14ac:dyDescent="0.45">
      <c r="A170" s="84"/>
      <c r="B170" s="153" t="s">
        <v>401</v>
      </c>
      <c r="C170" s="144" t="s">
        <v>259</v>
      </c>
      <c r="D170" s="154">
        <v>45442</v>
      </c>
      <c r="E170" s="146" t="s">
        <v>393</v>
      </c>
      <c r="F170" s="145">
        <v>7010401006126</v>
      </c>
      <c r="G170" s="146" t="s">
        <v>3</v>
      </c>
      <c r="H170" s="157">
        <v>403326631</v>
      </c>
      <c r="I170" s="157">
        <v>396000000</v>
      </c>
      <c r="J170" s="158">
        <f t="shared" si="8"/>
        <v>0.98183449731094008</v>
      </c>
      <c r="K170" s="159"/>
    </row>
    <row r="171" spans="1:11" s="92" customFormat="1" ht="80.150000000000006" customHeight="1" x14ac:dyDescent="0.45">
      <c r="A171" s="84"/>
      <c r="B171" s="153" t="s">
        <v>408</v>
      </c>
      <c r="C171" s="144" t="s">
        <v>259</v>
      </c>
      <c r="D171" s="154">
        <v>45443</v>
      </c>
      <c r="E171" s="146" t="s">
        <v>409</v>
      </c>
      <c r="F171" s="145">
        <v>3010401151289</v>
      </c>
      <c r="G171" s="146" t="s">
        <v>8</v>
      </c>
      <c r="H171" s="157">
        <v>2783594246</v>
      </c>
      <c r="I171" s="157">
        <v>2633351201</v>
      </c>
      <c r="J171" s="158">
        <f>IF(D171="","",I171/H171)</f>
        <v>0.94602552249994842</v>
      </c>
      <c r="K171" s="159"/>
    </row>
    <row r="172" spans="1:11" s="92" customFormat="1" ht="80.150000000000006" customHeight="1" x14ac:dyDescent="0.45">
      <c r="A172" s="84"/>
      <c r="B172" s="153" t="s">
        <v>402</v>
      </c>
      <c r="C172" s="144" t="s">
        <v>259</v>
      </c>
      <c r="D172" s="154">
        <v>45443</v>
      </c>
      <c r="E172" s="146" t="s">
        <v>393</v>
      </c>
      <c r="F172" s="145">
        <v>7010401006126</v>
      </c>
      <c r="G172" s="146" t="s">
        <v>3</v>
      </c>
      <c r="H172" s="157">
        <v>148442432</v>
      </c>
      <c r="I172" s="157">
        <v>145200000</v>
      </c>
      <c r="J172" s="158">
        <f t="shared" si="8"/>
        <v>0.9781569733376505</v>
      </c>
      <c r="K172" s="159"/>
    </row>
    <row r="173" spans="1:11" s="92" customFormat="1" ht="80.150000000000006" customHeight="1" x14ac:dyDescent="0.45">
      <c r="A173" s="84"/>
      <c r="B173" s="153" t="s">
        <v>403</v>
      </c>
      <c r="C173" s="144" t="s">
        <v>259</v>
      </c>
      <c r="D173" s="154">
        <v>45443</v>
      </c>
      <c r="E173" s="146" t="s">
        <v>404</v>
      </c>
      <c r="F173" s="149">
        <v>7010401022916</v>
      </c>
      <c r="G173" s="146" t="s">
        <v>3</v>
      </c>
      <c r="H173" s="157">
        <v>137367006</v>
      </c>
      <c r="I173" s="157">
        <v>135300000</v>
      </c>
      <c r="J173" s="158">
        <f t="shared" si="8"/>
        <v>0.98495267488031302</v>
      </c>
      <c r="K173" s="159"/>
    </row>
    <row r="174" spans="1:11" s="92" customFormat="1" ht="80.150000000000006" customHeight="1" x14ac:dyDescent="0.45">
      <c r="A174" s="84"/>
      <c r="B174" s="153" t="s">
        <v>405</v>
      </c>
      <c r="C174" s="144" t="s">
        <v>259</v>
      </c>
      <c r="D174" s="154">
        <v>45443</v>
      </c>
      <c r="E174" s="146" t="s">
        <v>406</v>
      </c>
      <c r="F174" s="145">
        <v>6010801000811</v>
      </c>
      <c r="G174" s="146" t="s">
        <v>3</v>
      </c>
      <c r="H174" s="157">
        <v>112143100</v>
      </c>
      <c r="I174" s="157">
        <v>100100000</v>
      </c>
      <c r="J174" s="158">
        <f t="shared" si="8"/>
        <v>0.8926095319284022</v>
      </c>
      <c r="K174" s="159"/>
    </row>
    <row r="175" spans="1:11" s="92" customFormat="1" ht="80.150000000000006" customHeight="1" x14ac:dyDescent="0.45">
      <c r="A175" s="84"/>
      <c r="B175" s="153" t="s">
        <v>407</v>
      </c>
      <c r="C175" s="144" t="s">
        <v>259</v>
      </c>
      <c r="D175" s="154">
        <v>45443</v>
      </c>
      <c r="E175" s="146" t="s">
        <v>406</v>
      </c>
      <c r="F175" s="145">
        <v>6010801000811</v>
      </c>
      <c r="G175" s="146" t="s">
        <v>3</v>
      </c>
      <c r="H175" s="157">
        <v>150496503</v>
      </c>
      <c r="I175" s="157">
        <v>125950000</v>
      </c>
      <c r="J175" s="158">
        <f t="shared" si="8"/>
        <v>0.83689652243946155</v>
      </c>
      <c r="K175" s="159"/>
    </row>
    <row r="176" spans="1:11" s="92" customFormat="1" ht="79.5" customHeight="1" x14ac:dyDescent="0.45">
      <c r="A176" s="101"/>
      <c r="B176" s="153" t="s">
        <v>410</v>
      </c>
      <c r="C176" s="144" t="s">
        <v>259</v>
      </c>
      <c r="D176" s="154">
        <v>45443</v>
      </c>
      <c r="E176" s="146" t="s">
        <v>411</v>
      </c>
      <c r="F176" s="145">
        <v>9010001000031</v>
      </c>
      <c r="G176" s="146" t="s">
        <v>3</v>
      </c>
      <c r="H176" s="157">
        <v>1741080</v>
      </c>
      <c r="I176" s="157">
        <v>1688280</v>
      </c>
      <c r="J176" s="158">
        <f t="shared" si="8"/>
        <v>0.96967399545109934</v>
      </c>
      <c r="K176" s="159"/>
    </row>
    <row r="177" spans="1:11" s="92" customFormat="1" ht="80.150000000000006" customHeight="1" x14ac:dyDescent="0.45">
      <c r="A177" s="84"/>
      <c r="B177" s="85" t="s">
        <v>347</v>
      </c>
      <c r="C177" s="134" t="s">
        <v>269</v>
      </c>
      <c r="D177" s="86">
        <v>45432</v>
      </c>
      <c r="E177" s="87" t="s">
        <v>659</v>
      </c>
      <c r="F177" s="88">
        <v>1140001068138</v>
      </c>
      <c r="G177" s="87" t="s">
        <v>3</v>
      </c>
      <c r="H177" s="89">
        <v>4875654</v>
      </c>
      <c r="I177" s="89">
        <v>2200000</v>
      </c>
      <c r="J177" s="90">
        <f t="shared" ref="J177" si="10">IF(D177="","",I177/H177)</f>
        <v>0.45122151817992007</v>
      </c>
      <c r="K177" s="91"/>
    </row>
    <row r="178" spans="1:11" s="92" customFormat="1" ht="80.150000000000006" customHeight="1" x14ac:dyDescent="0.45">
      <c r="A178" s="84"/>
      <c r="B178" s="85" t="s">
        <v>348</v>
      </c>
      <c r="C178" s="134" t="s">
        <v>269</v>
      </c>
      <c r="D178" s="86">
        <v>45441</v>
      </c>
      <c r="E178" s="87" t="s">
        <v>660</v>
      </c>
      <c r="F178" s="88">
        <v>6040005003798</v>
      </c>
      <c r="G178" s="87" t="s">
        <v>3</v>
      </c>
      <c r="H178" s="89">
        <v>2991340</v>
      </c>
      <c r="I178" s="89">
        <v>2991340</v>
      </c>
      <c r="J178" s="90">
        <f t="shared" ref="J178" si="11">IF(D178="","",I178/H178)</f>
        <v>1</v>
      </c>
      <c r="K178" s="91"/>
    </row>
    <row r="179" spans="1:11" s="100" customFormat="1" ht="15" customHeight="1" x14ac:dyDescent="0.45">
      <c r="A179" s="93"/>
      <c r="B179" s="94"/>
      <c r="C179" s="109"/>
      <c r="D179" s="110"/>
      <c r="E179" s="111"/>
      <c r="F179" s="112"/>
      <c r="G179" s="94"/>
      <c r="H179" s="113"/>
      <c r="I179" s="113"/>
      <c r="J179" s="114"/>
      <c r="K179" s="115"/>
    </row>
    <row r="180" spans="1:11" s="92" customFormat="1" ht="19.5" customHeight="1" x14ac:dyDescent="0.45">
      <c r="A180" s="101"/>
      <c r="B180" s="102" t="s">
        <v>25</v>
      </c>
      <c r="C180" s="103"/>
      <c r="D180" s="104"/>
      <c r="E180" s="105"/>
      <c r="F180" s="106"/>
      <c r="G180" s="103"/>
      <c r="H180" s="107"/>
      <c r="I180" s="107"/>
      <c r="J180" s="107"/>
      <c r="K180" s="108"/>
    </row>
    <row r="181" spans="1:11" s="92" customFormat="1" ht="80.150000000000006" customHeight="1" x14ac:dyDescent="0.45">
      <c r="A181" s="84"/>
      <c r="B181" s="153" t="s">
        <v>412</v>
      </c>
      <c r="C181" s="153" t="s">
        <v>259</v>
      </c>
      <c r="D181" s="154">
        <v>45448</v>
      </c>
      <c r="E181" s="155" t="s">
        <v>503</v>
      </c>
      <c r="F181" s="145">
        <v>2011702014598</v>
      </c>
      <c r="G181" s="146" t="s">
        <v>3</v>
      </c>
      <c r="H181" s="157">
        <v>4121320</v>
      </c>
      <c r="I181" s="157">
        <v>4031500</v>
      </c>
      <c r="J181" s="158">
        <f t="shared" ref="J181:J195" si="12">IF(D181="","",I181/H181)</f>
        <v>0.97820601166616516</v>
      </c>
      <c r="K181" s="159"/>
    </row>
    <row r="182" spans="1:11" s="92" customFormat="1" ht="80.150000000000006" customHeight="1" x14ac:dyDescent="0.45">
      <c r="A182" s="84"/>
      <c r="B182" s="153" t="s">
        <v>413</v>
      </c>
      <c r="C182" s="153" t="s">
        <v>259</v>
      </c>
      <c r="D182" s="154">
        <v>45449</v>
      </c>
      <c r="E182" s="155" t="s">
        <v>389</v>
      </c>
      <c r="F182" s="156">
        <v>6010601062093</v>
      </c>
      <c r="G182" s="146" t="s">
        <v>3</v>
      </c>
      <c r="H182" s="157">
        <v>80206058</v>
      </c>
      <c r="I182" s="157">
        <v>77000000</v>
      </c>
      <c r="J182" s="158">
        <f t="shared" si="12"/>
        <v>0.96002723385308375</v>
      </c>
      <c r="K182" s="159"/>
    </row>
    <row r="183" spans="1:11" s="92" customFormat="1" ht="80.150000000000006" customHeight="1" x14ac:dyDescent="0.45">
      <c r="A183" s="84"/>
      <c r="B183" s="153" t="s">
        <v>416</v>
      </c>
      <c r="C183" s="153" t="s">
        <v>259</v>
      </c>
      <c r="D183" s="154">
        <v>45453</v>
      </c>
      <c r="E183" s="146" t="s">
        <v>417</v>
      </c>
      <c r="F183" s="149">
        <v>7010401022916</v>
      </c>
      <c r="G183" s="146" t="s">
        <v>3</v>
      </c>
      <c r="H183" s="157">
        <v>443242796</v>
      </c>
      <c r="I183" s="157">
        <v>440000000</v>
      </c>
      <c r="J183" s="158">
        <f t="shared" si="12"/>
        <v>0.99268392847156395</v>
      </c>
      <c r="K183" s="159"/>
    </row>
    <row r="184" spans="1:11" s="92" customFormat="1" ht="80.150000000000006" customHeight="1" x14ac:dyDescent="0.45">
      <c r="A184" s="84"/>
      <c r="B184" s="153" t="s">
        <v>418</v>
      </c>
      <c r="C184" s="153" t="s">
        <v>259</v>
      </c>
      <c r="D184" s="154">
        <v>45453</v>
      </c>
      <c r="E184" s="146" t="s">
        <v>417</v>
      </c>
      <c r="F184" s="149">
        <v>7010401022916</v>
      </c>
      <c r="G184" s="146" t="s">
        <v>3</v>
      </c>
      <c r="H184" s="157">
        <v>225147752</v>
      </c>
      <c r="I184" s="157">
        <v>220000000</v>
      </c>
      <c r="J184" s="158">
        <f t="shared" si="12"/>
        <v>0.97713611637570341</v>
      </c>
      <c r="K184" s="159"/>
    </row>
    <row r="185" spans="1:11" s="92" customFormat="1" ht="80.150000000000006" customHeight="1" x14ac:dyDescent="0.45">
      <c r="A185" s="84"/>
      <c r="B185" s="153" t="s">
        <v>419</v>
      </c>
      <c r="C185" s="153" t="s">
        <v>259</v>
      </c>
      <c r="D185" s="154">
        <v>45454</v>
      </c>
      <c r="E185" s="146" t="s">
        <v>420</v>
      </c>
      <c r="F185" s="145">
        <v>7010401006126</v>
      </c>
      <c r="G185" s="146" t="s">
        <v>3</v>
      </c>
      <c r="H185" s="157">
        <v>143284560</v>
      </c>
      <c r="I185" s="157">
        <v>140800000</v>
      </c>
      <c r="J185" s="158">
        <f t="shared" si="12"/>
        <v>0.9826599600124396</v>
      </c>
      <c r="K185" s="159"/>
    </row>
    <row r="186" spans="1:11" s="92" customFormat="1" ht="80.150000000000006" customHeight="1" x14ac:dyDescent="0.45">
      <c r="A186" s="84"/>
      <c r="B186" s="153" t="s">
        <v>421</v>
      </c>
      <c r="C186" s="153" t="s">
        <v>259</v>
      </c>
      <c r="D186" s="154">
        <v>45454</v>
      </c>
      <c r="E186" s="146" t="s">
        <v>713</v>
      </c>
      <c r="F186" s="145">
        <v>3010901029638</v>
      </c>
      <c r="G186" s="146" t="s">
        <v>3</v>
      </c>
      <c r="H186" s="157">
        <v>137181174</v>
      </c>
      <c r="I186" s="157">
        <v>132000000</v>
      </c>
      <c r="J186" s="158">
        <f t="shared" si="12"/>
        <v>0.96223115862822406</v>
      </c>
      <c r="K186" s="159"/>
    </row>
    <row r="187" spans="1:11" s="92" customFormat="1" ht="80.150000000000006" customHeight="1" x14ac:dyDescent="0.45">
      <c r="A187" s="84"/>
      <c r="B187" s="153" t="s">
        <v>422</v>
      </c>
      <c r="C187" s="153" t="s">
        <v>259</v>
      </c>
      <c r="D187" s="154">
        <v>45454</v>
      </c>
      <c r="E187" s="146" t="s">
        <v>420</v>
      </c>
      <c r="F187" s="145">
        <v>7010401006126</v>
      </c>
      <c r="G187" s="146" t="s">
        <v>3</v>
      </c>
      <c r="H187" s="157">
        <v>1122328640</v>
      </c>
      <c r="I187" s="157">
        <v>1111000000</v>
      </c>
      <c r="J187" s="158">
        <f t="shared" si="12"/>
        <v>0.98990612945598533</v>
      </c>
      <c r="K187" s="159"/>
    </row>
    <row r="188" spans="1:11" s="92" customFormat="1" ht="80.150000000000006" customHeight="1" x14ac:dyDescent="0.45">
      <c r="A188" s="84"/>
      <c r="B188" s="153" t="s">
        <v>423</v>
      </c>
      <c r="C188" s="153" t="s">
        <v>259</v>
      </c>
      <c r="D188" s="154">
        <v>45462</v>
      </c>
      <c r="E188" s="146" t="s">
        <v>424</v>
      </c>
      <c r="F188" s="145">
        <v>9011101059288</v>
      </c>
      <c r="G188" s="146" t="s">
        <v>3</v>
      </c>
      <c r="H188" s="157">
        <v>5405400</v>
      </c>
      <c r="I188" s="157">
        <v>4268880</v>
      </c>
      <c r="J188" s="158">
        <f t="shared" si="12"/>
        <v>0.78974358974358971</v>
      </c>
      <c r="K188" s="159"/>
    </row>
    <row r="189" spans="1:11" s="92" customFormat="1" ht="80.150000000000006" customHeight="1" x14ac:dyDescent="0.45">
      <c r="A189" s="84"/>
      <c r="B189" s="153" t="s">
        <v>425</v>
      </c>
      <c r="C189" s="153" t="s">
        <v>259</v>
      </c>
      <c r="D189" s="154">
        <v>45464</v>
      </c>
      <c r="E189" s="147" t="s">
        <v>54</v>
      </c>
      <c r="F189" s="149">
        <v>7010401022916</v>
      </c>
      <c r="G189" s="146" t="s">
        <v>8</v>
      </c>
      <c r="H189" s="157">
        <v>453981645</v>
      </c>
      <c r="I189" s="157">
        <v>434500000</v>
      </c>
      <c r="J189" s="158">
        <f t="shared" si="12"/>
        <v>0.95708715271957745</v>
      </c>
      <c r="K189" s="159"/>
    </row>
    <row r="190" spans="1:11" s="92" customFormat="1" ht="80.150000000000006" customHeight="1" x14ac:dyDescent="0.45">
      <c r="A190" s="84"/>
      <c r="B190" s="153" t="s">
        <v>426</v>
      </c>
      <c r="C190" s="153" t="s">
        <v>259</v>
      </c>
      <c r="D190" s="154">
        <v>45467</v>
      </c>
      <c r="E190" s="146" t="s">
        <v>427</v>
      </c>
      <c r="F190" s="145">
        <v>1010401073790</v>
      </c>
      <c r="G190" s="146" t="s">
        <v>3</v>
      </c>
      <c r="H190" s="157">
        <v>1258928</v>
      </c>
      <c r="I190" s="157">
        <v>1258928</v>
      </c>
      <c r="J190" s="158">
        <f t="shared" si="12"/>
        <v>1</v>
      </c>
      <c r="K190" s="159"/>
    </row>
    <row r="191" spans="1:11" s="92" customFormat="1" ht="80.150000000000006" customHeight="1" x14ac:dyDescent="0.45">
      <c r="A191" s="84"/>
      <c r="B191" s="153" t="s">
        <v>428</v>
      </c>
      <c r="C191" s="153" t="s">
        <v>259</v>
      </c>
      <c r="D191" s="154">
        <v>45468</v>
      </c>
      <c r="E191" s="163" t="s">
        <v>916</v>
      </c>
      <c r="F191" s="149">
        <v>3290001017474</v>
      </c>
      <c r="G191" s="146" t="s">
        <v>3</v>
      </c>
      <c r="H191" s="157">
        <v>32164000</v>
      </c>
      <c r="I191" s="157">
        <v>30800000</v>
      </c>
      <c r="J191" s="158">
        <f t="shared" si="12"/>
        <v>0.95759233926128595</v>
      </c>
      <c r="K191" s="159"/>
    </row>
    <row r="192" spans="1:11" s="92" customFormat="1" ht="80.150000000000006" customHeight="1" x14ac:dyDescent="0.45">
      <c r="A192" s="84"/>
      <c r="B192" s="153" t="s">
        <v>432</v>
      </c>
      <c r="C192" s="153" t="s">
        <v>259</v>
      </c>
      <c r="D192" s="154">
        <v>45469</v>
      </c>
      <c r="E192" s="147" t="s">
        <v>661</v>
      </c>
      <c r="F192" s="149">
        <v>4050001040301</v>
      </c>
      <c r="G192" s="146" t="s">
        <v>3</v>
      </c>
      <c r="H192" s="157">
        <v>7151875</v>
      </c>
      <c r="I192" s="157">
        <v>1427316</v>
      </c>
      <c r="J192" s="158">
        <f>IF(D192="","",I192/H192)</f>
        <v>0.19957227999650443</v>
      </c>
      <c r="K192" s="159"/>
    </row>
    <row r="193" spans="1:11" s="92" customFormat="1" ht="80.150000000000006" customHeight="1" x14ac:dyDescent="0.45">
      <c r="A193" s="84"/>
      <c r="B193" s="153" t="s">
        <v>431</v>
      </c>
      <c r="C193" s="153" t="s">
        <v>259</v>
      </c>
      <c r="D193" s="154">
        <v>45469</v>
      </c>
      <c r="E193" s="147" t="s">
        <v>54</v>
      </c>
      <c r="F193" s="149">
        <v>7010401022916</v>
      </c>
      <c r="G193" s="146" t="s">
        <v>3</v>
      </c>
      <c r="H193" s="157">
        <v>8470330</v>
      </c>
      <c r="I193" s="157">
        <v>7234400</v>
      </c>
      <c r="J193" s="158">
        <f>IF(D193="","",I193/H193)</f>
        <v>0.85408714890683124</v>
      </c>
      <c r="K193" s="159"/>
    </row>
    <row r="194" spans="1:11" s="92" customFormat="1" ht="80.150000000000006" customHeight="1" x14ac:dyDescent="0.45">
      <c r="A194" s="84"/>
      <c r="B194" s="153" t="s">
        <v>433</v>
      </c>
      <c r="C194" s="153" t="s">
        <v>259</v>
      </c>
      <c r="D194" s="154">
        <v>45470</v>
      </c>
      <c r="E194" s="146" t="s">
        <v>725</v>
      </c>
      <c r="F194" s="145">
        <v>9010401097493</v>
      </c>
      <c r="G194" s="160" t="s">
        <v>3</v>
      </c>
      <c r="H194" s="157">
        <v>437954511</v>
      </c>
      <c r="I194" s="157">
        <v>376379067</v>
      </c>
      <c r="J194" s="158">
        <f t="shared" si="12"/>
        <v>0.85940219257154771</v>
      </c>
      <c r="K194" s="159"/>
    </row>
    <row r="195" spans="1:11" s="92" customFormat="1" ht="80.150000000000006" customHeight="1" x14ac:dyDescent="0.45">
      <c r="A195" s="84"/>
      <c r="B195" s="161" t="s">
        <v>434</v>
      </c>
      <c r="C195" s="161" t="s">
        <v>259</v>
      </c>
      <c r="D195" s="162">
        <v>45471</v>
      </c>
      <c r="E195" s="155" t="s">
        <v>389</v>
      </c>
      <c r="F195" s="156">
        <v>6010601062093</v>
      </c>
      <c r="G195" s="163" t="s">
        <v>3</v>
      </c>
      <c r="H195" s="164">
        <v>64507520</v>
      </c>
      <c r="I195" s="164">
        <v>64130000</v>
      </c>
      <c r="J195" s="90">
        <f t="shared" si="12"/>
        <v>0.99414765906362546</v>
      </c>
      <c r="K195" s="91"/>
    </row>
    <row r="196" spans="1:11" s="92" customFormat="1" ht="80.150000000000006" customHeight="1" x14ac:dyDescent="0.45">
      <c r="A196" s="84"/>
      <c r="B196" s="85" t="s">
        <v>378</v>
      </c>
      <c r="C196" s="85" t="s">
        <v>379</v>
      </c>
      <c r="D196" s="86">
        <v>45450</v>
      </c>
      <c r="E196" s="118" t="s">
        <v>683</v>
      </c>
      <c r="F196" s="119">
        <v>7012401023588</v>
      </c>
      <c r="G196" s="87" t="s">
        <v>3</v>
      </c>
      <c r="H196" s="89">
        <v>6683050</v>
      </c>
      <c r="I196" s="89">
        <v>5390000</v>
      </c>
      <c r="J196" s="90">
        <f t="shared" ref="J196" si="13">IF(D196="","",I196/H196)</f>
        <v>0.80651798205908976</v>
      </c>
      <c r="K196" s="91"/>
    </row>
    <row r="197" spans="1:11" s="92" customFormat="1" ht="80.150000000000006" customHeight="1" x14ac:dyDescent="0.45">
      <c r="A197" s="84"/>
      <c r="B197" s="85" t="s">
        <v>349</v>
      </c>
      <c r="C197" s="85" t="s">
        <v>269</v>
      </c>
      <c r="D197" s="86">
        <v>45496</v>
      </c>
      <c r="E197" s="118" t="s">
        <v>662</v>
      </c>
      <c r="F197" s="119">
        <v>4010401009577</v>
      </c>
      <c r="G197" s="87" t="s">
        <v>3</v>
      </c>
      <c r="H197" s="89">
        <v>2816784</v>
      </c>
      <c r="I197" s="89">
        <v>2750000</v>
      </c>
      <c r="J197" s="90">
        <f t="shared" ref="J197:J198" si="14">IF(D197="","",I197/H197)</f>
        <v>0.976290691796034</v>
      </c>
      <c r="K197" s="91"/>
    </row>
    <row r="198" spans="1:11" s="92" customFormat="1" ht="80.150000000000006" customHeight="1" x14ac:dyDescent="0.45">
      <c r="A198" s="84"/>
      <c r="B198" s="85" t="s">
        <v>352</v>
      </c>
      <c r="C198" s="144" t="s">
        <v>601</v>
      </c>
      <c r="D198" s="86">
        <v>45457</v>
      </c>
      <c r="E198" s="118" t="s">
        <v>305</v>
      </c>
      <c r="F198" s="119">
        <v>4290001071990</v>
      </c>
      <c r="G198" s="87" t="s">
        <v>3</v>
      </c>
      <c r="H198" s="89">
        <v>8564883</v>
      </c>
      <c r="I198" s="89">
        <v>4941992</v>
      </c>
      <c r="J198" s="90">
        <f t="shared" si="14"/>
        <v>0.5770063642433878</v>
      </c>
      <c r="K198" s="91"/>
    </row>
    <row r="199" spans="1:11" s="92" customFormat="1" ht="80.150000000000006" customHeight="1" x14ac:dyDescent="0.45">
      <c r="A199" s="84"/>
      <c r="B199" s="85" t="s">
        <v>368</v>
      </c>
      <c r="C199" s="134" t="s">
        <v>345</v>
      </c>
      <c r="D199" s="86">
        <v>45471</v>
      </c>
      <c r="E199" s="118" t="s">
        <v>663</v>
      </c>
      <c r="F199" s="119">
        <v>8120005005058</v>
      </c>
      <c r="G199" s="87" t="s">
        <v>3</v>
      </c>
      <c r="H199" s="89">
        <v>1405800</v>
      </c>
      <c r="I199" s="89">
        <v>1405800</v>
      </c>
      <c r="J199" s="90">
        <f t="shared" ref="J199" si="15">IF(D199="","",I199/H199)</f>
        <v>1</v>
      </c>
      <c r="K199" s="91"/>
    </row>
    <row r="200" spans="1:11" s="100" customFormat="1" ht="15" customHeight="1" x14ac:dyDescent="0.45">
      <c r="A200" s="93"/>
      <c r="B200" s="94"/>
      <c r="C200" s="109"/>
      <c r="D200" s="110"/>
      <c r="E200" s="111"/>
      <c r="F200" s="112"/>
      <c r="G200" s="94"/>
      <c r="H200" s="113"/>
      <c r="I200" s="113"/>
      <c r="J200" s="114"/>
      <c r="K200" s="115"/>
    </row>
    <row r="201" spans="1:11" s="92" customFormat="1" ht="19.5" customHeight="1" x14ac:dyDescent="0.45">
      <c r="A201" s="101"/>
      <c r="B201" s="102" t="s">
        <v>23</v>
      </c>
      <c r="C201" s="103"/>
      <c r="D201" s="104"/>
      <c r="E201" s="105"/>
      <c r="F201" s="106"/>
      <c r="G201" s="103"/>
      <c r="H201" s="107"/>
      <c r="I201" s="107"/>
      <c r="J201" s="107"/>
      <c r="K201" s="108"/>
    </row>
    <row r="202" spans="1:11" s="92" customFormat="1" ht="80.150000000000006" customHeight="1" x14ac:dyDescent="0.45">
      <c r="A202" s="84"/>
      <c r="B202" s="161" t="s">
        <v>665</v>
      </c>
      <c r="C202" s="144" t="s">
        <v>259</v>
      </c>
      <c r="D202" s="162">
        <v>45474</v>
      </c>
      <c r="E202" s="155" t="s">
        <v>389</v>
      </c>
      <c r="F202" s="156">
        <v>6010601062093</v>
      </c>
      <c r="G202" s="163" t="s">
        <v>8</v>
      </c>
      <c r="H202" s="164">
        <v>230501700</v>
      </c>
      <c r="I202" s="164">
        <v>225522000</v>
      </c>
      <c r="J202" s="90">
        <f t="shared" ref="J202:J224" si="16">IF(D202="","",I202/H202)</f>
        <v>0.97839625477816428</v>
      </c>
      <c r="K202" s="91"/>
    </row>
    <row r="203" spans="1:11" s="92" customFormat="1" ht="80.150000000000006" customHeight="1" x14ac:dyDescent="0.45">
      <c r="A203" s="84"/>
      <c r="B203" s="161" t="s">
        <v>435</v>
      </c>
      <c r="C203" s="144" t="s">
        <v>259</v>
      </c>
      <c r="D203" s="162">
        <v>45474</v>
      </c>
      <c r="E203" s="163" t="s">
        <v>666</v>
      </c>
      <c r="F203" s="165">
        <v>9010401021742</v>
      </c>
      <c r="G203" s="163" t="s">
        <v>3</v>
      </c>
      <c r="H203" s="164">
        <v>32462155</v>
      </c>
      <c r="I203" s="164">
        <v>32453780</v>
      </c>
      <c r="J203" s="90">
        <f t="shared" si="16"/>
        <v>0.99974200726969609</v>
      </c>
      <c r="K203" s="91"/>
    </row>
    <row r="204" spans="1:11" s="92" customFormat="1" ht="80.150000000000006" customHeight="1" x14ac:dyDescent="0.45">
      <c r="A204" s="84"/>
      <c r="B204" s="161" t="s">
        <v>436</v>
      </c>
      <c r="C204" s="144" t="s">
        <v>259</v>
      </c>
      <c r="D204" s="162">
        <v>45477</v>
      </c>
      <c r="E204" s="163" t="s">
        <v>437</v>
      </c>
      <c r="F204" s="165">
        <v>7180301017181</v>
      </c>
      <c r="G204" s="163" t="s">
        <v>8</v>
      </c>
      <c r="H204" s="164">
        <v>3615670</v>
      </c>
      <c r="I204" s="164">
        <v>3513539</v>
      </c>
      <c r="J204" s="90">
        <f t="shared" si="16"/>
        <v>0.97175322969186906</v>
      </c>
      <c r="K204" s="91"/>
    </row>
    <row r="205" spans="1:11" s="92" customFormat="1" ht="80.150000000000006" customHeight="1" x14ac:dyDescent="0.45">
      <c r="A205" s="84"/>
      <c r="B205" s="161" t="s">
        <v>438</v>
      </c>
      <c r="C205" s="144" t="s">
        <v>259</v>
      </c>
      <c r="D205" s="162">
        <v>45482</v>
      </c>
      <c r="E205" s="163" t="s">
        <v>439</v>
      </c>
      <c r="F205" s="165">
        <v>4260001000960</v>
      </c>
      <c r="G205" s="163" t="s">
        <v>3</v>
      </c>
      <c r="H205" s="164">
        <v>4409548</v>
      </c>
      <c r="I205" s="164">
        <v>2616900</v>
      </c>
      <c r="J205" s="90">
        <f t="shared" si="16"/>
        <v>0.59346218705409259</v>
      </c>
      <c r="K205" s="91"/>
    </row>
    <row r="206" spans="1:11" s="92" customFormat="1" ht="80.150000000000006" customHeight="1" x14ac:dyDescent="0.45">
      <c r="A206" s="84"/>
      <c r="B206" s="161" t="s">
        <v>440</v>
      </c>
      <c r="C206" s="144" t="s">
        <v>259</v>
      </c>
      <c r="D206" s="162">
        <v>45482</v>
      </c>
      <c r="E206" s="163" t="s">
        <v>667</v>
      </c>
      <c r="F206" s="165">
        <v>2020001080896</v>
      </c>
      <c r="G206" s="163" t="s">
        <v>3</v>
      </c>
      <c r="H206" s="164">
        <v>3393500</v>
      </c>
      <c r="I206" s="164">
        <v>2843500</v>
      </c>
      <c r="J206" s="90">
        <f t="shared" si="16"/>
        <v>0.83792544570502436</v>
      </c>
      <c r="K206" s="91"/>
    </row>
    <row r="207" spans="1:11" s="92" customFormat="1" ht="80.150000000000006" customHeight="1" x14ac:dyDescent="0.45">
      <c r="A207" s="84"/>
      <c r="B207" s="161" t="s">
        <v>441</v>
      </c>
      <c r="C207" s="144" t="s">
        <v>259</v>
      </c>
      <c r="D207" s="162">
        <v>45482</v>
      </c>
      <c r="E207" s="163" t="s">
        <v>664</v>
      </c>
      <c r="F207" s="165">
        <v>9010401021742</v>
      </c>
      <c r="G207" s="163" t="s">
        <v>3</v>
      </c>
      <c r="H207" s="164">
        <v>12998215</v>
      </c>
      <c r="I207" s="164">
        <v>12985284</v>
      </c>
      <c r="J207" s="90">
        <f t="shared" si="16"/>
        <v>0.99900517109464648</v>
      </c>
      <c r="K207" s="91"/>
    </row>
    <row r="208" spans="1:11" s="92" customFormat="1" ht="80.150000000000006" customHeight="1" x14ac:dyDescent="0.45">
      <c r="A208" s="84"/>
      <c r="B208" s="161" t="s">
        <v>444</v>
      </c>
      <c r="C208" s="144" t="s">
        <v>259</v>
      </c>
      <c r="D208" s="162">
        <v>45483</v>
      </c>
      <c r="E208" s="163" t="s">
        <v>445</v>
      </c>
      <c r="F208" s="165">
        <v>7010001136182</v>
      </c>
      <c r="G208" s="163" t="s">
        <v>3</v>
      </c>
      <c r="H208" s="164">
        <v>8316379</v>
      </c>
      <c r="I208" s="164">
        <v>8030000</v>
      </c>
      <c r="J208" s="90">
        <f t="shared" si="16"/>
        <v>0.9655644602055774</v>
      </c>
      <c r="K208" s="91"/>
    </row>
    <row r="209" spans="1:11" s="92" customFormat="1" ht="80.150000000000006" customHeight="1" x14ac:dyDescent="0.45">
      <c r="A209" s="84"/>
      <c r="B209" s="161" t="s">
        <v>442</v>
      </c>
      <c r="C209" s="144" t="s">
        <v>259</v>
      </c>
      <c r="D209" s="162">
        <v>45483</v>
      </c>
      <c r="E209" s="146" t="s">
        <v>886</v>
      </c>
      <c r="F209" s="166" t="s">
        <v>443</v>
      </c>
      <c r="G209" s="163" t="s">
        <v>3</v>
      </c>
      <c r="H209" s="164">
        <v>12056051</v>
      </c>
      <c r="I209" s="164">
        <v>12012000</v>
      </c>
      <c r="J209" s="90">
        <f>IF(D209="","",I209/H209)</f>
        <v>0.99634615016144179</v>
      </c>
      <c r="K209" s="91"/>
    </row>
    <row r="210" spans="1:11" s="92" customFormat="1" ht="80.150000000000006" customHeight="1" x14ac:dyDescent="0.45">
      <c r="A210" s="84"/>
      <c r="B210" s="161" t="s">
        <v>446</v>
      </c>
      <c r="C210" s="144" t="s">
        <v>259</v>
      </c>
      <c r="D210" s="162">
        <v>45484</v>
      </c>
      <c r="E210" s="163" t="s">
        <v>447</v>
      </c>
      <c r="F210" s="165">
        <v>1120001089458</v>
      </c>
      <c r="G210" s="163" t="s">
        <v>3</v>
      </c>
      <c r="H210" s="164">
        <v>15812280</v>
      </c>
      <c r="I210" s="164">
        <v>11979000</v>
      </c>
      <c r="J210" s="90">
        <f t="shared" si="16"/>
        <v>0.75757575757575757</v>
      </c>
      <c r="K210" s="91"/>
    </row>
    <row r="211" spans="1:11" s="92" customFormat="1" ht="80.150000000000006" customHeight="1" x14ac:dyDescent="0.45">
      <c r="A211" s="84"/>
      <c r="B211" s="161" t="s">
        <v>448</v>
      </c>
      <c r="C211" s="144" t="s">
        <v>259</v>
      </c>
      <c r="D211" s="162">
        <v>45490</v>
      </c>
      <c r="E211" s="163" t="s">
        <v>152</v>
      </c>
      <c r="F211" s="145">
        <v>3010901029638</v>
      </c>
      <c r="G211" s="163" t="s">
        <v>8</v>
      </c>
      <c r="H211" s="164">
        <v>507476024</v>
      </c>
      <c r="I211" s="164">
        <v>500500000</v>
      </c>
      <c r="J211" s="90">
        <f t="shared" si="16"/>
        <v>0.98625349047032018</v>
      </c>
      <c r="K211" s="91"/>
    </row>
    <row r="212" spans="1:11" s="92" customFormat="1" ht="80.150000000000006" customHeight="1" x14ac:dyDescent="0.45">
      <c r="A212" s="84"/>
      <c r="B212" s="161" t="s">
        <v>449</v>
      </c>
      <c r="C212" s="144" t="s">
        <v>259</v>
      </c>
      <c r="D212" s="162">
        <v>45490</v>
      </c>
      <c r="E212" s="163" t="s">
        <v>450</v>
      </c>
      <c r="F212" s="165">
        <v>2010001098064</v>
      </c>
      <c r="G212" s="163" t="s">
        <v>8</v>
      </c>
      <c r="H212" s="164">
        <v>253974728</v>
      </c>
      <c r="I212" s="164">
        <v>246963200</v>
      </c>
      <c r="J212" s="90">
        <f t="shared" si="16"/>
        <v>0.97239281224862661</v>
      </c>
      <c r="K212" s="91"/>
    </row>
    <row r="213" spans="1:11" s="92" customFormat="1" ht="80.150000000000006" customHeight="1" x14ac:dyDescent="0.45">
      <c r="A213" s="84"/>
      <c r="B213" s="161" t="s">
        <v>1069</v>
      </c>
      <c r="C213" s="144" t="s">
        <v>259</v>
      </c>
      <c r="D213" s="162">
        <v>45491</v>
      </c>
      <c r="E213" s="163" t="s">
        <v>1070</v>
      </c>
      <c r="F213" s="165">
        <v>8011802013610</v>
      </c>
      <c r="G213" s="163" t="s">
        <v>8</v>
      </c>
      <c r="H213" s="164">
        <v>10256760</v>
      </c>
      <c r="I213" s="164">
        <v>9999999</v>
      </c>
      <c r="J213" s="90">
        <f t="shared" ref="J213" si="17">IF(D213="","",I213/H213)</f>
        <v>0.97496665613702571</v>
      </c>
      <c r="K213" s="91"/>
    </row>
    <row r="214" spans="1:11" s="92" customFormat="1" ht="80.150000000000006" customHeight="1" x14ac:dyDescent="0.45">
      <c r="A214" s="84"/>
      <c r="B214" s="161" t="s">
        <v>453</v>
      </c>
      <c r="C214" s="144" t="s">
        <v>259</v>
      </c>
      <c r="D214" s="162">
        <v>45491</v>
      </c>
      <c r="E214" s="163" t="s">
        <v>454</v>
      </c>
      <c r="F214" s="165">
        <v>7370005002147</v>
      </c>
      <c r="G214" s="163" t="s">
        <v>3</v>
      </c>
      <c r="H214" s="164">
        <v>16516500</v>
      </c>
      <c r="I214" s="164">
        <v>9996800</v>
      </c>
      <c r="J214" s="90">
        <f t="shared" si="16"/>
        <v>0.60526140526140526</v>
      </c>
      <c r="K214" s="91"/>
    </row>
    <row r="215" spans="1:11" s="92" customFormat="1" ht="80.150000000000006" customHeight="1" x14ac:dyDescent="0.45">
      <c r="A215" s="84"/>
      <c r="B215" s="161" t="s">
        <v>451</v>
      </c>
      <c r="C215" s="144" t="s">
        <v>259</v>
      </c>
      <c r="D215" s="162">
        <v>45491</v>
      </c>
      <c r="E215" s="163" t="s">
        <v>452</v>
      </c>
      <c r="F215" s="165">
        <v>1180001093578</v>
      </c>
      <c r="G215" s="163" t="s">
        <v>3</v>
      </c>
      <c r="H215" s="164">
        <v>2393428</v>
      </c>
      <c r="I215" s="164">
        <v>2393428</v>
      </c>
      <c r="J215" s="90">
        <f>IF(D215="","",I215/H215)</f>
        <v>1</v>
      </c>
      <c r="K215" s="91"/>
    </row>
    <row r="216" spans="1:11" s="92" customFormat="1" ht="80.150000000000006" customHeight="1" x14ac:dyDescent="0.45">
      <c r="A216" s="84"/>
      <c r="B216" s="161" t="s">
        <v>455</v>
      </c>
      <c r="C216" s="144" t="s">
        <v>259</v>
      </c>
      <c r="D216" s="162">
        <v>45495</v>
      </c>
      <c r="E216" s="155" t="s">
        <v>389</v>
      </c>
      <c r="F216" s="156">
        <v>6010601062093</v>
      </c>
      <c r="G216" s="163" t="s">
        <v>3</v>
      </c>
      <c r="H216" s="164">
        <v>64864674</v>
      </c>
      <c r="I216" s="164">
        <v>61600000</v>
      </c>
      <c r="J216" s="90">
        <f t="shared" si="16"/>
        <v>0.94966946106905581</v>
      </c>
      <c r="K216" s="91"/>
    </row>
    <row r="217" spans="1:11" s="92" customFormat="1" ht="80.150000000000006" customHeight="1" x14ac:dyDescent="0.45">
      <c r="A217" s="84"/>
      <c r="B217" s="161" t="s">
        <v>456</v>
      </c>
      <c r="C217" s="144" t="s">
        <v>259</v>
      </c>
      <c r="D217" s="162">
        <v>45496</v>
      </c>
      <c r="E217" s="155" t="s">
        <v>457</v>
      </c>
      <c r="F217" s="156">
        <v>3040001035071</v>
      </c>
      <c r="G217" s="163" t="s">
        <v>3</v>
      </c>
      <c r="H217" s="164">
        <v>6570183</v>
      </c>
      <c r="I217" s="164">
        <v>5830000</v>
      </c>
      <c r="J217" s="90">
        <f t="shared" si="16"/>
        <v>0.88734210295207916</v>
      </c>
      <c r="K217" s="91"/>
    </row>
    <row r="218" spans="1:11" s="92" customFormat="1" ht="80.150000000000006" customHeight="1" x14ac:dyDescent="0.45">
      <c r="A218" s="84"/>
      <c r="B218" s="161" t="s">
        <v>458</v>
      </c>
      <c r="C218" s="144" t="s">
        <v>259</v>
      </c>
      <c r="D218" s="162">
        <v>45497</v>
      </c>
      <c r="E218" s="155" t="s">
        <v>459</v>
      </c>
      <c r="F218" s="156">
        <v>9010005005687</v>
      </c>
      <c r="G218" s="163" t="s">
        <v>3</v>
      </c>
      <c r="H218" s="164">
        <v>4963539</v>
      </c>
      <c r="I218" s="164">
        <v>4178000</v>
      </c>
      <c r="J218" s="90">
        <f t="shared" si="16"/>
        <v>0.84173812273863469</v>
      </c>
      <c r="K218" s="91"/>
    </row>
    <row r="219" spans="1:11" s="92" customFormat="1" ht="80.150000000000006" customHeight="1" x14ac:dyDescent="0.45">
      <c r="A219" s="84"/>
      <c r="B219" s="161" t="s">
        <v>460</v>
      </c>
      <c r="C219" s="144" t="s">
        <v>259</v>
      </c>
      <c r="D219" s="162">
        <v>45498</v>
      </c>
      <c r="E219" s="155" t="s">
        <v>54</v>
      </c>
      <c r="F219" s="156">
        <v>7010401022916</v>
      </c>
      <c r="G219" s="163" t="s">
        <v>8</v>
      </c>
      <c r="H219" s="164">
        <v>850098945</v>
      </c>
      <c r="I219" s="164">
        <v>806300000</v>
      </c>
      <c r="J219" s="90">
        <f t="shared" si="16"/>
        <v>0.94847782689578564</v>
      </c>
      <c r="K219" s="91"/>
    </row>
    <row r="220" spans="1:11" s="92" customFormat="1" ht="80.150000000000006" customHeight="1" x14ac:dyDescent="0.45">
      <c r="A220" s="84"/>
      <c r="B220" s="161" t="s">
        <v>461</v>
      </c>
      <c r="C220" s="144" t="s">
        <v>259</v>
      </c>
      <c r="D220" s="162">
        <v>45499</v>
      </c>
      <c r="E220" s="155" t="s">
        <v>462</v>
      </c>
      <c r="F220" s="156">
        <v>9011101031552</v>
      </c>
      <c r="G220" s="163" t="s">
        <v>8</v>
      </c>
      <c r="H220" s="164">
        <v>98979100</v>
      </c>
      <c r="I220" s="164">
        <v>80546730</v>
      </c>
      <c r="J220" s="90">
        <f t="shared" si="16"/>
        <v>0.8137751303052867</v>
      </c>
      <c r="K220" s="91"/>
    </row>
    <row r="221" spans="1:11" s="92" customFormat="1" ht="80.150000000000006" customHeight="1" x14ac:dyDescent="0.45">
      <c r="A221" s="84"/>
      <c r="B221" s="161" t="s">
        <v>463</v>
      </c>
      <c r="C221" s="144" t="s">
        <v>259</v>
      </c>
      <c r="D221" s="162">
        <v>45492</v>
      </c>
      <c r="E221" s="155" t="s">
        <v>464</v>
      </c>
      <c r="F221" s="156">
        <v>4010001008772</v>
      </c>
      <c r="G221" s="163" t="s">
        <v>8</v>
      </c>
      <c r="H221" s="164">
        <v>4332734600</v>
      </c>
      <c r="I221" s="164">
        <v>4180000000</v>
      </c>
      <c r="J221" s="90">
        <f t="shared" si="16"/>
        <v>0.96474868319882778</v>
      </c>
      <c r="K221" s="91"/>
    </row>
    <row r="222" spans="1:11" s="92" customFormat="1" ht="80.150000000000006" customHeight="1" x14ac:dyDescent="0.45">
      <c r="A222" s="84"/>
      <c r="B222" s="161" t="s">
        <v>465</v>
      </c>
      <c r="C222" s="144" t="s">
        <v>259</v>
      </c>
      <c r="D222" s="162">
        <v>45504</v>
      </c>
      <c r="E222" s="155" t="s">
        <v>466</v>
      </c>
      <c r="F222" s="156">
        <v>4010001120445</v>
      </c>
      <c r="G222" s="163" t="s">
        <v>3</v>
      </c>
      <c r="H222" s="164">
        <v>3465000</v>
      </c>
      <c r="I222" s="164">
        <v>1863675</v>
      </c>
      <c r="J222" s="90">
        <f t="shared" si="16"/>
        <v>0.53785714285714281</v>
      </c>
      <c r="K222" s="91"/>
    </row>
    <row r="223" spans="1:11" s="92" customFormat="1" ht="80.150000000000006" customHeight="1" x14ac:dyDescent="0.45">
      <c r="A223" s="84"/>
      <c r="B223" s="161" t="s">
        <v>467</v>
      </c>
      <c r="C223" s="144" t="s">
        <v>259</v>
      </c>
      <c r="D223" s="162">
        <v>45504</v>
      </c>
      <c r="E223" s="155" t="s">
        <v>468</v>
      </c>
      <c r="F223" s="156">
        <v>2350001002669</v>
      </c>
      <c r="G223" s="163" t="s">
        <v>3</v>
      </c>
      <c r="H223" s="164">
        <v>12324704</v>
      </c>
      <c r="I223" s="164">
        <v>11876000</v>
      </c>
      <c r="J223" s="90">
        <f t="shared" si="16"/>
        <v>0.96359312158734201</v>
      </c>
      <c r="K223" s="91"/>
    </row>
    <row r="224" spans="1:11" s="92" customFormat="1" ht="80.150000000000006" customHeight="1" x14ac:dyDescent="0.45">
      <c r="A224" s="84"/>
      <c r="B224" s="161" t="s">
        <v>469</v>
      </c>
      <c r="C224" s="144" t="s">
        <v>259</v>
      </c>
      <c r="D224" s="162">
        <v>45504</v>
      </c>
      <c r="E224" s="163" t="s">
        <v>668</v>
      </c>
      <c r="F224" s="167" t="s">
        <v>470</v>
      </c>
      <c r="G224" s="163" t="s">
        <v>3</v>
      </c>
      <c r="H224" s="164">
        <v>9812000</v>
      </c>
      <c r="I224" s="164">
        <v>3503478</v>
      </c>
      <c r="J224" s="90">
        <f t="shared" si="16"/>
        <v>0.35706053811659194</v>
      </c>
      <c r="K224" s="91"/>
    </row>
    <row r="225" spans="1:11" s="92" customFormat="1" ht="80.150000000000006" customHeight="1" x14ac:dyDescent="0.45">
      <c r="A225" s="84"/>
      <c r="B225" s="85" t="s">
        <v>918</v>
      </c>
      <c r="C225" s="144" t="s">
        <v>601</v>
      </c>
      <c r="D225" s="86">
        <v>45476</v>
      </c>
      <c r="E225" s="118" t="s">
        <v>669</v>
      </c>
      <c r="F225" s="119">
        <v>7020001095287</v>
      </c>
      <c r="G225" s="87" t="s">
        <v>3</v>
      </c>
      <c r="H225" s="89">
        <v>4496800</v>
      </c>
      <c r="I225" s="89">
        <v>4496800</v>
      </c>
      <c r="J225" s="90">
        <f t="shared" ref="J225" si="18">IF(D225="","",I225/H225)</f>
        <v>1</v>
      </c>
      <c r="K225" s="91"/>
    </row>
    <row r="226" spans="1:11" s="92" customFormat="1" ht="80.150000000000006" customHeight="1" x14ac:dyDescent="0.45">
      <c r="A226" s="84"/>
      <c r="B226" s="85" t="s">
        <v>353</v>
      </c>
      <c r="C226" s="144" t="s">
        <v>601</v>
      </c>
      <c r="D226" s="86">
        <v>45485</v>
      </c>
      <c r="E226" s="118" t="s">
        <v>670</v>
      </c>
      <c r="F226" s="119">
        <v>4290001082393</v>
      </c>
      <c r="G226" s="87" t="s">
        <v>3</v>
      </c>
      <c r="H226" s="89">
        <v>5149320</v>
      </c>
      <c r="I226" s="89">
        <v>2985840</v>
      </c>
      <c r="J226" s="90">
        <f t="shared" ref="J226:J234" si="19">IF(D226="","",I226/H226)</f>
        <v>0.57985132017431429</v>
      </c>
      <c r="K226" s="91"/>
    </row>
    <row r="227" spans="1:11" s="92" customFormat="1" ht="80.150000000000006" customHeight="1" x14ac:dyDescent="0.45">
      <c r="A227" s="84"/>
      <c r="B227" s="85" t="s">
        <v>354</v>
      </c>
      <c r="C227" s="144" t="s">
        <v>601</v>
      </c>
      <c r="D227" s="86">
        <v>45491</v>
      </c>
      <c r="E227" s="118" t="s">
        <v>671</v>
      </c>
      <c r="F227" s="119">
        <v>8360001029004</v>
      </c>
      <c r="G227" s="87" t="s">
        <v>3</v>
      </c>
      <c r="H227" s="89">
        <v>8410173</v>
      </c>
      <c r="I227" s="89">
        <v>6355470</v>
      </c>
      <c r="J227" s="90">
        <f t="shared" si="19"/>
        <v>0.75568837882407414</v>
      </c>
      <c r="K227" s="91"/>
    </row>
    <row r="228" spans="1:11" s="92" customFormat="1" ht="80.150000000000006" customHeight="1" x14ac:dyDescent="0.45">
      <c r="A228" s="84"/>
      <c r="B228" s="85" t="s">
        <v>355</v>
      </c>
      <c r="C228" s="144" t="s">
        <v>601</v>
      </c>
      <c r="D228" s="86">
        <v>45492</v>
      </c>
      <c r="E228" s="118" t="s">
        <v>672</v>
      </c>
      <c r="F228" s="119">
        <v>1290001009036</v>
      </c>
      <c r="G228" s="87" t="s">
        <v>3</v>
      </c>
      <c r="H228" s="89">
        <v>1645001</v>
      </c>
      <c r="I228" s="89">
        <v>1334510</v>
      </c>
      <c r="J228" s="90">
        <f t="shared" si="19"/>
        <v>0.81125178647307816</v>
      </c>
      <c r="K228" s="91"/>
    </row>
    <row r="229" spans="1:11" s="92" customFormat="1" ht="80.150000000000006" customHeight="1" x14ac:dyDescent="0.45">
      <c r="A229" s="84"/>
      <c r="B229" s="85" t="s">
        <v>356</v>
      </c>
      <c r="C229" s="144" t="s">
        <v>601</v>
      </c>
      <c r="D229" s="86">
        <v>45495</v>
      </c>
      <c r="E229" s="118" t="s">
        <v>673</v>
      </c>
      <c r="F229" s="119">
        <v>1290001009036</v>
      </c>
      <c r="G229" s="87" t="s">
        <v>3</v>
      </c>
      <c r="H229" s="89">
        <v>7461643</v>
      </c>
      <c r="I229" s="89">
        <v>7150000</v>
      </c>
      <c r="J229" s="90">
        <f t="shared" si="19"/>
        <v>0.95823399752574601</v>
      </c>
      <c r="K229" s="91"/>
    </row>
    <row r="230" spans="1:11" s="92" customFormat="1" ht="80.150000000000006" customHeight="1" x14ac:dyDescent="0.45">
      <c r="A230" s="84"/>
      <c r="B230" s="85" t="s">
        <v>357</v>
      </c>
      <c r="C230" s="144" t="s">
        <v>601</v>
      </c>
      <c r="D230" s="86">
        <v>45498</v>
      </c>
      <c r="E230" s="118" t="s">
        <v>674</v>
      </c>
      <c r="F230" s="119">
        <v>4290801001081</v>
      </c>
      <c r="G230" s="87" t="s">
        <v>3</v>
      </c>
      <c r="H230" s="89">
        <v>5028375</v>
      </c>
      <c r="I230" s="89">
        <v>4711080</v>
      </c>
      <c r="J230" s="90">
        <f t="shared" si="19"/>
        <v>0.93689909762100076</v>
      </c>
      <c r="K230" s="91"/>
    </row>
    <row r="231" spans="1:11" s="92" customFormat="1" ht="80.150000000000006" customHeight="1" x14ac:dyDescent="0.45">
      <c r="A231" s="84"/>
      <c r="B231" s="85" t="s">
        <v>358</v>
      </c>
      <c r="C231" s="144" t="s">
        <v>601</v>
      </c>
      <c r="D231" s="86">
        <v>45502</v>
      </c>
      <c r="E231" s="118" t="s">
        <v>675</v>
      </c>
      <c r="F231" s="119">
        <v>1010401083212</v>
      </c>
      <c r="G231" s="87" t="s">
        <v>3</v>
      </c>
      <c r="H231" s="89">
        <v>9868320</v>
      </c>
      <c r="I231" s="89">
        <v>9647000</v>
      </c>
      <c r="J231" s="90">
        <f t="shared" si="19"/>
        <v>0.97757267701087924</v>
      </c>
      <c r="K231" s="91"/>
    </row>
    <row r="232" spans="1:11" s="92" customFormat="1" ht="80.150000000000006" customHeight="1" x14ac:dyDescent="0.45">
      <c r="A232" s="84"/>
      <c r="B232" s="85" t="s">
        <v>359</v>
      </c>
      <c r="C232" s="144" t="s">
        <v>601</v>
      </c>
      <c r="D232" s="86">
        <v>45504</v>
      </c>
      <c r="E232" s="118" t="s">
        <v>676</v>
      </c>
      <c r="F232" s="119">
        <v>3290002015824</v>
      </c>
      <c r="G232" s="87" t="s">
        <v>3</v>
      </c>
      <c r="H232" s="89">
        <v>9952690</v>
      </c>
      <c r="I232" s="89">
        <v>6578000</v>
      </c>
      <c r="J232" s="90">
        <f t="shared" si="19"/>
        <v>0.66092684490323717</v>
      </c>
      <c r="K232" s="91"/>
    </row>
    <row r="233" spans="1:11" s="92" customFormat="1" ht="80.150000000000006" customHeight="1" x14ac:dyDescent="0.45">
      <c r="A233" s="84"/>
      <c r="B233" s="85" t="s">
        <v>370</v>
      </c>
      <c r="C233" s="134" t="s">
        <v>345</v>
      </c>
      <c r="D233" s="86">
        <v>45498</v>
      </c>
      <c r="E233" s="118" t="s">
        <v>677</v>
      </c>
      <c r="F233" s="119">
        <v>3120001052091</v>
      </c>
      <c r="G233" s="87" t="s">
        <v>3</v>
      </c>
      <c r="H233" s="89">
        <v>2879008</v>
      </c>
      <c r="I233" s="89">
        <v>2580600</v>
      </c>
      <c r="J233" s="90">
        <f t="shared" ref="J233" si="20">IF(D233="","",I233/H233)</f>
        <v>0.89635040958552392</v>
      </c>
      <c r="K233" s="91"/>
    </row>
    <row r="234" spans="1:11" s="92" customFormat="1" ht="80.150000000000006" customHeight="1" x14ac:dyDescent="0.45">
      <c r="A234" s="84"/>
      <c r="B234" s="85" t="s">
        <v>371</v>
      </c>
      <c r="C234" s="134" t="s">
        <v>345</v>
      </c>
      <c r="D234" s="86">
        <v>45504</v>
      </c>
      <c r="E234" s="118" t="s">
        <v>678</v>
      </c>
      <c r="F234" s="119">
        <v>7010401022916</v>
      </c>
      <c r="G234" s="87" t="s">
        <v>3</v>
      </c>
      <c r="H234" s="89">
        <v>3050897</v>
      </c>
      <c r="I234" s="89">
        <v>2992000</v>
      </c>
      <c r="J234" s="90">
        <f t="shared" si="19"/>
        <v>0.98069518571095649</v>
      </c>
      <c r="K234" s="91"/>
    </row>
    <row r="235" spans="1:11" s="100" customFormat="1" ht="15" customHeight="1" x14ac:dyDescent="0.45">
      <c r="A235" s="93"/>
      <c r="B235" s="94"/>
      <c r="C235" s="109"/>
      <c r="D235" s="110"/>
      <c r="E235" s="111"/>
      <c r="F235" s="112"/>
      <c r="G235" s="94"/>
      <c r="H235" s="113"/>
      <c r="I235" s="113"/>
      <c r="J235" s="114"/>
      <c r="K235" s="115"/>
    </row>
    <row r="236" spans="1:11" s="92" customFormat="1" ht="19.5" customHeight="1" x14ac:dyDescent="0.45">
      <c r="A236" s="101"/>
      <c r="B236" s="116" t="s">
        <v>16</v>
      </c>
      <c r="C236" s="103"/>
      <c r="D236" s="104"/>
      <c r="E236" s="105"/>
      <c r="F236" s="106"/>
      <c r="G236" s="103"/>
      <c r="H236" s="107"/>
      <c r="I236" s="107"/>
      <c r="J236" s="107"/>
      <c r="K236" s="108"/>
    </row>
    <row r="237" spans="1:11" s="92" customFormat="1" ht="80.150000000000006" customHeight="1" x14ac:dyDescent="0.45">
      <c r="A237" s="84"/>
      <c r="B237" s="161" t="s">
        <v>471</v>
      </c>
      <c r="C237" s="144" t="s">
        <v>259</v>
      </c>
      <c r="D237" s="162">
        <v>45505</v>
      </c>
      <c r="E237" s="163" t="s">
        <v>472</v>
      </c>
      <c r="F237" s="165">
        <v>5010401011573</v>
      </c>
      <c r="G237" s="163" t="s">
        <v>3</v>
      </c>
      <c r="H237" s="164">
        <v>9130000</v>
      </c>
      <c r="I237" s="164">
        <v>9130000</v>
      </c>
      <c r="J237" s="90">
        <f t="shared" ref="J237:J256" si="21">IF(D237="","",I237/H237)</f>
        <v>1</v>
      </c>
      <c r="K237" s="91"/>
    </row>
    <row r="238" spans="1:11" s="92" customFormat="1" ht="80.150000000000006" customHeight="1" x14ac:dyDescent="0.45">
      <c r="A238" s="84"/>
      <c r="B238" s="161" t="s">
        <v>473</v>
      </c>
      <c r="C238" s="144" t="s">
        <v>259</v>
      </c>
      <c r="D238" s="162">
        <v>45506</v>
      </c>
      <c r="E238" s="163" t="s">
        <v>415</v>
      </c>
      <c r="F238" s="165">
        <v>2011101014084</v>
      </c>
      <c r="G238" s="163" t="s">
        <v>3</v>
      </c>
      <c r="H238" s="164">
        <v>778727461</v>
      </c>
      <c r="I238" s="164">
        <v>770000000</v>
      </c>
      <c r="J238" s="90">
        <f t="shared" si="21"/>
        <v>0.98879266311118308</v>
      </c>
      <c r="K238" s="91"/>
    </row>
    <row r="239" spans="1:11" s="92" customFormat="1" ht="80.150000000000006" customHeight="1" x14ac:dyDescent="0.45">
      <c r="A239" s="84"/>
      <c r="B239" s="161" t="s">
        <v>474</v>
      </c>
      <c r="C239" s="144" t="s">
        <v>259</v>
      </c>
      <c r="D239" s="162">
        <v>45506</v>
      </c>
      <c r="E239" s="163" t="s">
        <v>152</v>
      </c>
      <c r="F239" s="145">
        <v>3010901029638</v>
      </c>
      <c r="G239" s="163" t="s">
        <v>8</v>
      </c>
      <c r="H239" s="164">
        <v>132456857</v>
      </c>
      <c r="I239" s="164">
        <v>121000000</v>
      </c>
      <c r="J239" s="90">
        <f t="shared" si="21"/>
        <v>0.91350499128935247</v>
      </c>
      <c r="K239" s="91"/>
    </row>
    <row r="240" spans="1:11" s="92" customFormat="1" ht="80.150000000000006" customHeight="1" x14ac:dyDescent="0.45">
      <c r="A240" s="84"/>
      <c r="B240" s="161" t="s">
        <v>475</v>
      </c>
      <c r="C240" s="144" t="s">
        <v>259</v>
      </c>
      <c r="D240" s="162">
        <v>45511</v>
      </c>
      <c r="E240" s="146" t="s">
        <v>679</v>
      </c>
      <c r="F240" s="145">
        <v>7010401093230</v>
      </c>
      <c r="G240" s="146" t="s">
        <v>3</v>
      </c>
      <c r="H240" s="164">
        <v>9104927</v>
      </c>
      <c r="I240" s="164">
        <v>9075000</v>
      </c>
      <c r="J240" s="90">
        <f t="shared" si="21"/>
        <v>0.9967130983038085</v>
      </c>
      <c r="K240" s="91"/>
    </row>
    <row r="241" spans="1:11" s="92" customFormat="1" ht="80.150000000000006" customHeight="1" x14ac:dyDescent="0.45">
      <c r="A241" s="84"/>
      <c r="B241" s="161" t="s">
        <v>476</v>
      </c>
      <c r="C241" s="144" t="s">
        <v>259</v>
      </c>
      <c r="D241" s="162">
        <v>45513</v>
      </c>
      <c r="E241" s="155" t="s">
        <v>54</v>
      </c>
      <c r="F241" s="156">
        <v>7010401022916</v>
      </c>
      <c r="G241" s="163" t="s">
        <v>8</v>
      </c>
      <c r="H241" s="164">
        <v>251339378</v>
      </c>
      <c r="I241" s="164">
        <v>248600000</v>
      </c>
      <c r="J241" s="90">
        <f t="shared" si="21"/>
        <v>0.98910088016530384</v>
      </c>
      <c r="K241" s="91"/>
    </row>
    <row r="242" spans="1:11" s="92" customFormat="1" ht="80.150000000000006" customHeight="1" x14ac:dyDescent="0.45">
      <c r="A242" s="84"/>
      <c r="B242" s="161" t="s">
        <v>477</v>
      </c>
      <c r="C242" s="144" t="s">
        <v>259</v>
      </c>
      <c r="D242" s="162">
        <v>45513</v>
      </c>
      <c r="E242" s="155" t="s">
        <v>389</v>
      </c>
      <c r="F242" s="156">
        <v>6010601062093</v>
      </c>
      <c r="G242" s="163" t="s">
        <v>8</v>
      </c>
      <c r="H242" s="164">
        <v>160419804</v>
      </c>
      <c r="I242" s="164">
        <v>154000000</v>
      </c>
      <c r="J242" s="90">
        <f t="shared" si="21"/>
        <v>0.95998122526069163</v>
      </c>
      <c r="K242" s="91"/>
    </row>
    <row r="243" spans="1:11" s="92" customFormat="1" ht="80.150000000000006" customHeight="1" x14ac:dyDescent="0.45">
      <c r="A243" s="84"/>
      <c r="B243" s="161" t="s">
        <v>478</v>
      </c>
      <c r="C243" s="144" t="s">
        <v>259</v>
      </c>
      <c r="D243" s="162">
        <v>45513</v>
      </c>
      <c r="E243" s="155" t="s">
        <v>479</v>
      </c>
      <c r="F243" s="156">
        <v>4010001008772</v>
      </c>
      <c r="G243" s="163" t="s">
        <v>8</v>
      </c>
      <c r="H243" s="164">
        <v>186065622</v>
      </c>
      <c r="I243" s="164">
        <v>181500000</v>
      </c>
      <c r="J243" s="90">
        <f t="shared" si="21"/>
        <v>0.97546230221937502</v>
      </c>
      <c r="K243" s="91"/>
    </row>
    <row r="244" spans="1:11" s="92" customFormat="1" ht="80.150000000000006" customHeight="1" x14ac:dyDescent="0.45">
      <c r="A244" s="84"/>
      <c r="B244" s="161" t="s">
        <v>480</v>
      </c>
      <c r="C244" s="144" t="s">
        <v>259</v>
      </c>
      <c r="D244" s="162">
        <v>45524</v>
      </c>
      <c r="E244" s="155" t="s">
        <v>481</v>
      </c>
      <c r="F244" s="156">
        <v>8011802013610</v>
      </c>
      <c r="G244" s="163" t="s">
        <v>3</v>
      </c>
      <c r="H244" s="164">
        <v>36710001</v>
      </c>
      <c r="I244" s="164">
        <v>32450000</v>
      </c>
      <c r="J244" s="90">
        <f t="shared" si="21"/>
        <v>0.88395530144496592</v>
      </c>
      <c r="K244" s="91"/>
    </row>
    <row r="245" spans="1:11" s="92" customFormat="1" ht="80.150000000000006" customHeight="1" x14ac:dyDescent="0.45">
      <c r="A245" s="84"/>
      <c r="B245" s="161" t="s">
        <v>482</v>
      </c>
      <c r="C245" s="144" t="s">
        <v>259</v>
      </c>
      <c r="D245" s="162">
        <v>45525</v>
      </c>
      <c r="E245" s="155" t="s">
        <v>483</v>
      </c>
      <c r="F245" s="156">
        <v>7140001005647</v>
      </c>
      <c r="G245" s="163" t="s">
        <v>3</v>
      </c>
      <c r="H245" s="164">
        <v>19021017</v>
      </c>
      <c r="I245" s="164">
        <v>14000000</v>
      </c>
      <c r="J245" s="90">
        <f t="shared" si="21"/>
        <v>0.73602794214420819</v>
      </c>
      <c r="K245" s="91"/>
    </row>
    <row r="246" spans="1:11" s="92" customFormat="1" ht="80.150000000000006" customHeight="1" x14ac:dyDescent="0.45">
      <c r="A246" s="84"/>
      <c r="B246" s="161" t="s">
        <v>484</v>
      </c>
      <c r="C246" s="144" t="s">
        <v>259</v>
      </c>
      <c r="D246" s="162">
        <v>45526</v>
      </c>
      <c r="E246" s="155" t="s">
        <v>54</v>
      </c>
      <c r="F246" s="156">
        <v>7010401022916</v>
      </c>
      <c r="G246" s="163" t="s">
        <v>3</v>
      </c>
      <c r="H246" s="164">
        <v>15969291</v>
      </c>
      <c r="I246" s="164">
        <v>14850000</v>
      </c>
      <c r="J246" s="90">
        <f t="shared" si="21"/>
        <v>0.92990978747898079</v>
      </c>
      <c r="K246" s="91"/>
    </row>
    <row r="247" spans="1:11" s="92" customFormat="1" ht="80.150000000000006" customHeight="1" x14ac:dyDescent="0.45">
      <c r="A247" s="84"/>
      <c r="B247" s="161" t="s">
        <v>485</v>
      </c>
      <c r="C247" s="144" t="s">
        <v>259</v>
      </c>
      <c r="D247" s="162">
        <v>45526</v>
      </c>
      <c r="E247" s="155" t="s">
        <v>389</v>
      </c>
      <c r="F247" s="156">
        <v>6010601062093</v>
      </c>
      <c r="G247" s="163" t="s">
        <v>3</v>
      </c>
      <c r="H247" s="164">
        <v>38107720</v>
      </c>
      <c r="I247" s="164">
        <v>37400000</v>
      </c>
      <c r="J247" s="90">
        <f t="shared" si="21"/>
        <v>0.98142843497328103</v>
      </c>
      <c r="K247" s="91"/>
    </row>
    <row r="248" spans="1:11" s="92" customFormat="1" ht="80.150000000000006" customHeight="1" x14ac:dyDescent="0.45">
      <c r="A248" s="84"/>
      <c r="B248" s="161" t="s">
        <v>486</v>
      </c>
      <c r="C248" s="144" t="s">
        <v>259</v>
      </c>
      <c r="D248" s="162">
        <v>45526</v>
      </c>
      <c r="E248" s="155" t="s">
        <v>389</v>
      </c>
      <c r="F248" s="156">
        <v>6010601062093</v>
      </c>
      <c r="G248" s="163" t="s">
        <v>3</v>
      </c>
      <c r="H248" s="164">
        <v>31306691</v>
      </c>
      <c r="I248" s="164">
        <v>27500000</v>
      </c>
      <c r="J248" s="90">
        <f t="shared" si="21"/>
        <v>0.87840647227776325</v>
      </c>
      <c r="K248" s="91"/>
    </row>
    <row r="249" spans="1:11" s="92" customFormat="1" ht="80.150000000000006" customHeight="1" x14ac:dyDescent="0.45">
      <c r="A249" s="84"/>
      <c r="B249" s="161" t="s">
        <v>487</v>
      </c>
      <c r="C249" s="144" t="s">
        <v>259</v>
      </c>
      <c r="D249" s="162">
        <v>45526</v>
      </c>
      <c r="E249" s="155" t="s">
        <v>54</v>
      </c>
      <c r="F249" s="156">
        <v>7010401022916</v>
      </c>
      <c r="G249" s="163" t="s">
        <v>3</v>
      </c>
      <c r="H249" s="164">
        <v>22168721</v>
      </c>
      <c r="I249" s="164">
        <v>20900000</v>
      </c>
      <c r="J249" s="90">
        <f t="shared" si="21"/>
        <v>0.94276977007379004</v>
      </c>
      <c r="K249" s="91"/>
    </row>
    <row r="250" spans="1:11" s="92" customFormat="1" ht="80.150000000000006" customHeight="1" x14ac:dyDescent="0.45">
      <c r="A250" s="84"/>
      <c r="B250" s="161" t="s">
        <v>488</v>
      </c>
      <c r="C250" s="144" t="s">
        <v>259</v>
      </c>
      <c r="D250" s="162">
        <v>45526</v>
      </c>
      <c r="E250" s="155" t="s">
        <v>54</v>
      </c>
      <c r="F250" s="156">
        <v>7010401022916</v>
      </c>
      <c r="G250" s="163" t="s">
        <v>3</v>
      </c>
      <c r="H250" s="164">
        <v>49886345</v>
      </c>
      <c r="I250" s="164">
        <v>47850000</v>
      </c>
      <c r="J250" s="90">
        <f t="shared" si="21"/>
        <v>0.9591803127689551</v>
      </c>
      <c r="K250" s="91"/>
    </row>
    <row r="251" spans="1:11" s="92" customFormat="1" ht="80.150000000000006" customHeight="1" x14ac:dyDescent="0.45">
      <c r="A251" s="84"/>
      <c r="B251" s="161" t="s">
        <v>489</v>
      </c>
      <c r="C251" s="144" t="s">
        <v>259</v>
      </c>
      <c r="D251" s="162">
        <v>45526</v>
      </c>
      <c r="E251" s="155" t="s">
        <v>680</v>
      </c>
      <c r="F251" s="156">
        <v>7370001006390</v>
      </c>
      <c r="G251" s="163" t="s">
        <v>3</v>
      </c>
      <c r="H251" s="164">
        <v>2240947</v>
      </c>
      <c r="I251" s="164">
        <v>1540000</v>
      </c>
      <c r="J251" s="90">
        <f t="shared" si="21"/>
        <v>0.68720946992499155</v>
      </c>
      <c r="K251" s="91"/>
    </row>
    <row r="252" spans="1:11" s="92" customFormat="1" ht="80.150000000000006" customHeight="1" x14ac:dyDescent="0.45">
      <c r="A252" s="84"/>
      <c r="B252" s="161" t="s">
        <v>491</v>
      </c>
      <c r="C252" s="144" t="s">
        <v>259</v>
      </c>
      <c r="D252" s="162">
        <v>45527</v>
      </c>
      <c r="E252" s="155" t="s">
        <v>154</v>
      </c>
      <c r="F252" s="156">
        <v>5290001060118</v>
      </c>
      <c r="G252" s="163" t="s">
        <v>3</v>
      </c>
      <c r="H252" s="164">
        <v>1102656</v>
      </c>
      <c r="I252" s="164">
        <v>1022560</v>
      </c>
      <c r="J252" s="90">
        <f t="shared" si="21"/>
        <v>0.9273608450867723</v>
      </c>
      <c r="K252" s="91"/>
    </row>
    <row r="253" spans="1:11" s="92" customFormat="1" ht="80.150000000000006" customHeight="1" x14ac:dyDescent="0.45">
      <c r="A253" s="84"/>
      <c r="B253" s="161" t="s">
        <v>490</v>
      </c>
      <c r="C253" s="144" t="s">
        <v>259</v>
      </c>
      <c r="D253" s="162">
        <v>45527</v>
      </c>
      <c r="E253" s="155" t="s">
        <v>389</v>
      </c>
      <c r="F253" s="156">
        <v>6010601062093</v>
      </c>
      <c r="G253" s="163" t="s">
        <v>8</v>
      </c>
      <c r="H253" s="164">
        <v>162588368</v>
      </c>
      <c r="I253" s="164">
        <v>159500000</v>
      </c>
      <c r="J253" s="90">
        <f>IF(D253="","",I253/H253)</f>
        <v>0.98100498800750613</v>
      </c>
      <c r="K253" s="91"/>
    </row>
    <row r="254" spans="1:11" s="92" customFormat="1" ht="80.150000000000006" customHeight="1" x14ac:dyDescent="0.45">
      <c r="A254" s="84"/>
      <c r="B254" s="161" t="s">
        <v>495</v>
      </c>
      <c r="C254" s="144" t="s">
        <v>259</v>
      </c>
      <c r="D254" s="162">
        <v>45530</v>
      </c>
      <c r="E254" s="146" t="s">
        <v>681</v>
      </c>
      <c r="F254" s="145">
        <v>9010001112561</v>
      </c>
      <c r="G254" s="146" t="s">
        <v>3</v>
      </c>
      <c r="H254" s="164">
        <v>1565510</v>
      </c>
      <c r="I254" s="164">
        <v>1547887</v>
      </c>
      <c r="J254" s="90">
        <f>IF(D254="","",I254/H254)</f>
        <v>0.98874296555116226</v>
      </c>
      <c r="K254" s="91"/>
    </row>
    <row r="255" spans="1:11" s="92" customFormat="1" ht="80.150000000000006" customHeight="1" x14ac:dyDescent="0.45">
      <c r="A255" s="84"/>
      <c r="B255" s="161" t="s">
        <v>493</v>
      </c>
      <c r="C255" s="144" t="s">
        <v>259</v>
      </c>
      <c r="D255" s="162">
        <v>45530</v>
      </c>
      <c r="E255" s="155" t="s">
        <v>494</v>
      </c>
      <c r="F255" s="156">
        <v>7120001042411</v>
      </c>
      <c r="G255" s="163" t="s">
        <v>3</v>
      </c>
      <c r="H255" s="164">
        <v>7615300</v>
      </c>
      <c r="I255" s="164">
        <v>6578000</v>
      </c>
      <c r="J255" s="90">
        <f t="shared" si="21"/>
        <v>0.86378737541528239</v>
      </c>
      <c r="K255" s="91"/>
    </row>
    <row r="256" spans="1:11" s="92" customFormat="1" ht="80.150000000000006" customHeight="1" x14ac:dyDescent="0.45">
      <c r="A256" s="84"/>
      <c r="B256" s="161" t="s">
        <v>496</v>
      </c>
      <c r="C256" s="144" t="s">
        <v>259</v>
      </c>
      <c r="D256" s="162">
        <v>45532</v>
      </c>
      <c r="E256" s="163" t="s">
        <v>682</v>
      </c>
      <c r="F256" s="165">
        <v>1010401099027</v>
      </c>
      <c r="G256" s="163" t="s">
        <v>3</v>
      </c>
      <c r="H256" s="164">
        <v>5920200</v>
      </c>
      <c r="I256" s="164">
        <v>5920200</v>
      </c>
      <c r="J256" s="90">
        <f t="shared" si="21"/>
        <v>1</v>
      </c>
      <c r="K256" s="91"/>
    </row>
    <row r="257" spans="1:11" s="92" customFormat="1" ht="80.150000000000006" customHeight="1" x14ac:dyDescent="0.45">
      <c r="A257" s="84"/>
      <c r="B257" s="85" t="s">
        <v>381</v>
      </c>
      <c r="C257" s="85" t="s">
        <v>379</v>
      </c>
      <c r="D257" s="86">
        <v>45507</v>
      </c>
      <c r="E257" s="87" t="s">
        <v>684</v>
      </c>
      <c r="F257" s="88">
        <v>2011101086801</v>
      </c>
      <c r="G257" s="87" t="s">
        <v>3</v>
      </c>
      <c r="H257" s="89">
        <v>8316000</v>
      </c>
      <c r="I257" s="89">
        <v>2717000</v>
      </c>
      <c r="J257" s="90">
        <f t="shared" ref="J257:J258" si="22">IF(D257="","",I257/H257)</f>
        <v>0.32671957671957674</v>
      </c>
      <c r="K257" s="91"/>
    </row>
    <row r="258" spans="1:11" s="92" customFormat="1" ht="80.150000000000006" customHeight="1" x14ac:dyDescent="0.45">
      <c r="A258" s="84"/>
      <c r="B258" s="85" t="s">
        <v>382</v>
      </c>
      <c r="C258" s="85" t="s">
        <v>379</v>
      </c>
      <c r="D258" s="86">
        <v>45527</v>
      </c>
      <c r="E258" s="87" t="s">
        <v>685</v>
      </c>
      <c r="F258" s="88">
        <v>5010501020251</v>
      </c>
      <c r="G258" s="87" t="s">
        <v>3</v>
      </c>
      <c r="H258" s="89">
        <v>9493531</v>
      </c>
      <c r="I258" s="89">
        <v>9350000</v>
      </c>
      <c r="J258" s="90">
        <f t="shared" si="22"/>
        <v>0.98488117856253909</v>
      </c>
      <c r="K258" s="91"/>
    </row>
    <row r="259" spans="1:11" s="92" customFormat="1" ht="80.150000000000006" customHeight="1" x14ac:dyDescent="0.45">
      <c r="A259" s="84"/>
      <c r="B259" s="85" t="s">
        <v>372</v>
      </c>
      <c r="C259" s="134" t="s">
        <v>345</v>
      </c>
      <c r="D259" s="86">
        <v>45524</v>
      </c>
      <c r="E259" s="87" t="s">
        <v>688</v>
      </c>
      <c r="F259" s="88">
        <v>7010101010238</v>
      </c>
      <c r="G259" s="87" t="s">
        <v>3</v>
      </c>
      <c r="H259" s="89">
        <v>1731840</v>
      </c>
      <c r="I259" s="89">
        <v>1661000</v>
      </c>
      <c r="J259" s="90">
        <f t="shared" ref="J259" si="23">IF(D259="","",I259/H259)</f>
        <v>0.95909552845528456</v>
      </c>
      <c r="K259" s="91"/>
    </row>
    <row r="260" spans="1:11" s="100" customFormat="1" ht="15" customHeight="1" x14ac:dyDescent="0.45">
      <c r="A260" s="93"/>
      <c r="B260" s="94"/>
      <c r="C260" s="109"/>
      <c r="D260" s="110"/>
      <c r="E260" s="111"/>
      <c r="F260" s="112"/>
      <c r="G260" s="94"/>
      <c r="H260" s="113"/>
      <c r="I260" s="113"/>
      <c r="J260" s="114"/>
      <c r="K260" s="115"/>
    </row>
    <row r="261" spans="1:11" s="92" customFormat="1" ht="19.5" customHeight="1" x14ac:dyDescent="0.45">
      <c r="A261" s="101"/>
      <c r="B261" s="116" t="s">
        <v>4</v>
      </c>
      <c r="C261" s="103"/>
      <c r="D261" s="104"/>
      <c r="E261" s="105"/>
      <c r="F261" s="106"/>
      <c r="G261" s="103"/>
      <c r="H261" s="107"/>
      <c r="I261" s="107"/>
      <c r="J261" s="107"/>
      <c r="K261" s="108"/>
    </row>
    <row r="262" spans="1:11" s="92" customFormat="1" ht="80.150000000000006" customHeight="1" x14ac:dyDescent="0.45">
      <c r="A262" s="84"/>
      <c r="B262" s="161" t="s">
        <v>497</v>
      </c>
      <c r="C262" s="161" t="s">
        <v>259</v>
      </c>
      <c r="D262" s="162">
        <v>45537</v>
      </c>
      <c r="E262" s="155" t="s">
        <v>389</v>
      </c>
      <c r="F262" s="156">
        <v>6010601062093</v>
      </c>
      <c r="G262" s="146" t="s">
        <v>8</v>
      </c>
      <c r="H262" s="164">
        <v>1113408006</v>
      </c>
      <c r="I262" s="164">
        <v>1100000000</v>
      </c>
      <c r="J262" s="90">
        <f t="shared" ref="J262:J280" si="24">IF(D262="","",I262/H262)</f>
        <v>0.98795768853129662</v>
      </c>
      <c r="K262" s="91"/>
    </row>
    <row r="263" spans="1:11" s="92" customFormat="1" ht="80.150000000000006" customHeight="1" x14ac:dyDescent="0.45">
      <c r="A263" s="84"/>
      <c r="B263" s="161" t="s">
        <v>498</v>
      </c>
      <c r="C263" s="161" t="s">
        <v>259</v>
      </c>
      <c r="D263" s="162">
        <v>45538</v>
      </c>
      <c r="E263" s="146" t="s">
        <v>499</v>
      </c>
      <c r="F263" s="145">
        <v>1010401002840</v>
      </c>
      <c r="G263" s="146" t="s">
        <v>3</v>
      </c>
      <c r="H263" s="164">
        <v>7214826</v>
      </c>
      <c r="I263" s="164">
        <v>7200600</v>
      </c>
      <c r="J263" s="90">
        <f t="shared" si="24"/>
        <v>0.99802822687615755</v>
      </c>
      <c r="K263" s="91"/>
    </row>
    <row r="264" spans="1:11" s="92" customFormat="1" ht="80.150000000000006" customHeight="1" x14ac:dyDescent="0.45">
      <c r="A264" s="84"/>
      <c r="B264" s="161" t="s">
        <v>500</v>
      </c>
      <c r="C264" s="161" t="s">
        <v>259</v>
      </c>
      <c r="D264" s="162">
        <v>45539</v>
      </c>
      <c r="E264" s="155" t="s">
        <v>479</v>
      </c>
      <c r="F264" s="156">
        <v>4010001008772</v>
      </c>
      <c r="G264" s="146" t="s">
        <v>8</v>
      </c>
      <c r="H264" s="164">
        <v>895555809</v>
      </c>
      <c r="I264" s="164">
        <v>858000000</v>
      </c>
      <c r="J264" s="90">
        <f t="shared" si="24"/>
        <v>0.95806424499447362</v>
      </c>
      <c r="K264" s="91"/>
    </row>
    <row r="265" spans="1:11" s="92" customFormat="1" ht="80.150000000000006" customHeight="1" x14ac:dyDescent="0.45">
      <c r="A265" s="84"/>
      <c r="B265" s="161" t="s">
        <v>501</v>
      </c>
      <c r="C265" s="161" t="s">
        <v>259</v>
      </c>
      <c r="D265" s="162">
        <v>45544</v>
      </c>
      <c r="E265" s="155" t="s">
        <v>54</v>
      </c>
      <c r="F265" s="156">
        <v>7010401022916</v>
      </c>
      <c r="G265" s="146" t="s">
        <v>3</v>
      </c>
      <c r="H265" s="164">
        <v>14754949</v>
      </c>
      <c r="I265" s="164">
        <v>13970000</v>
      </c>
      <c r="J265" s="90">
        <f t="shared" si="24"/>
        <v>0.94680096827173044</v>
      </c>
      <c r="K265" s="91"/>
    </row>
    <row r="266" spans="1:11" s="92" customFormat="1" ht="80.150000000000006" customHeight="1" x14ac:dyDescent="0.45">
      <c r="A266" s="84"/>
      <c r="B266" s="161" t="s">
        <v>504</v>
      </c>
      <c r="C266" s="161" t="s">
        <v>259</v>
      </c>
      <c r="D266" s="162">
        <v>45545</v>
      </c>
      <c r="E266" s="146" t="s">
        <v>505</v>
      </c>
      <c r="F266" s="145">
        <v>5010801014135</v>
      </c>
      <c r="G266" s="146" t="s">
        <v>3</v>
      </c>
      <c r="H266" s="164">
        <v>6913150</v>
      </c>
      <c r="I266" s="164">
        <v>6875000</v>
      </c>
      <c r="J266" s="90">
        <f>IF(D266="","",I266/H266)</f>
        <v>0.99448153157388453</v>
      </c>
      <c r="K266" s="91"/>
    </row>
    <row r="267" spans="1:11" s="92" customFormat="1" ht="80.150000000000006" customHeight="1" x14ac:dyDescent="0.45">
      <c r="A267" s="84"/>
      <c r="B267" s="161" t="s">
        <v>502</v>
      </c>
      <c r="C267" s="161" t="s">
        <v>259</v>
      </c>
      <c r="D267" s="162">
        <v>45545</v>
      </c>
      <c r="E267" s="155" t="s">
        <v>503</v>
      </c>
      <c r="F267" s="156">
        <v>2011702014598</v>
      </c>
      <c r="G267" s="146" t="s">
        <v>3</v>
      </c>
      <c r="H267" s="164">
        <v>9731361</v>
      </c>
      <c r="I267" s="164">
        <v>9025158</v>
      </c>
      <c r="J267" s="90">
        <f t="shared" si="24"/>
        <v>0.92743019193307086</v>
      </c>
      <c r="K267" s="91"/>
    </row>
    <row r="268" spans="1:11" s="92" customFormat="1" ht="80.150000000000006" customHeight="1" x14ac:dyDescent="0.45">
      <c r="A268" s="84"/>
      <c r="B268" s="161" t="s">
        <v>508</v>
      </c>
      <c r="C268" s="161" t="s">
        <v>259</v>
      </c>
      <c r="D268" s="162">
        <v>45546</v>
      </c>
      <c r="E268" s="146" t="s">
        <v>509</v>
      </c>
      <c r="F268" s="145" t="s">
        <v>510</v>
      </c>
      <c r="G268" s="146" t="s">
        <v>48</v>
      </c>
      <c r="H268" s="164">
        <v>32578484</v>
      </c>
      <c r="I268" s="164">
        <v>21395000</v>
      </c>
      <c r="J268" s="90">
        <f>IF(D268="","",I268/H268)</f>
        <v>0.65672177993303804</v>
      </c>
      <c r="K268" s="91"/>
    </row>
    <row r="269" spans="1:11" s="92" customFormat="1" ht="80.150000000000006" customHeight="1" x14ac:dyDescent="0.45">
      <c r="A269" s="84"/>
      <c r="B269" s="161" t="s">
        <v>506</v>
      </c>
      <c r="C269" s="161" t="s">
        <v>259</v>
      </c>
      <c r="D269" s="162">
        <v>45546</v>
      </c>
      <c r="E269" s="155" t="s">
        <v>694</v>
      </c>
      <c r="F269" s="156">
        <v>7370001040737</v>
      </c>
      <c r="G269" s="146" t="s">
        <v>3</v>
      </c>
      <c r="H269" s="164">
        <v>5253254</v>
      </c>
      <c r="I269" s="164">
        <v>4620000</v>
      </c>
      <c r="J269" s="90">
        <f t="shared" si="24"/>
        <v>0.87945490547382632</v>
      </c>
      <c r="K269" s="91"/>
    </row>
    <row r="270" spans="1:11" s="92" customFormat="1" ht="80.150000000000006" customHeight="1" x14ac:dyDescent="0.45">
      <c r="A270" s="84"/>
      <c r="B270" s="161" t="s">
        <v>511</v>
      </c>
      <c r="C270" s="161" t="s">
        <v>259</v>
      </c>
      <c r="D270" s="162">
        <v>45546</v>
      </c>
      <c r="E270" s="146" t="s">
        <v>695</v>
      </c>
      <c r="F270" s="145">
        <v>9010001029962</v>
      </c>
      <c r="G270" s="146" t="s">
        <v>3</v>
      </c>
      <c r="H270" s="164">
        <v>43050456</v>
      </c>
      <c r="I270" s="164">
        <v>16390000</v>
      </c>
      <c r="J270" s="90">
        <f t="shared" si="24"/>
        <v>0.38071606024335725</v>
      </c>
      <c r="K270" s="91"/>
    </row>
    <row r="271" spans="1:11" s="92" customFormat="1" ht="80.150000000000006" customHeight="1" x14ac:dyDescent="0.45">
      <c r="A271" s="84"/>
      <c r="B271" s="161" t="s">
        <v>512</v>
      </c>
      <c r="C271" s="161" t="s">
        <v>259</v>
      </c>
      <c r="D271" s="162">
        <v>45547</v>
      </c>
      <c r="E271" s="146" t="s">
        <v>406</v>
      </c>
      <c r="F271" s="145">
        <v>6010801000811</v>
      </c>
      <c r="G271" s="146" t="s">
        <v>3</v>
      </c>
      <c r="H271" s="164">
        <v>3068035</v>
      </c>
      <c r="I271" s="164">
        <v>2530000</v>
      </c>
      <c r="J271" s="90">
        <f t="shared" si="24"/>
        <v>0.82463205276341367</v>
      </c>
      <c r="K271" s="91"/>
    </row>
    <row r="272" spans="1:11" s="92" customFormat="1" ht="80.150000000000006" customHeight="1" x14ac:dyDescent="0.45">
      <c r="A272" s="84"/>
      <c r="B272" s="161" t="s">
        <v>513</v>
      </c>
      <c r="C272" s="161" t="s">
        <v>259</v>
      </c>
      <c r="D272" s="162">
        <v>45547</v>
      </c>
      <c r="E272" s="163" t="s">
        <v>152</v>
      </c>
      <c r="F272" s="145">
        <v>3010901029638</v>
      </c>
      <c r="G272" s="146" t="s">
        <v>3</v>
      </c>
      <c r="H272" s="164">
        <v>14543742</v>
      </c>
      <c r="I272" s="164">
        <v>14300000</v>
      </c>
      <c r="J272" s="90">
        <f t="shared" si="24"/>
        <v>0.98324076430948792</v>
      </c>
      <c r="K272" s="91"/>
    </row>
    <row r="273" spans="1:11" s="92" customFormat="1" ht="80.150000000000006" customHeight="1" x14ac:dyDescent="0.45">
      <c r="A273" s="84"/>
      <c r="B273" s="161" t="s">
        <v>514</v>
      </c>
      <c r="C273" s="161" t="s">
        <v>259</v>
      </c>
      <c r="D273" s="162">
        <v>45548</v>
      </c>
      <c r="E273" s="163" t="s">
        <v>515</v>
      </c>
      <c r="F273" s="145">
        <v>4011001148344</v>
      </c>
      <c r="G273" s="146" t="s">
        <v>3</v>
      </c>
      <c r="H273" s="164">
        <v>4911500</v>
      </c>
      <c r="I273" s="164">
        <v>4620000</v>
      </c>
      <c r="J273" s="90">
        <f t="shared" si="24"/>
        <v>0.94064949608062709</v>
      </c>
      <c r="K273" s="91"/>
    </row>
    <row r="274" spans="1:11" s="92" customFormat="1" ht="80.150000000000006" customHeight="1" x14ac:dyDescent="0.45">
      <c r="A274" s="84"/>
      <c r="B274" s="161" t="s">
        <v>516</v>
      </c>
      <c r="C274" s="161" t="s">
        <v>259</v>
      </c>
      <c r="D274" s="162">
        <v>45553</v>
      </c>
      <c r="E274" s="163" t="s">
        <v>696</v>
      </c>
      <c r="F274" s="145">
        <v>3010701008973</v>
      </c>
      <c r="G274" s="146" t="s">
        <v>3</v>
      </c>
      <c r="H274" s="164">
        <v>5898200</v>
      </c>
      <c r="I274" s="164">
        <v>5280000</v>
      </c>
      <c r="J274" s="90">
        <f>IF(D274="","",I274/H274)</f>
        <v>0.89518836255128686</v>
      </c>
      <c r="K274" s="91"/>
    </row>
    <row r="275" spans="1:11" s="92" customFormat="1" ht="80.150000000000006" customHeight="1" x14ac:dyDescent="0.45">
      <c r="A275" s="84"/>
      <c r="B275" s="161" t="s">
        <v>517</v>
      </c>
      <c r="C275" s="161" t="s">
        <v>259</v>
      </c>
      <c r="D275" s="162">
        <v>45554</v>
      </c>
      <c r="E275" s="163" t="s">
        <v>518</v>
      </c>
      <c r="F275" s="145">
        <v>1011105005394</v>
      </c>
      <c r="G275" s="146" t="s">
        <v>3</v>
      </c>
      <c r="H275" s="164">
        <v>29458793</v>
      </c>
      <c r="I275" s="164">
        <v>28270000</v>
      </c>
      <c r="J275" s="90">
        <f t="shared" si="24"/>
        <v>0.95964556321095706</v>
      </c>
      <c r="K275" s="91"/>
    </row>
    <row r="276" spans="1:11" s="92" customFormat="1" ht="80.150000000000006" customHeight="1" x14ac:dyDescent="0.45">
      <c r="A276" s="84"/>
      <c r="B276" s="161" t="s">
        <v>519</v>
      </c>
      <c r="C276" s="161" t="s">
        <v>259</v>
      </c>
      <c r="D276" s="162">
        <v>45554</v>
      </c>
      <c r="E276" s="163" t="s">
        <v>520</v>
      </c>
      <c r="F276" s="145">
        <v>3013301015869</v>
      </c>
      <c r="G276" s="146" t="s">
        <v>3</v>
      </c>
      <c r="H276" s="164">
        <v>19613119</v>
      </c>
      <c r="I276" s="164">
        <v>17726500</v>
      </c>
      <c r="J276" s="90">
        <f t="shared" si="24"/>
        <v>0.90380831320097532</v>
      </c>
      <c r="K276" s="91"/>
    </row>
    <row r="277" spans="1:11" s="92" customFormat="1" ht="80.150000000000006" customHeight="1" x14ac:dyDescent="0.45">
      <c r="A277" s="84"/>
      <c r="B277" s="161" t="s">
        <v>521</v>
      </c>
      <c r="C277" s="161" t="s">
        <v>259</v>
      </c>
      <c r="D277" s="162">
        <v>45555</v>
      </c>
      <c r="E277" s="163" t="s">
        <v>522</v>
      </c>
      <c r="F277" s="145">
        <v>7010401053829</v>
      </c>
      <c r="G277" s="146" t="s">
        <v>3</v>
      </c>
      <c r="H277" s="164">
        <v>9930805</v>
      </c>
      <c r="I277" s="164">
        <v>9900000</v>
      </c>
      <c r="J277" s="90">
        <f t="shared" si="24"/>
        <v>0.99689803595982396</v>
      </c>
      <c r="K277" s="91"/>
    </row>
    <row r="278" spans="1:11" s="92" customFormat="1" ht="80.150000000000006" customHeight="1" x14ac:dyDescent="0.45">
      <c r="A278" s="84"/>
      <c r="B278" s="161" t="s">
        <v>523</v>
      </c>
      <c r="C278" s="161" t="s">
        <v>259</v>
      </c>
      <c r="D278" s="162">
        <v>45559</v>
      </c>
      <c r="E278" s="163" t="s">
        <v>524</v>
      </c>
      <c r="F278" s="145">
        <v>5010401011573</v>
      </c>
      <c r="G278" s="146" t="s">
        <v>3</v>
      </c>
      <c r="H278" s="164">
        <v>439093</v>
      </c>
      <c r="I278" s="164">
        <v>368500</v>
      </c>
      <c r="J278" s="90">
        <f t="shared" si="24"/>
        <v>0.83922995811821188</v>
      </c>
      <c r="K278" s="91"/>
    </row>
    <row r="279" spans="1:11" s="92" customFormat="1" ht="80.150000000000006" customHeight="1" x14ac:dyDescent="0.45">
      <c r="A279" s="84"/>
      <c r="B279" s="161" t="s">
        <v>525</v>
      </c>
      <c r="C279" s="161" t="s">
        <v>259</v>
      </c>
      <c r="D279" s="162">
        <v>45559</v>
      </c>
      <c r="E279" s="163" t="s">
        <v>526</v>
      </c>
      <c r="F279" s="145">
        <v>1010401073790</v>
      </c>
      <c r="G279" s="146" t="s">
        <v>3</v>
      </c>
      <c r="H279" s="164">
        <v>2112000</v>
      </c>
      <c r="I279" s="164">
        <v>2112000</v>
      </c>
      <c r="J279" s="90">
        <f t="shared" si="24"/>
        <v>1</v>
      </c>
      <c r="K279" s="91"/>
    </row>
    <row r="280" spans="1:11" s="92" customFormat="1" ht="80.150000000000006" customHeight="1" x14ac:dyDescent="0.45">
      <c r="A280" s="84"/>
      <c r="B280" s="161" t="s">
        <v>527</v>
      </c>
      <c r="C280" s="161" t="s">
        <v>259</v>
      </c>
      <c r="D280" s="162">
        <v>45559</v>
      </c>
      <c r="E280" s="146" t="s">
        <v>528</v>
      </c>
      <c r="F280" s="145">
        <v>5010001008739</v>
      </c>
      <c r="G280" s="146" t="s">
        <v>3</v>
      </c>
      <c r="H280" s="164">
        <v>54427230</v>
      </c>
      <c r="I280" s="164">
        <v>32450000</v>
      </c>
      <c r="J280" s="90">
        <f t="shared" si="24"/>
        <v>0.59620891968964795</v>
      </c>
      <c r="K280" s="91"/>
    </row>
    <row r="281" spans="1:11" s="92" customFormat="1" ht="80.150000000000006" customHeight="1" x14ac:dyDescent="0.45">
      <c r="A281" s="84"/>
      <c r="B281" s="161" t="s">
        <v>529</v>
      </c>
      <c r="C281" s="161" t="s">
        <v>259</v>
      </c>
      <c r="D281" s="162">
        <v>45560</v>
      </c>
      <c r="E281" s="155" t="s">
        <v>54</v>
      </c>
      <c r="F281" s="156">
        <v>7010401022916</v>
      </c>
      <c r="G281" s="146" t="s">
        <v>3</v>
      </c>
      <c r="H281" s="164">
        <v>8095667</v>
      </c>
      <c r="I281" s="164">
        <v>7681190</v>
      </c>
      <c r="J281" s="90">
        <f>IF(D281="","",I281/H281)</f>
        <v>0.94880261255805109</v>
      </c>
      <c r="K281" s="91"/>
    </row>
    <row r="282" spans="1:11" s="92" customFormat="1" ht="80.150000000000006" customHeight="1" x14ac:dyDescent="0.45">
      <c r="A282" s="84"/>
      <c r="B282" s="161" t="s">
        <v>689</v>
      </c>
      <c r="C282" s="161" t="s">
        <v>259</v>
      </c>
      <c r="D282" s="162">
        <v>45561</v>
      </c>
      <c r="E282" s="155" t="s">
        <v>693</v>
      </c>
      <c r="F282" s="156">
        <v>8012801001944</v>
      </c>
      <c r="G282" s="146" t="s">
        <v>48</v>
      </c>
      <c r="H282" s="164">
        <v>11101200</v>
      </c>
      <c r="I282" s="164">
        <v>9962480</v>
      </c>
      <c r="J282" s="90">
        <f t="shared" ref="J282:J287" si="25">IF(D282="","",I282/H282)</f>
        <v>0.89742370194213239</v>
      </c>
      <c r="K282" s="91"/>
    </row>
    <row r="283" spans="1:11" s="92" customFormat="1" ht="80.150000000000006" customHeight="1" x14ac:dyDescent="0.45">
      <c r="A283" s="84"/>
      <c r="B283" s="161" t="s">
        <v>690</v>
      </c>
      <c r="C283" s="161" t="s">
        <v>259</v>
      </c>
      <c r="D283" s="162">
        <v>45561</v>
      </c>
      <c r="E283" s="155" t="s">
        <v>693</v>
      </c>
      <c r="F283" s="156">
        <v>8012801001944</v>
      </c>
      <c r="G283" s="146" t="s">
        <v>48</v>
      </c>
      <c r="H283" s="164">
        <v>8062560</v>
      </c>
      <c r="I283" s="164">
        <v>7308400</v>
      </c>
      <c r="J283" s="90">
        <f t="shared" si="25"/>
        <v>0.90646147129447718</v>
      </c>
      <c r="K283" s="91"/>
    </row>
    <row r="284" spans="1:11" s="92" customFormat="1" ht="80.150000000000006" customHeight="1" x14ac:dyDescent="0.45">
      <c r="A284" s="84"/>
      <c r="B284" s="161" t="s">
        <v>532</v>
      </c>
      <c r="C284" s="161" t="s">
        <v>259</v>
      </c>
      <c r="D284" s="162">
        <v>45562</v>
      </c>
      <c r="E284" s="163" t="s">
        <v>533</v>
      </c>
      <c r="F284" s="165">
        <v>4010001054032</v>
      </c>
      <c r="G284" s="146" t="s">
        <v>48</v>
      </c>
      <c r="H284" s="164">
        <v>39465800</v>
      </c>
      <c r="I284" s="164">
        <v>31988000</v>
      </c>
      <c r="J284" s="90">
        <f t="shared" si="25"/>
        <v>0.81052455543787283</v>
      </c>
      <c r="K284" s="91"/>
    </row>
    <row r="285" spans="1:11" s="92" customFormat="1" ht="80.150000000000006" customHeight="1" x14ac:dyDescent="0.45">
      <c r="A285" s="84"/>
      <c r="B285" s="161" t="s">
        <v>534</v>
      </c>
      <c r="C285" s="161" t="s">
        <v>259</v>
      </c>
      <c r="D285" s="162">
        <v>45562</v>
      </c>
      <c r="E285" s="163" t="s">
        <v>533</v>
      </c>
      <c r="F285" s="165">
        <v>4010001054032</v>
      </c>
      <c r="G285" s="146" t="s">
        <v>48</v>
      </c>
      <c r="H285" s="164">
        <v>28467033</v>
      </c>
      <c r="I285" s="164">
        <v>21666700</v>
      </c>
      <c r="J285" s="90">
        <f t="shared" si="25"/>
        <v>0.76111549805699807</v>
      </c>
      <c r="K285" s="91"/>
    </row>
    <row r="286" spans="1:11" s="92" customFormat="1" ht="80.150000000000006" customHeight="1" x14ac:dyDescent="0.45">
      <c r="A286" s="84"/>
      <c r="B286" s="161" t="s">
        <v>691</v>
      </c>
      <c r="C286" s="161" t="s">
        <v>259</v>
      </c>
      <c r="D286" s="162">
        <v>45565</v>
      </c>
      <c r="E286" s="155" t="s">
        <v>54</v>
      </c>
      <c r="F286" s="156">
        <v>7010401022916</v>
      </c>
      <c r="G286" s="146" t="s">
        <v>48</v>
      </c>
      <c r="H286" s="164">
        <v>66556108</v>
      </c>
      <c r="I286" s="164">
        <v>65450000</v>
      </c>
      <c r="J286" s="90">
        <f t="shared" si="25"/>
        <v>0.98338081908275043</v>
      </c>
      <c r="K286" s="91"/>
    </row>
    <row r="287" spans="1:11" s="92" customFormat="1" ht="80.150000000000006" customHeight="1" x14ac:dyDescent="0.45">
      <c r="A287" s="84"/>
      <c r="B287" s="161" t="s">
        <v>692</v>
      </c>
      <c r="C287" s="161" t="s">
        <v>259</v>
      </c>
      <c r="D287" s="162">
        <v>45565</v>
      </c>
      <c r="E287" s="146" t="s">
        <v>420</v>
      </c>
      <c r="F287" s="165">
        <v>7010401006126</v>
      </c>
      <c r="G287" s="146" t="s">
        <v>48</v>
      </c>
      <c r="H287" s="164">
        <v>22431323</v>
      </c>
      <c r="I287" s="164">
        <v>22000000</v>
      </c>
      <c r="J287" s="90">
        <f t="shared" si="25"/>
        <v>0.98077139721094475</v>
      </c>
      <c r="K287" s="91"/>
    </row>
    <row r="288" spans="1:11" s="92" customFormat="1" ht="80.150000000000006" customHeight="1" x14ac:dyDescent="0.45">
      <c r="A288" s="84"/>
      <c r="B288" s="85" t="s">
        <v>383</v>
      </c>
      <c r="C288" s="85" t="s">
        <v>379</v>
      </c>
      <c r="D288" s="86">
        <v>45546</v>
      </c>
      <c r="E288" s="87" t="s">
        <v>686</v>
      </c>
      <c r="F288" s="88">
        <v>3040001035071</v>
      </c>
      <c r="G288" s="87" t="s">
        <v>3</v>
      </c>
      <c r="H288" s="89">
        <v>3222450</v>
      </c>
      <c r="I288" s="89">
        <v>1760000</v>
      </c>
      <c r="J288" s="90">
        <f t="shared" ref="J288:J289" si="26">IF(D288="","",I288/H288)</f>
        <v>0.54616828810377194</v>
      </c>
      <c r="K288" s="91"/>
    </row>
    <row r="289" spans="1:11" s="92" customFormat="1" ht="80.150000000000006" customHeight="1" x14ac:dyDescent="0.45">
      <c r="A289" s="84"/>
      <c r="B289" s="85" t="s">
        <v>384</v>
      </c>
      <c r="C289" s="85" t="s">
        <v>379</v>
      </c>
      <c r="D289" s="86">
        <v>45562</v>
      </c>
      <c r="E289" s="87" t="s">
        <v>687</v>
      </c>
      <c r="F289" s="88">
        <v>1010001072631</v>
      </c>
      <c r="G289" s="87" t="s">
        <v>3</v>
      </c>
      <c r="H289" s="89">
        <v>13377822</v>
      </c>
      <c r="I289" s="89">
        <v>13200000</v>
      </c>
      <c r="J289" s="90">
        <f t="shared" si="26"/>
        <v>0.98670770174696598</v>
      </c>
      <c r="K289" s="91"/>
    </row>
    <row r="290" spans="1:11" s="92" customFormat="1" ht="80.150000000000006" customHeight="1" x14ac:dyDescent="0.45">
      <c r="A290" s="84"/>
      <c r="B290" s="85" t="s">
        <v>350</v>
      </c>
      <c r="C290" s="85" t="s">
        <v>269</v>
      </c>
      <c r="D290" s="86">
        <v>45544</v>
      </c>
      <c r="E290" s="87" t="s">
        <v>697</v>
      </c>
      <c r="F290" s="88">
        <v>2170001013866</v>
      </c>
      <c r="G290" s="87" t="s">
        <v>3</v>
      </c>
      <c r="H290" s="89">
        <v>3292743</v>
      </c>
      <c r="I290" s="89">
        <v>1331000</v>
      </c>
      <c r="J290" s="90">
        <f t="shared" ref="J290" si="27">IF(D290="","",I290/H290)</f>
        <v>0.40422225481915836</v>
      </c>
      <c r="K290" s="91"/>
    </row>
    <row r="291" spans="1:11" s="92" customFormat="1" ht="80.150000000000006" customHeight="1" x14ac:dyDescent="0.45">
      <c r="A291" s="84"/>
      <c r="B291" s="85" t="s">
        <v>373</v>
      </c>
      <c r="C291" s="134" t="s">
        <v>345</v>
      </c>
      <c r="D291" s="86">
        <v>45539</v>
      </c>
      <c r="E291" s="87" t="s">
        <v>698</v>
      </c>
      <c r="F291" s="88">
        <v>8120101036056</v>
      </c>
      <c r="G291" s="87" t="s">
        <v>3</v>
      </c>
      <c r="H291" s="89">
        <v>2497440</v>
      </c>
      <c r="I291" s="89">
        <v>2254560</v>
      </c>
      <c r="J291" s="90">
        <f t="shared" ref="J291" si="28">IF(D291="","",I291/H291)</f>
        <v>0.90274841437632136</v>
      </c>
      <c r="K291" s="91"/>
    </row>
    <row r="292" spans="1:11" s="100" customFormat="1" ht="15" customHeight="1" x14ac:dyDescent="0.45">
      <c r="A292" s="93"/>
      <c r="B292" s="94"/>
      <c r="C292" s="109"/>
      <c r="D292" s="110"/>
      <c r="E292" s="111"/>
      <c r="F292" s="112"/>
      <c r="G292" s="94"/>
      <c r="H292" s="113"/>
      <c r="I292" s="113"/>
      <c r="J292" s="114"/>
      <c r="K292" s="115"/>
    </row>
    <row r="293" spans="1:11" s="92" customFormat="1" ht="19.5" customHeight="1" x14ac:dyDescent="0.45">
      <c r="A293" s="101"/>
      <c r="B293" s="116" t="s">
        <v>29</v>
      </c>
      <c r="C293" s="103"/>
      <c r="D293" s="104"/>
      <c r="E293" s="105"/>
      <c r="F293" s="106"/>
      <c r="G293" s="103"/>
      <c r="H293" s="107"/>
      <c r="I293" s="107"/>
      <c r="J293" s="107"/>
      <c r="K293" s="108"/>
    </row>
    <row r="294" spans="1:11" s="92" customFormat="1" ht="80.150000000000006" customHeight="1" x14ac:dyDescent="0.45">
      <c r="A294" s="84"/>
      <c r="B294" s="161" t="s">
        <v>726</v>
      </c>
      <c r="C294" s="161" t="s">
        <v>259</v>
      </c>
      <c r="D294" s="162">
        <v>45566</v>
      </c>
      <c r="E294" s="163" t="s">
        <v>727</v>
      </c>
      <c r="F294" s="165">
        <v>7010805001953</v>
      </c>
      <c r="G294" s="163" t="s">
        <v>3</v>
      </c>
      <c r="H294" s="164">
        <v>7755744</v>
      </c>
      <c r="I294" s="164">
        <v>7260000</v>
      </c>
      <c r="J294" s="90">
        <f t="shared" ref="J294" si="29">IF(D294="","",I294/H294)</f>
        <v>0.93608040698609962</v>
      </c>
      <c r="K294" s="91"/>
    </row>
    <row r="295" spans="1:11" s="92" customFormat="1" ht="80.150000000000006" customHeight="1" x14ac:dyDescent="0.45">
      <c r="A295" s="84"/>
      <c r="B295" s="161" t="s">
        <v>794</v>
      </c>
      <c r="C295" s="161" t="s">
        <v>259</v>
      </c>
      <c r="D295" s="162">
        <v>45566</v>
      </c>
      <c r="E295" s="155" t="s">
        <v>479</v>
      </c>
      <c r="F295" s="156">
        <v>4010001008772</v>
      </c>
      <c r="G295" s="163" t="s">
        <v>3</v>
      </c>
      <c r="H295" s="164">
        <v>1613371160</v>
      </c>
      <c r="I295" s="164">
        <v>1595000000</v>
      </c>
      <c r="J295" s="90">
        <f t="shared" ref="J295:J316" si="30">IF(D295="","",I295/H295)</f>
        <v>0.98861318433385159</v>
      </c>
      <c r="K295" s="91"/>
    </row>
    <row r="296" spans="1:11" s="92" customFormat="1" ht="80.150000000000006" customHeight="1" x14ac:dyDescent="0.45">
      <c r="A296" s="84"/>
      <c r="B296" s="161" t="s">
        <v>795</v>
      </c>
      <c r="C296" s="161" t="s">
        <v>259</v>
      </c>
      <c r="D296" s="162">
        <v>45566</v>
      </c>
      <c r="E296" s="163" t="s">
        <v>152</v>
      </c>
      <c r="F296" s="179">
        <v>3010901029638</v>
      </c>
      <c r="G296" s="163" t="s">
        <v>3</v>
      </c>
      <c r="H296" s="164">
        <v>1039038309</v>
      </c>
      <c r="I296" s="164">
        <v>990000000</v>
      </c>
      <c r="J296" s="90">
        <f t="shared" si="30"/>
        <v>0.95280413765764238</v>
      </c>
      <c r="K296" s="91"/>
    </row>
    <row r="297" spans="1:11" s="92" customFormat="1" ht="80.150000000000006" customHeight="1" x14ac:dyDescent="0.45">
      <c r="A297" s="84"/>
      <c r="B297" s="161" t="s">
        <v>796</v>
      </c>
      <c r="C297" s="161" t="s">
        <v>259</v>
      </c>
      <c r="D297" s="162">
        <v>45566</v>
      </c>
      <c r="E297" s="163" t="s">
        <v>415</v>
      </c>
      <c r="F297" s="165">
        <v>2011101014084</v>
      </c>
      <c r="G297" s="163" t="s">
        <v>3</v>
      </c>
      <c r="H297" s="164">
        <v>642185822</v>
      </c>
      <c r="I297" s="164">
        <v>616000000</v>
      </c>
      <c r="J297" s="90">
        <f t="shared" si="30"/>
        <v>0.95922391759063153</v>
      </c>
      <c r="K297" s="91"/>
    </row>
    <row r="298" spans="1:11" s="92" customFormat="1" ht="80.150000000000006" customHeight="1" x14ac:dyDescent="0.45">
      <c r="A298" s="84"/>
      <c r="B298" s="161" t="s">
        <v>915</v>
      </c>
      <c r="C298" s="161" t="s">
        <v>259</v>
      </c>
      <c r="D298" s="162">
        <v>45566</v>
      </c>
      <c r="E298" s="163" t="s">
        <v>916</v>
      </c>
      <c r="F298" s="165">
        <v>3290001017474</v>
      </c>
      <c r="G298" s="163" t="s">
        <v>3</v>
      </c>
      <c r="H298" s="164">
        <v>11117700</v>
      </c>
      <c r="I298" s="164">
        <v>10780000</v>
      </c>
      <c r="J298" s="90">
        <f t="shared" si="30"/>
        <v>0.96962501236766596</v>
      </c>
      <c r="K298" s="91"/>
    </row>
    <row r="299" spans="1:11" s="92" customFormat="1" ht="78" customHeight="1" x14ac:dyDescent="0.45">
      <c r="A299" s="84"/>
      <c r="B299" s="161" t="s">
        <v>728</v>
      </c>
      <c r="C299" s="161" t="s">
        <v>259</v>
      </c>
      <c r="D299" s="162">
        <v>45566</v>
      </c>
      <c r="E299" s="163" t="s">
        <v>911</v>
      </c>
      <c r="F299" s="165">
        <v>6010601032609</v>
      </c>
      <c r="G299" s="163" t="s">
        <v>3</v>
      </c>
      <c r="H299" s="164">
        <v>17920870</v>
      </c>
      <c r="I299" s="164">
        <v>16567320</v>
      </c>
      <c r="J299" s="90">
        <f t="shared" si="30"/>
        <v>0.92447074277085883</v>
      </c>
      <c r="K299" s="91"/>
    </row>
    <row r="300" spans="1:11" s="92" customFormat="1" ht="80.150000000000006" customHeight="1" x14ac:dyDescent="0.45">
      <c r="A300" s="84"/>
      <c r="B300" s="161" t="s">
        <v>729</v>
      </c>
      <c r="C300" s="161" t="s">
        <v>259</v>
      </c>
      <c r="D300" s="162">
        <v>45569</v>
      </c>
      <c r="E300" s="163" t="s">
        <v>730</v>
      </c>
      <c r="F300" s="165">
        <v>7010401006126</v>
      </c>
      <c r="G300" s="163" t="s">
        <v>3</v>
      </c>
      <c r="H300" s="164">
        <v>31952228</v>
      </c>
      <c r="I300" s="164">
        <v>30800000</v>
      </c>
      <c r="J300" s="90">
        <f t="shared" si="30"/>
        <v>0.96393904049507906</v>
      </c>
      <c r="K300" s="91"/>
    </row>
    <row r="301" spans="1:11" s="92" customFormat="1" ht="80.150000000000006" customHeight="1" x14ac:dyDescent="0.45">
      <c r="A301" s="84"/>
      <c r="B301" s="161" t="s">
        <v>797</v>
      </c>
      <c r="C301" s="161" t="s">
        <v>259</v>
      </c>
      <c r="D301" s="162">
        <v>45569</v>
      </c>
      <c r="E301" s="155" t="s">
        <v>54</v>
      </c>
      <c r="F301" s="156">
        <v>7010401022916</v>
      </c>
      <c r="G301" s="163" t="s">
        <v>3</v>
      </c>
      <c r="H301" s="164">
        <v>183044980</v>
      </c>
      <c r="I301" s="164">
        <v>177540000</v>
      </c>
      <c r="J301" s="90">
        <f t="shared" si="30"/>
        <v>0.96992553415013072</v>
      </c>
      <c r="K301" s="91"/>
    </row>
    <row r="302" spans="1:11" s="92" customFormat="1" ht="80.150000000000006" customHeight="1" x14ac:dyDescent="0.45">
      <c r="A302" s="84"/>
      <c r="B302" s="161" t="s">
        <v>798</v>
      </c>
      <c r="C302" s="161" t="s">
        <v>259</v>
      </c>
      <c r="D302" s="162">
        <v>45572</v>
      </c>
      <c r="E302" s="163" t="s">
        <v>921</v>
      </c>
      <c r="F302" s="165">
        <v>2010601011203</v>
      </c>
      <c r="G302" s="163" t="s">
        <v>3</v>
      </c>
      <c r="H302" s="164">
        <v>2308966</v>
      </c>
      <c r="I302" s="164">
        <v>2262689</v>
      </c>
      <c r="J302" s="90">
        <f t="shared" si="30"/>
        <v>0.97995769534934685</v>
      </c>
      <c r="K302" s="91"/>
    </row>
    <row r="303" spans="1:11" s="92" customFormat="1" ht="80.150000000000006" customHeight="1" x14ac:dyDescent="0.45">
      <c r="A303" s="84"/>
      <c r="B303" s="161" t="s">
        <v>735</v>
      </c>
      <c r="C303" s="161" t="s">
        <v>259</v>
      </c>
      <c r="D303" s="162">
        <v>45580</v>
      </c>
      <c r="E303" s="163" t="s">
        <v>736</v>
      </c>
      <c r="F303" s="165">
        <v>5010401023057</v>
      </c>
      <c r="G303" s="163" t="s">
        <v>3</v>
      </c>
      <c r="H303" s="164">
        <v>19954130</v>
      </c>
      <c r="I303" s="164">
        <v>10813000</v>
      </c>
      <c r="J303" s="90">
        <f t="shared" si="30"/>
        <v>0.54189283120837639</v>
      </c>
      <c r="K303" s="91"/>
    </row>
    <row r="304" spans="1:11" s="92" customFormat="1" ht="80.150000000000006" customHeight="1" x14ac:dyDescent="0.45">
      <c r="A304" s="84"/>
      <c r="B304" s="153" t="s">
        <v>739</v>
      </c>
      <c r="C304" s="161" t="s">
        <v>259</v>
      </c>
      <c r="D304" s="154">
        <v>45586</v>
      </c>
      <c r="E304" s="155" t="s">
        <v>503</v>
      </c>
      <c r="F304" s="145">
        <v>2011702014598</v>
      </c>
      <c r="G304" s="146" t="s">
        <v>3</v>
      </c>
      <c r="H304" s="89">
        <v>14722180</v>
      </c>
      <c r="I304" s="89">
        <v>13992000</v>
      </c>
      <c r="J304" s="90">
        <f t="shared" si="30"/>
        <v>0.95040272568328876</v>
      </c>
      <c r="K304" s="91"/>
    </row>
    <row r="305" spans="1:11" s="92" customFormat="1" ht="80.150000000000006" customHeight="1" x14ac:dyDescent="0.45">
      <c r="A305" s="84"/>
      <c r="B305" s="153" t="s">
        <v>799</v>
      </c>
      <c r="C305" s="161" t="s">
        <v>259</v>
      </c>
      <c r="D305" s="154">
        <v>45586</v>
      </c>
      <c r="E305" s="155" t="s">
        <v>54</v>
      </c>
      <c r="F305" s="156">
        <v>7010401022916</v>
      </c>
      <c r="G305" s="178" t="s">
        <v>3</v>
      </c>
      <c r="H305" s="164">
        <v>1810041993</v>
      </c>
      <c r="I305" s="164">
        <v>1776500000</v>
      </c>
      <c r="J305" s="90">
        <f t="shared" si="30"/>
        <v>0.98146894208547786</v>
      </c>
      <c r="K305" s="91"/>
    </row>
    <row r="306" spans="1:11" s="92" customFormat="1" ht="80.150000000000006" customHeight="1" x14ac:dyDescent="0.45">
      <c r="A306" s="84"/>
      <c r="B306" s="153" t="s">
        <v>800</v>
      </c>
      <c r="C306" s="161" t="s">
        <v>259</v>
      </c>
      <c r="D306" s="154">
        <v>45586</v>
      </c>
      <c r="E306" s="155" t="s">
        <v>54</v>
      </c>
      <c r="F306" s="156">
        <v>7010401022916</v>
      </c>
      <c r="G306" s="178" t="s">
        <v>3</v>
      </c>
      <c r="H306" s="164">
        <v>533942525</v>
      </c>
      <c r="I306" s="164">
        <v>525800000</v>
      </c>
      <c r="J306" s="90">
        <f t="shared" si="30"/>
        <v>0.98475018448848961</v>
      </c>
      <c r="K306" s="91"/>
    </row>
    <row r="307" spans="1:11" s="92" customFormat="1" ht="80.150000000000006" customHeight="1" x14ac:dyDescent="0.45">
      <c r="A307" s="84"/>
      <c r="B307" s="153" t="s">
        <v>801</v>
      </c>
      <c r="C307" s="161" t="s">
        <v>259</v>
      </c>
      <c r="D307" s="154">
        <v>45586</v>
      </c>
      <c r="E307" s="155" t="s">
        <v>912</v>
      </c>
      <c r="F307" s="179">
        <v>1010401002840</v>
      </c>
      <c r="G307" s="178" t="s">
        <v>3</v>
      </c>
      <c r="H307" s="164">
        <v>4820541</v>
      </c>
      <c r="I307" s="164">
        <v>4820541</v>
      </c>
      <c r="J307" s="90">
        <f t="shared" si="30"/>
        <v>1</v>
      </c>
      <c r="K307" s="91"/>
    </row>
    <row r="308" spans="1:11" s="92" customFormat="1" ht="80.150000000000006" customHeight="1" x14ac:dyDescent="0.45">
      <c r="A308" s="84"/>
      <c r="B308" s="85" t="s">
        <v>740</v>
      </c>
      <c r="C308" s="161" t="s">
        <v>259</v>
      </c>
      <c r="D308" s="86">
        <v>45588</v>
      </c>
      <c r="E308" s="87" t="s">
        <v>741</v>
      </c>
      <c r="F308" s="88">
        <v>4010001016370</v>
      </c>
      <c r="G308" s="146" t="s">
        <v>3</v>
      </c>
      <c r="H308" s="89">
        <v>14907385</v>
      </c>
      <c r="I308" s="89">
        <v>14850000</v>
      </c>
      <c r="J308" s="90">
        <f t="shared" si="30"/>
        <v>0.99615056564246518</v>
      </c>
      <c r="K308" s="91"/>
    </row>
    <row r="309" spans="1:11" s="92" customFormat="1" ht="80.150000000000006" customHeight="1" x14ac:dyDescent="0.45">
      <c r="A309" s="84"/>
      <c r="B309" s="161" t="s">
        <v>742</v>
      </c>
      <c r="C309" s="161" t="s">
        <v>259</v>
      </c>
      <c r="D309" s="162">
        <v>45589</v>
      </c>
      <c r="E309" s="163" t="s">
        <v>727</v>
      </c>
      <c r="F309" s="165">
        <v>7010805001953</v>
      </c>
      <c r="G309" s="163" t="s">
        <v>3</v>
      </c>
      <c r="H309" s="164">
        <v>10758784</v>
      </c>
      <c r="I309" s="164">
        <v>10120000</v>
      </c>
      <c r="J309" s="90">
        <f t="shared" si="30"/>
        <v>0.94062674740937269</v>
      </c>
      <c r="K309" s="91"/>
    </row>
    <row r="310" spans="1:11" s="92" customFormat="1" ht="80.150000000000006" customHeight="1" x14ac:dyDescent="0.45">
      <c r="A310" s="84"/>
      <c r="B310" s="161" t="s">
        <v>802</v>
      </c>
      <c r="C310" s="161" t="s">
        <v>259</v>
      </c>
      <c r="D310" s="162">
        <v>45590</v>
      </c>
      <c r="E310" s="163" t="s">
        <v>913</v>
      </c>
      <c r="F310" s="165">
        <v>2021001021865</v>
      </c>
      <c r="G310" s="163" t="s">
        <v>3</v>
      </c>
      <c r="H310" s="164">
        <v>36601400</v>
      </c>
      <c r="I310" s="164">
        <v>32209232</v>
      </c>
      <c r="J310" s="90">
        <f t="shared" si="30"/>
        <v>0.88</v>
      </c>
      <c r="K310" s="91"/>
    </row>
    <row r="311" spans="1:11" s="92" customFormat="1" ht="80.150000000000006" customHeight="1" x14ac:dyDescent="0.45">
      <c r="A311" s="84"/>
      <c r="B311" s="161" t="s">
        <v>803</v>
      </c>
      <c r="C311" s="161" t="s">
        <v>259</v>
      </c>
      <c r="D311" s="162">
        <v>45590</v>
      </c>
      <c r="E311" s="163" t="s">
        <v>914</v>
      </c>
      <c r="F311" s="165">
        <v>4020001010554</v>
      </c>
      <c r="G311" s="163" t="s">
        <v>3</v>
      </c>
      <c r="H311" s="164">
        <v>30553600</v>
      </c>
      <c r="I311" s="164">
        <v>23828200</v>
      </c>
      <c r="J311" s="90">
        <f t="shared" si="30"/>
        <v>0.77988191244239635</v>
      </c>
      <c r="K311" s="91"/>
    </row>
    <row r="312" spans="1:11" s="92" customFormat="1" ht="80.150000000000006" customHeight="1" x14ac:dyDescent="0.45">
      <c r="A312" s="84"/>
      <c r="B312" s="85" t="s">
        <v>762</v>
      </c>
      <c r="C312" s="161" t="s">
        <v>259</v>
      </c>
      <c r="D312" s="86">
        <v>45593</v>
      </c>
      <c r="E312" s="87" t="s">
        <v>763</v>
      </c>
      <c r="F312" s="88">
        <v>2370001006107</v>
      </c>
      <c r="G312" s="87" t="s">
        <v>3</v>
      </c>
      <c r="H312" s="89">
        <v>3858429</v>
      </c>
      <c r="I312" s="89">
        <v>3015540</v>
      </c>
      <c r="J312" s="90">
        <f t="shared" si="30"/>
        <v>0.78154606447339059</v>
      </c>
      <c r="K312" s="91"/>
    </row>
    <row r="313" spans="1:11" s="92" customFormat="1" ht="80.150000000000006" customHeight="1" x14ac:dyDescent="0.45">
      <c r="A313" s="84"/>
      <c r="B313" s="85" t="s">
        <v>743</v>
      </c>
      <c r="C313" s="161" t="s">
        <v>259</v>
      </c>
      <c r="D313" s="86">
        <v>45594</v>
      </c>
      <c r="E313" s="87" t="s">
        <v>745</v>
      </c>
      <c r="F313" s="88">
        <v>9010805000045</v>
      </c>
      <c r="G313" s="163" t="s">
        <v>3</v>
      </c>
      <c r="H313" s="89">
        <v>19026624</v>
      </c>
      <c r="I313" s="89">
        <v>18975000</v>
      </c>
      <c r="J313" s="90">
        <f t="shared" si="30"/>
        <v>0.99728674934659978</v>
      </c>
      <c r="K313" s="91"/>
    </row>
    <row r="314" spans="1:11" s="92" customFormat="1" ht="80.150000000000006" customHeight="1" x14ac:dyDescent="0.45">
      <c r="A314" s="84"/>
      <c r="B314" s="85" t="s">
        <v>744</v>
      </c>
      <c r="C314" s="161" t="s">
        <v>259</v>
      </c>
      <c r="D314" s="86">
        <v>45594</v>
      </c>
      <c r="E314" s="87" t="s">
        <v>746</v>
      </c>
      <c r="F314" s="88">
        <v>1010001110829</v>
      </c>
      <c r="G314" s="163" t="s">
        <v>3</v>
      </c>
      <c r="H314" s="89">
        <v>112472690</v>
      </c>
      <c r="I314" s="89">
        <v>109780000</v>
      </c>
      <c r="J314" s="90">
        <f t="shared" si="30"/>
        <v>0.97605916600732145</v>
      </c>
      <c r="K314" s="91"/>
    </row>
    <row r="315" spans="1:11" s="92" customFormat="1" ht="80.150000000000006" customHeight="1" x14ac:dyDescent="0.45">
      <c r="A315" s="84"/>
      <c r="B315" s="85" t="s">
        <v>764</v>
      </c>
      <c r="C315" s="161" t="s">
        <v>259</v>
      </c>
      <c r="D315" s="86">
        <v>45594</v>
      </c>
      <c r="E315" s="87" t="s">
        <v>765</v>
      </c>
      <c r="F315" s="88">
        <v>8120101010127</v>
      </c>
      <c r="G315" s="163" t="s">
        <v>3</v>
      </c>
      <c r="H315" s="89">
        <v>5075501</v>
      </c>
      <c r="I315" s="89">
        <v>1639000</v>
      </c>
      <c r="J315" s="90">
        <f t="shared" si="30"/>
        <v>0.32292378624297385</v>
      </c>
      <c r="K315" s="91"/>
    </row>
    <row r="316" spans="1:11" s="92" customFormat="1" ht="80.150000000000006" customHeight="1" x14ac:dyDescent="0.45">
      <c r="A316" s="84"/>
      <c r="B316" s="85" t="s">
        <v>747</v>
      </c>
      <c r="C316" s="161" t="s">
        <v>259</v>
      </c>
      <c r="D316" s="86">
        <v>45595</v>
      </c>
      <c r="E316" s="87" t="s">
        <v>748</v>
      </c>
      <c r="F316" s="88">
        <v>3010005018926</v>
      </c>
      <c r="G316" s="163" t="s">
        <v>3</v>
      </c>
      <c r="H316" s="89">
        <v>4896193</v>
      </c>
      <c r="I316" s="89">
        <v>4730000</v>
      </c>
      <c r="J316" s="90">
        <f t="shared" si="30"/>
        <v>0.96605668935027689</v>
      </c>
      <c r="K316" s="91"/>
    </row>
    <row r="317" spans="1:11" s="92" customFormat="1" ht="80.150000000000006" customHeight="1" x14ac:dyDescent="0.45">
      <c r="A317" s="84"/>
      <c r="B317" s="85" t="s">
        <v>874</v>
      </c>
      <c r="C317" s="161" t="s">
        <v>269</v>
      </c>
      <c r="D317" s="86">
        <v>45594</v>
      </c>
      <c r="E317" s="87" t="s">
        <v>877</v>
      </c>
      <c r="F317" s="88">
        <v>7140001034563</v>
      </c>
      <c r="G317" s="163" t="s">
        <v>3</v>
      </c>
      <c r="H317" s="89">
        <v>7027880</v>
      </c>
      <c r="I317" s="89">
        <v>1078000</v>
      </c>
      <c r="J317" s="90">
        <f t="shared" ref="J317" si="31">IF(D317="","",I317/H317)</f>
        <v>0.15338907323403358</v>
      </c>
      <c r="K317" s="91"/>
    </row>
    <row r="318" spans="1:11" s="92" customFormat="1" ht="80.150000000000006" customHeight="1" x14ac:dyDescent="0.45">
      <c r="A318" s="84"/>
      <c r="B318" s="85" t="s">
        <v>881</v>
      </c>
      <c r="C318" s="144" t="s">
        <v>601</v>
      </c>
      <c r="D318" s="86">
        <v>45595</v>
      </c>
      <c r="E318" s="87" t="s">
        <v>880</v>
      </c>
      <c r="F318" s="88">
        <v>5290001035879</v>
      </c>
      <c r="G318" s="163" t="s">
        <v>3</v>
      </c>
      <c r="H318" s="89">
        <v>6054010</v>
      </c>
      <c r="I318" s="89">
        <v>5500000</v>
      </c>
      <c r="J318" s="90">
        <f t="shared" ref="J318" si="32">IF(D318="","",I318/H318)</f>
        <v>0.90848875373512761</v>
      </c>
      <c r="K318" s="91"/>
    </row>
    <row r="319" spans="1:11" s="100" customFormat="1" ht="15" customHeight="1" x14ac:dyDescent="0.45">
      <c r="A319" s="93"/>
      <c r="B319" s="94"/>
      <c r="C319" s="109"/>
      <c r="D319" s="110"/>
      <c r="E319" s="111"/>
      <c r="F319" s="112"/>
      <c r="G319" s="94"/>
      <c r="H319" s="113"/>
      <c r="I319" s="113"/>
      <c r="J319" s="114"/>
      <c r="K319" s="115"/>
    </row>
    <row r="320" spans="1:11" s="92" customFormat="1" ht="19.5" customHeight="1" x14ac:dyDescent="0.45">
      <c r="A320" s="101"/>
      <c r="B320" s="116" t="s">
        <v>34</v>
      </c>
      <c r="C320" s="103"/>
      <c r="D320" s="104"/>
      <c r="E320" s="105"/>
      <c r="F320" s="106"/>
      <c r="G320" s="103"/>
      <c r="H320" s="107"/>
      <c r="I320" s="107"/>
      <c r="J320" s="107"/>
      <c r="K320" s="108"/>
    </row>
    <row r="321" spans="1:11" s="92" customFormat="1" ht="80.150000000000006" customHeight="1" x14ac:dyDescent="0.45">
      <c r="A321" s="84"/>
      <c r="B321" s="85" t="s">
        <v>766</v>
      </c>
      <c r="C321" s="161" t="s">
        <v>259</v>
      </c>
      <c r="D321" s="86">
        <v>45597</v>
      </c>
      <c r="E321" s="87" t="s">
        <v>908</v>
      </c>
      <c r="F321" s="88">
        <v>9020001007950</v>
      </c>
      <c r="G321" s="163" t="s">
        <v>3</v>
      </c>
      <c r="H321" s="89">
        <v>40880678</v>
      </c>
      <c r="I321" s="89">
        <v>40810000</v>
      </c>
      <c r="J321" s="90">
        <f t="shared" ref="J321" si="33">IF(D321="","",I321/H321)</f>
        <v>0.9982711147794564</v>
      </c>
      <c r="K321" s="91"/>
    </row>
    <row r="322" spans="1:11" s="92" customFormat="1" ht="80.150000000000006" customHeight="1" x14ac:dyDescent="0.45">
      <c r="A322" s="84"/>
      <c r="B322" s="85" t="s">
        <v>751</v>
      </c>
      <c r="C322" s="161" t="s">
        <v>259</v>
      </c>
      <c r="D322" s="86">
        <v>45603</v>
      </c>
      <c r="E322" s="87" t="s">
        <v>558</v>
      </c>
      <c r="F322" s="88">
        <v>6010001030403</v>
      </c>
      <c r="G322" s="163" t="s">
        <v>3</v>
      </c>
      <c r="H322" s="89">
        <v>28065634</v>
      </c>
      <c r="I322" s="89">
        <v>24629000</v>
      </c>
      <c r="J322" s="90">
        <f t="shared" ref="J322:J340" si="34">IF(D322="","",I322/H322)</f>
        <v>0.87755010273418377</v>
      </c>
      <c r="K322" s="91"/>
    </row>
    <row r="323" spans="1:11" s="92" customFormat="1" ht="80.150000000000006" customHeight="1" x14ac:dyDescent="0.45">
      <c r="A323" s="84"/>
      <c r="B323" s="161" t="s">
        <v>752</v>
      </c>
      <c r="C323" s="161" t="s">
        <v>259</v>
      </c>
      <c r="D323" s="162">
        <v>45604</v>
      </c>
      <c r="E323" s="146" t="s">
        <v>509</v>
      </c>
      <c r="F323" s="145" t="s">
        <v>510</v>
      </c>
      <c r="G323" s="146" t="s">
        <v>48</v>
      </c>
      <c r="H323" s="164">
        <v>16533845</v>
      </c>
      <c r="I323" s="164">
        <v>12815000</v>
      </c>
      <c r="J323" s="90">
        <f t="shared" si="34"/>
        <v>0.77507681969922904</v>
      </c>
      <c r="K323" s="91"/>
    </row>
    <row r="324" spans="1:11" s="92" customFormat="1" ht="80.150000000000006" customHeight="1" x14ac:dyDescent="0.45">
      <c r="A324" s="84"/>
      <c r="B324" s="85" t="s">
        <v>753</v>
      </c>
      <c r="C324" s="161" t="s">
        <v>259</v>
      </c>
      <c r="D324" s="162">
        <v>45604</v>
      </c>
      <c r="E324" s="87" t="s">
        <v>754</v>
      </c>
      <c r="F324" s="88">
        <v>8010405012739</v>
      </c>
      <c r="G324" s="146" t="s">
        <v>48</v>
      </c>
      <c r="H324" s="89">
        <v>62638622</v>
      </c>
      <c r="I324" s="89">
        <v>43793200</v>
      </c>
      <c r="J324" s="90">
        <f t="shared" si="34"/>
        <v>0.6991405398413777</v>
      </c>
      <c r="K324" s="91"/>
    </row>
    <row r="325" spans="1:11" s="92" customFormat="1" ht="80.150000000000006" customHeight="1" x14ac:dyDescent="0.45">
      <c r="A325" s="84"/>
      <c r="B325" s="85" t="s">
        <v>756</v>
      </c>
      <c r="C325" s="161" t="s">
        <v>259</v>
      </c>
      <c r="D325" s="86">
        <v>45608</v>
      </c>
      <c r="E325" s="87" t="s">
        <v>757</v>
      </c>
      <c r="F325" s="88" t="s">
        <v>758</v>
      </c>
      <c r="G325" s="146" t="s">
        <v>48</v>
      </c>
      <c r="H325" s="89">
        <v>18817694</v>
      </c>
      <c r="I325" s="89">
        <v>7337000</v>
      </c>
      <c r="J325" s="90">
        <f t="shared" si="34"/>
        <v>0.3898989961256677</v>
      </c>
      <c r="K325" s="91"/>
    </row>
    <row r="326" spans="1:11" s="92" customFormat="1" ht="80.150000000000006" customHeight="1" x14ac:dyDescent="0.45">
      <c r="A326" s="84"/>
      <c r="B326" s="85" t="s">
        <v>767</v>
      </c>
      <c r="C326" s="161" t="s">
        <v>259</v>
      </c>
      <c r="D326" s="86">
        <v>45608</v>
      </c>
      <c r="E326" s="178" t="s">
        <v>768</v>
      </c>
      <c r="F326" s="179">
        <v>9010801019840</v>
      </c>
      <c r="G326" s="178" t="s">
        <v>3</v>
      </c>
      <c r="H326" s="89">
        <v>9642600</v>
      </c>
      <c r="I326" s="89">
        <v>8910000</v>
      </c>
      <c r="J326" s="90">
        <f t="shared" si="34"/>
        <v>0.92402464065708423</v>
      </c>
      <c r="K326" s="91"/>
    </row>
    <row r="327" spans="1:11" s="92" customFormat="1" ht="80.150000000000006" customHeight="1" x14ac:dyDescent="0.45">
      <c r="A327" s="84"/>
      <c r="B327" s="85" t="s">
        <v>759</v>
      </c>
      <c r="C327" s="161" t="s">
        <v>259</v>
      </c>
      <c r="D327" s="86">
        <v>45610</v>
      </c>
      <c r="E327" s="87" t="s">
        <v>760</v>
      </c>
      <c r="F327" s="88">
        <v>7010701007666</v>
      </c>
      <c r="G327" s="146" t="s">
        <v>48</v>
      </c>
      <c r="H327" s="89">
        <v>3649910</v>
      </c>
      <c r="I327" s="89">
        <v>3321436</v>
      </c>
      <c r="J327" s="90">
        <f t="shared" si="34"/>
        <v>0.91000490423051528</v>
      </c>
      <c r="K327" s="91"/>
    </row>
    <row r="328" spans="1:11" s="92" customFormat="1" ht="80.150000000000006" customHeight="1" x14ac:dyDescent="0.45">
      <c r="A328" s="84"/>
      <c r="B328" s="85" t="s">
        <v>761</v>
      </c>
      <c r="C328" s="161" t="s">
        <v>259</v>
      </c>
      <c r="D328" s="86">
        <v>45610</v>
      </c>
      <c r="E328" s="155" t="s">
        <v>479</v>
      </c>
      <c r="F328" s="156">
        <v>4010001008772</v>
      </c>
      <c r="G328" s="146" t="s">
        <v>48</v>
      </c>
      <c r="H328" s="89">
        <v>10263931</v>
      </c>
      <c r="I328" s="89">
        <v>9933000</v>
      </c>
      <c r="J328" s="90">
        <f t="shared" si="34"/>
        <v>0.96775786976744094</v>
      </c>
      <c r="K328" s="91"/>
    </row>
    <row r="329" spans="1:11" s="92" customFormat="1" ht="80.150000000000006" customHeight="1" x14ac:dyDescent="0.45">
      <c r="A329" s="84"/>
      <c r="B329" s="85" t="s">
        <v>772</v>
      </c>
      <c r="C329" s="161" t="s">
        <v>259</v>
      </c>
      <c r="D329" s="86">
        <v>45614</v>
      </c>
      <c r="E329" s="147" t="s">
        <v>609</v>
      </c>
      <c r="F329" s="181">
        <v>2010405010707</v>
      </c>
      <c r="G329" s="178" t="s">
        <v>48</v>
      </c>
      <c r="H329" s="89">
        <v>3333000</v>
      </c>
      <c r="I329" s="89">
        <v>2750000</v>
      </c>
      <c r="J329" s="90">
        <f t="shared" si="34"/>
        <v>0.82508250825082508</v>
      </c>
      <c r="K329" s="91"/>
    </row>
    <row r="330" spans="1:11" s="92" customFormat="1" ht="80.150000000000006" customHeight="1" x14ac:dyDescent="0.45">
      <c r="A330" s="84"/>
      <c r="B330" s="161" t="s">
        <v>837</v>
      </c>
      <c r="C330" s="161" t="s">
        <v>259</v>
      </c>
      <c r="D330" s="86">
        <v>45615</v>
      </c>
      <c r="E330" s="183" t="s">
        <v>836</v>
      </c>
      <c r="F330" s="184">
        <v>1300001006337</v>
      </c>
      <c r="G330" s="183" t="s">
        <v>3</v>
      </c>
      <c r="H330" s="164">
        <v>5653495</v>
      </c>
      <c r="I330" s="164">
        <v>4650000</v>
      </c>
      <c r="J330" s="90">
        <f t="shared" si="34"/>
        <v>0.82250006411962862</v>
      </c>
      <c r="K330" s="91"/>
    </row>
    <row r="331" spans="1:11" s="92" customFormat="1" ht="80.150000000000006" customHeight="1" x14ac:dyDescent="0.45">
      <c r="A331" s="84"/>
      <c r="B331" s="85" t="s">
        <v>773</v>
      </c>
      <c r="C331" s="161" t="s">
        <v>259</v>
      </c>
      <c r="D331" s="86">
        <v>45615</v>
      </c>
      <c r="E331" s="87" t="s">
        <v>774</v>
      </c>
      <c r="F331" s="88">
        <v>5010101002526</v>
      </c>
      <c r="G331" s="178" t="s">
        <v>48</v>
      </c>
      <c r="H331" s="89">
        <v>5118600</v>
      </c>
      <c r="I331" s="89">
        <v>4950000</v>
      </c>
      <c r="J331" s="90">
        <f t="shared" si="34"/>
        <v>0.96706130582581173</v>
      </c>
      <c r="K331" s="91"/>
    </row>
    <row r="332" spans="1:11" s="92" customFormat="1" ht="80.150000000000006" customHeight="1" x14ac:dyDescent="0.45">
      <c r="A332" s="84"/>
      <c r="B332" s="161" t="s">
        <v>814</v>
      </c>
      <c r="C332" s="161" t="s">
        <v>259</v>
      </c>
      <c r="D332" s="162">
        <v>45616</v>
      </c>
      <c r="E332" s="163" t="s">
        <v>813</v>
      </c>
      <c r="F332" s="165">
        <v>1010601026053</v>
      </c>
      <c r="G332" s="178" t="s">
        <v>3</v>
      </c>
      <c r="H332" s="164">
        <v>4414410</v>
      </c>
      <c r="I332" s="164">
        <v>4345000</v>
      </c>
      <c r="J332" s="90">
        <f t="shared" si="34"/>
        <v>0.98427649448057608</v>
      </c>
      <c r="K332" s="91"/>
    </row>
    <row r="333" spans="1:11" s="92" customFormat="1" ht="80.150000000000006" customHeight="1" x14ac:dyDescent="0.45">
      <c r="A333" s="84"/>
      <c r="B333" s="85" t="s">
        <v>775</v>
      </c>
      <c r="C333" s="161" t="s">
        <v>259</v>
      </c>
      <c r="D333" s="86">
        <v>45618</v>
      </c>
      <c r="E333" s="87" t="s">
        <v>776</v>
      </c>
      <c r="F333" s="88">
        <v>3122001019260</v>
      </c>
      <c r="G333" s="178" t="s">
        <v>48</v>
      </c>
      <c r="H333" s="89">
        <v>4509010</v>
      </c>
      <c r="I333" s="89">
        <v>3464780</v>
      </c>
      <c r="J333" s="90">
        <f t="shared" si="34"/>
        <v>0.76841257837086185</v>
      </c>
      <c r="K333" s="91"/>
    </row>
    <row r="334" spans="1:11" s="92" customFormat="1" ht="80.150000000000006" customHeight="1" x14ac:dyDescent="0.45">
      <c r="A334" s="84"/>
      <c r="B334" s="85" t="s">
        <v>780</v>
      </c>
      <c r="C334" s="161" t="s">
        <v>259</v>
      </c>
      <c r="D334" s="86">
        <v>45622</v>
      </c>
      <c r="E334" s="87" t="s">
        <v>781</v>
      </c>
      <c r="F334" s="88">
        <v>3011301024114</v>
      </c>
      <c r="G334" s="178" t="s">
        <v>48</v>
      </c>
      <c r="H334" s="89">
        <v>1996699</v>
      </c>
      <c r="I334" s="89">
        <v>1732115</v>
      </c>
      <c r="J334" s="90">
        <f t="shared" si="34"/>
        <v>0.86748929107491912</v>
      </c>
      <c r="K334" s="91"/>
    </row>
    <row r="335" spans="1:11" s="92" customFormat="1" ht="80.150000000000006" customHeight="1" x14ac:dyDescent="0.45">
      <c r="A335" s="84"/>
      <c r="B335" s="161" t="s">
        <v>815</v>
      </c>
      <c r="C335" s="161" t="s">
        <v>259</v>
      </c>
      <c r="D335" s="86">
        <v>45622</v>
      </c>
      <c r="E335" s="163" t="s">
        <v>816</v>
      </c>
      <c r="F335" s="165">
        <v>9010001125753</v>
      </c>
      <c r="G335" s="178" t="s">
        <v>48</v>
      </c>
      <c r="H335" s="164">
        <v>6365700</v>
      </c>
      <c r="I335" s="164">
        <v>5955400</v>
      </c>
      <c r="J335" s="90">
        <f t="shared" si="34"/>
        <v>0.9355451874891999</v>
      </c>
      <c r="K335" s="91"/>
    </row>
    <row r="336" spans="1:11" s="92" customFormat="1" ht="80.150000000000006" customHeight="1" x14ac:dyDescent="0.45">
      <c r="A336" s="84"/>
      <c r="B336" s="85" t="s">
        <v>782</v>
      </c>
      <c r="C336" s="161" t="s">
        <v>259</v>
      </c>
      <c r="D336" s="86">
        <v>45623</v>
      </c>
      <c r="E336" s="155" t="s">
        <v>468</v>
      </c>
      <c r="F336" s="156">
        <v>2350001002669</v>
      </c>
      <c r="G336" s="163" t="s">
        <v>3</v>
      </c>
      <c r="H336" s="89">
        <v>13750000</v>
      </c>
      <c r="I336" s="89">
        <v>13745600</v>
      </c>
      <c r="J336" s="90">
        <f t="shared" si="34"/>
        <v>0.99968000000000001</v>
      </c>
      <c r="K336" s="91"/>
    </row>
    <row r="337" spans="1:11" s="92" customFormat="1" ht="80.150000000000006" customHeight="1" x14ac:dyDescent="0.45">
      <c r="A337" s="84"/>
      <c r="B337" s="161" t="s">
        <v>817</v>
      </c>
      <c r="C337" s="161" t="s">
        <v>259</v>
      </c>
      <c r="D337" s="162">
        <v>45625</v>
      </c>
      <c r="E337" s="163" t="s">
        <v>909</v>
      </c>
      <c r="F337" s="165">
        <v>7050001004757</v>
      </c>
      <c r="G337" s="163" t="s">
        <v>3</v>
      </c>
      <c r="H337" s="164">
        <v>2562043</v>
      </c>
      <c r="I337" s="164">
        <v>1892000</v>
      </c>
      <c r="J337" s="90">
        <f t="shared" si="34"/>
        <v>0.73847316379935857</v>
      </c>
      <c r="K337" s="91"/>
    </row>
    <row r="338" spans="1:11" s="92" customFormat="1" ht="80.150000000000006" customHeight="1" x14ac:dyDescent="0.45">
      <c r="A338" s="84"/>
      <c r="B338" s="161" t="s">
        <v>818</v>
      </c>
      <c r="C338" s="161" t="s">
        <v>259</v>
      </c>
      <c r="D338" s="162">
        <v>45625</v>
      </c>
      <c r="E338" s="163" t="s">
        <v>910</v>
      </c>
      <c r="F338" s="165">
        <v>6013401004422</v>
      </c>
      <c r="G338" s="163" t="s">
        <v>3</v>
      </c>
      <c r="H338" s="164">
        <v>6455955</v>
      </c>
      <c r="I338" s="164">
        <v>5119840</v>
      </c>
      <c r="J338" s="90">
        <f t="shared" si="34"/>
        <v>0.79304146326918323</v>
      </c>
      <c r="K338" s="91"/>
    </row>
    <row r="339" spans="1:11" s="92" customFormat="1" ht="80.150000000000006" customHeight="1" x14ac:dyDescent="0.45">
      <c r="A339" s="84"/>
      <c r="B339" s="161" t="s">
        <v>819</v>
      </c>
      <c r="C339" s="161" t="s">
        <v>259</v>
      </c>
      <c r="D339" s="162">
        <v>45625</v>
      </c>
      <c r="E339" s="155" t="s">
        <v>389</v>
      </c>
      <c r="F339" s="156">
        <v>6010601062093</v>
      </c>
      <c r="G339" s="163" t="s">
        <v>3</v>
      </c>
      <c r="H339" s="164">
        <v>12931010</v>
      </c>
      <c r="I339" s="164">
        <v>12100000</v>
      </c>
      <c r="J339" s="90">
        <f t="shared" si="34"/>
        <v>0.93573510499179879</v>
      </c>
      <c r="K339" s="91"/>
    </row>
    <row r="340" spans="1:11" s="92" customFormat="1" ht="80.150000000000006" customHeight="1" x14ac:dyDescent="0.45">
      <c r="A340" s="84"/>
      <c r="B340" s="85" t="s">
        <v>945</v>
      </c>
      <c r="C340" s="161" t="s">
        <v>946</v>
      </c>
      <c r="D340" s="86">
        <v>45623</v>
      </c>
      <c r="E340" s="87" t="s">
        <v>947</v>
      </c>
      <c r="F340" s="88">
        <v>5120001197455</v>
      </c>
      <c r="G340" s="163" t="s">
        <v>3</v>
      </c>
      <c r="H340" s="89">
        <v>5368000</v>
      </c>
      <c r="I340" s="89">
        <v>2376000</v>
      </c>
      <c r="J340" s="90">
        <f t="shared" si="34"/>
        <v>0.44262295081967212</v>
      </c>
      <c r="K340" s="91"/>
    </row>
    <row r="341" spans="1:11" s="92" customFormat="1" ht="80.150000000000006" customHeight="1" x14ac:dyDescent="0.45">
      <c r="A341" s="84"/>
      <c r="B341" s="85" t="s">
        <v>875</v>
      </c>
      <c r="C341" s="161" t="s">
        <v>269</v>
      </c>
      <c r="D341" s="86">
        <v>45614</v>
      </c>
      <c r="E341" s="87" t="s">
        <v>876</v>
      </c>
      <c r="F341" s="88">
        <v>4010701023988</v>
      </c>
      <c r="G341" s="163" t="s">
        <v>3</v>
      </c>
      <c r="H341" s="89">
        <v>6261744</v>
      </c>
      <c r="I341" s="89">
        <v>6050000</v>
      </c>
      <c r="J341" s="90">
        <f t="shared" ref="J341:J344" si="35">IF(D341="","",I341/H341)</f>
        <v>0.96618450067585004</v>
      </c>
      <c r="K341" s="91"/>
    </row>
    <row r="342" spans="1:11" s="92" customFormat="1" ht="80.150000000000006" customHeight="1" x14ac:dyDescent="0.45">
      <c r="A342" s="84"/>
      <c r="B342" s="85" t="s">
        <v>883</v>
      </c>
      <c r="C342" s="144" t="s">
        <v>601</v>
      </c>
      <c r="D342" s="86">
        <v>45622</v>
      </c>
      <c r="E342" s="87" t="s">
        <v>885</v>
      </c>
      <c r="F342" s="88">
        <v>5010901000539</v>
      </c>
      <c r="G342" s="163" t="s">
        <v>3</v>
      </c>
      <c r="H342" s="89">
        <v>1485000</v>
      </c>
      <c r="I342" s="89">
        <v>1402500</v>
      </c>
      <c r="J342" s="90">
        <f t="shared" si="35"/>
        <v>0.94444444444444442</v>
      </c>
      <c r="K342" s="91"/>
    </row>
    <row r="343" spans="1:11" s="92" customFormat="1" ht="80.150000000000006" customHeight="1" x14ac:dyDescent="0.45">
      <c r="A343" s="84"/>
      <c r="B343" s="85" t="s">
        <v>884</v>
      </c>
      <c r="C343" s="144" t="s">
        <v>601</v>
      </c>
      <c r="D343" s="86">
        <v>45623</v>
      </c>
      <c r="E343" s="87" t="s">
        <v>887</v>
      </c>
      <c r="F343" s="88">
        <v>2040001114801</v>
      </c>
      <c r="G343" s="163" t="s">
        <v>3</v>
      </c>
      <c r="H343" s="89">
        <v>4210796</v>
      </c>
      <c r="I343" s="89">
        <v>3245000</v>
      </c>
      <c r="J343" s="90">
        <f t="shared" si="35"/>
        <v>0.77063814062709279</v>
      </c>
      <c r="K343" s="91"/>
    </row>
    <row r="344" spans="1:11" s="92" customFormat="1" ht="80.150000000000006" customHeight="1" x14ac:dyDescent="0.45">
      <c r="A344" s="84"/>
      <c r="B344" s="85" t="s">
        <v>901</v>
      </c>
      <c r="C344" s="134" t="s">
        <v>345</v>
      </c>
      <c r="D344" s="86">
        <v>45624</v>
      </c>
      <c r="E344" s="87" t="s">
        <v>698</v>
      </c>
      <c r="F344" s="88">
        <v>8120101036056</v>
      </c>
      <c r="G344" s="163" t="s">
        <v>3</v>
      </c>
      <c r="H344" s="89">
        <v>5183640</v>
      </c>
      <c r="I344" s="89">
        <v>3719100</v>
      </c>
      <c r="J344" s="90">
        <f t="shared" si="35"/>
        <v>0.71746880570409988</v>
      </c>
      <c r="K344" s="91"/>
    </row>
    <row r="345" spans="1:11" s="92" customFormat="1" ht="80.150000000000006" customHeight="1" x14ac:dyDescent="0.45">
      <c r="A345" s="84"/>
      <c r="B345" s="85" t="s">
        <v>902</v>
      </c>
      <c r="C345" s="134" t="s">
        <v>345</v>
      </c>
      <c r="D345" s="86">
        <v>45624</v>
      </c>
      <c r="E345" s="87" t="s">
        <v>905</v>
      </c>
      <c r="F345" s="88">
        <v>9010401097072</v>
      </c>
      <c r="G345" s="163" t="s">
        <v>3</v>
      </c>
      <c r="H345" s="89">
        <v>7680090</v>
      </c>
      <c r="I345" s="89">
        <v>7677890</v>
      </c>
      <c r="J345" s="90">
        <f t="shared" ref="J345" si="36">IF(D345="","",I345/H345)</f>
        <v>0.99971354502356091</v>
      </c>
      <c r="K345" s="91"/>
    </row>
    <row r="346" spans="1:11" s="100" customFormat="1" ht="15" customHeight="1" x14ac:dyDescent="0.45">
      <c r="A346" s="93"/>
      <c r="B346" s="94"/>
      <c r="C346" s="109"/>
      <c r="D346" s="110"/>
      <c r="E346" s="111"/>
      <c r="F346" s="112"/>
      <c r="G346" s="94"/>
      <c r="H346" s="113"/>
      <c r="I346" s="113"/>
      <c r="J346" s="114"/>
      <c r="K346" s="115"/>
    </row>
    <row r="347" spans="1:11" s="92" customFormat="1" ht="19.5" customHeight="1" x14ac:dyDescent="0.45">
      <c r="A347" s="101"/>
      <c r="B347" s="116" t="s">
        <v>22</v>
      </c>
      <c r="C347" s="103"/>
      <c r="D347" s="104"/>
      <c r="E347" s="105"/>
      <c r="F347" s="106"/>
      <c r="G347" s="103"/>
      <c r="H347" s="107"/>
      <c r="I347" s="107"/>
      <c r="J347" s="107"/>
      <c r="K347" s="108"/>
    </row>
    <row r="348" spans="1:11" s="92" customFormat="1" ht="80.150000000000006" customHeight="1" x14ac:dyDescent="0.45">
      <c r="A348" s="84"/>
      <c r="B348" s="85" t="s">
        <v>842</v>
      </c>
      <c r="C348" s="161" t="s">
        <v>259</v>
      </c>
      <c r="D348" s="86">
        <v>45628</v>
      </c>
      <c r="E348" s="183" t="s">
        <v>843</v>
      </c>
      <c r="F348" s="184">
        <v>2080001002614</v>
      </c>
      <c r="G348" s="183" t="s">
        <v>3</v>
      </c>
      <c r="H348" s="89">
        <v>3841750</v>
      </c>
      <c r="I348" s="89">
        <v>3217500</v>
      </c>
      <c r="J348" s="90">
        <f t="shared" ref="J348:J366" si="37">IF(D348="","",I348/H348)</f>
        <v>0.83750894774516826</v>
      </c>
      <c r="K348" s="91"/>
    </row>
    <row r="349" spans="1:11" s="92" customFormat="1" ht="80.150000000000006" customHeight="1" x14ac:dyDescent="0.45">
      <c r="A349" s="84"/>
      <c r="B349" s="85" t="s">
        <v>784</v>
      </c>
      <c r="C349" s="161" t="s">
        <v>259</v>
      </c>
      <c r="D349" s="86">
        <v>45629</v>
      </c>
      <c r="E349" s="178" t="s">
        <v>699</v>
      </c>
      <c r="F349" s="179">
        <v>3290001012491</v>
      </c>
      <c r="G349" s="178" t="s">
        <v>3</v>
      </c>
      <c r="H349" s="89">
        <v>36475769</v>
      </c>
      <c r="I349" s="89">
        <v>34100000</v>
      </c>
      <c r="J349" s="90">
        <f t="shared" si="37"/>
        <v>0.93486719909866745</v>
      </c>
      <c r="K349" s="91"/>
    </row>
    <row r="350" spans="1:11" s="92" customFormat="1" ht="80.150000000000006" customHeight="1" x14ac:dyDescent="0.45">
      <c r="A350" s="84"/>
      <c r="B350" s="85" t="s">
        <v>789</v>
      </c>
      <c r="C350" s="161" t="s">
        <v>259</v>
      </c>
      <c r="D350" s="86">
        <v>45631</v>
      </c>
      <c r="E350" s="87" t="s">
        <v>788</v>
      </c>
      <c r="F350" s="88">
        <v>2010401150333</v>
      </c>
      <c r="G350" s="178" t="s">
        <v>3</v>
      </c>
      <c r="H350" s="89">
        <v>3415500</v>
      </c>
      <c r="I350" s="89">
        <v>1655500</v>
      </c>
      <c r="J350" s="90">
        <f t="shared" si="37"/>
        <v>0.48470209339774556</v>
      </c>
      <c r="K350" s="91"/>
    </row>
    <row r="351" spans="1:11" s="92" customFormat="1" ht="80.150000000000006" customHeight="1" x14ac:dyDescent="0.45">
      <c r="A351" s="84"/>
      <c r="B351" s="85" t="s">
        <v>929</v>
      </c>
      <c r="C351" s="161" t="s">
        <v>259</v>
      </c>
      <c r="D351" s="86">
        <v>45636</v>
      </c>
      <c r="E351" s="87" t="s">
        <v>933</v>
      </c>
      <c r="F351" s="88">
        <v>4011101004067</v>
      </c>
      <c r="G351" s="178" t="s">
        <v>48</v>
      </c>
      <c r="H351" s="89">
        <v>51975000</v>
      </c>
      <c r="I351" s="89">
        <v>49500000</v>
      </c>
      <c r="J351" s="90">
        <f t="shared" si="37"/>
        <v>0.95238095238095233</v>
      </c>
      <c r="K351" s="91"/>
    </row>
    <row r="352" spans="1:11" s="92" customFormat="1" ht="80.150000000000006" customHeight="1" x14ac:dyDescent="0.45">
      <c r="A352" s="84"/>
      <c r="B352" s="85" t="s">
        <v>790</v>
      </c>
      <c r="C352" s="161" t="s">
        <v>259</v>
      </c>
      <c r="D352" s="86">
        <v>45637</v>
      </c>
      <c r="E352" s="87" t="s">
        <v>791</v>
      </c>
      <c r="F352" s="88">
        <v>6010401055438</v>
      </c>
      <c r="G352" s="178" t="s">
        <v>3</v>
      </c>
      <c r="H352" s="89">
        <v>1834800</v>
      </c>
      <c r="I352" s="89">
        <v>1667600</v>
      </c>
      <c r="J352" s="90">
        <f t="shared" si="37"/>
        <v>0.90887290167865709</v>
      </c>
      <c r="K352" s="91"/>
    </row>
    <row r="353" spans="1:11" s="92" customFormat="1" ht="80.150000000000006" customHeight="1" x14ac:dyDescent="0.45">
      <c r="A353" s="84"/>
      <c r="B353" s="85" t="s">
        <v>792</v>
      </c>
      <c r="C353" s="161" t="s">
        <v>259</v>
      </c>
      <c r="D353" s="86">
        <v>45638</v>
      </c>
      <c r="E353" s="87" t="s">
        <v>793</v>
      </c>
      <c r="F353" s="88">
        <v>3220001000949</v>
      </c>
      <c r="G353" s="188" t="s">
        <v>3</v>
      </c>
      <c r="H353" s="89">
        <v>3718299</v>
      </c>
      <c r="I353" s="89">
        <v>3630000</v>
      </c>
      <c r="J353" s="90">
        <f t="shared" si="37"/>
        <v>0.97625285110207649</v>
      </c>
      <c r="K353" s="91"/>
    </row>
    <row r="354" spans="1:11" s="92" customFormat="1" ht="80.150000000000006" customHeight="1" x14ac:dyDescent="0.45">
      <c r="A354" s="84"/>
      <c r="B354" s="85" t="s">
        <v>833</v>
      </c>
      <c r="C354" s="161" t="s">
        <v>259</v>
      </c>
      <c r="D354" s="86">
        <v>45642</v>
      </c>
      <c r="E354" s="163" t="s">
        <v>479</v>
      </c>
      <c r="F354" s="165">
        <v>4010001008772</v>
      </c>
      <c r="G354" s="163" t="s">
        <v>3</v>
      </c>
      <c r="H354" s="89">
        <v>35017348</v>
      </c>
      <c r="I354" s="89">
        <v>33000000</v>
      </c>
      <c r="J354" s="90">
        <f t="shared" si="37"/>
        <v>0.94239004050221054</v>
      </c>
      <c r="K354" s="91"/>
    </row>
    <row r="355" spans="1:11" s="92" customFormat="1" ht="80.150000000000006" customHeight="1" x14ac:dyDescent="0.45">
      <c r="A355" s="84"/>
      <c r="B355" s="85" t="s">
        <v>847</v>
      </c>
      <c r="C355" s="161" t="s">
        <v>259</v>
      </c>
      <c r="D355" s="86">
        <v>45643</v>
      </c>
      <c r="E355" s="186" t="s">
        <v>54</v>
      </c>
      <c r="F355" s="119">
        <v>7010401022916</v>
      </c>
      <c r="G355" s="183" t="s">
        <v>3</v>
      </c>
      <c r="H355" s="89">
        <v>5189603</v>
      </c>
      <c r="I355" s="89">
        <v>5005000</v>
      </c>
      <c r="J355" s="90">
        <f t="shared" si="37"/>
        <v>0.96442830019945647</v>
      </c>
      <c r="K355" s="91"/>
    </row>
    <row r="356" spans="1:11" s="92" customFormat="1" ht="80.150000000000006" customHeight="1" x14ac:dyDescent="0.45">
      <c r="A356" s="84"/>
      <c r="B356" s="85" t="s">
        <v>930</v>
      </c>
      <c r="C356" s="161" t="s">
        <v>259</v>
      </c>
      <c r="D356" s="86">
        <v>45643</v>
      </c>
      <c r="E356" s="186" t="s">
        <v>912</v>
      </c>
      <c r="F356" s="187">
        <v>1010401002840</v>
      </c>
      <c r="G356" s="183" t="s">
        <v>48</v>
      </c>
      <c r="H356" s="89">
        <v>37743420</v>
      </c>
      <c r="I356" s="89">
        <v>36960000</v>
      </c>
      <c r="J356" s="90">
        <f t="shared" si="37"/>
        <v>0.97924353436969935</v>
      </c>
      <c r="K356" s="91"/>
    </row>
    <row r="357" spans="1:11" s="92" customFormat="1" ht="80.150000000000006" customHeight="1" x14ac:dyDescent="0.45">
      <c r="A357" s="84"/>
      <c r="B357" s="85" t="s">
        <v>931</v>
      </c>
      <c r="C357" s="161" t="s">
        <v>259</v>
      </c>
      <c r="D357" s="86">
        <v>45644</v>
      </c>
      <c r="E357" s="186" t="s">
        <v>389</v>
      </c>
      <c r="F357" s="119">
        <v>6010601062093</v>
      </c>
      <c r="G357" s="183" t="s">
        <v>48</v>
      </c>
      <c r="H357" s="89">
        <v>819833660</v>
      </c>
      <c r="I357" s="89">
        <v>770000000</v>
      </c>
      <c r="J357" s="90">
        <f t="shared" si="37"/>
        <v>0.93921491342524288</v>
      </c>
      <c r="K357" s="91"/>
    </row>
    <row r="358" spans="1:11" s="92" customFormat="1" ht="80.150000000000006" customHeight="1" x14ac:dyDescent="0.45">
      <c r="A358" s="84"/>
      <c r="B358" s="85" t="s">
        <v>927</v>
      </c>
      <c r="C358" s="161" t="s">
        <v>259</v>
      </c>
      <c r="D358" s="86">
        <v>45646</v>
      </c>
      <c r="E358" s="155" t="s">
        <v>503</v>
      </c>
      <c r="F358" s="184">
        <v>2011702014598</v>
      </c>
      <c r="G358" s="183" t="s">
        <v>48</v>
      </c>
      <c r="H358" s="89">
        <v>2043879</v>
      </c>
      <c r="I358" s="89">
        <v>1898290</v>
      </c>
      <c r="J358" s="90">
        <f t="shared" si="37"/>
        <v>0.92876828814230195</v>
      </c>
      <c r="K358" s="91"/>
    </row>
    <row r="359" spans="1:11" s="92" customFormat="1" ht="80.150000000000006" customHeight="1" x14ac:dyDescent="0.45">
      <c r="A359" s="84"/>
      <c r="B359" s="85" t="s">
        <v>928</v>
      </c>
      <c r="C359" s="161" t="s">
        <v>259</v>
      </c>
      <c r="D359" s="86">
        <v>45649</v>
      </c>
      <c r="E359" s="87" t="s">
        <v>816</v>
      </c>
      <c r="F359" s="88">
        <v>9010001125753</v>
      </c>
      <c r="G359" s="183" t="s">
        <v>48</v>
      </c>
      <c r="H359" s="89">
        <v>5394499</v>
      </c>
      <c r="I359" s="89">
        <v>4076600</v>
      </c>
      <c r="J359" s="90">
        <f t="shared" si="37"/>
        <v>0.75569575599142758</v>
      </c>
      <c r="K359" s="91"/>
    </row>
    <row r="360" spans="1:11" s="92" customFormat="1" ht="80.150000000000006" customHeight="1" x14ac:dyDescent="0.45">
      <c r="A360" s="84"/>
      <c r="B360" s="85" t="s">
        <v>932</v>
      </c>
      <c r="C360" s="161" t="s">
        <v>259</v>
      </c>
      <c r="D360" s="86">
        <v>45649</v>
      </c>
      <c r="E360" s="87" t="s">
        <v>816</v>
      </c>
      <c r="F360" s="88">
        <v>9010001125753</v>
      </c>
      <c r="G360" s="183" t="s">
        <v>48</v>
      </c>
      <c r="H360" s="89">
        <v>14157000</v>
      </c>
      <c r="I360" s="89">
        <v>12771000</v>
      </c>
      <c r="J360" s="90">
        <f t="shared" si="37"/>
        <v>0.90209790209790208</v>
      </c>
      <c r="K360" s="91"/>
    </row>
    <row r="361" spans="1:11" s="92" customFormat="1" ht="80.150000000000006" customHeight="1" x14ac:dyDescent="0.45">
      <c r="A361" s="84"/>
      <c r="B361" s="85" t="s">
        <v>850</v>
      </c>
      <c r="C361" s="161" t="s">
        <v>259</v>
      </c>
      <c r="D361" s="86">
        <v>45650</v>
      </c>
      <c r="E361" s="163" t="s">
        <v>851</v>
      </c>
      <c r="F361" s="165">
        <v>7010001078739</v>
      </c>
      <c r="G361" s="183" t="s">
        <v>48</v>
      </c>
      <c r="H361" s="89">
        <v>3229967</v>
      </c>
      <c r="I361" s="89">
        <v>1540000</v>
      </c>
      <c r="J361" s="90">
        <f t="shared" si="37"/>
        <v>0.4767850569371142</v>
      </c>
      <c r="K361" s="91"/>
    </row>
    <row r="362" spans="1:11" s="92" customFormat="1" ht="80.150000000000006" customHeight="1" x14ac:dyDescent="0.45">
      <c r="A362" s="84"/>
      <c r="B362" s="85" t="s">
        <v>852</v>
      </c>
      <c r="C362" s="161" t="s">
        <v>259</v>
      </c>
      <c r="D362" s="86">
        <v>45651</v>
      </c>
      <c r="E362" s="163" t="s">
        <v>854</v>
      </c>
      <c r="F362" s="165">
        <v>1260001007793</v>
      </c>
      <c r="G362" s="183" t="s">
        <v>48</v>
      </c>
      <c r="H362" s="89">
        <v>1562000</v>
      </c>
      <c r="I362" s="89">
        <v>1562000</v>
      </c>
      <c r="J362" s="90">
        <f t="shared" si="37"/>
        <v>1</v>
      </c>
      <c r="K362" s="91"/>
    </row>
    <row r="363" spans="1:11" s="92" customFormat="1" ht="80.150000000000006" customHeight="1" x14ac:dyDescent="0.45">
      <c r="A363" s="84"/>
      <c r="B363" s="85" t="s">
        <v>853</v>
      </c>
      <c r="C363" s="161" t="s">
        <v>259</v>
      </c>
      <c r="D363" s="86">
        <v>45651</v>
      </c>
      <c r="E363" s="87" t="s">
        <v>855</v>
      </c>
      <c r="F363" s="88">
        <v>4030001021864</v>
      </c>
      <c r="G363" s="183" t="s">
        <v>48</v>
      </c>
      <c r="H363" s="89">
        <v>1406070</v>
      </c>
      <c r="I363" s="89">
        <v>814000</v>
      </c>
      <c r="J363" s="90">
        <f t="shared" si="37"/>
        <v>0.57891854601833481</v>
      </c>
      <c r="K363" s="91"/>
    </row>
    <row r="364" spans="1:11" s="92" customFormat="1" ht="80.150000000000006" customHeight="1" x14ac:dyDescent="0.45">
      <c r="A364" s="84"/>
      <c r="B364" s="85" t="s">
        <v>856</v>
      </c>
      <c r="C364" s="161" t="s">
        <v>259</v>
      </c>
      <c r="D364" s="86">
        <v>45651</v>
      </c>
      <c r="E364" s="147" t="s">
        <v>609</v>
      </c>
      <c r="F364" s="181">
        <v>2010405010707</v>
      </c>
      <c r="G364" s="183" t="s">
        <v>48</v>
      </c>
      <c r="H364" s="89">
        <v>1966635</v>
      </c>
      <c r="I364" s="89">
        <v>1925000</v>
      </c>
      <c r="J364" s="90">
        <f t="shared" si="37"/>
        <v>0.97882932013312074</v>
      </c>
      <c r="K364" s="91"/>
    </row>
    <row r="365" spans="1:11" s="92" customFormat="1" ht="80.150000000000006" customHeight="1" x14ac:dyDescent="0.45">
      <c r="A365" s="84"/>
      <c r="B365" s="85" t="s">
        <v>857</v>
      </c>
      <c r="C365" s="161" t="s">
        <v>259</v>
      </c>
      <c r="D365" s="86">
        <v>45652</v>
      </c>
      <c r="E365" s="163" t="s">
        <v>858</v>
      </c>
      <c r="F365" s="165">
        <v>5010402036033</v>
      </c>
      <c r="G365" s="183" t="s">
        <v>48</v>
      </c>
      <c r="H365" s="89">
        <v>1729999</v>
      </c>
      <c r="I365" s="89">
        <v>1518000.0000000002</v>
      </c>
      <c r="J365" s="90">
        <f t="shared" si="37"/>
        <v>0.87745715459951146</v>
      </c>
      <c r="K365" s="91"/>
    </row>
    <row r="366" spans="1:11" s="92" customFormat="1" ht="80.150000000000006" customHeight="1" x14ac:dyDescent="0.45">
      <c r="A366" s="84"/>
      <c r="B366" s="85" t="s">
        <v>859</v>
      </c>
      <c r="C366" s="161" t="s">
        <v>259</v>
      </c>
      <c r="D366" s="86">
        <v>45652</v>
      </c>
      <c r="E366" s="163" t="s">
        <v>855</v>
      </c>
      <c r="F366" s="165">
        <v>4030001021864</v>
      </c>
      <c r="G366" s="183" t="s">
        <v>48</v>
      </c>
      <c r="H366" s="89">
        <v>9937316</v>
      </c>
      <c r="I366" s="89">
        <v>4840000</v>
      </c>
      <c r="J366" s="90">
        <f t="shared" si="37"/>
        <v>0.48705304329660043</v>
      </c>
      <c r="K366" s="91"/>
    </row>
    <row r="367" spans="1:11" s="92" customFormat="1" ht="80.150000000000006" customHeight="1" x14ac:dyDescent="0.45">
      <c r="A367" s="84"/>
      <c r="B367" s="85" t="s">
        <v>948</v>
      </c>
      <c r="C367" s="161" t="s">
        <v>946</v>
      </c>
      <c r="D367" s="86">
        <v>45630</v>
      </c>
      <c r="E367" s="163" t="s">
        <v>950</v>
      </c>
      <c r="F367" s="165">
        <v>1010701015344</v>
      </c>
      <c r="G367" s="183" t="s">
        <v>3</v>
      </c>
      <c r="H367" s="89">
        <v>1691167</v>
      </c>
      <c r="I367" s="89">
        <v>1650000</v>
      </c>
      <c r="J367" s="90">
        <f t="shared" ref="J367:J368" si="38">IF(D367="","",I367/H367)</f>
        <v>0.97565763759581403</v>
      </c>
      <c r="K367" s="91"/>
    </row>
    <row r="368" spans="1:11" s="92" customFormat="1" ht="80.150000000000006" customHeight="1" x14ac:dyDescent="0.45">
      <c r="A368" s="84"/>
      <c r="B368" s="85" t="s">
        <v>949</v>
      </c>
      <c r="C368" s="161" t="s">
        <v>946</v>
      </c>
      <c r="D368" s="86">
        <v>45644</v>
      </c>
      <c r="E368" s="163" t="s">
        <v>951</v>
      </c>
      <c r="F368" s="165">
        <v>7021001054051</v>
      </c>
      <c r="G368" s="183" t="s">
        <v>3</v>
      </c>
      <c r="H368" s="89">
        <v>2088510</v>
      </c>
      <c r="I368" s="89">
        <v>1529000</v>
      </c>
      <c r="J368" s="90">
        <f t="shared" si="38"/>
        <v>0.73210087574395144</v>
      </c>
      <c r="K368" s="91"/>
    </row>
    <row r="369" spans="1:11" s="92" customFormat="1" ht="80.150000000000006" customHeight="1" x14ac:dyDescent="0.45">
      <c r="A369" s="84"/>
      <c r="B369" s="85" t="s">
        <v>888</v>
      </c>
      <c r="C369" s="144" t="s">
        <v>601</v>
      </c>
      <c r="D369" s="86">
        <v>45632</v>
      </c>
      <c r="E369" s="87" t="s">
        <v>892</v>
      </c>
      <c r="F369" s="88">
        <v>2010001027031</v>
      </c>
      <c r="G369" s="183" t="s">
        <v>3</v>
      </c>
      <c r="H369" s="89">
        <v>2555351</v>
      </c>
      <c r="I369" s="89">
        <v>2530000</v>
      </c>
      <c r="J369" s="90">
        <f t="shared" ref="J369:J373" si="39">IF(D369="","",I369/H369)</f>
        <v>0.99007924938687486</v>
      </c>
      <c r="K369" s="91"/>
    </row>
    <row r="370" spans="1:11" s="92" customFormat="1" ht="80.150000000000006" customHeight="1" x14ac:dyDescent="0.45">
      <c r="A370" s="84"/>
      <c r="B370" s="85" t="s">
        <v>889</v>
      </c>
      <c r="C370" s="144" t="s">
        <v>601</v>
      </c>
      <c r="D370" s="86">
        <v>45632</v>
      </c>
      <c r="E370" s="87" t="s">
        <v>893</v>
      </c>
      <c r="F370" s="88">
        <v>8011001046081</v>
      </c>
      <c r="G370" s="183" t="s">
        <v>3</v>
      </c>
      <c r="H370" s="89">
        <v>4518518</v>
      </c>
      <c r="I370" s="89">
        <v>3850000</v>
      </c>
      <c r="J370" s="90">
        <f t="shared" si="39"/>
        <v>0.85204927810401554</v>
      </c>
      <c r="K370" s="91"/>
    </row>
    <row r="371" spans="1:11" s="92" customFormat="1" ht="80.150000000000006" customHeight="1" x14ac:dyDescent="0.45">
      <c r="A371" s="84"/>
      <c r="B371" s="85" t="s">
        <v>890</v>
      </c>
      <c r="C371" s="144" t="s">
        <v>601</v>
      </c>
      <c r="D371" s="86">
        <v>45638</v>
      </c>
      <c r="E371" s="87" t="s">
        <v>894</v>
      </c>
      <c r="F371" s="88">
        <v>9020001071492</v>
      </c>
      <c r="G371" s="183" t="s">
        <v>3</v>
      </c>
      <c r="H371" s="89">
        <v>2988203</v>
      </c>
      <c r="I371" s="89">
        <v>2750000</v>
      </c>
      <c r="J371" s="90">
        <f t="shared" si="39"/>
        <v>0.92028553615668007</v>
      </c>
      <c r="K371" s="91"/>
    </row>
    <row r="372" spans="1:11" s="92" customFormat="1" ht="80.150000000000006" customHeight="1" x14ac:dyDescent="0.45">
      <c r="A372" s="84"/>
      <c r="B372" s="85" t="s">
        <v>891</v>
      </c>
      <c r="C372" s="144" t="s">
        <v>601</v>
      </c>
      <c r="D372" s="86">
        <v>45639</v>
      </c>
      <c r="E372" s="87" t="s">
        <v>895</v>
      </c>
      <c r="F372" s="88">
        <v>9010001081674</v>
      </c>
      <c r="G372" s="87" t="s">
        <v>3</v>
      </c>
      <c r="H372" s="89">
        <v>3888449</v>
      </c>
      <c r="I372" s="89">
        <v>3575000</v>
      </c>
      <c r="J372" s="90">
        <f t="shared" si="39"/>
        <v>0.91938971039609885</v>
      </c>
      <c r="K372" s="91"/>
    </row>
    <row r="373" spans="1:11" s="92" customFormat="1" ht="80.150000000000006" customHeight="1" x14ac:dyDescent="0.45">
      <c r="A373" s="84"/>
      <c r="B373" s="85" t="s">
        <v>903</v>
      </c>
      <c r="C373" s="134" t="s">
        <v>345</v>
      </c>
      <c r="D373" s="86">
        <v>45636</v>
      </c>
      <c r="E373" s="87" t="s">
        <v>906</v>
      </c>
      <c r="F373" s="88">
        <v>9120001080649</v>
      </c>
      <c r="G373" s="87" t="s">
        <v>3</v>
      </c>
      <c r="H373" s="89">
        <v>2063600</v>
      </c>
      <c r="I373" s="89">
        <v>1320550</v>
      </c>
      <c r="J373" s="90">
        <f t="shared" si="39"/>
        <v>0.6399253731343284</v>
      </c>
      <c r="K373" s="91"/>
    </row>
    <row r="374" spans="1:11" s="92" customFormat="1" ht="80.150000000000006" customHeight="1" x14ac:dyDescent="0.45">
      <c r="A374" s="84"/>
      <c r="B374" s="85" t="s">
        <v>904</v>
      </c>
      <c r="C374" s="134" t="s">
        <v>345</v>
      </c>
      <c r="D374" s="86">
        <v>45636</v>
      </c>
      <c r="E374" s="87" t="s">
        <v>907</v>
      </c>
      <c r="F374" s="88">
        <v>8120101039546</v>
      </c>
      <c r="G374" s="87" t="s">
        <v>3</v>
      </c>
      <c r="H374" s="89">
        <v>3126002</v>
      </c>
      <c r="I374" s="89">
        <v>2508000</v>
      </c>
      <c r="J374" s="90">
        <f t="shared" ref="J374" si="40">IF(D374="","",I374/H374)</f>
        <v>0.8023027496463534</v>
      </c>
      <c r="K374" s="91"/>
    </row>
    <row r="375" spans="1:11" s="100" customFormat="1" ht="15" customHeight="1" x14ac:dyDescent="0.45">
      <c r="A375" s="93"/>
      <c r="B375" s="94"/>
      <c r="C375" s="109"/>
      <c r="D375" s="110"/>
      <c r="E375" s="111"/>
      <c r="F375" s="112"/>
      <c r="G375" s="94"/>
      <c r="H375" s="113"/>
      <c r="I375" s="113"/>
      <c r="J375" s="114"/>
      <c r="K375" s="115"/>
    </row>
    <row r="376" spans="1:11" s="92" customFormat="1" ht="19.5" customHeight="1" x14ac:dyDescent="0.45">
      <c r="A376" s="101"/>
      <c r="B376" s="116" t="s">
        <v>26</v>
      </c>
      <c r="C376" s="103"/>
      <c r="D376" s="104"/>
      <c r="E376" s="105"/>
      <c r="F376" s="106"/>
      <c r="G376" s="103"/>
      <c r="H376" s="107"/>
      <c r="I376" s="107"/>
      <c r="J376" s="107"/>
      <c r="K376" s="108"/>
    </row>
    <row r="377" spans="1:11" s="92" customFormat="1" ht="80.150000000000006" customHeight="1" x14ac:dyDescent="0.45">
      <c r="A377" s="84"/>
      <c r="B377" s="85" t="s">
        <v>923</v>
      </c>
      <c r="C377" s="161" t="s">
        <v>259</v>
      </c>
      <c r="D377" s="86">
        <v>45667</v>
      </c>
      <c r="E377" s="87" t="s">
        <v>152</v>
      </c>
      <c r="F377" s="187">
        <v>3010901029638</v>
      </c>
      <c r="G377" s="87" t="s">
        <v>3</v>
      </c>
      <c r="H377" s="89">
        <v>62060345</v>
      </c>
      <c r="I377" s="89">
        <v>60500000</v>
      </c>
      <c r="J377" s="90">
        <f>IF(D377="","",I377/H377)</f>
        <v>0.97485761640545188</v>
      </c>
      <c r="K377" s="91"/>
    </row>
    <row r="378" spans="1:11" s="92" customFormat="1" ht="80.150000000000006" customHeight="1" x14ac:dyDescent="0.45">
      <c r="A378" s="84"/>
      <c r="B378" s="85" t="s">
        <v>924</v>
      </c>
      <c r="C378" s="161" t="s">
        <v>259</v>
      </c>
      <c r="D378" s="86">
        <v>45672</v>
      </c>
      <c r="E378" s="186" t="s">
        <v>54</v>
      </c>
      <c r="F378" s="119">
        <v>7010401022916</v>
      </c>
      <c r="G378" s="87" t="s">
        <v>3</v>
      </c>
      <c r="H378" s="89">
        <v>29916561</v>
      </c>
      <c r="I378" s="89">
        <v>28600000</v>
      </c>
      <c r="J378" s="90">
        <f>IF(D378="","",I378/H378)</f>
        <v>0.95599223453524618</v>
      </c>
      <c r="K378" s="91"/>
    </row>
    <row r="379" spans="1:11" s="92" customFormat="1" ht="80.150000000000006" customHeight="1" x14ac:dyDescent="0.45">
      <c r="A379" s="84"/>
      <c r="B379" s="161" t="s">
        <v>982</v>
      </c>
      <c r="C379" s="161" t="s">
        <v>259</v>
      </c>
      <c r="D379" s="162">
        <v>45672</v>
      </c>
      <c r="E379" s="155" t="s">
        <v>983</v>
      </c>
      <c r="F379" s="156">
        <v>6010001062545</v>
      </c>
      <c r="G379" s="87" t="s">
        <v>3</v>
      </c>
      <c r="H379" s="164">
        <v>240395661</v>
      </c>
      <c r="I379" s="164">
        <v>233750000</v>
      </c>
      <c r="J379" s="90">
        <f>IF(D379="","",I379/H379)</f>
        <v>0.97235532050638795</v>
      </c>
      <c r="K379" s="91"/>
    </row>
    <row r="380" spans="1:11" s="92" customFormat="1" ht="80.150000000000006" customHeight="1" x14ac:dyDescent="0.45">
      <c r="A380" s="84"/>
      <c r="B380" s="161" t="s">
        <v>973</v>
      </c>
      <c r="C380" s="161" t="s">
        <v>259</v>
      </c>
      <c r="D380" s="162">
        <v>45673</v>
      </c>
      <c r="E380" s="155" t="s">
        <v>483</v>
      </c>
      <c r="F380" s="156">
        <v>7140001005647</v>
      </c>
      <c r="G380" s="163" t="s">
        <v>3</v>
      </c>
      <c r="H380" s="89">
        <v>6306778</v>
      </c>
      <c r="I380" s="89">
        <v>5941100</v>
      </c>
      <c r="J380" s="90">
        <f>IF(D380="","",I380/H380)</f>
        <v>0.94201825401179495</v>
      </c>
      <c r="K380" s="91"/>
    </row>
    <row r="381" spans="1:11" s="92" customFormat="1" ht="80.150000000000006" customHeight="1" x14ac:dyDescent="0.45">
      <c r="A381" s="84"/>
      <c r="B381" s="85" t="s">
        <v>862</v>
      </c>
      <c r="C381" s="161" t="s">
        <v>259</v>
      </c>
      <c r="D381" s="86">
        <v>45674</v>
      </c>
      <c r="E381" s="87" t="s">
        <v>863</v>
      </c>
      <c r="F381" s="88">
        <v>1011001023797</v>
      </c>
      <c r="G381" s="87" t="s">
        <v>3</v>
      </c>
      <c r="H381" s="89">
        <v>10885564</v>
      </c>
      <c r="I381" s="89">
        <v>10835000</v>
      </c>
      <c r="J381" s="90">
        <f t="shared" ref="J381" si="41">IF(D381="","",I381/H381)</f>
        <v>0.9953549489948339</v>
      </c>
      <c r="K381" s="91"/>
    </row>
    <row r="382" spans="1:11" s="92" customFormat="1" ht="80.150000000000006" customHeight="1" x14ac:dyDescent="0.45">
      <c r="A382" s="84"/>
      <c r="B382" s="85" t="s">
        <v>865</v>
      </c>
      <c r="C382" s="161" t="s">
        <v>259</v>
      </c>
      <c r="D382" s="86">
        <v>45678</v>
      </c>
      <c r="E382" s="87" t="s">
        <v>866</v>
      </c>
      <c r="F382" s="88">
        <v>5010805000049</v>
      </c>
      <c r="G382" s="87" t="s">
        <v>3</v>
      </c>
      <c r="H382" s="89">
        <v>3918707</v>
      </c>
      <c r="I382" s="89">
        <v>3696000</v>
      </c>
      <c r="J382" s="90">
        <f>IF(D382="","",I382/H382)</f>
        <v>0.94316824401518151</v>
      </c>
      <c r="K382" s="91"/>
    </row>
    <row r="383" spans="1:11" s="92" customFormat="1" ht="80.150000000000006" customHeight="1" x14ac:dyDescent="0.45">
      <c r="A383" s="84"/>
      <c r="B383" s="85" t="s">
        <v>867</v>
      </c>
      <c r="C383" s="161" t="s">
        <v>259</v>
      </c>
      <c r="D383" s="86">
        <v>45679</v>
      </c>
      <c r="E383" s="163" t="s">
        <v>748</v>
      </c>
      <c r="F383" s="165">
        <v>4010405010473</v>
      </c>
      <c r="G383" s="163" t="s">
        <v>3</v>
      </c>
      <c r="H383" s="89">
        <v>5989728</v>
      </c>
      <c r="I383" s="89">
        <v>5390000</v>
      </c>
      <c r="J383" s="90">
        <f>IF(D383="","",I383/H383)</f>
        <v>0.89987391748005918</v>
      </c>
      <c r="K383" s="91"/>
    </row>
    <row r="384" spans="1:11" s="92" customFormat="1" ht="80.150000000000006" customHeight="1" x14ac:dyDescent="0.45">
      <c r="A384" s="84"/>
      <c r="B384" s="85" t="s">
        <v>868</v>
      </c>
      <c r="C384" s="161" t="s">
        <v>259</v>
      </c>
      <c r="D384" s="86">
        <v>45679</v>
      </c>
      <c r="E384" s="163" t="s">
        <v>869</v>
      </c>
      <c r="F384" s="165">
        <v>9010401061202</v>
      </c>
      <c r="G384" s="163" t="s">
        <v>3</v>
      </c>
      <c r="H384" s="89">
        <v>6675503</v>
      </c>
      <c r="I384" s="89">
        <v>5720000</v>
      </c>
      <c r="J384" s="90">
        <f>IF(D384="","",I384/H384)</f>
        <v>0.85686426925431691</v>
      </c>
      <c r="K384" s="91"/>
    </row>
    <row r="385" spans="1:11" s="92" customFormat="1" ht="80.150000000000006" customHeight="1" x14ac:dyDescent="0.45">
      <c r="A385" s="84"/>
      <c r="B385" s="85" t="s">
        <v>997</v>
      </c>
      <c r="C385" s="161" t="s">
        <v>946</v>
      </c>
      <c r="D385" s="86">
        <v>45680</v>
      </c>
      <c r="E385" s="163" t="s">
        <v>998</v>
      </c>
      <c r="F385" s="165">
        <v>9010001096367</v>
      </c>
      <c r="G385" s="183" t="s">
        <v>3</v>
      </c>
      <c r="H385" s="89">
        <v>6772418</v>
      </c>
      <c r="I385" s="89">
        <v>6055500</v>
      </c>
      <c r="J385" s="90">
        <f>IF(D385="","",I385/H385)</f>
        <v>0.89414150160252959</v>
      </c>
      <c r="K385" s="91"/>
    </row>
    <row r="386" spans="1:11" s="92" customFormat="1" ht="80.150000000000006" customHeight="1" x14ac:dyDescent="0.45">
      <c r="A386" s="84"/>
      <c r="B386" s="85" t="s">
        <v>1008</v>
      </c>
      <c r="C386" s="161" t="s">
        <v>269</v>
      </c>
      <c r="D386" s="86">
        <v>45681</v>
      </c>
      <c r="E386" s="87" t="s">
        <v>1009</v>
      </c>
      <c r="F386" s="88">
        <v>9020001071492</v>
      </c>
      <c r="G386" s="163" t="s">
        <v>3</v>
      </c>
      <c r="H386" s="89">
        <v>2975237</v>
      </c>
      <c r="I386" s="89">
        <v>2860000</v>
      </c>
      <c r="J386" s="90">
        <f t="shared" ref="J386" si="42">IF(D386="","",I386/H386)</f>
        <v>0.96126795949364707</v>
      </c>
      <c r="K386" s="91"/>
    </row>
    <row r="387" spans="1:11" s="92" customFormat="1" ht="80.150000000000006" customHeight="1" x14ac:dyDescent="0.45">
      <c r="A387" s="84"/>
      <c r="B387" s="85" t="s">
        <v>873</v>
      </c>
      <c r="C387" s="161" t="s">
        <v>259</v>
      </c>
      <c r="D387" s="86">
        <v>45685</v>
      </c>
      <c r="E387" s="163" t="s">
        <v>445</v>
      </c>
      <c r="F387" s="165">
        <v>7010001136182</v>
      </c>
      <c r="G387" s="163" t="s">
        <v>3</v>
      </c>
      <c r="H387" s="89">
        <v>4932203</v>
      </c>
      <c r="I387" s="89">
        <v>4840000</v>
      </c>
      <c r="J387" s="90">
        <f>IF(D387="","",I387/H387)</f>
        <v>0.98130591948466028</v>
      </c>
      <c r="K387" s="91"/>
    </row>
    <row r="388" spans="1:11" s="92" customFormat="1" ht="80.150000000000006" customHeight="1" x14ac:dyDescent="0.45">
      <c r="A388" s="84"/>
      <c r="B388" s="161" t="s">
        <v>971</v>
      </c>
      <c r="C388" s="161" t="s">
        <v>259</v>
      </c>
      <c r="D388" s="162">
        <v>45685</v>
      </c>
      <c r="E388" s="163" t="s">
        <v>972</v>
      </c>
      <c r="F388" s="165">
        <v>2120901025874</v>
      </c>
      <c r="G388" s="163" t="s">
        <v>3</v>
      </c>
      <c r="H388" s="89">
        <v>42840689</v>
      </c>
      <c r="I388" s="89">
        <v>41800000</v>
      </c>
      <c r="J388" s="90">
        <f>IF(D388="","",I388/H388)</f>
        <v>0.97570793037432246</v>
      </c>
      <c r="K388" s="91"/>
    </row>
    <row r="389" spans="1:11" s="92" customFormat="1" ht="80.150000000000006" customHeight="1" x14ac:dyDescent="0.45">
      <c r="A389" s="84"/>
      <c r="B389" s="161" t="s">
        <v>979</v>
      </c>
      <c r="C389" s="161" t="s">
        <v>259</v>
      </c>
      <c r="D389" s="162">
        <v>45685</v>
      </c>
      <c r="E389" s="163" t="s">
        <v>980</v>
      </c>
      <c r="F389" s="165">
        <v>5010001059666</v>
      </c>
      <c r="G389" s="163" t="s">
        <v>3</v>
      </c>
      <c r="H389" s="164">
        <v>227747037</v>
      </c>
      <c r="I389" s="164">
        <v>227480000</v>
      </c>
      <c r="J389" s="90">
        <f t="shared" ref="J389:J392" si="43">IF(D389="","",I389/H389)</f>
        <v>0.99882748419686351</v>
      </c>
      <c r="K389" s="91"/>
    </row>
    <row r="390" spans="1:11" s="92" customFormat="1" ht="80.150000000000006" customHeight="1" x14ac:dyDescent="0.45">
      <c r="A390" s="84"/>
      <c r="B390" s="161" t="s">
        <v>984</v>
      </c>
      <c r="C390" s="161" t="s">
        <v>259</v>
      </c>
      <c r="D390" s="162">
        <v>45685</v>
      </c>
      <c r="E390" s="163" t="s">
        <v>972</v>
      </c>
      <c r="F390" s="165">
        <v>2120901025874</v>
      </c>
      <c r="G390" s="163" t="s">
        <v>3</v>
      </c>
      <c r="H390" s="164">
        <v>210092962</v>
      </c>
      <c r="I390" s="164">
        <v>209000000</v>
      </c>
      <c r="J390" s="90">
        <f t="shared" si="43"/>
        <v>0.99479772197223815</v>
      </c>
      <c r="K390" s="91"/>
    </row>
    <row r="391" spans="1:11" s="92" customFormat="1" ht="80.150000000000006" customHeight="1" x14ac:dyDescent="0.45">
      <c r="A391" s="84"/>
      <c r="B391" s="85" t="s">
        <v>999</v>
      </c>
      <c r="C391" s="161" t="s">
        <v>946</v>
      </c>
      <c r="D391" s="86">
        <v>45686</v>
      </c>
      <c r="E391" s="163" t="s">
        <v>1000</v>
      </c>
      <c r="F391" s="165">
        <v>9010001096367</v>
      </c>
      <c r="G391" s="183" t="s">
        <v>3</v>
      </c>
      <c r="H391" s="89">
        <v>2405700</v>
      </c>
      <c r="I391" s="89">
        <v>2207700</v>
      </c>
      <c r="J391" s="90">
        <f t="shared" si="43"/>
        <v>0.91769547325102885</v>
      </c>
      <c r="K391" s="91"/>
    </row>
    <row r="392" spans="1:11" s="92" customFormat="1" ht="80.150000000000006" customHeight="1" x14ac:dyDescent="0.45">
      <c r="A392" s="84"/>
      <c r="B392" s="161" t="s">
        <v>985</v>
      </c>
      <c r="C392" s="161" t="s">
        <v>259</v>
      </c>
      <c r="D392" s="162">
        <v>45686</v>
      </c>
      <c r="E392" s="163" t="s">
        <v>986</v>
      </c>
      <c r="F392" s="165">
        <v>8290001000070</v>
      </c>
      <c r="G392" s="163" t="s">
        <v>3</v>
      </c>
      <c r="H392" s="164">
        <v>215872796</v>
      </c>
      <c r="I392" s="164">
        <v>214632000</v>
      </c>
      <c r="J392" s="90">
        <f t="shared" si="43"/>
        <v>0.99425218914568558</v>
      </c>
      <c r="K392" s="91"/>
    </row>
    <row r="393" spans="1:11" s="92" customFormat="1" ht="80.150000000000006" customHeight="1" x14ac:dyDescent="0.45">
      <c r="A393" s="84"/>
      <c r="B393" s="85" t="s">
        <v>925</v>
      </c>
      <c r="C393" s="161" t="s">
        <v>259</v>
      </c>
      <c r="D393" s="86">
        <v>45686</v>
      </c>
      <c r="E393" s="87" t="s">
        <v>926</v>
      </c>
      <c r="F393" s="88">
        <v>6140001007116</v>
      </c>
      <c r="G393" s="163" t="s">
        <v>3</v>
      </c>
      <c r="H393" s="89">
        <v>7265811</v>
      </c>
      <c r="I393" s="89">
        <v>5678596</v>
      </c>
      <c r="J393" s="90">
        <f>IF(D393="","",I393/H393)</f>
        <v>0.78155019446555929</v>
      </c>
      <c r="K393" s="91"/>
    </row>
    <row r="394" spans="1:11" s="92" customFormat="1" ht="80.150000000000006" customHeight="1" x14ac:dyDescent="0.45">
      <c r="A394" s="84"/>
      <c r="B394" s="161" t="s">
        <v>944</v>
      </c>
      <c r="C394" s="161" t="s">
        <v>259</v>
      </c>
      <c r="D394" s="162">
        <v>45688</v>
      </c>
      <c r="E394" s="155" t="s">
        <v>54</v>
      </c>
      <c r="F394" s="156">
        <v>7010401022916</v>
      </c>
      <c r="G394" s="163" t="s">
        <v>3</v>
      </c>
      <c r="H394" s="164">
        <v>2401096</v>
      </c>
      <c r="I394" s="164">
        <v>2310000</v>
      </c>
      <c r="J394" s="90">
        <f t="shared" ref="J394" si="44">IF(D394="","",I394/H394)</f>
        <v>0.962060658965739</v>
      </c>
      <c r="K394" s="91"/>
    </row>
    <row r="395" spans="1:11" s="100" customFormat="1" ht="15" customHeight="1" x14ac:dyDescent="0.45">
      <c r="A395" s="93"/>
      <c r="B395" s="94"/>
      <c r="C395" s="109"/>
      <c r="D395" s="110"/>
      <c r="E395" s="111"/>
      <c r="F395" s="112"/>
      <c r="G395" s="94"/>
      <c r="H395" s="113"/>
      <c r="I395" s="113"/>
      <c r="J395" s="114"/>
      <c r="K395" s="115"/>
    </row>
    <row r="396" spans="1:11" s="92" customFormat="1" ht="19.5" customHeight="1" x14ac:dyDescent="0.45">
      <c r="A396" s="101"/>
      <c r="B396" s="116" t="s">
        <v>27</v>
      </c>
      <c r="C396" s="103"/>
      <c r="D396" s="104"/>
      <c r="E396" s="105"/>
      <c r="F396" s="106"/>
      <c r="G396" s="103"/>
      <c r="H396" s="107"/>
      <c r="I396" s="107"/>
      <c r="J396" s="107"/>
      <c r="K396" s="108"/>
    </row>
    <row r="397" spans="1:11" s="92" customFormat="1" ht="80.150000000000006" customHeight="1" x14ac:dyDescent="0.45">
      <c r="A397" s="84"/>
      <c r="B397" s="85" t="s">
        <v>957</v>
      </c>
      <c r="C397" s="161" t="s">
        <v>259</v>
      </c>
      <c r="D397" s="86">
        <v>45691</v>
      </c>
      <c r="E397" s="87" t="s">
        <v>958</v>
      </c>
      <c r="F397" s="88">
        <v>7010401018749</v>
      </c>
      <c r="G397" s="163" t="s">
        <v>3</v>
      </c>
      <c r="H397" s="89">
        <v>18007000</v>
      </c>
      <c r="I397" s="89">
        <v>17600000</v>
      </c>
      <c r="J397" s="90">
        <f t="shared" ref="J397:J434" si="45">IF(D397="","",I397/H397)</f>
        <v>0.97739767868051308</v>
      </c>
      <c r="K397" s="91"/>
    </row>
    <row r="398" spans="1:11" s="92" customFormat="1" ht="80.150000000000006" customHeight="1" x14ac:dyDescent="0.45">
      <c r="A398" s="84"/>
      <c r="B398" s="85" t="s">
        <v>977</v>
      </c>
      <c r="C398" s="161" t="s">
        <v>259</v>
      </c>
      <c r="D398" s="86">
        <v>45691</v>
      </c>
      <c r="E398" s="87" t="s">
        <v>976</v>
      </c>
      <c r="F398" s="88">
        <v>9010401097493</v>
      </c>
      <c r="G398" s="163" t="s">
        <v>3</v>
      </c>
      <c r="H398" s="89">
        <v>2343000</v>
      </c>
      <c r="I398" s="89">
        <v>2130000</v>
      </c>
      <c r="J398" s="90">
        <f t="shared" ref="J398:J399" si="46">IF(D398="","",I398/H398)</f>
        <v>0.90909090909090906</v>
      </c>
      <c r="K398" s="91"/>
    </row>
    <row r="399" spans="1:11" s="92" customFormat="1" ht="80.150000000000006" customHeight="1" x14ac:dyDescent="0.45">
      <c r="A399" s="84"/>
      <c r="B399" s="85" t="s">
        <v>975</v>
      </c>
      <c r="C399" s="161" t="s">
        <v>259</v>
      </c>
      <c r="D399" s="86">
        <v>45692</v>
      </c>
      <c r="E399" s="87" t="s">
        <v>978</v>
      </c>
      <c r="F399" s="88">
        <v>8340001000833</v>
      </c>
      <c r="G399" s="163" t="s">
        <v>3</v>
      </c>
      <c r="H399" s="89">
        <v>1138500</v>
      </c>
      <c r="I399" s="89">
        <v>1100000</v>
      </c>
      <c r="J399" s="90">
        <f t="shared" si="46"/>
        <v>0.96618357487922701</v>
      </c>
      <c r="K399" s="91"/>
    </row>
    <row r="400" spans="1:11" s="92" customFormat="1" ht="80.150000000000006" customHeight="1" x14ac:dyDescent="0.45">
      <c r="A400" s="84"/>
      <c r="B400" s="85" t="s">
        <v>963</v>
      </c>
      <c r="C400" s="161" t="s">
        <v>259</v>
      </c>
      <c r="D400" s="86">
        <v>45693</v>
      </c>
      <c r="E400" s="87" t="s">
        <v>964</v>
      </c>
      <c r="F400" s="88">
        <v>5010801014135</v>
      </c>
      <c r="G400" s="163" t="s">
        <v>3</v>
      </c>
      <c r="H400" s="89">
        <v>2200000</v>
      </c>
      <c r="I400" s="89">
        <v>2200000</v>
      </c>
      <c r="J400" s="90">
        <f t="shared" si="45"/>
        <v>1</v>
      </c>
      <c r="K400" s="91"/>
    </row>
    <row r="401" spans="1:11" s="92" customFormat="1" ht="80.150000000000006" customHeight="1" x14ac:dyDescent="0.45">
      <c r="A401" s="84"/>
      <c r="B401" s="161" t="s">
        <v>987</v>
      </c>
      <c r="C401" s="161" t="s">
        <v>259</v>
      </c>
      <c r="D401" s="162">
        <v>45693</v>
      </c>
      <c r="E401" s="163" t="s">
        <v>988</v>
      </c>
      <c r="F401" s="165">
        <v>3140001036976</v>
      </c>
      <c r="G401" s="163" t="s">
        <v>3</v>
      </c>
      <c r="H401" s="164">
        <v>3403758</v>
      </c>
      <c r="I401" s="164">
        <v>3300000</v>
      </c>
      <c r="J401" s="90">
        <f t="shared" si="45"/>
        <v>0.96951663426130763</v>
      </c>
      <c r="K401" s="91"/>
    </row>
    <row r="402" spans="1:11" s="92" customFormat="1" ht="80.150000000000006" customHeight="1" x14ac:dyDescent="0.45">
      <c r="A402" s="84"/>
      <c r="B402" s="85" t="s">
        <v>1044</v>
      </c>
      <c r="C402" s="161" t="s">
        <v>259</v>
      </c>
      <c r="D402" s="162">
        <v>45693</v>
      </c>
      <c r="E402" s="163" t="s">
        <v>1045</v>
      </c>
      <c r="F402" s="165">
        <v>6010801000811</v>
      </c>
      <c r="G402" s="183" t="s">
        <v>3</v>
      </c>
      <c r="H402" s="89">
        <v>8058685</v>
      </c>
      <c r="I402" s="89">
        <v>6930000</v>
      </c>
      <c r="J402" s="90">
        <f t="shared" si="45"/>
        <v>0.8599417895103233</v>
      </c>
      <c r="K402" s="91"/>
    </row>
    <row r="403" spans="1:11" s="92" customFormat="1" ht="80.150000000000006" customHeight="1" x14ac:dyDescent="0.45">
      <c r="A403" s="84"/>
      <c r="B403" s="85" t="s">
        <v>1062</v>
      </c>
      <c r="C403" s="161" t="s">
        <v>259</v>
      </c>
      <c r="D403" s="162">
        <v>45693</v>
      </c>
      <c r="E403" s="163" t="s">
        <v>1064</v>
      </c>
      <c r="F403" s="165">
        <v>6010601062093</v>
      </c>
      <c r="G403" s="183" t="s">
        <v>8</v>
      </c>
      <c r="H403" s="89">
        <v>315192234</v>
      </c>
      <c r="I403" s="89">
        <v>286000000</v>
      </c>
      <c r="J403" s="90">
        <f t="shared" ref="J403" si="47">IF(D403="","",I403/H403)</f>
        <v>0.90738276248265681</v>
      </c>
      <c r="K403" s="91"/>
    </row>
    <row r="404" spans="1:11" s="92" customFormat="1" ht="80.150000000000006" customHeight="1" x14ac:dyDescent="0.45">
      <c r="A404" s="84"/>
      <c r="B404" s="85" t="s">
        <v>1028</v>
      </c>
      <c r="C404" s="161" t="s">
        <v>369</v>
      </c>
      <c r="D404" s="86">
        <v>45695</v>
      </c>
      <c r="E404" s="163" t="s">
        <v>1031</v>
      </c>
      <c r="F404" s="165">
        <v>8120101036056</v>
      </c>
      <c r="G404" s="183" t="s">
        <v>3</v>
      </c>
      <c r="H404" s="89">
        <v>6597360</v>
      </c>
      <c r="I404" s="89">
        <v>5211360</v>
      </c>
      <c r="J404" s="90">
        <f t="shared" si="45"/>
        <v>0.78991596638655459</v>
      </c>
      <c r="K404" s="91"/>
    </row>
    <row r="405" spans="1:11" s="92" customFormat="1" ht="80.150000000000006" customHeight="1" x14ac:dyDescent="0.45">
      <c r="A405" s="84"/>
      <c r="B405" s="85" t="s">
        <v>1029</v>
      </c>
      <c r="C405" s="161" t="s">
        <v>369</v>
      </c>
      <c r="D405" s="86">
        <v>45695</v>
      </c>
      <c r="E405" s="163" t="s">
        <v>1030</v>
      </c>
      <c r="F405" s="165">
        <v>7120001042411</v>
      </c>
      <c r="G405" s="183" t="s">
        <v>3</v>
      </c>
      <c r="H405" s="89">
        <v>5029651</v>
      </c>
      <c r="I405" s="89">
        <v>4794372</v>
      </c>
      <c r="J405" s="90">
        <f t="shared" ref="J405" si="48">IF(D405="","",I405/H405)</f>
        <v>0.9532216052366258</v>
      </c>
      <c r="K405" s="91"/>
    </row>
    <row r="406" spans="1:11" s="92" customFormat="1" ht="80.150000000000006" customHeight="1" x14ac:dyDescent="0.45">
      <c r="A406" s="84"/>
      <c r="B406" s="85" t="s">
        <v>1001</v>
      </c>
      <c r="C406" s="161" t="s">
        <v>946</v>
      </c>
      <c r="D406" s="86">
        <v>45695</v>
      </c>
      <c r="E406" s="163" t="s">
        <v>1003</v>
      </c>
      <c r="F406" s="165">
        <v>5010001059666</v>
      </c>
      <c r="G406" s="183" t="s">
        <v>3</v>
      </c>
      <c r="H406" s="89">
        <v>2254067</v>
      </c>
      <c r="I406" s="89">
        <v>2244000</v>
      </c>
      <c r="J406" s="90">
        <f t="shared" si="45"/>
        <v>0.99553385059095401</v>
      </c>
      <c r="K406" s="91"/>
    </row>
    <row r="407" spans="1:11" s="92" customFormat="1" ht="80.150000000000006" customHeight="1" x14ac:dyDescent="0.45">
      <c r="A407" s="84"/>
      <c r="B407" s="85" t="s">
        <v>1002</v>
      </c>
      <c r="C407" s="161" t="s">
        <v>946</v>
      </c>
      <c r="D407" s="86">
        <v>45695</v>
      </c>
      <c r="E407" s="163" t="s">
        <v>1004</v>
      </c>
      <c r="F407" s="165">
        <v>3010001008749</v>
      </c>
      <c r="G407" s="183" t="s">
        <v>3</v>
      </c>
      <c r="H407" s="89">
        <v>3009620</v>
      </c>
      <c r="I407" s="89">
        <v>2783000</v>
      </c>
      <c r="J407" s="90">
        <f t="shared" ref="J407" si="49">IF(D407="","",I407/H407)</f>
        <v>0.92470145732683862</v>
      </c>
      <c r="K407" s="91"/>
    </row>
    <row r="408" spans="1:11" s="92" customFormat="1" ht="80.150000000000006" customHeight="1" x14ac:dyDescent="0.45">
      <c r="A408" s="84"/>
      <c r="B408" s="85" t="s">
        <v>965</v>
      </c>
      <c r="C408" s="161" t="s">
        <v>259</v>
      </c>
      <c r="D408" s="86">
        <v>45695</v>
      </c>
      <c r="E408" s="87" t="s">
        <v>966</v>
      </c>
      <c r="F408" s="88">
        <v>4430001008391</v>
      </c>
      <c r="G408" s="163" t="s">
        <v>3</v>
      </c>
      <c r="H408" s="89">
        <v>4365625</v>
      </c>
      <c r="I408" s="89">
        <v>2798334</v>
      </c>
      <c r="J408" s="90">
        <f t="shared" si="45"/>
        <v>0.64099275590551186</v>
      </c>
      <c r="K408" s="91"/>
    </row>
    <row r="409" spans="1:11" s="92" customFormat="1" ht="80.150000000000006" customHeight="1" x14ac:dyDescent="0.45">
      <c r="A409" s="84"/>
      <c r="B409" s="85" t="s">
        <v>967</v>
      </c>
      <c r="C409" s="161" t="s">
        <v>259</v>
      </c>
      <c r="D409" s="86">
        <v>45695</v>
      </c>
      <c r="E409" s="155" t="s">
        <v>503</v>
      </c>
      <c r="F409" s="184">
        <v>2011702014598</v>
      </c>
      <c r="G409" s="163" t="s">
        <v>3</v>
      </c>
      <c r="H409" s="89">
        <v>49431232</v>
      </c>
      <c r="I409" s="89">
        <v>46750000</v>
      </c>
      <c r="J409" s="90">
        <f t="shared" si="45"/>
        <v>0.94575834160880312</v>
      </c>
      <c r="K409" s="91"/>
    </row>
    <row r="410" spans="1:11" s="92" customFormat="1" ht="80.150000000000006" customHeight="1" x14ac:dyDescent="0.45">
      <c r="A410" s="84"/>
      <c r="B410" s="85" t="s">
        <v>1046</v>
      </c>
      <c r="C410" s="161" t="s">
        <v>259</v>
      </c>
      <c r="D410" s="86">
        <v>45698</v>
      </c>
      <c r="E410" s="87" t="s">
        <v>1047</v>
      </c>
      <c r="F410" s="88">
        <v>6130001013049</v>
      </c>
      <c r="G410" s="163" t="s">
        <v>3</v>
      </c>
      <c r="H410" s="89">
        <v>15642000</v>
      </c>
      <c r="I410" s="89">
        <v>15070000</v>
      </c>
      <c r="J410" s="90">
        <f t="shared" ref="J410" si="50">IF(D410="","",I410/H410)</f>
        <v>0.96343178621659631</v>
      </c>
      <c r="K410" s="91"/>
    </row>
    <row r="411" spans="1:11" s="92" customFormat="1" ht="80.150000000000006" customHeight="1" x14ac:dyDescent="0.45">
      <c r="A411" s="84"/>
      <c r="B411" s="85" t="s">
        <v>1010</v>
      </c>
      <c r="C411" s="161" t="s">
        <v>269</v>
      </c>
      <c r="D411" s="86">
        <v>45698</v>
      </c>
      <c r="E411" s="87" t="s">
        <v>1019</v>
      </c>
      <c r="F411" s="88">
        <v>9140001014357</v>
      </c>
      <c r="G411" s="163" t="s">
        <v>3</v>
      </c>
      <c r="H411" s="89">
        <v>4195400</v>
      </c>
      <c r="I411" s="89">
        <v>4180000</v>
      </c>
      <c r="J411" s="90">
        <f t="shared" si="45"/>
        <v>0.99632931305715788</v>
      </c>
      <c r="K411" s="91"/>
    </row>
    <row r="412" spans="1:11" s="92" customFormat="1" ht="80.150000000000006" customHeight="1" x14ac:dyDescent="0.45">
      <c r="A412" s="84"/>
      <c r="B412" s="161" t="s">
        <v>1017</v>
      </c>
      <c r="C412" s="161" t="s">
        <v>259</v>
      </c>
      <c r="D412" s="86">
        <v>45700</v>
      </c>
      <c r="E412" s="163" t="s">
        <v>1018</v>
      </c>
      <c r="F412" s="165">
        <v>1010401002840</v>
      </c>
      <c r="G412" s="163" t="s">
        <v>3</v>
      </c>
      <c r="H412" s="164">
        <v>32537429</v>
      </c>
      <c r="I412" s="164">
        <v>32399400</v>
      </c>
      <c r="J412" s="90">
        <f t="shared" ref="J412" si="51">IF(D412="","",I412/H412)</f>
        <v>0.99575783937938056</v>
      </c>
      <c r="K412" s="91"/>
    </row>
    <row r="413" spans="1:11" s="92" customFormat="1" ht="80.150000000000006" customHeight="1" x14ac:dyDescent="0.45">
      <c r="A413" s="84"/>
      <c r="B413" s="161" t="s">
        <v>1049</v>
      </c>
      <c r="C413" s="161" t="s">
        <v>259</v>
      </c>
      <c r="D413" s="86">
        <v>45700</v>
      </c>
      <c r="E413" s="163" t="s">
        <v>1050</v>
      </c>
      <c r="F413" s="165">
        <v>5010001018663</v>
      </c>
      <c r="G413" s="163" t="s">
        <v>3</v>
      </c>
      <c r="H413" s="164">
        <v>9868496</v>
      </c>
      <c r="I413" s="164">
        <v>9335744</v>
      </c>
      <c r="J413" s="90">
        <f t="shared" ref="J413" si="52">IF(D413="","",I413/H413)</f>
        <v>0.94601487399903694</v>
      </c>
      <c r="K413" s="91"/>
    </row>
    <row r="414" spans="1:11" s="92" customFormat="1" ht="80.150000000000006" customHeight="1" x14ac:dyDescent="0.45">
      <c r="A414" s="84"/>
      <c r="B414" s="85" t="s">
        <v>1048</v>
      </c>
      <c r="C414" s="161" t="s">
        <v>259</v>
      </c>
      <c r="D414" s="86">
        <v>45701</v>
      </c>
      <c r="E414" s="163" t="s">
        <v>1055</v>
      </c>
      <c r="F414" s="184">
        <v>3010901029638</v>
      </c>
      <c r="G414" s="163" t="s">
        <v>3</v>
      </c>
      <c r="H414" s="89">
        <v>1165508</v>
      </c>
      <c r="I414" s="89">
        <v>1100000</v>
      </c>
      <c r="J414" s="90">
        <f t="shared" si="45"/>
        <v>0.94379446558925384</v>
      </c>
      <c r="K414" s="91"/>
    </row>
    <row r="415" spans="1:11" s="92" customFormat="1" ht="80.150000000000006" customHeight="1" x14ac:dyDescent="0.45">
      <c r="A415" s="84"/>
      <c r="B415" s="85" t="s">
        <v>1051</v>
      </c>
      <c r="C415" s="161" t="s">
        <v>259</v>
      </c>
      <c r="D415" s="86">
        <v>45701</v>
      </c>
      <c r="E415" s="118" t="s">
        <v>1056</v>
      </c>
      <c r="F415" s="119">
        <v>7010401022916</v>
      </c>
      <c r="G415" s="163" t="s">
        <v>3</v>
      </c>
      <c r="H415" s="89">
        <v>831146706</v>
      </c>
      <c r="I415" s="89">
        <v>814000000</v>
      </c>
      <c r="J415" s="90">
        <f t="shared" ref="J415:J416" si="53">IF(D415="","",I415/H415)</f>
        <v>0.97936982018190177</v>
      </c>
      <c r="K415" s="91"/>
    </row>
    <row r="416" spans="1:11" s="92" customFormat="1" ht="80.150000000000006" customHeight="1" x14ac:dyDescent="0.45">
      <c r="A416" s="84"/>
      <c r="B416" s="85" t="s">
        <v>1052</v>
      </c>
      <c r="C416" s="161" t="s">
        <v>259</v>
      </c>
      <c r="D416" s="86">
        <v>45701</v>
      </c>
      <c r="E416" s="183" t="s">
        <v>1057</v>
      </c>
      <c r="F416" s="184">
        <v>2011101014084</v>
      </c>
      <c r="G416" s="163" t="s">
        <v>3</v>
      </c>
      <c r="H416" s="89">
        <v>523805218</v>
      </c>
      <c r="I416" s="89">
        <v>523600000</v>
      </c>
      <c r="J416" s="90">
        <f t="shared" si="53"/>
        <v>0.99960821696129032</v>
      </c>
      <c r="K416" s="91"/>
    </row>
    <row r="417" spans="1:11" s="92" customFormat="1" ht="80.150000000000006" customHeight="1" x14ac:dyDescent="0.45">
      <c r="A417" s="84"/>
      <c r="B417" s="85" t="s">
        <v>1053</v>
      </c>
      <c r="C417" s="161" t="s">
        <v>259</v>
      </c>
      <c r="D417" s="86">
        <v>45701</v>
      </c>
      <c r="E417" s="87" t="s">
        <v>1058</v>
      </c>
      <c r="F417" s="88">
        <v>4010001008772</v>
      </c>
      <c r="G417" s="163" t="s">
        <v>3</v>
      </c>
      <c r="H417" s="89">
        <v>43624652</v>
      </c>
      <c r="I417" s="89">
        <v>42900000</v>
      </c>
      <c r="J417" s="90">
        <f t="shared" ref="J417" si="54">IF(D417="","",I417/H417)</f>
        <v>0.98338893339481537</v>
      </c>
      <c r="K417" s="91"/>
    </row>
    <row r="418" spans="1:11" s="92" customFormat="1" ht="80.150000000000006" customHeight="1" x14ac:dyDescent="0.45">
      <c r="A418" s="84"/>
      <c r="B418" s="85" t="s">
        <v>1054</v>
      </c>
      <c r="C418" s="161" t="s">
        <v>259</v>
      </c>
      <c r="D418" s="86">
        <v>45701</v>
      </c>
      <c r="E418" s="183" t="s">
        <v>393</v>
      </c>
      <c r="F418" s="184">
        <v>7010401006126</v>
      </c>
      <c r="G418" s="163" t="s">
        <v>3</v>
      </c>
      <c r="H418" s="89">
        <v>503781584</v>
      </c>
      <c r="I418" s="89">
        <v>497200000</v>
      </c>
      <c r="J418" s="90">
        <f t="shared" ref="J418" si="55">IF(D418="","",I418/H418)</f>
        <v>0.98693563994987166</v>
      </c>
      <c r="K418" s="91"/>
    </row>
    <row r="419" spans="1:11" s="92" customFormat="1" ht="80.150000000000006" customHeight="1" x14ac:dyDescent="0.45">
      <c r="A419" s="84"/>
      <c r="B419" s="85" t="s">
        <v>1060</v>
      </c>
      <c r="C419" s="161" t="s">
        <v>259</v>
      </c>
      <c r="D419" s="86">
        <v>45701</v>
      </c>
      <c r="E419" s="163" t="s">
        <v>1055</v>
      </c>
      <c r="F419" s="184">
        <v>3010901029638</v>
      </c>
      <c r="G419" s="163" t="s">
        <v>3</v>
      </c>
      <c r="H419" s="89">
        <v>107748581</v>
      </c>
      <c r="I419" s="89">
        <v>102300000</v>
      </c>
      <c r="J419" s="90">
        <f t="shared" ref="J419" si="56">IF(D419="","",I419/H419)</f>
        <v>0.94943245702697465</v>
      </c>
      <c r="K419" s="91"/>
    </row>
    <row r="420" spans="1:11" s="92" customFormat="1" ht="80.150000000000006" customHeight="1" x14ac:dyDescent="0.45">
      <c r="A420" s="84"/>
      <c r="B420" s="85" t="s">
        <v>1061</v>
      </c>
      <c r="C420" s="161" t="s">
        <v>259</v>
      </c>
      <c r="D420" s="86">
        <v>45702</v>
      </c>
      <c r="E420" s="87" t="s">
        <v>1058</v>
      </c>
      <c r="F420" s="88">
        <v>4010001008772</v>
      </c>
      <c r="G420" s="163" t="s">
        <v>3</v>
      </c>
      <c r="H420" s="89">
        <v>367509670</v>
      </c>
      <c r="I420" s="89">
        <v>363000000</v>
      </c>
      <c r="J420" s="90">
        <f t="shared" ref="J420" si="57">IF(D420="","",I420/H420)</f>
        <v>0.98772911199860403</v>
      </c>
      <c r="K420" s="91"/>
    </row>
    <row r="421" spans="1:11" s="92" customFormat="1" ht="80.150000000000006" customHeight="1" x14ac:dyDescent="0.45">
      <c r="A421" s="84"/>
      <c r="B421" s="85" t="s">
        <v>989</v>
      </c>
      <c r="C421" s="161" t="s">
        <v>259</v>
      </c>
      <c r="D421" s="86">
        <v>45705</v>
      </c>
      <c r="E421" s="87" t="s">
        <v>1059</v>
      </c>
      <c r="F421" s="88">
        <v>3180001073041</v>
      </c>
      <c r="G421" s="87" t="s">
        <v>3</v>
      </c>
      <c r="H421" s="89">
        <v>29968290</v>
      </c>
      <c r="I421" s="89">
        <v>29861480</v>
      </c>
      <c r="J421" s="90">
        <f t="shared" si="45"/>
        <v>0.99643589941234556</v>
      </c>
      <c r="K421" s="91"/>
    </row>
    <row r="422" spans="1:11" s="92" customFormat="1" ht="80.150000000000006" customHeight="1" x14ac:dyDescent="0.45">
      <c r="A422" s="84"/>
      <c r="B422" s="85" t="s">
        <v>1011</v>
      </c>
      <c r="C422" s="161" t="s">
        <v>1012</v>
      </c>
      <c r="D422" s="86">
        <v>45706</v>
      </c>
      <c r="E422" s="87" t="s">
        <v>1013</v>
      </c>
      <c r="F422" s="88">
        <v>6140001007116</v>
      </c>
      <c r="G422" s="163" t="s">
        <v>3</v>
      </c>
      <c r="H422" s="89">
        <v>2255605</v>
      </c>
      <c r="I422" s="89">
        <v>2234430</v>
      </c>
      <c r="J422" s="90">
        <f t="shared" ref="J422" si="58">IF(D422="","",I422/H422)</f>
        <v>0.99061227475555336</v>
      </c>
      <c r="K422" s="91"/>
    </row>
    <row r="423" spans="1:11" s="92" customFormat="1" ht="80.150000000000006" customHeight="1" x14ac:dyDescent="0.45">
      <c r="A423" s="84"/>
      <c r="B423" s="85" t="s">
        <v>990</v>
      </c>
      <c r="C423" s="161" t="s">
        <v>259</v>
      </c>
      <c r="D423" s="86">
        <v>45707</v>
      </c>
      <c r="E423" s="163" t="s">
        <v>869</v>
      </c>
      <c r="F423" s="165">
        <v>9010401061202</v>
      </c>
      <c r="G423" s="87" t="s">
        <v>3</v>
      </c>
      <c r="H423" s="89">
        <v>4990485</v>
      </c>
      <c r="I423" s="89">
        <v>4785000</v>
      </c>
      <c r="J423" s="90">
        <f t="shared" si="45"/>
        <v>0.95882464329619266</v>
      </c>
      <c r="K423" s="91"/>
    </row>
    <row r="424" spans="1:11" s="92" customFormat="1" ht="80.150000000000006" customHeight="1" x14ac:dyDescent="0.45">
      <c r="A424" s="84"/>
      <c r="B424" s="85" t="s">
        <v>1063</v>
      </c>
      <c r="C424" s="161" t="s">
        <v>259</v>
      </c>
      <c r="D424" s="162">
        <v>45707</v>
      </c>
      <c r="E424" s="118" t="s">
        <v>1056</v>
      </c>
      <c r="F424" s="119">
        <v>7010401022916</v>
      </c>
      <c r="G424" s="183" t="s">
        <v>8</v>
      </c>
      <c r="H424" s="89">
        <v>712030014</v>
      </c>
      <c r="I424" s="89">
        <v>692560000</v>
      </c>
      <c r="J424" s="90">
        <f t="shared" ref="J424" si="59">IF(D424="","",I424/H424)</f>
        <v>0.97265562740730194</v>
      </c>
      <c r="K424" s="91"/>
    </row>
    <row r="425" spans="1:11" s="92" customFormat="1" ht="80.150000000000006" customHeight="1" x14ac:dyDescent="0.45">
      <c r="A425" s="84"/>
      <c r="B425" s="85" t="s">
        <v>1014</v>
      </c>
      <c r="C425" s="161" t="s">
        <v>1015</v>
      </c>
      <c r="D425" s="86">
        <v>45708</v>
      </c>
      <c r="E425" s="87" t="s">
        <v>1016</v>
      </c>
      <c r="F425" s="88">
        <v>4140001006210</v>
      </c>
      <c r="G425" s="163" t="s">
        <v>3</v>
      </c>
      <c r="H425" s="89">
        <v>3287968</v>
      </c>
      <c r="I425" s="89">
        <v>2809070</v>
      </c>
      <c r="J425" s="90">
        <f t="shared" si="45"/>
        <v>0.85434833915658548</v>
      </c>
      <c r="K425" s="91"/>
    </row>
    <row r="426" spans="1:11" s="92" customFormat="1" ht="80.150000000000006" customHeight="1" x14ac:dyDescent="0.45">
      <c r="A426" s="84"/>
      <c r="B426" s="85" t="s">
        <v>1005</v>
      </c>
      <c r="C426" s="161" t="s">
        <v>946</v>
      </c>
      <c r="D426" s="86">
        <v>45708</v>
      </c>
      <c r="E426" s="163" t="s">
        <v>1006</v>
      </c>
      <c r="F426" s="165">
        <v>3040001035071</v>
      </c>
      <c r="G426" s="183" t="s">
        <v>3</v>
      </c>
      <c r="H426" s="89">
        <v>5069166</v>
      </c>
      <c r="I426" s="89">
        <v>4730000</v>
      </c>
      <c r="J426" s="90">
        <f t="shared" si="45"/>
        <v>0.93309234694622345</v>
      </c>
      <c r="K426" s="91"/>
    </row>
    <row r="427" spans="1:11" s="92" customFormat="1" ht="80.150000000000006" customHeight="1" x14ac:dyDescent="0.45">
      <c r="A427" s="84"/>
      <c r="B427" s="85" t="s">
        <v>1042</v>
      </c>
      <c r="C427" s="161" t="s">
        <v>259</v>
      </c>
      <c r="D427" s="86">
        <v>45709</v>
      </c>
      <c r="E427" s="163" t="s">
        <v>1043</v>
      </c>
      <c r="F427" s="165">
        <v>7050001004757</v>
      </c>
      <c r="G427" s="183" t="s">
        <v>3</v>
      </c>
      <c r="H427" s="89">
        <v>2466860</v>
      </c>
      <c r="I427" s="89">
        <v>1892000</v>
      </c>
      <c r="J427" s="90">
        <f t="shared" ref="J427" si="60">IF(D427="","",I427/H427)</f>
        <v>0.76696691340408452</v>
      </c>
      <c r="K427" s="91"/>
    </row>
    <row r="428" spans="1:11" s="92" customFormat="1" ht="80.150000000000006" customHeight="1" x14ac:dyDescent="0.45">
      <c r="A428" s="84"/>
      <c r="B428" s="161" t="s">
        <v>1020</v>
      </c>
      <c r="C428" s="161" t="s">
        <v>259</v>
      </c>
      <c r="D428" s="86">
        <v>45715</v>
      </c>
      <c r="E428" s="163" t="s">
        <v>1021</v>
      </c>
      <c r="F428" s="165">
        <v>6310001002223</v>
      </c>
      <c r="G428" s="163" t="s">
        <v>3</v>
      </c>
      <c r="H428" s="164">
        <v>10296000</v>
      </c>
      <c r="I428" s="164">
        <v>7696260</v>
      </c>
      <c r="J428" s="90">
        <f t="shared" si="45"/>
        <v>0.74750000000000005</v>
      </c>
      <c r="K428" s="91"/>
    </row>
    <row r="429" spans="1:11" s="100" customFormat="1" ht="15" customHeight="1" x14ac:dyDescent="0.45">
      <c r="A429" s="93"/>
      <c r="B429" s="94"/>
      <c r="C429" s="109"/>
      <c r="D429" s="110"/>
      <c r="E429" s="111"/>
      <c r="F429" s="112"/>
      <c r="G429" s="94"/>
      <c r="H429" s="113"/>
      <c r="I429" s="113"/>
      <c r="J429" s="114"/>
      <c r="K429" s="115"/>
    </row>
    <row r="430" spans="1:11" s="92" customFormat="1" ht="19.5" customHeight="1" x14ac:dyDescent="0.45">
      <c r="A430" s="101"/>
      <c r="B430" s="116" t="s">
        <v>28</v>
      </c>
      <c r="C430" s="103"/>
      <c r="D430" s="104"/>
      <c r="E430" s="105"/>
      <c r="F430" s="106"/>
      <c r="G430" s="103"/>
      <c r="H430" s="107"/>
      <c r="I430" s="107"/>
      <c r="J430" s="107"/>
      <c r="K430" s="108"/>
    </row>
    <row r="431" spans="1:11" s="92" customFormat="1" ht="80.150000000000006" customHeight="1" x14ac:dyDescent="0.45">
      <c r="A431" s="84"/>
      <c r="B431" s="85" t="s">
        <v>1024</v>
      </c>
      <c r="C431" s="161" t="s">
        <v>259</v>
      </c>
      <c r="D431" s="86">
        <v>45722</v>
      </c>
      <c r="E431" s="87" t="s">
        <v>1026</v>
      </c>
      <c r="F431" s="88">
        <v>3120001054889</v>
      </c>
      <c r="G431" s="163" t="s">
        <v>3</v>
      </c>
      <c r="H431" s="89">
        <v>4687100</v>
      </c>
      <c r="I431" s="89">
        <v>4653000</v>
      </c>
      <c r="J431" s="90">
        <f t="shared" si="45"/>
        <v>0.99272471250880079</v>
      </c>
      <c r="K431" s="91"/>
    </row>
    <row r="432" spans="1:11" s="92" customFormat="1" ht="80.150000000000006" customHeight="1" x14ac:dyDescent="0.45">
      <c r="A432" s="84"/>
      <c r="B432" s="85" t="s">
        <v>1025</v>
      </c>
      <c r="C432" s="161" t="s">
        <v>259</v>
      </c>
      <c r="D432" s="86">
        <v>45722</v>
      </c>
      <c r="E432" s="87" t="s">
        <v>1027</v>
      </c>
      <c r="F432" s="88">
        <v>7120001103691</v>
      </c>
      <c r="G432" s="163" t="s">
        <v>3</v>
      </c>
      <c r="H432" s="89">
        <v>3019408</v>
      </c>
      <c r="I432" s="89">
        <v>2992000</v>
      </c>
      <c r="J432" s="90">
        <f t="shared" si="45"/>
        <v>0.99092272392468983</v>
      </c>
      <c r="K432" s="91"/>
    </row>
    <row r="433" spans="1:11" s="92" customFormat="1" ht="80.150000000000006" customHeight="1" x14ac:dyDescent="0.45">
      <c r="A433" s="84"/>
      <c r="B433" s="85" t="s">
        <v>1065</v>
      </c>
      <c r="C433" s="161" t="s">
        <v>259</v>
      </c>
      <c r="D433" s="86">
        <v>45733</v>
      </c>
      <c r="E433" s="87" t="s">
        <v>1068</v>
      </c>
      <c r="F433" s="88">
        <v>6010001068278</v>
      </c>
      <c r="G433" s="163" t="s">
        <v>3</v>
      </c>
      <c r="H433" s="89">
        <v>17701200</v>
      </c>
      <c r="I433" s="89">
        <v>17204000</v>
      </c>
      <c r="J433" s="90">
        <f t="shared" si="45"/>
        <v>0.97191150882426047</v>
      </c>
      <c r="K433" s="91"/>
    </row>
    <row r="434" spans="1:11" s="92" customFormat="1" ht="80.150000000000006" customHeight="1" x14ac:dyDescent="0.45">
      <c r="A434" s="84"/>
      <c r="B434" s="85" t="s">
        <v>1066</v>
      </c>
      <c r="C434" s="161" t="s">
        <v>259</v>
      </c>
      <c r="D434" s="86">
        <v>45734</v>
      </c>
      <c r="E434" s="87" t="s">
        <v>1067</v>
      </c>
      <c r="F434" s="88">
        <v>5010401011573</v>
      </c>
      <c r="G434" s="163" t="s">
        <v>3</v>
      </c>
      <c r="H434" s="89">
        <v>41817600</v>
      </c>
      <c r="I434" s="89">
        <v>41800000</v>
      </c>
      <c r="J434" s="90">
        <f t="shared" si="45"/>
        <v>0.99957912457912457</v>
      </c>
      <c r="K434" s="91"/>
    </row>
  </sheetData>
  <autoFilter ref="B1:K434" xr:uid="{00000000-0009-0000-0000-000000000000}"/>
  <sortState xmlns:xlrd2="http://schemas.microsoft.com/office/spreadsheetml/2017/richdata2" ref="A378:K393">
    <sortCondition ref="D377:D393"/>
  </sortState>
  <phoneticPr fontId="4"/>
  <conditionalFormatting sqref="B394">
    <cfRule type="duplicateValues" dxfId="32" priority="1"/>
  </conditionalFormatting>
  <conditionalFormatting sqref="B395:B1048576 B1:B393">
    <cfRule type="duplicateValues" dxfId="31" priority="2"/>
  </conditionalFormatting>
  <dataValidations count="11">
    <dataValidation type="date" operator="greaterThanOrEqual" allowBlank="1" showInputMessage="1" showErrorMessage="1" errorTitle="契約を締結した日" error="正しい日付を入力してください。" sqref="D1 D3:D64654" xr:uid="{00000000-0002-0000-0000-000000000000}">
      <formula1>38718</formula1>
    </dataValidation>
    <dataValidation imeMode="off" allowBlank="1" showInputMessage="1" showErrorMessage="1" sqref="H348:H374 H152:H178 H397:H428 H263:H291 H181:H199 H237:H259 H3:H148 H294:H318 H321:H345 H377:H394 H431:H434 H202:H234" xr:uid="{00000000-0002-0000-0000-000001000000}"/>
    <dataValidation operator="equal" allowBlank="1" showInputMessage="1" showErrorMessage="1" sqref="E395:F395 E292:F292 E235:F235 E149:F150 E179:F179 E346:F346 E375:F375 E200:F200 E260:F260 E319:F319 E429:F429" xr:uid="{00000000-0002-0000-0000-000002000000}"/>
    <dataValidation type="textLength" operator="lessThanOrEqual" allowBlank="1" showInputMessage="1" showErrorMessage="1" errorTitle="契約の相手方の称号又は名称及び住所" error="256文字以内で入力してください。" sqref="E339:F339 E358:F358 F183:F184 E216:F223 E301:F301 F173 E14:F14 E12:F12 E62:F64 E55:F57 E45:F49 E7:F9 E180:F180 E182:F182 E225:F234 E236:F236 E261:F262 E264:F269 E201:F202 E286:F286 E280:F283 F151:F153 E151:E154 E157:F160 E365:F365 E240:F255 E137 E181 E293:F293 E320:F320 E323:F323 E328:F330 E307 E348:E349 E336:F336 E376:F376 E295:F295 E304 E305:F306 E347:F347 E354:F354 F189:F199 E189:E190 E192:E199 E392:F392 E361 E364 E396:F396 E387:F390 E430:F430 E409:F409 E415:F415 E424:F424 E435:F64654" xr:uid="{00000000-0002-0000-0000-000003000000}">
      <formula1>256</formula1>
    </dataValidation>
    <dataValidation type="textLength" operator="lessThanOrEqual" allowBlank="1" showInputMessage="1" showErrorMessage="1" errorTitle="物品役務等の名称及び数量" error="256文字以内で入力してください。" sqref="B151 B376 B236 B320 B180 B347:B349 B293 B201:B202 B261 B396 B430 B435:B64654" xr:uid="{00000000-0002-0000-0000-000005000000}">
      <formula1>256</formula1>
    </dataValidation>
    <dataValidation type="whole" operator="lessThanOrEqual" allowBlank="1" showInputMessage="1" showErrorMessage="1" errorTitle="予定価格" error="正しい数値を入力してください。" sqref="H376:I376 H396:I396 H151:J151 I321:I375 I294:I319 H180:I180 H293:I293 H320:I320 I150 H201:I202 H236:I236 H261:I261 H262 I152:I179 I397:I429 I262:I292 I181:I200 I237:I260 I3:I148 H347:H350 I377:I395 H430:I430 I431:I434 I202:I235 H435:H64654" xr:uid="{00000000-0002-0000-0000-000006000000}">
      <formula1>999999999999</formula1>
    </dataValidation>
    <dataValidation imeMode="disabled" allowBlank="1" showInputMessage="1" showErrorMessage="1" sqref="H179 H395 H292 H235 H346 H375 H200 H260 H319 H150 H149:I149 H429" xr:uid="{00000000-0002-0000-0000-000009000000}"/>
    <dataValidation type="textLength" operator="lessThanOrEqual" allowBlank="1" showInputMessage="1" showErrorMessage="1" errorTitle="契約担当官等の氏名並びにその所属する部局の名称及び所在地" error="256文字以内で入力してください。" sqref="C150:C151 C292:C317 C200:C201 C177:C197 C235:C236 C257:C258 C260:C290 C346:C368 C319:C341 C375:C64654" xr:uid="{00000000-0002-0000-0000-000004000000}">
      <formula1>256</formula1>
    </dataValidation>
    <dataValidation type="whole" operator="lessThanOrEqual" allowBlank="1" showInputMessage="1" showErrorMessage="1" errorTitle="契約金額" error="正しい数値を入力してください。" sqref="I435:I64654" xr:uid="{00000000-0002-0000-0000-000007000000}">
      <formula1>999999999999</formula1>
    </dataValidation>
    <dataValidation type="list" operator="lessThanOrEqual" showInputMessage="1" showErrorMessage="1" errorTitle="一般競争入札・指名競争入札の別" error="リストから選択してください。" sqref="G3:G64654" xr:uid="{00000000-0002-0000-0000-000008000000}">
      <formula1>一般競争入札・指名競争入札の別</formula1>
    </dataValidation>
    <dataValidation type="textLength" operator="lessThanOrEqual" allowBlank="1" showInputMessage="1" showErrorMessage="1" errorTitle="備考" error="256文字以内で入力してください。" sqref="K3:K64654" xr:uid="{00000000-0002-0000-0000-00000A000000}">
      <formula1>256</formula1>
    </dataValidation>
  </dataValidations>
  <printOptions horizontalCentered="1"/>
  <pageMargins left="0.19685039370078741" right="0.19685039370078741" top="0.59055118110236227" bottom="0.39370078740157483" header="0.51181102362204722" footer="0.51181102362204722"/>
  <pageSetup paperSize="9" scale="10" fitToHeight="50" orientation="landscape" r:id="rId1"/>
  <headerFooter alignWithMargins="0"/>
  <rowBreaks count="1" manualBreakCount="1">
    <brk id="422"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57"/>
  <sheetViews>
    <sheetView showGridLines="0" view="pageBreakPreview" topLeftCell="D1" zoomScale="160" zoomScaleNormal="85" zoomScaleSheetLayoutView="160" workbookViewId="0">
      <pane ySplit="1" topLeftCell="A108" activePane="bottomLeft" state="frozen"/>
      <selection activeCell="E5" sqref="E5"/>
      <selection pane="bottomLeft" activeCell="H111" sqref="H111"/>
    </sheetView>
  </sheetViews>
  <sheetFormatPr defaultColWidth="9" defaultRowHeight="16" x14ac:dyDescent="0.2"/>
  <cols>
    <col min="1" max="1" width="2.6328125" style="13" customWidth="1"/>
    <col min="2" max="2" width="40.6328125" style="14" customWidth="1"/>
    <col min="3" max="3" width="35.6328125" style="14" customWidth="1"/>
    <col min="4" max="4" width="16.08984375" style="15" bestFit="1" customWidth="1"/>
    <col min="5" max="5" width="35.6328125" style="13" customWidth="1"/>
    <col min="6" max="6" width="15.453125" style="37" customWidth="1"/>
    <col min="7" max="7" width="40.6328125" style="13" customWidth="1"/>
    <col min="8" max="9" width="18.6328125" style="16" customWidth="1"/>
    <col min="10" max="10" width="14.90625" style="17" bestFit="1" customWidth="1"/>
    <col min="11" max="12" width="8.6328125" style="13" customWidth="1"/>
    <col min="13" max="13" width="10.6328125" style="13" bestFit="1" customWidth="1"/>
    <col min="14" max="16384" width="9" style="13"/>
  </cols>
  <sheetData>
    <row r="1" spans="2:12" ht="45" customHeight="1" x14ac:dyDescent="0.2">
      <c r="B1" s="45" t="s">
        <v>12</v>
      </c>
      <c r="C1" s="46" t="s">
        <v>13</v>
      </c>
      <c r="D1" s="58" t="s">
        <v>9</v>
      </c>
      <c r="E1" s="48" t="s">
        <v>14</v>
      </c>
      <c r="F1" s="59" t="s">
        <v>30</v>
      </c>
      <c r="G1" s="60" t="s">
        <v>15</v>
      </c>
      <c r="H1" s="61" t="s">
        <v>17</v>
      </c>
      <c r="I1" s="61" t="s">
        <v>18</v>
      </c>
      <c r="J1" s="52" t="s">
        <v>33</v>
      </c>
      <c r="K1" s="50" t="s">
        <v>10</v>
      </c>
      <c r="L1" s="48" t="s">
        <v>19</v>
      </c>
    </row>
    <row r="2" spans="2:12" ht="20.149999999999999" customHeight="1" x14ac:dyDescent="0.2">
      <c r="B2" s="43" t="s">
        <v>21</v>
      </c>
      <c r="C2" s="53"/>
      <c r="D2" s="56"/>
      <c r="E2" s="53"/>
      <c r="F2" s="54"/>
      <c r="G2" s="53"/>
      <c r="H2" s="55"/>
      <c r="I2" s="55"/>
      <c r="J2" s="42"/>
      <c r="K2" s="38"/>
      <c r="L2" s="57"/>
    </row>
    <row r="3" spans="2:12" s="117" customFormat="1" ht="120" customHeight="1" x14ac:dyDescent="0.2">
      <c r="B3" s="85" t="s">
        <v>155</v>
      </c>
      <c r="C3" s="144" t="s">
        <v>259</v>
      </c>
      <c r="D3" s="86">
        <v>45383</v>
      </c>
      <c r="E3" s="147" t="s">
        <v>44</v>
      </c>
      <c r="F3" s="149">
        <v>6010005021423</v>
      </c>
      <c r="G3" s="150" t="s">
        <v>169</v>
      </c>
      <c r="H3" s="121">
        <v>1372800</v>
      </c>
      <c r="I3" s="121">
        <v>1372800</v>
      </c>
      <c r="J3" s="90">
        <f t="shared" ref="J3:J35" si="0">IF(D3="","",I3/H3)</f>
        <v>1</v>
      </c>
      <c r="K3" s="122"/>
      <c r="L3" s="123"/>
    </row>
    <row r="4" spans="2:12" s="117" customFormat="1" ht="120" customHeight="1" x14ac:dyDescent="0.2">
      <c r="B4" s="85" t="s">
        <v>156</v>
      </c>
      <c r="C4" s="144" t="s">
        <v>259</v>
      </c>
      <c r="D4" s="86">
        <v>45383</v>
      </c>
      <c r="E4" s="118" t="s">
        <v>166</v>
      </c>
      <c r="F4" s="148" t="s">
        <v>168</v>
      </c>
      <c r="G4" s="150" t="s">
        <v>170</v>
      </c>
      <c r="H4" s="121">
        <v>3088580</v>
      </c>
      <c r="I4" s="121">
        <v>3088580</v>
      </c>
      <c r="J4" s="90">
        <f t="shared" si="0"/>
        <v>1</v>
      </c>
      <c r="K4" s="122"/>
      <c r="L4" s="123"/>
    </row>
    <row r="5" spans="2:12" s="117" customFormat="1" ht="80.150000000000006" customHeight="1" x14ac:dyDescent="0.2">
      <c r="B5" s="85" t="s">
        <v>157</v>
      </c>
      <c r="C5" s="144" t="s">
        <v>259</v>
      </c>
      <c r="D5" s="86">
        <v>45383</v>
      </c>
      <c r="E5" s="118" t="s">
        <v>645</v>
      </c>
      <c r="F5" s="119">
        <v>4010005021094</v>
      </c>
      <c r="G5" s="152" t="s">
        <v>250</v>
      </c>
      <c r="H5" s="121">
        <v>2310000</v>
      </c>
      <c r="I5" s="121">
        <v>2310000</v>
      </c>
      <c r="J5" s="90">
        <f t="shared" si="0"/>
        <v>1</v>
      </c>
      <c r="K5" s="122"/>
      <c r="L5" s="123"/>
    </row>
    <row r="6" spans="2:12" s="117" customFormat="1" ht="80.150000000000006" customHeight="1" x14ac:dyDescent="0.2">
      <c r="B6" s="85" t="s">
        <v>158</v>
      </c>
      <c r="C6" s="144" t="s">
        <v>259</v>
      </c>
      <c r="D6" s="86">
        <v>45383</v>
      </c>
      <c r="E6" s="147" t="s">
        <v>171</v>
      </c>
      <c r="F6" s="149">
        <v>5010001008846</v>
      </c>
      <c r="G6" s="150" t="s">
        <v>46</v>
      </c>
      <c r="H6" s="121">
        <v>3205686</v>
      </c>
      <c r="I6" s="121">
        <v>3205686</v>
      </c>
      <c r="J6" s="90">
        <f t="shared" si="0"/>
        <v>1</v>
      </c>
      <c r="K6" s="122"/>
      <c r="L6" s="123"/>
    </row>
    <row r="7" spans="2:12" s="117" customFormat="1" ht="80.150000000000006" customHeight="1" x14ac:dyDescent="0.2">
      <c r="B7" s="85" t="s">
        <v>159</v>
      </c>
      <c r="C7" s="144" t="s">
        <v>259</v>
      </c>
      <c r="D7" s="86">
        <v>45383</v>
      </c>
      <c r="E7" s="147" t="s">
        <v>172</v>
      </c>
      <c r="F7" s="149">
        <v>6130001013049</v>
      </c>
      <c r="G7" s="150" t="s">
        <v>46</v>
      </c>
      <c r="H7" s="121">
        <v>3405358</v>
      </c>
      <c r="I7" s="121">
        <v>3380000</v>
      </c>
      <c r="J7" s="90">
        <f t="shared" si="0"/>
        <v>0.99255349951458849</v>
      </c>
      <c r="K7" s="122"/>
      <c r="L7" s="123"/>
    </row>
    <row r="8" spans="2:12" s="117" customFormat="1" ht="80.150000000000006" customHeight="1" x14ac:dyDescent="0.2">
      <c r="B8" s="85" t="s">
        <v>160</v>
      </c>
      <c r="C8" s="144" t="s">
        <v>259</v>
      </c>
      <c r="D8" s="86">
        <v>45383</v>
      </c>
      <c r="E8" s="146" t="s">
        <v>173</v>
      </c>
      <c r="F8" s="145">
        <v>2010001007784</v>
      </c>
      <c r="G8" s="150" t="s">
        <v>46</v>
      </c>
      <c r="H8" s="121">
        <v>2905214</v>
      </c>
      <c r="I8" s="121">
        <v>2667830</v>
      </c>
      <c r="J8" s="90">
        <f t="shared" si="0"/>
        <v>0.91829035657958413</v>
      </c>
      <c r="K8" s="122"/>
      <c r="L8" s="123"/>
    </row>
    <row r="9" spans="2:12" s="117" customFormat="1" ht="80.150000000000006" customHeight="1" x14ac:dyDescent="0.2">
      <c r="B9" s="85" t="s">
        <v>174</v>
      </c>
      <c r="C9" s="144" t="s">
        <v>259</v>
      </c>
      <c r="D9" s="86">
        <v>45383</v>
      </c>
      <c r="E9" s="147" t="s">
        <v>175</v>
      </c>
      <c r="F9" s="149">
        <v>1020001081053</v>
      </c>
      <c r="G9" s="150" t="s">
        <v>46</v>
      </c>
      <c r="H9" s="121">
        <v>1237506</v>
      </c>
      <c r="I9" s="121">
        <v>1175790</v>
      </c>
      <c r="J9" s="90">
        <f t="shared" si="0"/>
        <v>0.95012872664859804</v>
      </c>
      <c r="K9" s="122"/>
      <c r="L9" s="123"/>
    </row>
    <row r="10" spans="2:12" s="117" customFormat="1" ht="80.150000000000006" customHeight="1" x14ac:dyDescent="0.2">
      <c r="B10" s="85" t="s">
        <v>176</v>
      </c>
      <c r="C10" s="144" t="s">
        <v>259</v>
      </c>
      <c r="D10" s="86">
        <v>45383</v>
      </c>
      <c r="E10" s="147" t="s">
        <v>177</v>
      </c>
      <c r="F10" s="149">
        <v>3012401012867</v>
      </c>
      <c r="G10" s="150" t="s">
        <v>46</v>
      </c>
      <c r="H10" s="121">
        <v>7167600</v>
      </c>
      <c r="I10" s="121">
        <v>7023500</v>
      </c>
      <c r="J10" s="90">
        <f t="shared" si="0"/>
        <v>0.97989564149785147</v>
      </c>
      <c r="K10" s="122"/>
      <c r="L10" s="123"/>
    </row>
    <row r="11" spans="2:12" s="117" customFormat="1" ht="80.150000000000006" customHeight="1" x14ac:dyDescent="0.2">
      <c r="B11" s="85" t="s">
        <v>178</v>
      </c>
      <c r="C11" s="144" t="s">
        <v>259</v>
      </c>
      <c r="D11" s="86">
        <v>45383</v>
      </c>
      <c r="E11" s="118" t="s">
        <v>179</v>
      </c>
      <c r="F11" s="119">
        <v>6010801000811</v>
      </c>
      <c r="G11" s="150" t="s">
        <v>46</v>
      </c>
      <c r="H11" s="121">
        <v>1122932</v>
      </c>
      <c r="I11" s="121">
        <v>1092300</v>
      </c>
      <c r="J11" s="90">
        <f t="shared" si="0"/>
        <v>0.97272141144788826</v>
      </c>
      <c r="K11" s="122"/>
      <c r="L11" s="123"/>
    </row>
    <row r="12" spans="2:12" s="117" customFormat="1" ht="80.150000000000006" customHeight="1" x14ac:dyDescent="0.2">
      <c r="B12" s="85" t="s">
        <v>180</v>
      </c>
      <c r="C12" s="144" t="s">
        <v>259</v>
      </c>
      <c r="D12" s="86">
        <v>45383</v>
      </c>
      <c r="E12" s="147" t="s">
        <v>181</v>
      </c>
      <c r="F12" s="149">
        <v>6010401003504</v>
      </c>
      <c r="G12" s="150" t="s">
        <v>183</v>
      </c>
      <c r="H12" s="121">
        <v>3836782</v>
      </c>
      <c r="I12" s="121">
        <v>3300000</v>
      </c>
      <c r="J12" s="90">
        <f t="shared" si="0"/>
        <v>0.86009577818077754</v>
      </c>
      <c r="K12" s="122"/>
      <c r="L12" s="123"/>
    </row>
    <row r="13" spans="2:12" s="117" customFormat="1" ht="80.150000000000006" customHeight="1" x14ac:dyDescent="0.2">
      <c r="B13" s="161" t="s">
        <v>707</v>
      </c>
      <c r="C13" s="144" t="s">
        <v>259</v>
      </c>
      <c r="D13" s="162">
        <v>45383</v>
      </c>
      <c r="E13" s="147" t="s">
        <v>703</v>
      </c>
      <c r="F13" s="149">
        <v>8010001073540</v>
      </c>
      <c r="G13" s="150" t="s">
        <v>701</v>
      </c>
      <c r="H13" s="169">
        <v>103131289</v>
      </c>
      <c r="I13" s="169">
        <v>102957276</v>
      </c>
      <c r="J13" s="90">
        <f t="shared" si="0"/>
        <v>0.99831270411058282</v>
      </c>
      <c r="K13" s="136"/>
      <c r="L13" s="123"/>
    </row>
    <row r="14" spans="2:12" s="117" customFormat="1" ht="80.150000000000006" customHeight="1" x14ac:dyDescent="0.2">
      <c r="B14" s="161" t="s">
        <v>708</v>
      </c>
      <c r="C14" s="144" t="s">
        <v>259</v>
      </c>
      <c r="D14" s="162">
        <v>45383</v>
      </c>
      <c r="E14" s="147" t="s">
        <v>609</v>
      </c>
      <c r="F14" s="149">
        <v>2010405010707</v>
      </c>
      <c r="G14" s="150" t="s">
        <v>701</v>
      </c>
      <c r="H14" s="169">
        <v>88398248</v>
      </c>
      <c r="I14" s="169">
        <v>88249088</v>
      </c>
      <c r="J14" s="90">
        <f t="shared" si="0"/>
        <v>0.998312636241388</v>
      </c>
      <c r="K14" s="136"/>
      <c r="L14" s="123"/>
    </row>
    <row r="15" spans="2:12" s="117" customFormat="1" ht="80.150000000000006" customHeight="1" x14ac:dyDescent="0.2">
      <c r="B15" s="85" t="s">
        <v>161</v>
      </c>
      <c r="C15" s="144" t="s">
        <v>259</v>
      </c>
      <c r="D15" s="86">
        <v>45383</v>
      </c>
      <c r="E15" s="147" t="s">
        <v>182</v>
      </c>
      <c r="F15" s="149">
        <v>9010401065789</v>
      </c>
      <c r="G15" s="150" t="s">
        <v>184</v>
      </c>
      <c r="H15" s="121">
        <v>4031643</v>
      </c>
      <c r="I15" s="121">
        <v>4028062</v>
      </c>
      <c r="J15" s="90">
        <f t="shared" si="0"/>
        <v>0.99911177651394234</v>
      </c>
      <c r="K15" s="122"/>
      <c r="L15" s="123"/>
    </row>
    <row r="16" spans="2:12" s="117" customFormat="1" ht="80.150000000000006" customHeight="1" x14ac:dyDescent="0.2">
      <c r="B16" s="161" t="s">
        <v>709</v>
      </c>
      <c r="C16" s="144" t="s">
        <v>259</v>
      </c>
      <c r="D16" s="162">
        <v>45383</v>
      </c>
      <c r="E16" s="147" t="s">
        <v>704</v>
      </c>
      <c r="F16" s="149">
        <v>4010805001956</v>
      </c>
      <c r="G16" s="150" t="s">
        <v>701</v>
      </c>
      <c r="H16" s="169">
        <v>9567649</v>
      </c>
      <c r="I16" s="169">
        <v>9493000</v>
      </c>
      <c r="J16" s="90">
        <f t="shared" si="0"/>
        <v>0.99219776979694807</v>
      </c>
      <c r="K16" s="136"/>
      <c r="L16" s="123"/>
    </row>
    <row r="17" spans="2:12" s="117" customFormat="1" ht="80.150000000000006" customHeight="1" x14ac:dyDescent="0.2">
      <c r="B17" s="161" t="s">
        <v>710</v>
      </c>
      <c r="C17" s="144" t="s">
        <v>259</v>
      </c>
      <c r="D17" s="162">
        <v>45383</v>
      </c>
      <c r="E17" s="147" t="s">
        <v>54</v>
      </c>
      <c r="F17" s="149">
        <v>7010401022916</v>
      </c>
      <c r="G17" s="150" t="s">
        <v>701</v>
      </c>
      <c r="H17" s="169">
        <v>18280174</v>
      </c>
      <c r="I17" s="169">
        <v>18260000</v>
      </c>
      <c r="J17" s="90">
        <f t="shared" si="0"/>
        <v>0.9988964000014442</v>
      </c>
      <c r="K17" s="136"/>
      <c r="L17" s="123"/>
    </row>
    <row r="18" spans="2:12" s="117" customFormat="1" ht="80.150000000000006" customHeight="1" x14ac:dyDescent="0.2">
      <c r="B18" s="85" t="s">
        <v>162</v>
      </c>
      <c r="C18" s="144" t="s">
        <v>259</v>
      </c>
      <c r="D18" s="86">
        <v>45383</v>
      </c>
      <c r="E18" s="147" t="s">
        <v>185</v>
      </c>
      <c r="F18" s="149">
        <v>6010405003434</v>
      </c>
      <c r="G18" s="150" t="s">
        <v>186</v>
      </c>
      <c r="H18" s="121">
        <v>18322304</v>
      </c>
      <c r="I18" s="121">
        <v>18322304</v>
      </c>
      <c r="J18" s="90">
        <f t="shared" si="0"/>
        <v>1</v>
      </c>
      <c r="K18" s="122"/>
      <c r="L18" s="123"/>
    </row>
    <row r="19" spans="2:12" s="117" customFormat="1" ht="80.150000000000006" customHeight="1" x14ac:dyDescent="0.2">
      <c r="B19" s="85" t="s">
        <v>187</v>
      </c>
      <c r="C19" s="144" t="s">
        <v>259</v>
      </c>
      <c r="D19" s="86">
        <v>45383</v>
      </c>
      <c r="E19" s="118" t="s">
        <v>188</v>
      </c>
      <c r="F19" s="151">
        <v>6010601062093</v>
      </c>
      <c r="G19" s="150" t="s">
        <v>46</v>
      </c>
      <c r="H19" s="121">
        <v>29478886</v>
      </c>
      <c r="I19" s="121">
        <v>29150000</v>
      </c>
      <c r="J19" s="90">
        <f t="shared" si="0"/>
        <v>0.98884333688864634</v>
      </c>
      <c r="K19" s="122"/>
      <c r="L19" s="123"/>
    </row>
    <row r="20" spans="2:12" s="117" customFormat="1" ht="80.150000000000006" customHeight="1" x14ac:dyDescent="0.2">
      <c r="B20" s="85" t="s">
        <v>189</v>
      </c>
      <c r="C20" s="144" t="s">
        <v>259</v>
      </c>
      <c r="D20" s="86">
        <v>45383</v>
      </c>
      <c r="E20" s="147" t="s">
        <v>190</v>
      </c>
      <c r="F20" s="151">
        <v>7010001064648</v>
      </c>
      <c r="G20" s="150" t="s">
        <v>46</v>
      </c>
      <c r="H20" s="121">
        <v>6215779430</v>
      </c>
      <c r="I20" s="121">
        <v>6050000000</v>
      </c>
      <c r="J20" s="90">
        <f t="shared" si="0"/>
        <v>0.97332926113821261</v>
      </c>
      <c r="K20" s="122"/>
      <c r="L20" s="123"/>
    </row>
    <row r="21" spans="2:12" s="117" customFormat="1" ht="80.150000000000006" customHeight="1" x14ac:dyDescent="0.2">
      <c r="B21" s="85" t="s">
        <v>191</v>
      </c>
      <c r="C21" s="144" t="s">
        <v>259</v>
      </c>
      <c r="D21" s="86">
        <v>45383</v>
      </c>
      <c r="E21" s="146" t="s">
        <v>54</v>
      </c>
      <c r="F21" s="151">
        <v>7010401022916</v>
      </c>
      <c r="G21" s="150" t="s">
        <v>46</v>
      </c>
      <c r="H21" s="121">
        <v>15357586</v>
      </c>
      <c r="I21" s="121">
        <v>14960000</v>
      </c>
      <c r="J21" s="90">
        <f t="shared" si="0"/>
        <v>0.97411142610563928</v>
      </c>
      <c r="K21" s="122"/>
      <c r="L21" s="123"/>
    </row>
    <row r="22" spans="2:12" s="117" customFormat="1" ht="80.150000000000006" customHeight="1" x14ac:dyDescent="0.2">
      <c r="B22" s="85" t="s">
        <v>192</v>
      </c>
      <c r="C22" s="144" t="s">
        <v>259</v>
      </c>
      <c r="D22" s="86">
        <v>45383</v>
      </c>
      <c r="E22" s="146" t="s">
        <v>45</v>
      </c>
      <c r="F22" s="151">
        <v>4010001008772</v>
      </c>
      <c r="G22" s="150" t="s">
        <v>46</v>
      </c>
      <c r="H22" s="121">
        <v>14500200</v>
      </c>
      <c r="I22" s="121">
        <v>14500200</v>
      </c>
      <c r="J22" s="90">
        <f t="shared" si="0"/>
        <v>1</v>
      </c>
      <c r="K22" s="122"/>
      <c r="L22" s="123"/>
    </row>
    <row r="23" spans="2:12" s="117" customFormat="1" ht="80.150000000000006" customHeight="1" x14ac:dyDescent="0.2">
      <c r="B23" s="85" t="s">
        <v>193</v>
      </c>
      <c r="C23" s="144" t="s">
        <v>259</v>
      </c>
      <c r="D23" s="86">
        <v>45383</v>
      </c>
      <c r="E23" s="146" t="s">
        <v>194</v>
      </c>
      <c r="F23" s="151">
        <v>7010401006126</v>
      </c>
      <c r="G23" s="150" t="s">
        <v>46</v>
      </c>
      <c r="H23" s="121">
        <v>16935479</v>
      </c>
      <c r="I23" s="121">
        <v>15376570</v>
      </c>
      <c r="J23" s="90">
        <f t="shared" si="0"/>
        <v>0.90795010876279314</v>
      </c>
      <c r="K23" s="122"/>
      <c r="L23" s="123"/>
    </row>
    <row r="24" spans="2:12" s="117" customFormat="1" ht="80.150000000000006" customHeight="1" x14ac:dyDescent="0.2">
      <c r="B24" s="85" t="s">
        <v>195</v>
      </c>
      <c r="C24" s="144" t="s">
        <v>259</v>
      </c>
      <c r="D24" s="86">
        <v>45383</v>
      </c>
      <c r="E24" s="146" t="s">
        <v>54</v>
      </c>
      <c r="F24" s="151">
        <v>7010401022916</v>
      </c>
      <c r="G24" s="150" t="s">
        <v>46</v>
      </c>
      <c r="H24" s="121">
        <v>17838095</v>
      </c>
      <c r="I24" s="121">
        <v>16492762</v>
      </c>
      <c r="J24" s="90">
        <f t="shared" si="0"/>
        <v>0.92458090395863457</v>
      </c>
      <c r="K24" s="122"/>
      <c r="L24" s="123"/>
    </row>
    <row r="25" spans="2:12" s="117" customFormat="1" ht="80.150000000000006" customHeight="1" x14ac:dyDescent="0.2">
      <c r="B25" s="85" t="s">
        <v>196</v>
      </c>
      <c r="C25" s="144" t="s">
        <v>259</v>
      </c>
      <c r="D25" s="86">
        <v>45383</v>
      </c>
      <c r="E25" s="146" t="s">
        <v>194</v>
      </c>
      <c r="F25" s="151">
        <v>7010401006126</v>
      </c>
      <c r="G25" s="150" t="s">
        <v>46</v>
      </c>
      <c r="H25" s="121">
        <v>83993905</v>
      </c>
      <c r="I25" s="121">
        <v>79750000</v>
      </c>
      <c r="J25" s="90">
        <f t="shared" si="0"/>
        <v>0.94947365526105731</v>
      </c>
      <c r="K25" s="122"/>
      <c r="L25" s="123"/>
    </row>
    <row r="26" spans="2:12" s="117" customFormat="1" ht="80.150000000000006" customHeight="1" x14ac:dyDescent="0.2">
      <c r="B26" s="85" t="s">
        <v>197</v>
      </c>
      <c r="C26" s="144" t="s">
        <v>259</v>
      </c>
      <c r="D26" s="86">
        <v>45383</v>
      </c>
      <c r="E26" s="146" t="s">
        <v>54</v>
      </c>
      <c r="F26" s="151">
        <v>7010401022916</v>
      </c>
      <c r="G26" s="150" t="s">
        <v>46</v>
      </c>
      <c r="H26" s="121">
        <v>246143319</v>
      </c>
      <c r="I26" s="121">
        <v>235400000</v>
      </c>
      <c r="J26" s="90">
        <f t="shared" si="0"/>
        <v>0.95635339994745094</v>
      </c>
      <c r="K26" s="122"/>
      <c r="L26" s="123"/>
    </row>
    <row r="27" spans="2:12" s="117" customFormat="1" ht="80.150000000000006" customHeight="1" x14ac:dyDescent="0.2">
      <c r="B27" s="85" t="s">
        <v>163</v>
      </c>
      <c r="C27" s="144" t="s">
        <v>259</v>
      </c>
      <c r="D27" s="86">
        <v>45383</v>
      </c>
      <c r="E27" s="147" t="s">
        <v>167</v>
      </c>
      <c r="F27" s="148" t="s">
        <v>168</v>
      </c>
      <c r="G27" s="150" t="s">
        <v>198</v>
      </c>
      <c r="H27" s="121">
        <v>11645976</v>
      </c>
      <c r="I27" s="121">
        <v>11645976</v>
      </c>
      <c r="J27" s="90">
        <f t="shared" si="0"/>
        <v>1</v>
      </c>
      <c r="K27" s="122"/>
      <c r="L27" s="123"/>
    </row>
    <row r="28" spans="2:12" s="117" customFormat="1" ht="80.150000000000006" customHeight="1" x14ac:dyDescent="0.2">
      <c r="B28" s="85" t="s">
        <v>199</v>
      </c>
      <c r="C28" s="144" t="s">
        <v>259</v>
      </c>
      <c r="D28" s="86">
        <v>45383</v>
      </c>
      <c r="E28" s="147" t="s">
        <v>200</v>
      </c>
      <c r="F28" s="151">
        <v>2011101014084</v>
      </c>
      <c r="G28" s="150" t="s">
        <v>46</v>
      </c>
      <c r="H28" s="121">
        <v>33393967</v>
      </c>
      <c r="I28" s="121">
        <v>29947764</v>
      </c>
      <c r="J28" s="90">
        <f t="shared" si="0"/>
        <v>0.89680162886907089</v>
      </c>
      <c r="K28" s="122"/>
      <c r="L28" s="123"/>
    </row>
    <row r="29" spans="2:12" s="117" customFormat="1" ht="80.150000000000006" customHeight="1" x14ac:dyDescent="0.2">
      <c r="B29" s="85" t="s">
        <v>201</v>
      </c>
      <c r="C29" s="144" t="s">
        <v>259</v>
      </c>
      <c r="D29" s="86">
        <v>45383</v>
      </c>
      <c r="E29" s="146" t="s">
        <v>54</v>
      </c>
      <c r="F29" s="151">
        <v>7010401022916</v>
      </c>
      <c r="G29" s="150" t="s">
        <v>46</v>
      </c>
      <c r="H29" s="121">
        <v>57462832</v>
      </c>
      <c r="I29" s="121">
        <v>55550000</v>
      </c>
      <c r="J29" s="90">
        <f t="shared" si="0"/>
        <v>0.96671183905450397</v>
      </c>
      <c r="K29" s="122"/>
      <c r="L29" s="123"/>
    </row>
    <row r="30" spans="2:12" s="117" customFormat="1" ht="80.150000000000006" customHeight="1" x14ac:dyDescent="0.2">
      <c r="B30" s="85" t="s">
        <v>164</v>
      </c>
      <c r="C30" s="144" t="s">
        <v>259</v>
      </c>
      <c r="D30" s="86">
        <v>45383</v>
      </c>
      <c r="E30" s="146" t="s">
        <v>54</v>
      </c>
      <c r="F30" s="151">
        <v>7010401022916</v>
      </c>
      <c r="G30" s="150" t="s">
        <v>46</v>
      </c>
      <c r="H30" s="121">
        <v>96072753</v>
      </c>
      <c r="I30" s="121">
        <v>95700000</v>
      </c>
      <c r="J30" s="90">
        <f t="shared" si="0"/>
        <v>0.99612009661053436</v>
      </c>
      <c r="K30" s="122"/>
      <c r="L30" s="123"/>
    </row>
    <row r="31" spans="2:12" s="117" customFormat="1" ht="80.150000000000006" customHeight="1" x14ac:dyDescent="0.2">
      <c r="B31" s="85" t="s">
        <v>165</v>
      </c>
      <c r="C31" s="144" t="s">
        <v>259</v>
      </c>
      <c r="D31" s="86">
        <v>45383</v>
      </c>
      <c r="E31" s="147" t="s">
        <v>200</v>
      </c>
      <c r="F31" s="151">
        <v>2011101014084</v>
      </c>
      <c r="G31" s="150" t="s">
        <v>46</v>
      </c>
      <c r="H31" s="121">
        <v>97643571</v>
      </c>
      <c r="I31" s="121">
        <v>94600000</v>
      </c>
      <c r="J31" s="90">
        <f t="shared" si="0"/>
        <v>0.96882978603885761</v>
      </c>
      <c r="K31" s="122"/>
      <c r="L31" s="123"/>
    </row>
    <row r="32" spans="2:12" s="117" customFormat="1" ht="100" customHeight="1" x14ac:dyDescent="0.2">
      <c r="B32" s="85" t="s">
        <v>205</v>
      </c>
      <c r="C32" s="144" t="s">
        <v>259</v>
      </c>
      <c r="D32" s="86">
        <v>45383</v>
      </c>
      <c r="E32" s="87" t="s">
        <v>247</v>
      </c>
      <c r="F32" s="119">
        <v>1010005001594</v>
      </c>
      <c r="G32" s="150" t="s">
        <v>249</v>
      </c>
      <c r="H32" s="89">
        <v>1734000</v>
      </c>
      <c r="I32" s="89">
        <v>1734000</v>
      </c>
      <c r="J32" s="90">
        <f t="shared" si="0"/>
        <v>1</v>
      </c>
      <c r="K32" s="122"/>
      <c r="L32" s="123"/>
    </row>
    <row r="33" spans="1:12" s="117" customFormat="1" ht="80.150000000000006" customHeight="1" x14ac:dyDescent="0.2">
      <c r="B33" s="161" t="s">
        <v>221</v>
      </c>
      <c r="C33" s="144" t="s">
        <v>259</v>
      </c>
      <c r="D33" s="86">
        <v>45383</v>
      </c>
      <c r="E33" s="177" t="s">
        <v>718</v>
      </c>
      <c r="F33" s="156">
        <v>3110001004060</v>
      </c>
      <c r="G33" s="150" t="s">
        <v>701</v>
      </c>
      <c r="H33" s="121">
        <v>25209250</v>
      </c>
      <c r="I33" s="121">
        <v>25209250</v>
      </c>
      <c r="J33" s="90">
        <f t="shared" si="0"/>
        <v>1</v>
      </c>
      <c r="K33" s="136"/>
      <c r="L33" s="123"/>
    </row>
    <row r="34" spans="1:12" s="117" customFormat="1" ht="80.150000000000006" customHeight="1" x14ac:dyDescent="0.2">
      <c r="B34" s="161" t="s">
        <v>711</v>
      </c>
      <c r="C34" s="144" t="s">
        <v>259</v>
      </c>
      <c r="D34" s="86">
        <v>45383</v>
      </c>
      <c r="E34" s="177" t="s">
        <v>705</v>
      </c>
      <c r="F34" s="156">
        <v>2370001007294</v>
      </c>
      <c r="G34" s="150" t="s">
        <v>701</v>
      </c>
      <c r="H34" s="169">
        <v>15315818</v>
      </c>
      <c r="I34" s="169">
        <v>15147000</v>
      </c>
      <c r="J34" s="90">
        <f t="shared" si="0"/>
        <v>0.98897753943014988</v>
      </c>
      <c r="K34" s="136"/>
      <c r="L34" s="123"/>
    </row>
    <row r="35" spans="1:12" s="117" customFormat="1" ht="80.150000000000006" customHeight="1" x14ac:dyDescent="0.2">
      <c r="B35" s="161" t="s">
        <v>712</v>
      </c>
      <c r="C35" s="144" t="s">
        <v>259</v>
      </c>
      <c r="D35" s="86">
        <v>45383</v>
      </c>
      <c r="E35" s="177" t="s">
        <v>706</v>
      </c>
      <c r="F35" s="156">
        <v>8010405000231</v>
      </c>
      <c r="G35" s="150" t="s">
        <v>701</v>
      </c>
      <c r="H35" s="169">
        <v>19237901</v>
      </c>
      <c r="I35" s="169">
        <v>19228000</v>
      </c>
      <c r="J35" s="90">
        <f t="shared" si="0"/>
        <v>0.99948533886311197</v>
      </c>
      <c r="K35" s="136"/>
      <c r="L35" s="123"/>
    </row>
    <row r="36" spans="1:12" s="117" customFormat="1" ht="80.150000000000006" customHeight="1" x14ac:dyDescent="0.2">
      <c r="B36" s="85" t="s">
        <v>53</v>
      </c>
      <c r="C36" s="144" t="s">
        <v>259</v>
      </c>
      <c r="D36" s="86">
        <v>45394</v>
      </c>
      <c r="E36" s="118" t="s">
        <v>54</v>
      </c>
      <c r="F36" s="119">
        <v>7010401022916</v>
      </c>
      <c r="G36" s="120" t="s">
        <v>46</v>
      </c>
      <c r="H36" s="121">
        <v>4522427</v>
      </c>
      <c r="I36" s="121">
        <v>4400000</v>
      </c>
      <c r="J36" s="90">
        <f t="shared" ref="J36:J41" si="1">IF(D36="","",I36/H36)</f>
        <v>0.97292891626553624</v>
      </c>
      <c r="K36" s="122"/>
      <c r="L36" s="123"/>
    </row>
    <row r="37" spans="1:12" s="117" customFormat="1" ht="80.150000000000006" customHeight="1" x14ac:dyDescent="0.2">
      <c r="B37" s="85" t="s">
        <v>277</v>
      </c>
      <c r="C37" s="134" t="s">
        <v>278</v>
      </c>
      <c r="D37" s="86">
        <v>45383</v>
      </c>
      <c r="E37" s="118" t="s">
        <v>54</v>
      </c>
      <c r="F37" s="119">
        <v>7010401022916</v>
      </c>
      <c r="G37" s="120" t="s">
        <v>46</v>
      </c>
      <c r="H37" s="121">
        <v>2377471</v>
      </c>
      <c r="I37" s="121">
        <v>2310000</v>
      </c>
      <c r="J37" s="90">
        <f t="shared" si="1"/>
        <v>0.97162068433221693</v>
      </c>
      <c r="K37" s="122"/>
      <c r="L37" s="123"/>
    </row>
    <row r="38" spans="1:12" s="117" customFormat="1" ht="80.150000000000006" customHeight="1" x14ac:dyDescent="0.2">
      <c r="B38" s="85" t="s">
        <v>279</v>
      </c>
      <c r="C38" s="134" t="s">
        <v>278</v>
      </c>
      <c r="D38" s="86">
        <v>45383</v>
      </c>
      <c r="E38" s="118" t="s">
        <v>280</v>
      </c>
      <c r="F38" s="119">
        <v>7010401006126</v>
      </c>
      <c r="G38" s="120" t="s">
        <v>46</v>
      </c>
      <c r="H38" s="121">
        <v>4827847</v>
      </c>
      <c r="I38" s="121">
        <v>4730000</v>
      </c>
      <c r="J38" s="90">
        <f t="shared" si="1"/>
        <v>0.97973278772090333</v>
      </c>
      <c r="K38" s="122"/>
      <c r="L38" s="123"/>
    </row>
    <row r="39" spans="1:12" s="117" customFormat="1" ht="80.150000000000006" customHeight="1" x14ac:dyDescent="0.2">
      <c r="B39" s="85" t="s">
        <v>306</v>
      </c>
      <c r="C39" s="134" t="s">
        <v>344</v>
      </c>
      <c r="D39" s="86">
        <v>45383</v>
      </c>
      <c r="E39" s="118" t="s">
        <v>310</v>
      </c>
      <c r="F39" s="119">
        <v>1290002005620</v>
      </c>
      <c r="G39" s="120" t="s">
        <v>307</v>
      </c>
      <c r="H39" s="121">
        <v>1637643</v>
      </c>
      <c r="I39" s="121">
        <v>1637643</v>
      </c>
      <c r="J39" s="90">
        <f t="shared" si="1"/>
        <v>1</v>
      </c>
      <c r="K39" s="122"/>
      <c r="L39" s="123"/>
    </row>
    <row r="40" spans="1:12" s="117" customFormat="1" ht="80.150000000000006" customHeight="1" x14ac:dyDescent="0.2">
      <c r="B40" s="85" t="s">
        <v>308</v>
      </c>
      <c r="C40" s="134" t="s">
        <v>344</v>
      </c>
      <c r="D40" s="86">
        <v>45383</v>
      </c>
      <c r="E40" s="118" t="s">
        <v>311</v>
      </c>
      <c r="F40" s="119">
        <v>7010401022916</v>
      </c>
      <c r="G40" s="120" t="s">
        <v>46</v>
      </c>
      <c r="H40" s="121">
        <v>2096628</v>
      </c>
      <c r="I40" s="121">
        <v>2026200</v>
      </c>
      <c r="J40" s="90">
        <f t="shared" si="1"/>
        <v>0.96640891946496943</v>
      </c>
      <c r="K40" s="122"/>
      <c r="L40" s="123"/>
    </row>
    <row r="41" spans="1:12" s="117" customFormat="1" ht="80.150000000000006" customHeight="1" x14ac:dyDescent="0.2">
      <c r="B41" s="85" t="s">
        <v>309</v>
      </c>
      <c r="C41" s="134" t="s">
        <v>344</v>
      </c>
      <c r="D41" s="86">
        <v>45383</v>
      </c>
      <c r="E41" s="118" t="s">
        <v>312</v>
      </c>
      <c r="F41" s="119">
        <v>7010401006126</v>
      </c>
      <c r="G41" s="120" t="s">
        <v>46</v>
      </c>
      <c r="H41" s="121">
        <v>10400874</v>
      </c>
      <c r="I41" s="121">
        <v>10010000</v>
      </c>
      <c r="J41" s="90">
        <f t="shared" si="1"/>
        <v>0.96241911977781869</v>
      </c>
      <c r="K41" s="122"/>
      <c r="L41" s="123"/>
    </row>
    <row r="42" spans="1:12" s="100" customFormat="1" ht="15" customHeight="1" x14ac:dyDescent="0.45">
      <c r="A42" s="93"/>
      <c r="B42" s="97"/>
      <c r="C42" s="95"/>
      <c r="D42" s="124"/>
      <c r="E42" s="96"/>
      <c r="F42" s="125"/>
      <c r="G42" s="126"/>
      <c r="H42" s="98"/>
      <c r="I42" s="98"/>
      <c r="J42" s="127"/>
      <c r="K42" s="99"/>
    </row>
    <row r="43" spans="1:12" s="117" customFormat="1" ht="20.149999999999999" customHeight="1" x14ac:dyDescent="0.2">
      <c r="B43" s="116" t="s">
        <v>24</v>
      </c>
      <c r="C43" s="128"/>
      <c r="D43" s="128"/>
      <c r="E43" s="128"/>
      <c r="F43" s="129"/>
      <c r="G43" s="130"/>
      <c r="H43" s="131"/>
      <c r="I43" s="131"/>
      <c r="J43" s="107"/>
      <c r="K43" s="103"/>
      <c r="L43" s="132"/>
    </row>
    <row r="44" spans="1:12" s="117" customFormat="1" ht="80.150000000000006" customHeight="1" x14ac:dyDescent="0.2">
      <c r="B44" s="161" t="s">
        <v>535</v>
      </c>
      <c r="C44" s="144" t="s">
        <v>259</v>
      </c>
      <c r="D44" s="162">
        <v>45434</v>
      </c>
      <c r="E44" s="155" t="s">
        <v>536</v>
      </c>
      <c r="F44" s="156">
        <v>7010401006126</v>
      </c>
      <c r="G44" s="168" t="s">
        <v>46</v>
      </c>
      <c r="H44" s="169">
        <v>3231417</v>
      </c>
      <c r="I44" s="169">
        <v>2970000</v>
      </c>
      <c r="J44" s="90">
        <f>IF(D44="","",I44/H44)</f>
        <v>0.91910143444810743</v>
      </c>
      <c r="K44" s="136"/>
      <c r="L44" s="123"/>
    </row>
    <row r="45" spans="1:12" s="117" customFormat="1" ht="80.150000000000006" customHeight="1" x14ac:dyDescent="0.2">
      <c r="B45" s="161" t="s">
        <v>537</v>
      </c>
      <c r="C45" s="144" t="s">
        <v>259</v>
      </c>
      <c r="D45" s="162">
        <v>45439</v>
      </c>
      <c r="E45" s="155" t="s">
        <v>538</v>
      </c>
      <c r="F45" s="156">
        <v>6010001107003</v>
      </c>
      <c r="G45" s="170" t="s">
        <v>541</v>
      </c>
      <c r="H45" s="169">
        <v>8859290</v>
      </c>
      <c r="I45" s="169">
        <v>8700000</v>
      </c>
      <c r="J45" s="90">
        <f>IF(D45="","",I45/H45)</f>
        <v>0.98202000386035448</v>
      </c>
      <c r="K45" s="136"/>
      <c r="L45" s="123"/>
    </row>
    <row r="46" spans="1:12" s="117" customFormat="1" ht="80.150000000000006" customHeight="1" x14ac:dyDescent="0.2">
      <c r="B46" s="161" t="s">
        <v>539</v>
      </c>
      <c r="C46" s="144" t="s">
        <v>259</v>
      </c>
      <c r="D46" s="162">
        <v>45439</v>
      </c>
      <c r="E46" s="155" t="s">
        <v>540</v>
      </c>
      <c r="F46" s="156">
        <v>1010405000254</v>
      </c>
      <c r="G46" s="170" t="s">
        <v>541</v>
      </c>
      <c r="H46" s="169">
        <v>9996440</v>
      </c>
      <c r="I46" s="169">
        <v>9765272</v>
      </c>
      <c r="J46" s="90">
        <f>IF(D46="","",I46/H46)</f>
        <v>0.97687496748842584</v>
      </c>
      <c r="K46" s="136"/>
      <c r="L46" s="123"/>
    </row>
    <row r="47" spans="1:12" s="117" customFormat="1" ht="80.150000000000006" customHeight="1" x14ac:dyDescent="0.2">
      <c r="B47" s="85" t="s">
        <v>387</v>
      </c>
      <c r="C47" s="118" t="s">
        <v>379</v>
      </c>
      <c r="D47" s="86">
        <v>45429</v>
      </c>
      <c r="E47" s="118" t="s">
        <v>640</v>
      </c>
      <c r="F47" s="119">
        <v>7010401022916</v>
      </c>
      <c r="G47" s="120" t="s">
        <v>46</v>
      </c>
      <c r="H47" s="121">
        <v>3998771</v>
      </c>
      <c r="I47" s="121">
        <v>3894000</v>
      </c>
      <c r="J47" s="90">
        <f>IF(D47="","",I47/H47)</f>
        <v>0.97379919980413987</v>
      </c>
      <c r="K47" s="122"/>
      <c r="L47" s="123"/>
    </row>
    <row r="48" spans="1:12" s="117" customFormat="1" ht="80.150000000000006" customHeight="1" x14ac:dyDescent="0.2">
      <c r="B48" s="85" t="s">
        <v>360</v>
      </c>
      <c r="C48" s="134" t="s">
        <v>344</v>
      </c>
      <c r="D48" s="86">
        <v>45420</v>
      </c>
      <c r="E48" s="118" t="s">
        <v>640</v>
      </c>
      <c r="F48" s="119">
        <v>7010401022916</v>
      </c>
      <c r="G48" s="120" t="s">
        <v>46</v>
      </c>
      <c r="H48" s="121">
        <v>4314572</v>
      </c>
      <c r="I48" s="121">
        <v>4300000</v>
      </c>
      <c r="J48" s="90">
        <f t="shared" ref="J48:J49" si="2">IF(D48="","",I48/H48)</f>
        <v>0.99662260822162663</v>
      </c>
      <c r="K48" s="122"/>
      <c r="L48" s="123"/>
    </row>
    <row r="49" spans="1:12" s="117" customFormat="1" ht="80.150000000000006" customHeight="1" x14ac:dyDescent="0.2">
      <c r="B49" s="85" t="s">
        <v>361</v>
      </c>
      <c r="C49" s="134" t="s">
        <v>344</v>
      </c>
      <c r="D49" s="86">
        <v>45422</v>
      </c>
      <c r="E49" s="155" t="s">
        <v>536</v>
      </c>
      <c r="F49" s="119">
        <v>7010401006126</v>
      </c>
      <c r="G49" s="120" t="s">
        <v>46</v>
      </c>
      <c r="H49" s="121">
        <v>985851</v>
      </c>
      <c r="I49" s="121">
        <v>935000</v>
      </c>
      <c r="J49" s="90">
        <f t="shared" si="2"/>
        <v>0.94841918302055783</v>
      </c>
      <c r="K49" s="122"/>
      <c r="L49" s="123"/>
    </row>
    <row r="50" spans="1:12" s="100" customFormat="1" ht="15" customHeight="1" x14ac:dyDescent="0.45">
      <c r="A50" s="93"/>
      <c r="B50" s="97"/>
      <c r="C50" s="95"/>
      <c r="D50" s="124"/>
      <c r="E50" s="96"/>
      <c r="F50" s="125"/>
      <c r="G50" s="126"/>
      <c r="H50" s="98"/>
      <c r="I50" s="98"/>
      <c r="J50" s="127"/>
      <c r="K50" s="99"/>
    </row>
    <row r="51" spans="1:12" s="117" customFormat="1" ht="20.149999999999999" customHeight="1" x14ac:dyDescent="0.2">
      <c r="B51" s="116" t="s">
        <v>25</v>
      </c>
      <c r="C51" s="128"/>
      <c r="D51" s="128"/>
      <c r="E51" s="128"/>
      <c r="F51" s="129"/>
      <c r="G51" s="130"/>
      <c r="H51" s="131"/>
      <c r="I51" s="131"/>
      <c r="J51" s="107"/>
      <c r="K51" s="103"/>
      <c r="L51" s="132"/>
    </row>
    <row r="52" spans="1:12" s="117" customFormat="1" ht="80.150000000000006" customHeight="1" x14ac:dyDescent="0.2">
      <c r="B52" s="161" t="s">
        <v>542</v>
      </c>
      <c r="C52" s="144" t="s">
        <v>259</v>
      </c>
      <c r="D52" s="162">
        <v>45447</v>
      </c>
      <c r="E52" s="155" t="s">
        <v>54</v>
      </c>
      <c r="F52" s="156">
        <v>7010401022916</v>
      </c>
      <c r="G52" s="168" t="s">
        <v>46</v>
      </c>
      <c r="H52" s="169">
        <v>16713292</v>
      </c>
      <c r="I52" s="169">
        <v>16500000</v>
      </c>
      <c r="J52" s="90">
        <f t="shared" ref="J52:J53" si="3">IF(D52="","",I52/H52)</f>
        <v>0.98723818144265052</v>
      </c>
      <c r="K52" s="136"/>
      <c r="L52" s="123"/>
    </row>
    <row r="53" spans="1:12" s="117" customFormat="1" ht="80.150000000000006" customHeight="1" x14ac:dyDescent="0.2">
      <c r="B53" s="161" t="s">
        <v>543</v>
      </c>
      <c r="C53" s="144" t="s">
        <v>259</v>
      </c>
      <c r="D53" s="162">
        <v>45447</v>
      </c>
      <c r="E53" s="146" t="s">
        <v>544</v>
      </c>
      <c r="F53" s="156">
        <v>2011101014084</v>
      </c>
      <c r="G53" s="168" t="s">
        <v>46</v>
      </c>
      <c r="H53" s="169">
        <v>10575369</v>
      </c>
      <c r="I53" s="169">
        <v>10076000</v>
      </c>
      <c r="J53" s="90">
        <f t="shared" si="3"/>
        <v>0.95277999283051018</v>
      </c>
      <c r="K53" s="136"/>
      <c r="L53" s="123"/>
    </row>
    <row r="54" spans="1:12" s="117" customFormat="1" ht="80.150000000000006" customHeight="1" x14ac:dyDescent="0.2">
      <c r="B54" s="161" t="s">
        <v>545</v>
      </c>
      <c r="C54" s="144" t="s">
        <v>259</v>
      </c>
      <c r="D54" s="162">
        <v>45449</v>
      </c>
      <c r="E54" s="155" t="s">
        <v>546</v>
      </c>
      <c r="F54" s="156">
        <v>5012405001732</v>
      </c>
      <c r="G54" s="168" t="s">
        <v>46</v>
      </c>
      <c r="H54" s="169">
        <v>5717283</v>
      </c>
      <c r="I54" s="169">
        <v>5641064</v>
      </c>
      <c r="J54" s="90">
        <f>IF(D54="","",I54/H54)</f>
        <v>0.98666866761711813</v>
      </c>
      <c r="K54" s="136"/>
      <c r="L54" s="123"/>
    </row>
    <row r="55" spans="1:12" s="117" customFormat="1" ht="80.150000000000006" customHeight="1" x14ac:dyDescent="0.2">
      <c r="B55" s="161" t="s">
        <v>414</v>
      </c>
      <c r="C55" s="144" t="s">
        <v>259</v>
      </c>
      <c r="D55" s="162">
        <v>45453</v>
      </c>
      <c r="E55" s="155" t="s">
        <v>700</v>
      </c>
      <c r="F55" s="156">
        <v>2011101014084</v>
      </c>
      <c r="G55" s="150" t="s">
        <v>701</v>
      </c>
      <c r="H55" s="169">
        <v>1925446363</v>
      </c>
      <c r="I55" s="169">
        <v>1925000000</v>
      </c>
      <c r="J55" s="90">
        <f>IF(D55="","",I55/H55)</f>
        <v>0.99976817687130759</v>
      </c>
      <c r="K55" s="136"/>
      <c r="L55" s="123"/>
    </row>
    <row r="56" spans="1:12" s="117" customFormat="1" ht="80.150000000000006" customHeight="1" x14ac:dyDescent="0.2">
      <c r="B56" s="161" t="s">
        <v>547</v>
      </c>
      <c r="C56" s="144" t="s">
        <v>259</v>
      </c>
      <c r="D56" s="162">
        <v>45454</v>
      </c>
      <c r="E56" s="155" t="s">
        <v>548</v>
      </c>
      <c r="F56" s="156">
        <v>8010401024011</v>
      </c>
      <c r="G56" s="170" t="s">
        <v>541</v>
      </c>
      <c r="H56" s="169">
        <v>249925451</v>
      </c>
      <c r="I56" s="169">
        <v>249925451</v>
      </c>
      <c r="J56" s="90">
        <f>IF(D56="","",I56/H56)</f>
        <v>1</v>
      </c>
      <c r="K56" s="136"/>
      <c r="L56" s="123"/>
    </row>
    <row r="57" spans="1:12" s="117" customFormat="1" ht="80.150000000000006" customHeight="1" x14ac:dyDescent="0.2">
      <c r="B57" s="161" t="s">
        <v>549</v>
      </c>
      <c r="C57" s="144" t="s">
        <v>259</v>
      </c>
      <c r="D57" s="162">
        <v>45460</v>
      </c>
      <c r="E57" s="155" t="s">
        <v>54</v>
      </c>
      <c r="F57" s="156">
        <v>7010401022916</v>
      </c>
      <c r="G57" s="168" t="s">
        <v>46</v>
      </c>
      <c r="H57" s="169">
        <v>3592252</v>
      </c>
      <c r="I57" s="169">
        <v>3520000</v>
      </c>
      <c r="J57" s="90">
        <f>IF(D57="","",I57/H57)</f>
        <v>0.97988671173403197</v>
      </c>
      <c r="K57" s="136"/>
      <c r="L57" s="123"/>
    </row>
    <row r="58" spans="1:12" s="117" customFormat="1" ht="80.150000000000006" customHeight="1" x14ac:dyDescent="0.2">
      <c r="B58" s="161" t="s">
        <v>550</v>
      </c>
      <c r="C58" s="144" t="s">
        <v>259</v>
      </c>
      <c r="D58" s="162">
        <v>45460</v>
      </c>
      <c r="E58" s="146" t="s">
        <v>544</v>
      </c>
      <c r="F58" s="156">
        <v>2011101014084</v>
      </c>
      <c r="G58" s="168" t="s">
        <v>46</v>
      </c>
      <c r="H58" s="169">
        <v>1891151</v>
      </c>
      <c r="I58" s="169">
        <v>1870000</v>
      </c>
      <c r="J58" s="90">
        <f t="shared" ref="J58:J59" si="4">IF(D58="","",I58/H58)</f>
        <v>0.98881580582407225</v>
      </c>
      <c r="K58" s="136"/>
      <c r="L58" s="123"/>
    </row>
    <row r="59" spans="1:12" s="117" customFormat="1" ht="80.150000000000006" customHeight="1" x14ac:dyDescent="0.2">
      <c r="B59" s="161" t="s">
        <v>551</v>
      </c>
      <c r="C59" s="144" t="s">
        <v>259</v>
      </c>
      <c r="D59" s="162">
        <v>45460</v>
      </c>
      <c r="E59" s="155" t="s">
        <v>54</v>
      </c>
      <c r="F59" s="156">
        <v>7010401022916</v>
      </c>
      <c r="G59" s="168" t="s">
        <v>46</v>
      </c>
      <c r="H59" s="169">
        <v>3660422</v>
      </c>
      <c r="I59" s="169">
        <v>3520000</v>
      </c>
      <c r="J59" s="90">
        <f t="shared" si="4"/>
        <v>0.96163775652096939</v>
      </c>
      <c r="K59" s="136"/>
      <c r="L59" s="123"/>
    </row>
    <row r="60" spans="1:12" s="117" customFormat="1" ht="80.150000000000006" customHeight="1" x14ac:dyDescent="0.2">
      <c r="B60" s="161" t="s">
        <v>429</v>
      </c>
      <c r="C60" s="144" t="s">
        <v>259</v>
      </c>
      <c r="D60" s="162">
        <v>45469</v>
      </c>
      <c r="E60" s="155" t="s">
        <v>430</v>
      </c>
      <c r="F60" s="156">
        <v>7140001005647</v>
      </c>
      <c r="G60" s="150" t="s">
        <v>701</v>
      </c>
      <c r="H60" s="169">
        <v>72188365</v>
      </c>
      <c r="I60" s="169">
        <v>72183474</v>
      </c>
      <c r="J60" s="90">
        <f t="shared" ref="J60" si="5">IF(D60="","",I60/H60)</f>
        <v>0.99993224669931224</v>
      </c>
      <c r="K60" s="136"/>
      <c r="L60" s="123"/>
    </row>
    <row r="61" spans="1:12" s="100" customFormat="1" ht="15" customHeight="1" x14ac:dyDescent="0.45">
      <c r="A61" s="93"/>
      <c r="B61" s="97"/>
      <c r="C61" s="95"/>
      <c r="D61" s="124"/>
      <c r="E61" s="96"/>
      <c r="F61" s="125"/>
      <c r="G61" s="126"/>
      <c r="H61" s="98"/>
      <c r="I61" s="98"/>
      <c r="J61" s="127"/>
      <c r="K61" s="99"/>
    </row>
    <row r="62" spans="1:12" s="117" customFormat="1" ht="20.149999999999999" customHeight="1" x14ac:dyDescent="0.2">
      <c r="B62" s="116" t="s">
        <v>23</v>
      </c>
      <c r="C62" s="128"/>
      <c r="D62" s="128"/>
      <c r="E62" s="128"/>
      <c r="F62" s="129"/>
      <c r="G62" s="130"/>
      <c r="H62" s="131"/>
      <c r="I62" s="131"/>
      <c r="J62" s="107"/>
      <c r="K62" s="103"/>
      <c r="L62" s="132"/>
    </row>
    <row r="63" spans="1:12" s="117" customFormat="1" ht="80.150000000000006" customHeight="1" x14ac:dyDescent="0.2">
      <c r="B63" s="161" t="s">
        <v>552</v>
      </c>
      <c r="C63" s="144" t="s">
        <v>259</v>
      </c>
      <c r="D63" s="162">
        <v>45478</v>
      </c>
      <c r="E63" s="155" t="s">
        <v>630</v>
      </c>
      <c r="F63" s="156">
        <v>7010401006126</v>
      </c>
      <c r="G63" s="168" t="s">
        <v>46</v>
      </c>
      <c r="H63" s="169">
        <v>33373781</v>
      </c>
      <c r="I63" s="169">
        <v>31900000</v>
      </c>
      <c r="J63" s="90">
        <f>IF(D63="","",I63/H63)</f>
        <v>0.95584015488086294</v>
      </c>
      <c r="K63" s="136"/>
      <c r="L63" s="123"/>
    </row>
    <row r="64" spans="1:12" s="117" customFormat="1" ht="80.150000000000006" customHeight="1" x14ac:dyDescent="0.2">
      <c r="B64" s="161" t="s">
        <v>553</v>
      </c>
      <c r="C64" s="144" t="s">
        <v>259</v>
      </c>
      <c r="D64" s="162">
        <v>45496</v>
      </c>
      <c r="E64" s="155" t="s">
        <v>54</v>
      </c>
      <c r="F64" s="156">
        <v>7010401022916</v>
      </c>
      <c r="G64" s="168" t="s">
        <v>46</v>
      </c>
      <c r="H64" s="169">
        <v>81889916</v>
      </c>
      <c r="I64" s="169">
        <v>79992000</v>
      </c>
      <c r="J64" s="90">
        <f>IF(D64="","",I64/H64)</f>
        <v>0.97682356885065069</v>
      </c>
      <c r="K64" s="136"/>
      <c r="L64" s="123"/>
    </row>
    <row r="65" spans="1:12" s="117" customFormat="1" ht="80.150000000000006" customHeight="1" x14ac:dyDescent="0.2">
      <c r="B65" s="161" t="s">
        <v>554</v>
      </c>
      <c r="C65" s="144" t="s">
        <v>259</v>
      </c>
      <c r="D65" s="162">
        <v>45503</v>
      </c>
      <c r="E65" s="155" t="s">
        <v>54</v>
      </c>
      <c r="F65" s="156">
        <v>7010401022916</v>
      </c>
      <c r="G65" s="168" t="s">
        <v>46</v>
      </c>
      <c r="H65" s="169">
        <v>10982991</v>
      </c>
      <c r="I65" s="169">
        <v>10978000</v>
      </c>
      <c r="J65" s="90">
        <f>IF(D65="","",I65/H65)</f>
        <v>0.99954557005464173</v>
      </c>
      <c r="K65" s="136"/>
      <c r="L65" s="123"/>
    </row>
    <row r="66" spans="1:12" s="117" customFormat="1" ht="80.150000000000006" customHeight="1" x14ac:dyDescent="0.2">
      <c r="B66" s="85" t="s">
        <v>362</v>
      </c>
      <c r="C66" s="134" t="s">
        <v>344</v>
      </c>
      <c r="D66" s="86">
        <v>45478</v>
      </c>
      <c r="E66" s="155" t="s">
        <v>536</v>
      </c>
      <c r="F66" s="119">
        <v>7010401006126</v>
      </c>
      <c r="G66" s="120" t="s">
        <v>46</v>
      </c>
      <c r="H66" s="121">
        <v>5362300</v>
      </c>
      <c r="I66" s="121">
        <v>5280000</v>
      </c>
      <c r="J66" s="90">
        <f>IF(D66="","",I66/H66)</f>
        <v>0.984652108237137</v>
      </c>
      <c r="K66" s="122"/>
      <c r="L66" s="123"/>
    </row>
    <row r="67" spans="1:12" s="117" customFormat="1" ht="80.150000000000006" customHeight="1" x14ac:dyDescent="0.2">
      <c r="B67" s="85" t="s">
        <v>363</v>
      </c>
      <c r="C67" s="134" t="s">
        <v>344</v>
      </c>
      <c r="D67" s="86">
        <v>45485</v>
      </c>
      <c r="E67" s="155" t="s">
        <v>536</v>
      </c>
      <c r="F67" s="119">
        <v>7010401006126</v>
      </c>
      <c r="G67" s="120" t="s">
        <v>46</v>
      </c>
      <c r="H67" s="121">
        <v>1411666</v>
      </c>
      <c r="I67" s="121">
        <v>1265000</v>
      </c>
      <c r="J67" s="90">
        <f>IF(D67="","",I67/H67)</f>
        <v>0.8961043192936573</v>
      </c>
      <c r="K67" s="122"/>
      <c r="L67" s="123"/>
    </row>
    <row r="68" spans="1:12" s="100" customFormat="1" ht="15" customHeight="1" x14ac:dyDescent="0.45">
      <c r="A68" s="93"/>
      <c r="B68" s="97"/>
      <c r="C68" s="95"/>
      <c r="D68" s="124"/>
      <c r="E68" s="96"/>
      <c r="F68" s="125"/>
      <c r="G68" s="126"/>
      <c r="H68" s="98"/>
      <c r="I68" s="98"/>
      <c r="J68" s="127"/>
      <c r="K68" s="99"/>
    </row>
    <row r="69" spans="1:12" s="117" customFormat="1" ht="20.149999999999999" customHeight="1" x14ac:dyDescent="0.2">
      <c r="B69" s="116" t="s">
        <v>16</v>
      </c>
      <c r="C69" s="128"/>
      <c r="D69" s="128"/>
      <c r="E69" s="128"/>
      <c r="F69" s="129"/>
      <c r="G69" s="130"/>
      <c r="H69" s="131"/>
      <c r="I69" s="131"/>
      <c r="J69" s="107"/>
      <c r="K69" s="103"/>
      <c r="L69" s="132"/>
    </row>
    <row r="70" spans="1:12" s="117" customFormat="1" ht="80.150000000000006" customHeight="1" x14ac:dyDescent="0.2">
      <c r="B70" s="161" t="s">
        <v>555</v>
      </c>
      <c r="C70" s="144" t="s">
        <v>259</v>
      </c>
      <c r="D70" s="162">
        <v>45513</v>
      </c>
      <c r="E70" s="155" t="s">
        <v>556</v>
      </c>
      <c r="F70" s="156">
        <v>5010005002705</v>
      </c>
      <c r="G70" s="170" t="s">
        <v>541</v>
      </c>
      <c r="H70" s="169">
        <v>28721000</v>
      </c>
      <c r="I70" s="169">
        <v>28479000</v>
      </c>
      <c r="J70" s="90">
        <f>IF(D70="","",I70/H70)</f>
        <v>0.99157410953657599</v>
      </c>
      <c r="K70" s="136"/>
      <c r="L70" s="123"/>
    </row>
    <row r="71" spans="1:12" s="117" customFormat="1" ht="80.150000000000006" customHeight="1" x14ac:dyDescent="0.2">
      <c r="B71" s="161" t="s">
        <v>557</v>
      </c>
      <c r="C71" s="144" t="s">
        <v>259</v>
      </c>
      <c r="D71" s="162">
        <v>45520</v>
      </c>
      <c r="E71" s="155" t="s">
        <v>558</v>
      </c>
      <c r="F71" s="156">
        <v>6010001030403</v>
      </c>
      <c r="G71" s="170" t="s">
        <v>541</v>
      </c>
      <c r="H71" s="169">
        <v>11992275</v>
      </c>
      <c r="I71" s="169">
        <v>11990000</v>
      </c>
      <c r="J71" s="90">
        <f>IF(D71="","",I71/H71)</f>
        <v>0.99981029454377923</v>
      </c>
      <c r="K71" s="136"/>
      <c r="L71" s="123"/>
    </row>
    <row r="72" spans="1:12" s="117" customFormat="1" ht="80.150000000000006" customHeight="1" x14ac:dyDescent="0.2">
      <c r="B72" s="161" t="s">
        <v>559</v>
      </c>
      <c r="C72" s="144" t="s">
        <v>259</v>
      </c>
      <c r="D72" s="162">
        <v>45527</v>
      </c>
      <c r="E72" s="155" t="s">
        <v>54</v>
      </c>
      <c r="F72" s="156">
        <v>7010401022916</v>
      </c>
      <c r="G72" s="168" t="s">
        <v>46</v>
      </c>
      <c r="H72" s="169">
        <v>1233111</v>
      </c>
      <c r="I72" s="169">
        <v>1210000</v>
      </c>
      <c r="J72" s="90">
        <f>IF(D72="","",I72/H72)</f>
        <v>0.98125797272102833</v>
      </c>
      <c r="K72" s="136"/>
      <c r="L72" s="123"/>
    </row>
    <row r="73" spans="1:12" s="117" customFormat="1" ht="80.150000000000006" customHeight="1" x14ac:dyDescent="0.2">
      <c r="B73" s="161" t="s">
        <v>492</v>
      </c>
      <c r="C73" s="144" t="s">
        <v>259</v>
      </c>
      <c r="D73" s="162">
        <v>45530</v>
      </c>
      <c r="E73" s="155" t="s">
        <v>702</v>
      </c>
      <c r="F73" s="156">
        <v>8011802013610</v>
      </c>
      <c r="G73" s="150" t="s">
        <v>701</v>
      </c>
      <c r="H73" s="169">
        <v>10256760</v>
      </c>
      <c r="I73" s="169">
        <v>9999999</v>
      </c>
      <c r="J73" s="90">
        <f>IF(D73="","",I73/H73)</f>
        <v>0.97496665613702571</v>
      </c>
      <c r="K73" s="136"/>
      <c r="L73" s="123"/>
    </row>
    <row r="74" spans="1:12" s="117" customFormat="1" ht="80.150000000000006" customHeight="1" x14ac:dyDescent="0.2">
      <c r="B74" s="85" t="s">
        <v>351</v>
      </c>
      <c r="C74" s="118" t="s">
        <v>269</v>
      </c>
      <c r="D74" s="86">
        <v>45510</v>
      </c>
      <c r="E74" s="118" t="s">
        <v>641</v>
      </c>
      <c r="F74" s="119">
        <v>9020001071492</v>
      </c>
      <c r="G74" s="120" t="s">
        <v>46</v>
      </c>
      <c r="H74" s="121">
        <v>4445419</v>
      </c>
      <c r="I74" s="121">
        <v>4400000</v>
      </c>
      <c r="J74" s="90">
        <f>IF(D74="","",I74/H74)</f>
        <v>0.98978296534027499</v>
      </c>
      <c r="K74" s="122"/>
      <c r="L74" s="123"/>
    </row>
    <row r="75" spans="1:12" s="100" customFormat="1" ht="15" customHeight="1" x14ac:dyDescent="0.45">
      <c r="A75" s="93"/>
      <c r="B75" s="97"/>
      <c r="C75" s="95"/>
      <c r="D75" s="124"/>
      <c r="E75" s="96"/>
      <c r="F75" s="125"/>
      <c r="G75" s="126"/>
      <c r="H75" s="98"/>
      <c r="I75" s="98"/>
      <c r="J75" s="127"/>
      <c r="K75" s="99"/>
    </row>
    <row r="76" spans="1:12" s="117" customFormat="1" ht="20.149999999999999" customHeight="1" x14ac:dyDescent="0.2">
      <c r="B76" s="116" t="s">
        <v>4</v>
      </c>
      <c r="C76" s="128"/>
      <c r="D76" s="128"/>
      <c r="E76" s="128"/>
      <c r="F76" s="129"/>
      <c r="G76" s="130"/>
      <c r="H76" s="131"/>
      <c r="I76" s="131"/>
      <c r="J76" s="107"/>
      <c r="K76" s="103"/>
      <c r="L76" s="132"/>
    </row>
    <row r="77" spans="1:12" s="117" customFormat="1" ht="120" customHeight="1" x14ac:dyDescent="0.2">
      <c r="B77" s="161" t="s">
        <v>631</v>
      </c>
      <c r="C77" s="144" t="s">
        <v>259</v>
      </c>
      <c r="D77" s="162">
        <v>45539</v>
      </c>
      <c r="E77" s="155" t="s">
        <v>633</v>
      </c>
      <c r="F77" s="156">
        <v>1010401099027</v>
      </c>
      <c r="G77" s="150" t="s">
        <v>634</v>
      </c>
      <c r="H77" s="169">
        <v>1120845</v>
      </c>
      <c r="I77" s="169">
        <v>1120845</v>
      </c>
      <c r="J77" s="90">
        <f t="shared" ref="J77:J87" si="6">IF(D77="","",I77/H77)</f>
        <v>1</v>
      </c>
      <c r="K77" s="136"/>
      <c r="L77" s="123"/>
    </row>
    <row r="78" spans="1:12" s="117" customFormat="1" ht="80.150000000000006" customHeight="1" x14ac:dyDescent="0.2">
      <c r="B78" s="161" t="s">
        <v>632</v>
      </c>
      <c r="C78" s="144" t="s">
        <v>259</v>
      </c>
      <c r="D78" s="162">
        <v>45546</v>
      </c>
      <c r="E78" s="155" t="s">
        <v>633</v>
      </c>
      <c r="F78" s="156">
        <v>1010401099027</v>
      </c>
      <c r="G78" s="176" t="s">
        <v>635</v>
      </c>
      <c r="H78" s="169">
        <v>3954720</v>
      </c>
      <c r="I78" s="169">
        <v>3954720</v>
      </c>
      <c r="J78" s="90">
        <f t="shared" si="6"/>
        <v>1</v>
      </c>
      <c r="K78" s="136"/>
      <c r="L78" s="123"/>
    </row>
    <row r="79" spans="1:12" s="117" customFormat="1" ht="80.150000000000006" customHeight="1" x14ac:dyDescent="0.2">
      <c r="B79" s="161" t="s">
        <v>560</v>
      </c>
      <c r="C79" s="144" t="s">
        <v>259</v>
      </c>
      <c r="D79" s="162">
        <v>45541</v>
      </c>
      <c r="E79" s="155" t="s">
        <v>558</v>
      </c>
      <c r="F79" s="156">
        <v>6010001030403</v>
      </c>
      <c r="G79" s="170" t="s">
        <v>541</v>
      </c>
      <c r="H79" s="169">
        <v>24092213</v>
      </c>
      <c r="I79" s="169">
        <v>24092200</v>
      </c>
      <c r="J79" s="90">
        <f t="shared" si="6"/>
        <v>0.99999946040656373</v>
      </c>
      <c r="K79" s="136"/>
      <c r="L79" s="123"/>
    </row>
    <row r="80" spans="1:12" s="117" customFormat="1" ht="80.150000000000006" customHeight="1" x14ac:dyDescent="0.2">
      <c r="B80" s="161" t="s">
        <v>561</v>
      </c>
      <c r="C80" s="144" t="s">
        <v>259</v>
      </c>
      <c r="D80" s="162">
        <v>45544</v>
      </c>
      <c r="E80" s="155" t="s">
        <v>558</v>
      </c>
      <c r="F80" s="156">
        <v>6010001030403</v>
      </c>
      <c r="G80" s="170" t="s">
        <v>541</v>
      </c>
      <c r="H80" s="169">
        <v>28772915</v>
      </c>
      <c r="I80" s="169">
        <v>28765000</v>
      </c>
      <c r="J80" s="90">
        <f t="shared" si="6"/>
        <v>0.99972491490695325</v>
      </c>
      <c r="K80" s="136"/>
      <c r="L80" s="123"/>
    </row>
    <row r="81" spans="1:12" s="117" customFormat="1" ht="80.150000000000006" customHeight="1" x14ac:dyDescent="0.2">
      <c r="B81" s="161" t="s">
        <v>507</v>
      </c>
      <c r="C81" s="144" t="s">
        <v>259</v>
      </c>
      <c r="D81" s="162">
        <v>45546</v>
      </c>
      <c r="E81" s="155" t="s">
        <v>664</v>
      </c>
      <c r="F81" s="156">
        <v>9010401021742</v>
      </c>
      <c r="G81" s="150" t="s">
        <v>701</v>
      </c>
      <c r="H81" s="169">
        <v>71321126</v>
      </c>
      <c r="I81" s="169">
        <v>71053400</v>
      </c>
      <c r="J81" s="90">
        <f t="shared" si="6"/>
        <v>0.99624618938293263</v>
      </c>
      <c r="K81" s="136"/>
      <c r="L81" s="123"/>
    </row>
    <row r="82" spans="1:12" s="117" customFormat="1" ht="80.150000000000006" customHeight="1" x14ac:dyDescent="0.2">
      <c r="B82" s="161" t="s">
        <v>562</v>
      </c>
      <c r="C82" s="144" t="s">
        <v>259</v>
      </c>
      <c r="D82" s="162">
        <v>45546</v>
      </c>
      <c r="E82" s="155" t="s">
        <v>558</v>
      </c>
      <c r="F82" s="156">
        <v>6010001030403</v>
      </c>
      <c r="G82" s="170" t="s">
        <v>541</v>
      </c>
      <c r="H82" s="169">
        <v>79954936</v>
      </c>
      <c r="I82" s="169">
        <v>79750000</v>
      </c>
      <c r="J82" s="90">
        <f t="shared" si="6"/>
        <v>0.9974368561810868</v>
      </c>
      <c r="K82" s="136"/>
      <c r="L82" s="123"/>
    </row>
    <row r="83" spans="1:12" s="117" customFormat="1" ht="80.150000000000006" customHeight="1" x14ac:dyDescent="0.2">
      <c r="B83" s="161" t="s">
        <v>563</v>
      </c>
      <c r="C83" s="144" t="s">
        <v>259</v>
      </c>
      <c r="D83" s="162">
        <v>45553</v>
      </c>
      <c r="E83" s="155" t="s">
        <v>564</v>
      </c>
      <c r="F83" s="156">
        <v>7010801014496</v>
      </c>
      <c r="G83" s="170" t="s">
        <v>541</v>
      </c>
      <c r="H83" s="169">
        <v>29667000</v>
      </c>
      <c r="I83" s="169">
        <v>29500000</v>
      </c>
      <c r="J83" s="90">
        <f t="shared" si="6"/>
        <v>0.99437084976573298</v>
      </c>
      <c r="K83" s="136"/>
      <c r="L83" s="123"/>
    </row>
    <row r="84" spans="1:12" s="117" customFormat="1" ht="80.150000000000006" customHeight="1" x14ac:dyDescent="0.2">
      <c r="B84" s="161" t="s">
        <v>565</v>
      </c>
      <c r="C84" s="144" t="s">
        <v>259</v>
      </c>
      <c r="D84" s="162">
        <v>45559</v>
      </c>
      <c r="E84" s="155" t="s">
        <v>636</v>
      </c>
      <c r="F84" s="165">
        <v>2010001098064</v>
      </c>
      <c r="G84" s="168" t="s">
        <v>46</v>
      </c>
      <c r="H84" s="169">
        <v>1693938</v>
      </c>
      <c r="I84" s="169">
        <v>1661000</v>
      </c>
      <c r="J84" s="90">
        <f t="shared" si="6"/>
        <v>0.98055536861443571</v>
      </c>
      <c r="K84" s="136"/>
      <c r="L84" s="123"/>
    </row>
    <row r="85" spans="1:12" s="117" customFormat="1" ht="80.150000000000006" customHeight="1" x14ac:dyDescent="0.2">
      <c r="B85" s="161" t="s">
        <v>566</v>
      </c>
      <c r="C85" s="144" t="s">
        <v>259</v>
      </c>
      <c r="D85" s="162">
        <v>45559</v>
      </c>
      <c r="E85" s="155" t="s">
        <v>630</v>
      </c>
      <c r="F85" s="156">
        <v>7010401006126</v>
      </c>
      <c r="G85" s="168" t="s">
        <v>46</v>
      </c>
      <c r="H85" s="169">
        <v>1055134</v>
      </c>
      <c r="I85" s="169">
        <v>935000</v>
      </c>
      <c r="J85" s="90">
        <f t="shared" si="6"/>
        <v>0.88614337136325816</v>
      </c>
      <c r="K85" s="136"/>
      <c r="L85" s="123"/>
    </row>
    <row r="86" spans="1:12" s="117" customFormat="1" ht="80.150000000000006" customHeight="1" x14ac:dyDescent="0.2">
      <c r="B86" s="161" t="s">
        <v>567</v>
      </c>
      <c r="C86" s="144" t="s">
        <v>259</v>
      </c>
      <c r="D86" s="162">
        <v>45560</v>
      </c>
      <c r="E86" s="163" t="s">
        <v>152</v>
      </c>
      <c r="F86" s="145">
        <v>3010901029638</v>
      </c>
      <c r="G86" s="168" t="s">
        <v>46</v>
      </c>
      <c r="H86" s="169">
        <v>1143282</v>
      </c>
      <c r="I86" s="169">
        <v>1100000</v>
      </c>
      <c r="J86" s="90">
        <f t="shared" si="6"/>
        <v>0.962142323591205</v>
      </c>
      <c r="K86" s="136"/>
      <c r="L86" s="123"/>
    </row>
    <row r="87" spans="1:12" s="117" customFormat="1" ht="80.150000000000006" customHeight="1" x14ac:dyDescent="0.2">
      <c r="B87" s="161" t="s">
        <v>530</v>
      </c>
      <c r="C87" s="144" t="s">
        <v>259</v>
      </c>
      <c r="D87" s="162">
        <v>45560</v>
      </c>
      <c r="E87" s="163" t="s">
        <v>531</v>
      </c>
      <c r="F87" s="145">
        <v>4010805001898</v>
      </c>
      <c r="G87" s="150" t="s">
        <v>701</v>
      </c>
      <c r="H87" s="169">
        <v>1996060</v>
      </c>
      <c r="I87" s="169">
        <v>1996060</v>
      </c>
      <c r="J87" s="90">
        <f t="shared" si="6"/>
        <v>1</v>
      </c>
      <c r="K87" s="136"/>
      <c r="L87" s="123"/>
    </row>
    <row r="88" spans="1:12" s="117" customFormat="1" ht="80.150000000000006" customHeight="1" x14ac:dyDescent="0.2">
      <c r="B88" s="161" t="s">
        <v>568</v>
      </c>
      <c r="C88" s="144" t="s">
        <v>259</v>
      </c>
      <c r="D88" s="162">
        <v>45565</v>
      </c>
      <c r="E88" s="155" t="s">
        <v>544</v>
      </c>
      <c r="F88" s="156">
        <v>2011101014084</v>
      </c>
      <c r="G88" s="168" t="s">
        <v>46</v>
      </c>
      <c r="H88" s="169">
        <v>19256983</v>
      </c>
      <c r="I88" s="169">
        <v>16940000</v>
      </c>
      <c r="J88" s="90">
        <f>IF(D88="","",I88/H88)</f>
        <v>0.87968089289999374</v>
      </c>
      <c r="K88" s="136"/>
      <c r="L88" s="123"/>
    </row>
    <row r="89" spans="1:12" s="117" customFormat="1" ht="80.150000000000006" customHeight="1" x14ac:dyDescent="0.2">
      <c r="B89" s="161" t="s">
        <v>569</v>
      </c>
      <c r="C89" s="144" t="s">
        <v>259</v>
      </c>
      <c r="D89" s="162">
        <v>45565</v>
      </c>
      <c r="E89" s="155" t="s">
        <v>54</v>
      </c>
      <c r="F89" s="156">
        <v>7010401022916</v>
      </c>
      <c r="G89" s="168" t="s">
        <v>46</v>
      </c>
      <c r="H89" s="169">
        <v>14451262</v>
      </c>
      <c r="I89" s="169">
        <v>14179000</v>
      </c>
      <c r="J89" s="90">
        <f>IF(D89="","",I89/H89)</f>
        <v>0.98115998450515951</v>
      </c>
      <c r="K89" s="136"/>
      <c r="L89" s="123"/>
    </row>
    <row r="90" spans="1:12" s="117" customFormat="1" ht="80.150000000000006" customHeight="1" x14ac:dyDescent="0.2">
      <c r="B90" s="161" t="s">
        <v>570</v>
      </c>
      <c r="C90" s="144" t="s">
        <v>259</v>
      </c>
      <c r="D90" s="162">
        <v>45565</v>
      </c>
      <c r="E90" s="147" t="s">
        <v>637</v>
      </c>
      <c r="F90" s="149">
        <v>6050001023774</v>
      </c>
      <c r="G90" s="171" t="s">
        <v>46</v>
      </c>
      <c r="H90" s="169">
        <v>10145246</v>
      </c>
      <c r="I90" s="169">
        <v>10010000</v>
      </c>
      <c r="J90" s="90">
        <f>IF(D90="","",I90/H90)</f>
        <v>0.98666902704971371</v>
      </c>
      <c r="K90" s="136"/>
      <c r="L90" s="123"/>
    </row>
    <row r="91" spans="1:12" s="117" customFormat="1" ht="80.150000000000006" customHeight="1" x14ac:dyDescent="0.2">
      <c r="B91" s="85" t="s">
        <v>385</v>
      </c>
      <c r="C91" s="118" t="s">
        <v>379</v>
      </c>
      <c r="D91" s="86">
        <v>45544</v>
      </c>
      <c r="E91" s="118" t="s">
        <v>642</v>
      </c>
      <c r="F91" s="119">
        <v>5010501020251</v>
      </c>
      <c r="G91" s="120" t="s">
        <v>46</v>
      </c>
      <c r="H91" s="121">
        <v>3865869</v>
      </c>
      <c r="I91" s="121">
        <v>3300000</v>
      </c>
      <c r="J91" s="90">
        <f t="shared" ref="J91:J92" si="7">IF(D91="","",I91/H91)</f>
        <v>0.85362437268308888</v>
      </c>
      <c r="K91" s="122"/>
      <c r="L91" s="123"/>
    </row>
    <row r="92" spans="1:12" s="117" customFormat="1" ht="80.150000000000006" customHeight="1" x14ac:dyDescent="0.2">
      <c r="B92" s="85" t="s">
        <v>386</v>
      </c>
      <c r="C92" s="118" t="s">
        <v>379</v>
      </c>
      <c r="D92" s="86">
        <v>45544</v>
      </c>
      <c r="E92" s="118" t="s">
        <v>643</v>
      </c>
      <c r="F92" s="119">
        <v>9020001071492</v>
      </c>
      <c r="G92" s="120" t="s">
        <v>46</v>
      </c>
      <c r="H92" s="121">
        <v>8451484</v>
      </c>
      <c r="I92" s="121">
        <v>7480000</v>
      </c>
      <c r="J92" s="90">
        <f t="shared" si="7"/>
        <v>0.88505166666587787</v>
      </c>
      <c r="K92" s="122"/>
      <c r="L92" s="123"/>
    </row>
    <row r="93" spans="1:12" s="117" customFormat="1" ht="80.150000000000006" customHeight="1" x14ac:dyDescent="0.2">
      <c r="B93" s="85" t="s">
        <v>364</v>
      </c>
      <c r="C93" s="134" t="s">
        <v>344</v>
      </c>
      <c r="D93" s="86">
        <v>45554</v>
      </c>
      <c r="E93" s="118" t="s">
        <v>644</v>
      </c>
      <c r="F93" s="119">
        <v>9020001071492</v>
      </c>
      <c r="G93" s="120" t="s">
        <v>46</v>
      </c>
      <c r="H93" s="121">
        <v>11766486</v>
      </c>
      <c r="I93" s="121">
        <v>11550000</v>
      </c>
      <c r="J93" s="90">
        <f>IF(D93="","",I93/H93)</f>
        <v>0.98160147388098706</v>
      </c>
      <c r="K93" s="122"/>
      <c r="L93" s="123"/>
    </row>
    <row r="94" spans="1:12" s="117" customFormat="1" ht="80.150000000000006" customHeight="1" x14ac:dyDescent="0.2">
      <c r="B94" s="85" t="s">
        <v>374</v>
      </c>
      <c r="C94" s="118" t="s">
        <v>369</v>
      </c>
      <c r="D94" s="86">
        <v>45537</v>
      </c>
      <c r="E94" s="155" t="s">
        <v>54</v>
      </c>
      <c r="F94" s="119">
        <v>7010401022916</v>
      </c>
      <c r="G94" s="182" t="s">
        <v>46</v>
      </c>
      <c r="H94" s="121">
        <v>1141360</v>
      </c>
      <c r="I94" s="121">
        <v>1100000</v>
      </c>
      <c r="J94" s="90">
        <f t="shared" ref="J94:J95" si="8">IF(D94="","",I94/H94)</f>
        <v>0.96376252891287584</v>
      </c>
      <c r="K94" s="122"/>
      <c r="L94" s="123"/>
    </row>
    <row r="95" spans="1:12" s="117" customFormat="1" ht="80.150000000000006" customHeight="1" x14ac:dyDescent="0.2">
      <c r="B95" s="85" t="s">
        <v>375</v>
      </c>
      <c r="C95" s="118" t="s">
        <v>369</v>
      </c>
      <c r="D95" s="86">
        <v>45555</v>
      </c>
      <c r="E95" s="155" t="s">
        <v>536</v>
      </c>
      <c r="F95" s="119">
        <v>9010405002292</v>
      </c>
      <c r="G95" s="182" t="s">
        <v>46</v>
      </c>
      <c r="H95" s="121">
        <v>1552314</v>
      </c>
      <c r="I95" s="121">
        <v>1485000</v>
      </c>
      <c r="J95" s="90">
        <f t="shared" si="8"/>
        <v>0.95663635063524521</v>
      </c>
      <c r="K95" s="122"/>
      <c r="L95" s="123"/>
    </row>
    <row r="96" spans="1:12" s="100" customFormat="1" ht="15" customHeight="1" x14ac:dyDescent="0.45">
      <c r="A96" s="93"/>
      <c r="B96" s="97"/>
      <c r="C96" s="95"/>
      <c r="D96" s="124"/>
      <c r="E96" s="96"/>
      <c r="F96" s="125"/>
      <c r="G96" s="126"/>
      <c r="H96" s="98"/>
      <c r="I96" s="98"/>
      <c r="J96" s="127"/>
      <c r="K96" s="99"/>
    </row>
    <row r="97" spans="1:12" s="117" customFormat="1" ht="20.149999999999999" customHeight="1" x14ac:dyDescent="0.2">
      <c r="B97" s="116" t="s">
        <v>29</v>
      </c>
      <c r="C97" s="128"/>
      <c r="D97" s="128"/>
      <c r="E97" s="128"/>
      <c r="F97" s="129"/>
      <c r="G97" s="130"/>
      <c r="H97" s="131"/>
      <c r="I97" s="131"/>
      <c r="J97" s="107"/>
      <c r="K97" s="103"/>
      <c r="L97" s="132"/>
    </row>
    <row r="98" spans="1:12" s="117" customFormat="1" ht="80.150000000000006" customHeight="1" x14ac:dyDescent="0.2">
      <c r="B98" s="161" t="s">
        <v>731</v>
      </c>
      <c r="C98" s="144" t="s">
        <v>259</v>
      </c>
      <c r="D98" s="162">
        <v>45568</v>
      </c>
      <c r="E98" s="155" t="s">
        <v>732</v>
      </c>
      <c r="F98" s="156">
        <v>8013401001509</v>
      </c>
      <c r="G98" s="170" t="s">
        <v>541</v>
      </c>
      <c r="H98" s="169">
        <v>29799000</v>
      </c>
      <c r="I98" s="169">
        <v>29601000</v>
      </c>
      <c r="J98" s="90">
        <f>IF(D98="","",I98/H98)</f>
        <v>0.99335548172757471</v>
      </c>
      <c r="K98" s="136"/>
      <c r="L98" s="123"/>
    </row>
    <row r="99" spans="1:12" s="117" customFormat="1" ht="80.150000000000006" customHeight="1" x14ac:dyDescent="0.2">
      <c r="B99" s="161" t="s">
        <v>733</v>
      </c>
      <c r="C99" s="144" t="s">
        <v>259</v>
      </c>
      <c r="D99" s="162">
        <v>45574</v>
      </c>
      <c r="E99" s="155" t="s">
        <v>734</v>
      </c>
      <c r="F99" s="156">
        <v>6010001062000</v>
      </c>
      <c r="G99" s="170" t="s">
        <v>541</v>
      </c>
      <c r="H99" s="169">
        <v>13992000</v>
      </c>
      <c r="I99" s="169">
        <v>13992000</v>
      </c>
      <c r="J99" s="90">
        <f>IF(D99="","",I99/H99)</f>
        <v>1</v>
      </c>
      <c r="K99" s="136"/>
      <c r="L99" s="123"/>
    </row>
    <row r="100" spans="1:12" s="117" customFormat="1" ht="80.150000000000006" customHeight="1" x14ac:dyDescent="0.2">
      <c r="B100" s="85" t="s">
        <v>738</v>
      </c>
      <c r="C100" s="144" t="s">
        <v>259</v>
      </c>
      <c r="D100" s="86">
        <v>45575</v>
      </c>
      <c r="E100" s="155" t="s">
        <v>54</v>
      </c>
      <c r="F100" s="119">
        <v>7010401022916</v>
      </c>
      <c r="G100" s="182" t="s">
        <v>46</v>
      </c>
      <c r="H100" s="121">
        <v>56773600</v>
      </c>
      <c r="I100" s="121">
        <v>54582000</v>
      </c>
      <c r="J100" s="90">
        <f t="shared" ref="J100:J102" si="9">IF(D100="","",I100/H100)</f>
        <v>0.9613975509743965</v>
      </c>
      <c r="K100" s="122"/>
      <c r="L100" s="123"/>
    </row>
    <row r="101" spans="1:12" s="117" customFormat="1" ht="80.150000000000006" customHeight="1" x14ac:dyDescent="0.2">
      <c r="B101" s="85" t="s">
        <v>917</v>
      </c>
      <c r="C101" s="144" t="s">
        <v>259</v>
      </c>
      <c r="D101" s="86">
        <v>45575</v>
      </c>
      <c r="E101" s="155" t="s">
        <v>54</v>
      </c>
      <c r="F101" s="119">
        <v>7010401022916</v>
      </c>
      <c r="G101" s="182" t="s">
        <v>46</v>
      </c>
      <c r="H101" s="121">
        <v>35923395</v>
      </c>
      <c r="I101" s="121">
        <v>34650000</v>
      </c>
      <c r="J101" s="90">
        <f t="shared" ref="J101" si="10">IF(D101="","",I101/H101)</f>
        <v>0.96455248731362941</v>
      </c>
      <c r="K101" s="122"/>
      <c r="L101" s="123"/>
    </row>
    <row r="102" spans="1:12" s="117" customFormat="1" ht="80.150000000000006" customHeight="1" x14ac:dyDescent="0.2">
      <c r="B102" s="85" t="s">
        <v>737</v>
      </c>
      <c r="C102" s="144" t="s">
        <v>259</v>
      </c>
      <c r="D102" s="86">
        <v>45576</v>
      </c>
      <c r="E102" s="155" t="s">
        <v>54</v>
      </c>
      <c r="F102" s="119">
        <v>7010401022916</v>
      </c>
      <c r="G102" s="182" t="s">
        <v>46</v>
      </c>
      <c r="H102" s="121">
        <v>15786568</v>
      </c>
      <c r="I102" s="121">
        <v>15628800</v>
      </c>
      <c r="J102" s="90">
        <f t="shared" si="9"/>
        <v>0.99000618753867209</v>
      </c>
      <c r="K102" s="122"/>
      <c r="L102" s="123"/>
    </row>
    <row r="103" spans="1:12" s="117" customFormat="1" ht="80.150000000000006" customHeight="1" x14ac:dyDescent="0.2">
      <c r="B103" s="85" t="s">
        <v>749</v>
      </c>
      <c r="C103" s="144" t="s">
        <v>259</v>
      </c>
      <c r="D103" s="86">
        <v>45596</v>
      </c>
      <c r="E103" s="118" t="s">
        <v>750</v>
      </c>
      <c r="F103" s="119">
        <v>5010001094250</v>
      </c>
      <c r="G103" s="170" t="s">
        <v>541</v>
      </c>
      <c r="H103" s="121">
        <v>13992000</v>
      </c>
      <c r="I103" s="121">
        <v>13992000</v>
      </c>
      <c r="J103" s="90">
        <f>IF(D103="","",I103/H103)</f>
        <v>1</v>
      </c>
      <c r="K103" s="122"/>
      <c r="L103" s="123"/>
    </row>
    <row r="104" spans="1:12" s="117" customFormat="1" ht="80.150000000000006" customHeight="1" x14ac:dyDescent="0.2">
      <c r="B104" s="85" t="s">
        <v>896</v>
      </c>
      <c r="C104" s="134" t="s">
        <v>344</v>
      </c>
      <c r="D104" s="86">
        <v>45589</v>
      </c>
      <c r="E104" s="118" t="s">
        <v>311</v>
      </c>
      <c r="F104" s="119">
        <v>7010401022916</v>
      </c>
      <c r="G104" s="120" t="s">
        <v>46</v>
      </c>
      <c r="H104" s="121">
        <v>6701178</v>
      </c>
      <c r="I104" s="121">
        <v>6600000</v>
      </c>
      <c r="J104" s="90">
        <f>IF(D104="","",I104/H104)</f>
        <v>0.98490146060886608</v>
      </c>
      <c r="K104" s="122"/>
      <c r="L104" s="123"/>
    </row>
    <row r="105" spans="1:12" s="100" customFormat="1" ht="15" customHeight="1" x14ac:dyDescent="0.45">
      <c r="A105" s="93"/>
      <c r="B105" s="97"/>
      <c r="C105" s="95"/>
      <c r="D105" s="124"/>
      <c r="E105" s="96"/>
      <c r="F105" s="125"/>
      <c r="G105" s="126"/>
      <c r="H105" s="98"/>
      <c r="I105" s="98"/>
      <c r="J105" s="127"/>
      <c r="K105" s="99"/>
    </row>
    <row r="106" spans="1:12" s="117" customFormat="1" ht="20.149999999999999" customHeight="1" x14ac:dyDescent="0.2">
      <c r="B106" s="116" t="s">
        <v>34</v>
      </c>
      <c r="C106" s="128"/>
      <c r="D106" s="128"/>
      <c r="E106" s="128"/>
      <c r="F106" s="129"/>
      <c r="G106" s="130"/>
      <c r="H106" s="131"/>
      <c r="I106" s="131"/>
      <c r="J106" s="107"/>
      <c r="K106" s="103"/>
      <c r="L106" s="132"/>
    </row>
    <row r="107" spans="1:12" s="117" customFormat="1" ht="80.150000000000006" customHeight="1" x14ac:dyDescent="0.2">
      <c r="B107" s="85" t="s">
        <v>770</v>
      </c>
      <c r="C107" s="144" t="s">
        <v>259</v>
      </c>
      <c r="D107" s="86">
        <v>45602</v>
      </c>
      <c r="E107" s="180" t="s">
        <v>771</v>
      </c>
      <c r="F107" s="181">
        <v>9020001071492</v>
      </c>
      <c r="G107" s="182" t="s">
        <v>996</v>
      </c>
      <c r="H107" s="121">
        <v>5071847</v>
      </c>
      <c r="I107" s="121">
        <v>5005000</v>
      </c>
      <c r="J107" s="90">
        <f t="shared" ref="J107" si="11">IF(D107="","",I107/H107)</f>
        <v>0.98681998885218736</v>
      </c>
      <c r="K107" s="122"/>
      <c r="L107" s="123"/>
    </row>
    <row r="108" spans="1:12" s="117" customFormat="1" ht="80.150000000000006" customHeight="1" x14ac:dyDescent="0.2">
      <c r="B108" s="191" t="s">
        <v>1074</v>
      </c>
      <c r="C108" s="144" t="s">
        <v>259</v>
      </c>
      <c r="D108" s="192">
        <v>45603</v>
      </c>
      <c r="E108" s="180" t="s">
        <v>1075</v>
      </c>
      <c r="F108" s="181">
        <v>8010001057337</v>
      </c>
      <c r="G108" s="193" t="s">
        <v>1076</v>
      </c>
      <c r="H108" s="194">
        <v>44787600</v>
      </c>
      <c r="I108" s="194">
        <v>44453200</v>
      </c>
      <c r="J108" s="195">
        <f t="shared" ref="J108" si="12">IF(D108="","",I108/H108)</f>
        <v>0.99253364770606145</v>
      </c>
      <c r="K108" s="196"/>
      <c r="L108" s="197"/>
    </row>
    <row r="109" spans="1:12" s="117" customFormat="1" ht="80.150000000000006" customHeight="1" x14ac:dyDescent="0.2">
      <c r="B109" s="191" t="s">
        <v>755</v>
      </c>
      <c r="C109" s="144" t="s">
        <v>259</v>
      </c>
      <c r="D109" s="86">
        <v>45604</v>
      </c>
      <c r="E109" s="155" t="s">
        <v>558</v>
      </c>
      <c r="F109" s="156">
        <v>6010001030403</v>
      </c>
      <c r="G109" s="170" t="s">
        <v>541</v>
      </c>
      <c r="H109" s="121">
        <v>14975375</v>
      </c>
      <c r="I109" s="121">
        <v>14850000</v>
      </c>
      <c r="J109" s="90">
        <f>IF(D109="","",I109/H109)</f>
        <v>0.9916279225061142</v>
      </c>
      <c r="K109" s="122"/>
      <c r="L109" s="123"/>
    </row>
    <row r="110" spans="1:12" s="117" customFormat="1" ht="97" customHeight="1" x14ac:dyDescent="0.2">
      <c r="B110" s="191" t="s">
        <v>1077</v>
      </c>
      <c r="C110" s="144" t="s">
        <v>259</v>
      </c>
      <c r="D110" s="86">
        <v>45607</v>
      </c>
      <c r="E110" s="118" t="s">
        <v>1082</v>
      </c>
      <c r="F110" s="119">
        <v>7180001093548</v>
      </c>
      <c r="G110" s="198" t="s">
        <v>1087</v>
      </c>
      <c r="H110" s="121">
        <v>61512000</v>
      </c>
      <c r="I110" s="121">
        <v>61512000</v>
      </c>
      <c r="J110" s="90">
        <f t="shared" ref="J110:J111" si="13">IF(D110="","",I110/H110)</f>
        <v>1</v>
      </c>
      <c r="K110" s="122"/>
      <c r="L110" s="123"/>
    </row>
    <row r="111" spans="1:12" s="117" customFormat="1" ht="95.5" customHeight="1" x14ac:dyDescent="0.2">
      <c r="B111" s="191" t="s">
        <v>1078</v>
      </c>
      <c r="C111" s="144" t="s">
        <v>259</v>
      </c>
      <c r="D111" s="86">
        <v>45607</v>
      </c>
      <c r="E111" s="118" t="s">
        <v>1083</v>
      </c>
      <c r="F111" s="119">
        <v>2170001015202</v>
      </c>
      <c r="G111" s="198" t="s">
        <v>1091</v>
      </c>
      <c r="H111" s="121">
        <v>28281000</v>
      </c>
      <c r="I111" s="121">
        <v>28281000</v>
      </c>
      <c r="J111" s="90">
        <f t="shared" si="13"/>
        <v>1</v>
      </c>
      <c r="K111" s="122"/>
      <c r="L111" s="123"/>
    </row>
    <row r="112" spans="1:12" s="117" customFormat="1" ht="107" customHeight="1" x14ac:dyDescent="0.2">
      <c r="B112" s="191" t="s">
        <v>1079</v>
      </c>
      <c r="C112" s="144" t="s">
        <v>259</v>
      </c>
      <c r="D112" s="86">
        <v>45607</v>
      </c>
      <c r="E112" s="118" t="s">
        <v>1084</v>
      </c>
      <c r="F112" s="119">
        <v>7010801014496</v>
      </c>
      <c r="G112" s="198" t="s">
        <v>1088</v>
      </c>
      <c r="H112" s="121">
        <v>16764000</v>
      </c>
      <c r="I112" s="121">
        <v>16764000</v>
      </c>
      <c r="J112" s="90">
        <f t="shared" ref="J112:J113" si="14">IF(D112="","",I112/H112)</f>
        <v>1</v>
      </c>
      <c r="K112" s="122"/>
      <c r="L112" s="123"/>
    </row>
    <row r="113" spans="1:12" s="117" customFormat="1" ht="102.5" customHeight="1" x14ac:dyDescent="0.2">
      <c r="B113" s="191" t="s">
        <v>1080</v>
      </c>
      <c r="C113" s="144" t="s">
        <v>259</v>
      </c>
      <c r="D113" s="86">
        <v>45607</v>
      </c>
      <c r="E113" s="118" t="s">
        <v>1085</v>
      </c>
      <c r="F113" s="119">
        <v>7290001036116</v>
      </c>
      <c r="G113" s="198" t="s">
        <v>1089</v>
      </c>
      <c r="H113" s="121">
        <v>30382000</v>
      </c>
      <c r="I113" s="121">
        <v>30382000</v>
      </c>
      <c r="J113" s="90">
        <f t="shared" si="14"/>
        <v>1</v>
      </c>
      <c r="K113" s="122"/>
      <c r="L113" s="123"/>
    </row>
    <row r="114" spans="1:12" s="117" customFormat="1" ht="118.5" customHeight="1" x14ac:dyDescent="0.2">
      <c r="B114" s="191" t="s">
        <v>1081</v>
      </c>
      <c r="C114" s="144" t="s">
        <v>259</v>
      </c>
      <c r="D114" s="86">
        <v>45607</v>
      </c>
      <c r="E114" s="118" t="s">
        <v>1086</v>
      </c>
      <c r="F114" s="119">
        <v>7430001079728</v>
      </c>
      <c r="G114" s="198" t="s">
        <v>1090</v>
      </c>
      <c r="H114" s="121">
        <v>20911000</v>
      </c>
      <c r="I114" s="121">
        <v>20911000</v>
      </c>
      <c r="J114" s="90">
        <f t="shared" ref="J114" si="15">IF(D114="","",I114/H114)</f>
        <v>1</v>
      </c>
      <c r="K114" s="122"/>
      <c r="L114" s="123"/>
    </row>
    <row r="115" spans="1:12" s="117" customFormat="1" ht="80.150000000000006" customHeight="1" x14ac:dyDescent="0.2">
      <c r="B115" s="191" t="s">
        <v>769</v>
      </c>
      <c r="C115" s="144" t="s">
        <v>259</v>
      </c>
      <c r="D115" s="86">
        <v>45610</v>
      </c>
      <c r="E115" s="118" t="s">
        <v>483</v>
      </c>
      <c r="F115" s="119">
        <v>7140001005647</v>
      </c>
      <c r="G115" s="120" t="s">
        <v>701</v>
      </c>
      <c r="H115" s="121">
        <v>3854553</v>
      </c>
      <c r="I115" s="121">
        <v>3822280</v>
      </c>
      <c r="J115" s="90">
        <f t="shared" ref="J115:J121" si="16">IF(D115="","",I115/H115)</f>
        <v>0.99162730412579614</v>
      </c>
      <c r="K115" s="122"/>
      <c r="L115" s="123"/>
    </row>
    <row r="116" spans="1:12" s="117" customFormat="1" ht="80.150000000000006" customHeight="1" x14ac:dyDescent="0.2">
      <c r="B116" s="161" t="s">
        <v>840</v>
      </c>
      <c r="C116" s="144" t="s">
        <v>259</v>
      </c>
      <c r="D116" s="162">
        <v>45616</v>
      </c>
      <c r="E116" s="118" t="s">
        <v>54</v>
      </c>
      <c r="F116" s="119">
        <v>7010401022916</v>
      </c>
      <c r="G116" s="182" t="s">
        <v>46</v>
      </c>
      <c r="H116" s="169">
        <v>35923395</v>
      </c>
      <c r="I116" s="169">
        <v>34650000</v>
      </c>
      <c r="J116" s="90">
        <f t="shared" si="16"/>
        <v>0.96455248731362941</v>
      </c>
      <c r="K116" s="136"/>
      <c r="L116" s="123"/>
    </row>
    <row r="117" spans="1:12" s="117" customFormat="1" ht="80.150000000000006" customHeight="1" x14ac:dyDescent="0.2">
      <c r="B117" s="85" t="s">
        <v>779</v>
      </c>
      <c r="C117" s="144" t="s">
        <v>259</v>
      </c>
      <c r="D117" s="86">
        <v>45621</v>
      </c>
      <c r="E117" s="118" t="s">
        <v>54</v>
      </c>
      <c r="F117" s="119">
        <v>7010401022916</v>
      </c>
      <c r="G117" s="182" t="s">
        <v>46</v>
      </c>
      <c r="H117" s="121">
        <v>7873096</v>
      </c>
      <c r="I117" s="121">
        <v>7865000</v>
      </c>
      <c r="J117" s="90">
        <f t="shared" ref="J117" si="17">IF(D117="","",I117/H117)</f>
        <v>0.99897168788491841</v>
      </c>
      <c r="K117" s="122"/>
      <c r="L117" s="123"/>
    </row>
    <row r="118" spans="1:12" s="117" customFormat="1" ht="80.150000000000006" customHeight="1" x14ac:dyDescent="0.2">
      <c r="B118" s="85" t="s">
        <v>777</v>
      </c>
      <c r="C118" s="144" t="s">
        <v>259</v>
      </c>
      <c r="D118" s="86">
        <v>45621</v>
      </c>
      <c r="E118" s="118" t="s">
        <v>778</v>
      </c>
      <c r="F118" s="119">
        <v>6240001006974</v>
      </c>
      <c r="G118" s="170" t="s">
        <v>541</v>
      </c>
      <c r="H118" s="121">
        <v>11984792</v>
      </c>
      <c r="I118" s="121">
        <v>11979000</v>
      </c>
      <c r="J118" s="90">
        <f t="shared" si="16"/>
        <v>0.99951672085756682</v>
      </c>
      <c r="K118" s="122"/>
      <c r="L118" s="123"/>
    </row>
    <row r="119" spans="1:12" s="117" customFormat="1" ht="80.150000000000006" customHeight="1" x14ac:dyDescent="0.2">
      <c r="B119" s="161" t="s">
        <v>838</v>
      </c>
      <c r="C119" s="144" t="s">
        <v>259</v>
      </c>
      <c r="D119" s="162">
        <v>45623</v>
      </c>
      <c r="E119" s="177" t="s">
        <v>839</v>
      </c>
      <c r="F119" s="156">
        <v>5020001029726</v>
      </c>
      <c r="G119" s="185" t="s">
        <v>701</v>
      </c>
      <c r="H119" s="169">
        <v>155154208</v>
      </c>
      <c r="I119" s="169">
        <v>155100000</v>
      </c>
      <c r="J119" s="90">
        <f t="shared" si="16"/>
        <v>0.99965061856395154</v>
      </c>
      <c r="K119" s="136"/>
      <c r="L119" s="123"/>
    </row>
    <row r="120" spans="1:12" s="117" customFormat="1" ht="80.150000000000006" customHeight="1" x14ac:dyDescent="0.2">
      <c r="B120" s="85" t="s">
        <v>783</v>
      </c>
      <c r="C120" s="144" t="s">
        <v>259</v>
      </c>
      <c r="D120" s="86">
        <v>45623</v>
      </c>
      <c r="E120" s="118" t="s">
        <v>45</v>
      </c>
      <c r="F120" s="119">
        <v>4010001008772</v>
      </c>
      <c r="G120" s="182" t="s">
        <v>46</v>
      </c>
      <c r="H120" s="121">
        <v>13384554</v>
      </c>
      <c r="I120" s="121">
        <v>13343000</v>
      </c>
      <c r="J120" s="90">
        <f t="shared" si="16"/>
        <v>0.99689537656615235</v>
      </c>
      <c r="K120" s="122"/>
      <c r="L120" s="123"/>
    </row>
    <row r="121" spans="1:12" s="117" customFormat="1" ht="80.150000000000006" customHeight="1" x14ac:dyDescent="0.2">
      <c r="B121" s="161" t="s">
        <v>844</v>
      </c>
      <c r="C121" s="144" t="s">
        <v>259</v>
      </c>
      <c r="D121" s="162">
        <v>45624</v>
      </c>
      <c r="E121" s="177" t="s">
        <v>54</v>
      </c>
      <c r="F121" s="156">
        <v>7010401022916</v>
      </c>
      <c r="G121" s="185" t="s">
        <v>46</v>
      </c>
      <c r="H121" s="169">
        <v>2980833</v>
      </c>
      <c r="I121" s="169">
        <v>2964500</v>
      </c>
      <c r="J121" s="90">
        <f t="shared" si="16"/>
        <v>0.99452065915802734</v>
      </c>
      <c r="K121" s="136"/>
      <c r="L121" s="123"/>
    </row>
    <row r="122" spans="1:12" s="117" customFormat="1" ht="80.150000000000006" customHeight="1" x14ac:dyDescent="0.2">
      <c r="B122" s="85" t="s">
        <v>841</v>
      </c>
      <c r="C122" s="144" t="s">
        <v>259</v>
      </c>
      <c r="D122" s="86">
        <v>45624</v>
      </c>
      <c r="E122" s="118" t="s">
        <v>544</v>
      </c>
      <c r="F122" s="119">
        <v>2011101014084</v>
      </c>
      <c r="G122" s="185" t="s">
        <v>46</v>
      </c>
      <c r="H122" s="121">
        <v>3937253</v>
      </c>
      <c r="I122" s="121">
        <v>3850000</v>
      </c>
      <c r="J122" s="90">
        <f t="shared" ref="J122" si="18">IF(D122="","",I122/H122)</f>
        <v>0.97783911778084875</v>
      </c>
      <c r="K122" s="122"/>
      <c r="L122" s="123"/>
    </row>
    <row r="123" spans="1:12" s="100" customFormat="1" ht="15" customHeight="1" x14ac:dyDescent="0.45">
      <c r="A123" s="93"/>
      <c r="B123" s="97"/>
      <c r="C123" s="95"/>
      <c r="D123" s="124"/>
      <c r="E123" s="96"/>
      <c r="F123" s="125"/>
      <c r="G123" s="126"/>
      <c r="H123" s="98"/>
      <c r="I123" s="98"/>
      <c r="J123" s="127"/>
      <c r="K123" s="99"/>
    </row>
    <row r="124" spans="1:12" s="117" customFormat="1" ht="20.149999999999999" customHeight="1" x14ac:dyDescent="0.2">
      <c r="B124" s="116" t="s">
        <v>22</v>
      </c>
      <c r="C124" s="128"/>
      <c r="D124" s="128"/>
      <c r="E124" s="128"/>
      <c r="F124" s="129"/>
      <c r="G124" s="130"/>
      <c r="H124" s="131"/>
      <c r="I124" s="131"/>
      <c r="J124" s="107"/>
      <c r="K124" s="103"/>
      <c r="L124" s="132"/>
    </row>
    <row r="125" spans="1:12" s="117" customFormat="1" ht="69" x14ac:dyDescent="0.2">
      <c r="B125" s="85" t="s">
        <v>1037</v>
      </c>
      <c r="C125" s="144" t="s">
        <v>259</v>
      </c>
      <c r="D125" s="86">
        <v>45629</v>
      </c>
      <c r="E125" s="155" t="s">
        <v>546</v>
      </c>
      <c r="F125" s="156">
        <v>5012405001732</v>
      </c>
      <c r="G125" s="189" t="s">
        <v>787</v>
      </c>
      <c r="H125" s="121">
        <v>54967000</v>
      </c>
      <c r="I125" s="121">
        <v>54967000</v>
      </c>
      <c r="J125" s="90">
        <f t="shared" ref="J125" si="19">IF(D125="","",I125/H125)</f>
        <v>1</v>
      </c>
      <c r="K125" s="122"/>
      <c r="L125" s="123"/>
    </row>
    <row r="126" spans="1:12" s="117" customFormat="1" ht="80.150000000000006" customHeight="1" x14ac:dyDescent="0.2">
      <c r="B126" s="85" t="s">
        <v>785</v>
      </c>
      <c r="C126" s="144" t="s">
        <v>259</v>
      </c>
      <c r="D126" s="86">
        <v>45630</v>
      </c>
      <c r="E126" s="118" t="s">
        <v>786</v>
      </c>
      <c r="F126" s="119">
        <v>3011105000996</v>
      </c>
      <c r="G126" s="170" t="s">
        <v>541</v>
      </c>
      <c r="H126" s="121">
        <v>45938114</v>
      </c>
      <c r="I126" s="121">
        <v>44616000</v>
      </c>
      <c r="J126" s="90">
        <f t="shared" ref="J126" si="20">IF(D126="","",I126/H126)</f>
        <v>0.97121967175230572</v>
      </c>
      <c r="K126" s="122"/>
      <c r="L126" s="123"/>
    </row>
    <row r="127" spans="1:12" s="117" customFormat="1" ht="80.150000000000006" customHeight="1" x14ac:dyDescent="0.2">
      <c r="B127" s="85" t="s">
        <v>845</v>
      </c>
      <c r="C127" s="144" t="s">
        <v>259</v>
      </c>
      <c r="D127" s="86">
        <v>45630</v>
      </c>
      <c r="E127" s="118" t="s">
        <v>544</v>
      </c>
      <c r="F127" s="119">
        <v>2011101014084</v>
      </c>
      <c r="G127" s="185" t="s">
        <v>46</v>
      </c>
      <c r="H127" s="121">
        <v>21584685</v>
      </c>
      <c r="I127" s="121">
        <v>20900000</v>
      </c>
      <c r="J127" s="90">
        <f t="shared" ref="J127:J133" si="21">IF(D127="","",I127/H127)</f>
        <v>0.96827912939197402</v>
      </c>
      <c r="K127" s="122"/>
      <c r="L127" s="123"/>
    </row>
    <row r="128" spans="1:12" s="117" customFormat="1" ht="80.150000000000006" customHeight="1" x14ac:dyDescent="0.2">
      <c r="B128" s="161" t="s">
        <v>846</v>
      </c>
      <c r="C128" s="144" t="s">
        <v>259</v>
      </c>
      <c r="D128" s="162">
        <v>45644</v>
      </c>
      <c r="E128" s="177" t="s">
        <v>54</v>
      </c>
      <c r="F128" s="156">
        <v>7010401022916</v>
      </c>
      <c r="G128" s="185" t="s">
        <v>46</v>
      </c>
      <c r="H128" s="169">
        <v>25625978</v>
      </c>
      <c r="I128" s="169">
        <v>25300000</v>
      </c>
      <c r="J128" s="90">
        <f t="shared" si="21"/>
        <v>0.98727939280990562</v>
      </c>
      <c r="K128" s="136"/>
      <c r="L128" s="123"/>
    </row>
    <row r="129" spans="1:12" s="117" customFormat="1" ht="80.150000000000006" customHeight="1" x14ac:dyDescent="0.2">
      <c r="B129" s="85" t="s">
        <v>848</v>
      </c>
      <c r="C129" s="144" t="s">
        <v>259</v>
      </c>
      <c r="D129" s="86">
        <v>45645</v>
      </c>
      <c r="E129" s="118" t="s">
        <v>544</v>
      </c>
      <c r="F129" s="119">
        <v>2011101014084</v>
      </c>
      <c r="G129" s="185" t="s">
        <v>541</v>
      </c>
      <c r="H129" s="121">
        <v>29700000</v>
      </c>
      <c r="I129" s="121">
        <v>29370000</v>
      </c>
      <c r="J129" s="90">
        <f t="shared" ref="J129:J132" si="22">IF(D129="","",I129/H129)</f>
        <v>0.98888888888888893</v>
      </c>
      <c r="K129" s="122"/>
      <c r="L129" s="123"/>
    </row>
    <row r="130" spans="1:12" s="117" customFormat="1" ht="80.150000000000006" customHeight="1" x14ac:dyDescent="0.2">
      <c r="B130" s="85" t="s">
        <v>849</v>
      </c>
      <c r="C130" s="144" t="s">
        <v>259</v>
      </c>
      <c r="D130" s="86">
        <v>45645</v>
      </c>
      <c r="E130" s="155" t="s">
        <v>548</v>
      </c>
      <c r="F130" s="156">
        <v>8010401024011</v>
      </c>
      <c r="G130" s="185" t="s">
        <v>541</v>
      </c>
      <c r="H130" s="121">
        <v>19977071</v>
      </c>
      <c r="I130" s="121">
        <v>19075347</v>
      </c>
      <c r="J130" s="90">
        <f t="shared" si="22"/>
        <v>0.95486205159905568</v>
      </c>
      <c r="K130" s="122"/>
      <c r="L130" s="123"/>
    </row>
    <row r="131" spans="1:12" s="117" customFormat="1" ht="80.150000000000006" customHeight="1" x14ac:dyDescent="0.2">
      <c r="B131" s="161" t="s">
        <v>968</v>
      </c>
      <c r="C131" s="144" t="s">
        <v>259</v>
      </c>
      <c r="D131" s="162">
        <v>46011</v>
      </c>
      <c r="E131" s="155" t="s">
        <v>969</v>
      </c>
      <c r="F131" s="156">
        <v>5010501020251</v>
      </c>
      <c r="G131" s="185" t="s">
        <v>46</v>
      </c>
      <c r="H131" s="121">
        <v>42840689</v>
      </c>
      <c r="I131" s="121">
        <v>41800000</v>
      </c>
      <c r="J131" s="90">
        <f t="shared" ref="J131" si="23">IF(D131="","",I131/H131)</f>
        <v>0.97570793037432246</v>
      </c>
      <c r="K131" s="122"/>
      <c r="L131" s="123"/>
    </row>
    <row r="132" spans="1:12" s="117" customFormat="1" ht="80.150000000000006" customHeight="1" x14ac:dyDescent="0.2">
      <c r="B132" s="85" t="s">
        <v>952</v>
      </c>
      <c r="C132" s="134" t="s">
        <v>946</v>
      </c>
      <c r="D132" s="86">
        <v>45644</v>
      </c>
      <c r="E132" s="118" t="s">
        <v>953</v>
      </c>
      <c r="F132" s="119">
        <v>7010401022916</v>
      </c>
      <c r="G132" s="185" t="s">
        <v>46</v>
      </c>
      <c r="H132" s="121">
        <v>7794012</v>
      </c>
      <c r="I132" s="121">
        <v>7590000</v>
      </c>
      <c r="J132" s="90">
        <f t="shared" si="22"/>
        <v>0.97382452067048397</v>
      </c>
      <c r="K132" s="122"/>
      <c r="L132" s="123"/>
    </row>
    <row r="133" spans="1:12" s="117" customFormat="1" ht="80.150000000000006" customHeight="1" x14ac:dyDescent="0.2">
      <c r="B133" s="85" t="s">
        <v>897</v>
      </c>
      <c r="C133" s="134" t="s">
        <v>344</v>
      </c>
      <c r="D133" s="86">
        <v>45631</v>
      </c>
      <c r="E133" s="118" t="s">
        <v>544</v>
      </c>
      <c r="F133" s="119">
        <v>2011101014084</v>
      </c>
      <c r="G133" s="185" t="s">
        <v>46</v>
      </c>
      <c r="H133" s="121">
        <v>3069953</v>
      </c>
      <c r="I133" s="121">
        <v>2860000</v>
      </c>
      <c r="J133" s="90">
        <f t="shared" si="21"/>
        <v>0.93161035364385059</v>
      </c>
      <c r="K133" s="122"/>
      <c r="L133" s="123"/>
    </row>
    <row r="134" spans="1:12" s="100" customFormat="1" ht="15" customHeight="1" x14ac:dyDescent="0.45">
      <c r="A134" s="93"/>
      <c r="B134" s="97"/>
      <c r="C134" s="95"/>
      <c r="D134" s="124"/>
      <c r="E134" s="96"/>
      <c r="F134" s="125"/>
      <c r="G134" s="126"/>
      <c r="H134" s="98"/>
      <c r="I134" s="98"/>
      <c r="J134" s="127"/>
      <c r="K134" s="99"/>
    </row>
    <row r="135" spans="1:12" s="117" customFormat="1" ht="20.149999999999999" customHeight="1" x14ac:dyDescent="0.2">
      <c r="B135" s="116" t="s">
        <v>26</v>
      </c>
      <c r="C135" s="128"/>
      <c r="D135" s="128"/>
      <c r="E135" s="128"/>
      <c r="F135" s="129"/>
      <c r="G135" s="130"/>
      <c r="H135" s="131"/>
      <c r="I135" s="131"/>
      <c r="J135" s="107"/>
      <c r="K135" s="103"/>
      <c r="L135" s="132"/>
    </row>
    <row r="136" spans="1:12" s="117" customFormat="1" ht="80.150000000000006" customHeight="1" x14ac:dyDescent="0.2">
      <c r="B136" s="85" t="s">
        <v>861</v>
      </c>
      <c r="C136" s="144" t="s">
        <v>259</v>
      </c>
      <c r="D136" s="86">
        <v>45665</v>
      </c>
      <c r="E136" s="118" t="s">
        <v>860</v>
      </c>
      <c r="F136" s="119">
        <v>8010505001963</v>
      </c>
      <c r="G136" s="185" t="s">
        <v>541</v>
      </c>
      <c r="H136" s="121">
        <v>29634000</v>
      </c>
      <c r="I136" s="121">
        <v>29634000</v>
      </c>
      <c r="J136" s="90">
        <f t="shared" ref="J136" si="24">IF(D136="","",I136/H136)</f>
        <v>1</v>
      </c>
      <c r="K136" s="122"/>
      <c r="L136" s="123"/>
    </row>
    <row r="137" spans="1:12" s="117" customFormat="1" ht="80.150000000000006" customHeight="1" x14ac:dyDescent="0.2">
      <c r="B137" s="85" t="s">
        <v>995</v>
      </c>
      <c r="C137" s="134" t="s">
        <v>946</v>
      </c>
      <c r="D137" s="86">
        <v>45665</v>
      </c>
      <c r="E137" s="118" t="s">
        <v>953</v>
      </c>
      <c r="F137" s="119">
        <v>7010401022916</v>
      </c>
      <c r="G137" s="185" t="s">
        <v>996</v>
      </c>
      <c r="H137" s="121">
        <v>4533879</v>
      </c>
      <c r="I137" s="121">
        <v>4422000</v>
      </c>
      <c r="J137" s="90">
        <f>IF(D137="","",I137/H137)</f>
        <v>0.97532377904218437</v>
      </c>
      <c r="K137" s="122"/>
      <c r="L137" s="123"/>
    </row>
    <row r="138" spans="1:12" s="117" customFormat="1" ht="80.150000000000006" customHeight="1" x14ac:dyDescent="0.2">
      <c r="B138" s="85" t="s">
        <v>864</v>
      </c>
      <c r="C138" s="144" t="s">
        <v>259</v>
      </c>
      <c r="D138" s="86">
        <v>45677</v>
      </c>
      <c r="E138" s="177" t="s">
        <v>54</v>
      </c>
      <c r="F138" s="156">
        <v>7010401022916</v>
      </c>
      <c r="G138" s="120" t="s">
        <v>701</v>
      </c>
      <c r="H138" s="121">
        <v>3073989</v>
      </c>
      <c r="I138" s="121">
        <v>2970000</v>
      </c>
      <c r="J138" s="90">
        <f>IF(D138="","",I138/H138)</f>
        <v>0.96617131681343038</v>
      </c>
      <c r="K138" s="122"/>
      <c r="L138" s="123"/>
    </row>
    <row r="139" spans="1:12" s="117" customFormat="1" ht="80.150000000000006" customHeight="1" x14ac:dyDescent="0.2">
      <c r="B139" s="85" t="s">
        <v>871</v>
      </c>
      <c r="C139" s="144" t="s">
        <v>259</v>
      </c>
      <c r="D139" s="86">
        <v>45684</v>
      </c>
      <c r="E139" s="177" t="s">
        <v>54</v>
      </c>
      <c r="F139" s="156">
        <v>7010401022916</v>
      </c>
      <c r="G139" s="185" t="s">
        <v>46</v>
      </c>
      <c r="H139" s="121">
        <v>12231384</v>
      </c>
      <c r="I139" s="121">
        <v>12100000</v>
      </c>
      <c r="J139" s="90">
        <f t="shared" ref="J139:J140" si="25">IF(D139="","",I139/H139)</f>
        <v>0.98925845186448236</v>
      </c>
      <c r="K139" s="122"/>
      <c r="L139" s="123"/>
    </row>
    <row r="140" spans="1:12" s="117" customFormat="1" ht="80.150000000000006" customHeight="1" x14ac:dyDescent="0.2">
      <c r="B140" s="85" t="s">
        <v>872</v>
      </c>
      <c r="C140" s="144" t="s">
        <v>259</v>
      </c>
      <c r="D140" s="86">
        <v>45684</v>
      </c>
      <c r="E140" s="155" t="s">
        <v>870</v>
      </c>
      <c r="F140" s="165">
        <v>2010001098064</v>
      </c>
      <c r="G140" s="185" t="s">
        <v>46</v>
      </c>
      <c r="H140" s="121">
        <v>6183895</v>
      </c>
      <c r="I140" s="121">
        <v>5907000</v>
      </c>
      <c r="J140" s="90">
        <f t="shared" si="25"/>
        <v>0.95522320479244882</v>
      </c>
      <c r="K140" s="122"/>
      <c r="L140" s="123"/>
    </row>
    <row r="141" spans="1:12" s="117" customFormat="1" ht="80.150000000000006" customHeight="1" x14ac:dyDescent="0.2">
      <c r="B141" s="85" t="s">
        <v>974</v>
      </c>
      <c r="C141" s="144" t="s">
        <v>259</v>
      </c>
      <c r="D141" s="86">
        <v>45677</v>
      </c>
      <c r="E141" s="118" t="s">
        <v>483</v>
      </c>
      <c r="F141" s="119">
        <v>7140001005647</v>
      </c>
      <c r="G141" s="120" t="s">
        <v>701</v>
      </c>
      <c r="H141" s="121">
        <v>7728753</v>
      </c>
      <c r="I141" s="121">
        <v>7363613</v>
      </c>
      <c r="J141" s="90">
        <f t="shared" ref="J141" si="26">IF(D141="","",I141/H141)</f>
        <v>0.95275563858749268</v>
      </c>
      <c r="K141" s="122"/>
      <c r="L141" s="123"/>
    </row>
    <row r="142" spans="1:12" s="100" customFormat="1" ht="15" customHeight="1" x14ac:dyDescent="0.45">
      <c r="A142" s="93"/>
      <c r="B142" s="97"/>
      <c r="C142" s="95"/>
      <c r="D142" s="124"/>
      <c r="E142" s="96"/>
      <c r="F142" s="125"/>
      <c r="G142" s="126"/>
      <c r="H142" s="98"/>
      <c r="I142" s="98"/>
      <c r="J142" s="127"/>
      <c r="K142" s="99"/>
    </row>
    <row r="143" spans="1:12" s="117" customFormat="1" ht="20.149999999999999" customHeight="1" x14ac:dyDescent="0.2">
      <c r="B143" s="116" t="s">
        <v>27</v>
      </c>
      <c r="C143" s="128"/>
      <c r="D143" s="128"/>
      <c r="E143" s="128"/>
      <c r="F143" s="129"/>
      <c r="G143" s="130"/>
      <c r="H143" s="131"/>
      <c r="I143" s="131"/>
      <c r="J143" s="107"/>
      <c r="K143" s="103"/>
      <c r="L143" s="132"/>
    </row>
    <row r="144" spans="1:12" s="117" customFormat="1" ht="84" x14ac:dyDescent="0.2">
      <c r="B144" s="161" t="s">
        <v>1073</v>
      </c>
      <c r="C144" s="144" t="s">
        <v>259</v>
      </c>
      <c r="D144" s="162">
        <v>45691</v>
      </c>
      <c r="E144" s="155" t="s">
        <v>942</v>
      </c>
      <c r="F144" s="156">
        <v>1340001007760</v>
      </c>
      <c r="G144" s="168" t="s">
        <v>943</v>
      </c>
      <c r="H144" s="169">
        <v>1724756</v>
      </c>
      <c r="I144" s="169">
        <v>1724756</v>
      </c>
      <c r="J144" s="90">
        <f t="shared" ref="J144:J149" si="27">IF(D144="","",I144/H144)</f>
        <v>1</v>
      </c>
      <c r="K144" s="136"/>
      <c r="L144" s="123"/>
    </row>
    <row r="145" spans="1:12" s="117" customFormat="1" ht="80.150000000000006" customHeight="1" x14ac:dyDescent="0.2">
      <c r="B145" s="85" t="s">
        <v>961</v>
      </c>
      <c r="C145" s="144" t="s">
        <v>259</v>
      </c>
      <c r="D145" s="162">
        <v>45691</v>
      </c>
      <c r="E145" s="155" t="s">
        <v>536</v>
      </c>
      <c r="F145" s="119">
        <v>9010405002292</v>
      </c>
      <c r="G145" s="185" t="s">
        <v>46</v>
      </c>
      <c r="H145" s="121">
        <v>4758784</v>
      </c>
      <c r="I145" s="121">
        <v>4620000</v>
      </c>
      <c r="J145" s="90">
        <f t="shared" si="27"/>
        <v>0.97083624724299322</v>
      </c>
      <c r="K145" s="122"/>
      <c r="L145" s="123"/>
    </row>
    <row r="146" spans="1:12" s="117" customFormat="1" ht="80.150000000000006" customHeight="1" x14ac:dyDescent="0.2">
      <c r="B146" s="85" t="s">
        <v>962</v>
      </c>
      <c r="C146" s="144" t="s">
        <v>259</v>
      </c>
      <c r="D146" s="162">
        <v>45691</v>
      </c>
      <c r="E146" s="118" t="s">
        <v>959</v>
      </c>
      <c r="F146" s="119">
        <v>1020001081053</v>
      </c>
      <c r="G146" s="185" t="s">
        <v>46</v>
      </c>
      <c r="H146" s="121">
        <v>1003495</v>
      </c>
      <c r="I146" s="121">
        <v>990000</v>
      </c>
      <c r="J146" s="90">
        <f t="shared" ref="J146" si="28">IF(D146="","",I146/H146)</f>
        <v>0.98655200075735305</v>
      </c>
      <c r="K146" s="122"/>
      <c r="L146" s="123"/>
    </row>
    <row r="147" spans="1:12" s="117" customFormat="1" ht="80.150000000000006" customHeight="1" x14ac:dyDescent="0.2">
      <c r="B147" s="85" t="s">
        <v>960</v>
      </c>
      <c r="C147" s="144" t="s">
        <v>259</v>
      </c>
      <c r="D147" s="162">
        <v>45691</v>
      </c>
      <c r="E147" s="118" t="s">
        <v>544</v>
      </c>
      <c r="F147" s="119">
        <v>2011101014084</v>
      </c>
      <c r="G147" s="185" t="s">
        <v>46</v>
      </c>
      <c r="H147" s="121">
        <v>17410695</v>
      </c>
      <c r="I147" s="121">
        <v>15950000</v>
      </c>
      <c r="J147" s="90">
        <f t="shared" ref="J147:J148" si="29">IF(D147="","",I147/H147)</f>
        <v>0.91610357886345151</v>
      </c>
      <c r="K147" s="122"/>
      <c r="L147" s="123"/>
    </row>
    <row r="148" spans="1:12" s="117" customFormat="1" ht="80.150000000000006" customHeight="1" x14ac:dyDescent="0.2">
      <c r="B148" s="85" t="s">
        <v>981</v>
      </c>
      <c r="C148" s="144" t="s">
        <v>259</v>
      </c>
      <c r="D148" s="86">
        <v>45698</v>
      </c>
      <c r="E148" s="118" t="s">
        <v>54</v>
      </c>
      <c r="F148" s="119">
        <v>7010401022916</v>
      </c>
      <c r="G148" s="120" t="s">
        <v>46</v>
      </c>
      <c r="H148" s="121">
        <v>2840916</v>
      </c>
      <c r="I148" s="121">
        <v>2750000</v>
      </c>
      <c r="J148" s="90">
        <f t="shared" si="29"/>
        <v>0.96799764582972536</v>
      </c>
      <c r="K148" s="122"/>
      <c r="L148" s="123"/>
    </row>
    <row r="149" spans="1:12" s="117" customFormat="1" ht="80.150000000000006" customHeight="1" x14ac:dyDescent="0.2">
      <c r="B149" s="85" t="s">
        <v>1022</v>
      </c>
      <c r="C149" s="144" t="s">
        <v>259</v>
      </c>
      <c r="D149" s="86">
        <v>45708</v>
      </c>
      <c r="E149" s="118" t="s">
        <v>1023</v>
      </c>
      <c r="F149" s="119">
        <v>7010401006126</v>
      </c>
      <c r="G149" s="120" t="s">
        <v>46</v>
      </c>
      <c r="H149" s="121">
        <v>6762584</v>
      </c>
      <c r="I149" s="121">
        <v>6490000</v>
      </c>
      <c r="J149" s="90">
        <f t="shared" si="27"/>
        <v>0.95969233062391535</v>
      </c>
      <c r="K149" s="122"/>
      <c r="L149" s="123"/>
    </row>
    <row r="150" spans="1:12" s="100" customFormat="1" ht="15" customHeight="1" x14ac:dyDescent="0.45">
      <c r="A150" s="93"/>
      <c r="B150" s="97"/>
      <c r="C150" s="95"/>
      <c r="D150" s="124"/>
      <c r="E150" s="96"/>
      <c r="F150" s="125"/>
      <c r="G150" s="126"/>
      <c r="H150" s="98"/>
      <c r="I150" s="98"/>
      <c r="J150" s="127"/>
      <c r="K150" s="99"/>
    </row>
    <row r="151" spans="1:12" s="117" customFormat="1" ht="20.149999999999999" customHeight="1" x14ac:dyDescent="0.2">
      <c r="B151" s="116" t="s">
        <v>28</v>
      </c>
      <c r="C151" s="128"/>
      <c r="D151" s="128"/>
      <c r="E151" s="128"/>
      <c r="F151" s="129"/>
      <c r="G151" s="130"/>
      <c r="H151" s="131"/>
      <c r="I151" s="131"/>
      <c r="J151" s="107"/>
      <c r="K151" s="103"/>
      <c r="L151" s="132"/>
    </row>
    <row r="152" spans="1:12" s="117" customFormat="1" ht="80.150000000000006" customHeight="1" x14ac:dyDescent="0.2">
      <c r="B152" s="85" t="s">
        <v>1032</v>
      </c>
      <c r="C152" s="118" t="s">
        <v>259</v>
      </c>
      <c r="D152" s="86">
        <v>45728</v>
      </c>
      <c r="E152" s="118" t="s">
        <v>45</v>
      </c>
      <c r="F152" s="119">
        <v>4010001008772</v>
      </c>
      <c r="G152" s="182" t="s">
        <v>46</v>
      </c>
      <c r="H152" s="121">
        <v>1121687794</v>
      </c>
      <c r="I152" s="121">
        <v>1067000000</v>
      </c>
      <c r="J152" s="90">
        <f>IF(D152="","",I152/H152)</f>
        <v>0.95124508415574327</v>
      </c>
      <c r="K152" s="122"/>
      <c r="L152" s="123"/>
    </row>
    <row r="153" spans="1:12" s="117" customFormat="1" ht="80.150000000000006" customHeight="1" x14ac:dyDescent="0.2">
      <c r="B153" s="85" t="s">
        <v>993</v>
      </c>
      <c r="C153" s="118" t="s">
        <v>259</v>
      </c>
      <c r="D153" s="86">
        <v>45728</v>
      </c>
      <c r="E153" s="118" t="s">
        <v>45</v>
      </c>
      <c r="F153" s="119">
        <v>4010001008772</v>
      </c>
      <c r="G153" s="182" t="s">
        <v>46</v>
      </c>
      <c r="H153" s="121">
        <v>279999689</v>
      </c>
      <c r="I153" s="121">
        <v>275000000</v>
      </c>
      <c r="J153" s="90">
        <f>IF(D153="","",I153/H153)</f>
        <v>0.98214394802417082</v>
      </c>
      <c r="K153" s="122"/>
      <c r="L153" s="123"/>
    </row>
    <row r="154" spans="1:12" s="117" customFormat="1" ht="80.150000000000006" customHeight="1" x14ac:dyDescent="0.2">
      <c r="B154" s="85" t="s">
        <v>994</v>
      </c>
      <c r="C154" s="118" t="s">
        <v>259</v>
      </c>
      <c r="D154" s="86">
        <v>45730</v>
      </c>
      <c r="E154" s="147" t="s">
        <v>177</v>
      </c>
      <c r="F154" s="181">
        <v>3012401012867</v>
      </c>
      <c r="G154" s="150" t="s">
        <v>46</v>
      </c>
      <c r="H154" s="121">
        <v>47997145</v>
      </c>
      <c r="I154" s="121">
        <v>46200000</v>
      </c>
      <c r="J154" s="90">
        <f>IF(D154="","",I154/H154)</f>
        <v>0.96255725210322407</v>
      </c>
      <c r="K154" s="122"/>
      <c r="L154" s="123"/>
    </row>
    <row r="155" spans="1:12" s="117" customFormat="1" ht="80.150000000000006" customHeight="1" x14ac:dyDescent="0.2">
      <c r="B155" s="85" t="s">
        <v>1033</v>
      </c>
      <c r="C155" s="118" t="s">
        <v>259</v>
      </c>
      <c r="D155" s="86">
        <v>45734</v>
      </c>
      <c r="E155" s="118" t="s">
        <v>1035</v>
      </c>
      <c r="F155" s="119">
        <v>9020001071492</v>
      </c>
      <c r="G155" s="150" t="s">
        <v>1038</v>
      </c>
      <c r="H155" s="121">
        <v>9573300</v>
      </c>
      <c r="I155" s="121">
        <v>9350000</v>
      </c>
      <c r="J155" s="90">
        <f>IF(D155="","",I155/H155)</f>
        <v>0.9766747098701597</v>
      </c>
      <c r="K155" s="122"/>
      <c r="L155" s="123"/>
    </row>
    <row r="156" spans="1:12" s="117" customFormat="1" ht="84" x14ac:dyDescent="0.2">
      <c r="B156" s="85" t="s">
        <v>1034</v>
      </c>
      <c r="C156" s="118" t="s">
        <v>259</v>
      </c>
      <c r="D156" s="86">
        <v>45747</v>
      </c>
      <c r="E156" s="118" t="s">
        <v>1036</v>
      </c>
      <c r="F156" s="119">
        <v>8010001000016</v>
      </c>
      <c r="G156" s="190" t="s">
        <v>1041</v>
      </c>
      <c r="H156" s="121">
        <v>8735069</v>
      </c>
      <c r="I156" s="121">
        <v>8735068</v>
      </c>
      <c r="J156" s="90">
        <f t="shared" ref="J156" si="30">IF(D156="","",I156/H156)</f>
        <v>0.99999988551893526</v>
      </c>
      <c r="K156" s="122"/>
      <c r="L156" s="123"/>
    </row>
    <row r="157" spans="1:12" s="117" customFormat="1" ht="84" x14ac:dyDescent="0.2">
      <c r="B157" s="85" t="s">
        <v>1039</v>
      </c>
      <c r="C157" s="118" t="s">
        <v>259</v>
      </c>
      <c r="D157" s="86">
        <v>45747</v>
      </c>
      <c r="E157" s="118" t="s">
        <v>1040</v>
      </c>
      <c r="F157" s="119">
        <v>8010401050511</v>
      </c>
      <c r="G157" s="190" t="s">
        <v>1041</v>
      </c>
      <c r="H157" s="121">
        <v>3062588</v>
      </c>
      <c r="I157" s="121">
        <v>3062587</v>
      </c>
      <c r="J157" s="90">
        <f t="shared" ref="J157" si="31">IF(D157="","",I157/H157)</f>
        <v>0.99999967347877028</v>
      </c>
      <c r="K157" s="122"/>
      <c r="L157" s="123"/>
    </row>
  </sheetData>
  <autoFilter ref="B1:L157" xr:uid="{00000000-0009-0000-0000-000001000000}"/>
  <sortState xmlns:xlrd2="http://schemas.microsoft.com/office/spreadsheetml/2017/richdata2" ref="A79:L90">
    <sortCondition ref="D79:D90"/>
  </sortState>
  <phoneticPr fontId="16"/>
  <conditionalFormatting sqref="B3:B41 B152:B157">
    <cfRule type="expression" dxfId="30" priority="21">
      <formula>IF(FK3&gt;0,FK3=DS3,"")</formula>
    </cfRule>
  </conditionalFormatting>
  <conditionalFormatting sqref="B44:B49">
    <cfRule type="expression" dxfId="29" priority="12">
      <formula>IF(FK44&gt;0,FK44=DS44,"")</formula>
    </cfRule>
  </conditionalFormatting>
  <conditionalFormatting sqref="B52:B60">
    <cfRule type="expression" dxfId="28" priority="8">
      <formula>IF(FK52&gt;0,FK52=DS52,"")</formula>
    </cfRule>
  </conditionalFormatting>
  <conditionalFormatting sqref="B63:B67">
    <cfRule type="expression" dxfId="27" priority="7">
      <formula>IF(FK63&gt;0,FK63=DS63,"")</formula>
    </cfRule>
  </conditionalFormatting>
  <conditionalFormatting sqref="B70:B74">
    <cfRule type="expression" dxfId="26" priority="6">
      <formula>IF(FK70&gt;0,FK70=DS70,"")</formula>
    </cfRule>
  </conditionalFormatting>
  <conditionalFormatting sqref="B77:B95">
    <cfRule type="expression" dxfId="25" priority="5">
      <formula>IF(FK77&gt;0,FK77=DS77,"")</formula>
    </cfRule>
  </conditionalFormatting>
  <conditionalFormatting sqref="B98:B104">
    <cfRule type="expression" dxfId="24" priority="4">
      <formula>IF(FK98&gt;0,FK98=DS98,"")</formula>
    </cfRule>
  </conditionalFormatting>
  <conditionalFormatting sqref="B107:B122 B125:B133">
    <cfRule type="expression" dxfId="23" priority="19">
      <formula>IF(FK107&gt;0,FK107=DS107,"")</formula>
    </cfRule>
  </conditionalFormatting>
  <conditionalFormatting sqref="B136:B141">
    <cfRule type="expression" dxfId="22" priority="1">
      <formula>IF(FK136&gt;0,FK136=DS136,"")</formula>
    </cfRule>
  </conditionalFormatting>
  <conditionalFormatting sqref="B144:B149">
    <cfRule type="expression" dxfId="21" priority="2">
      <formula>IF(FK144&gt;0,FK144=DS144,"")</formula>
    </cfRule>
  </conditionalFormatting>
  <conditionalFormatting sqref="F21">
    <cfRule type="containsText" dxfId="20" priority="13" operator="containsText" text="㈱">
      <formula>NOT(ISERROR(SEARCH("㈱",F21)))</formula>
    </cfRule>
    <cfRule type="expression" dxfId="19" priority="14">
      <formula>(LENB(DBCS(#REF!))-LENB(#REF!))</formula>
    </cfRule>
  </conditionalFormatting>
  <dataValidations count="11">
    <dataValidation type="date" operator="greaterThanOrEqual" allowBlank="1" showInputMessage="1" showErrorMessage="1" errorTitle="契約を締結した日" error="正しい日付を入力してください。" sqref="D144:D150 D159:D65369 D1 D152:D157 D125:D134 D3:D42 D98:D105 D70:D75 D63:D68 D77:D96 D44:D50 D52:D61 D136:D142 D107:D123" xr:uid="{00000000-0002-0000-0100-000000000000}">
      <formula1>38718</formula1>
    </dataValidation>
    <dataValidation type="textLength" operator="lessThanOrEqual" allowBlank="1" showInputMessage="1" showErrorMessage="1" errorTitle="契約の相手方の称号又は名称及び住所" error="256文字以内で入力してください。" sqref="E159:F65369 E125:F133 E70:F74 E140 E152:F157 E98:F104 F32:F35 E88:F95 E44:F49 E22:F26 E4:F6 E9:F14 F15:F17 F19 E15:E19 F27 E29:F30 E63:F67 E77:F83 E84:E85 F85 E52:F60 E34:F41 E141:F141 E144:F149 E136:F139 E107:F122" xr:uid="{00000000-0002-0000-0100-000001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C159:C65369 C142 C91:C96 C123 C47:C50 C132:C134 C66:C68 C104:C105 C37:C42 C74:C75 C61:C62 C150 C137 C152:C157" xr:uid="{00000000-0002-0000-0100-000002000000}">
      <formula1>256</formula1>
    </dataValidation>
    <dataValidation imeMode="off" allowBlank="1" showInputMessage="1" showErrorMessage="1" sqref="H136:H141 H144:H149 H70:H74 I128 H152:H157 H98:H104 H28:H36 H44:H49 H63:H67 H5:I26 H3:I3 I28:I31 H77:H95 H52:H60 H37:I41 I120:I122 H125:H133 H107:H122" xr:uid="{00000000-0002-0000-0100-000003000000}"/>
    <dataValidation operator="equal" allowBlank="1" showInputMessage="1" showErrorMessage="1" sqref="E150:F150 E42:F42 E50:F50 E75:F75 E68:F68 E96:F96 E105:F105 E123:F123 E134:F134 E142:F142 F21 E8 F15:F18 E61:F62" xr:uid="{00000000-0002-0000-0100-000004000000}"/>
    <dataValidation type="whole" operator="lessThanOrEqual" allowBlank="1" showInputMessage="1" showErrorMessage="1" errorTitle="契約金額" error="正しい数値を入力してください。" sqref="I159:I65369 I144:I149 I136:I141 I70:I74 I44:I49 H128 H120:I122 I98:I104 I34:I36 I62:I67 H27:I27 H4:I4 I77:I95 I52:I60 I152:I157 I125:I133 I107:I119" xr:uid="{00000000-0002-0000-0100-000005000000}">
      <formula1>999999999999</formula1>
    </dataValidation>
    <dataValidation type="whole" operator="lessThanOrEqual" allowBlank="1" showInputMessage="1" showErrorMessage="1" errorTitle="予定価格" error="正しい数値を入力してください。" sqref="H159:H65369 I150 I42 I50 I61 I75 I68 I96 I105 I123 I134 I142 H62 I32:I35" xr:uid="{00000000-0002-0000-0100-000006000000}">
      <formula1>999999999999</formula1>
    </dataValidation>
    <dataValidation type="textLength" operator="lessThanOrEqual" allowBlank="1" showInputMessage="1" showErrorMessage="1" errorTitle="備考" error="256文字以内で入力してください。" sqref="K159:K65369 K144:K150 K125:K134 K152:K157 K3:K42 K98:K105 K70:K75 K77:K96 K44:K50 K52:K68 K136:K142 K107:K123" xr:uid="{00000000-0002-0000-0100-000007000000}">
      <formula1>256</formula1>
    </dataValidation>
    <dataValidation operator="lessThanOrEqual" showInputMessage="1" showErrorMessage="1" errorTitle="一般競争入札・指名競争入札の別" error="リストから選択してください。" sqref="G159:G1048576 G1:G2" xr:uid="{00000000-0002-0000-0100-000008000000}"/>
    <dataValidation type="textLength" operator="lessThanOrEqual" allowBlank="1" showInputMessage="1" showErrorMessage="1" errorTitle="物品役務等の名称及び数量" error="256文字以内で入力してください。" sqref="B159:B65369 B47 B143 B76 B97 B106 B62 B135 B124 B69 B51 B43 B151" xr:uid="{00000000-0002-0000-0100-000009000000}">
      <formula1>256</formula1>
    </dataValidation>
    <dataValidation imeMode="disabled" allowBlank="1" showInputMessage="1" showErrorMessage="1" sqref="H42 H50 H61 H75 H68 H96 H105 H123 H134 H142 H150" xr:uid="{00000000-0002-0000-0100-00000A000000}"/>
  </dataValidations>
  <printOptions horizontalCentered="1"/>
  <pageMargins left="0.19685039370078741" right="0.19685039370078741" top="0.59055118110236227" bottom="0.39370078740157483" header="0.51181102362204722" footer="0.51181102362204722"/>
  <pageSetup paperSize="9" scale="42" fitToHeight="50" orientation="landscape" r:id="rId1"/>
  <headerFooter alignWithMargins="0"/>
  <rowBreaks count="3" manualBreakCount="3">
    <brk id="18" max="11" man="1"/>
    <brk id="104" max="11" man="1"/>
    <brk id="138"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8"/>
  <sheetViews>
    <sheetView showGridLines="0" view="pageBreakPreview" zoomScale="70" zoomScaleNormal="85" zoomScaleSheetLayoutView="70" workbookViewId="0">
      <pane ySplit="1" topLeftCell="A65" activePane="bottomLeft" state="frozen"/>
      <selection pane="bottomLeft" activeCell="B98" sqref="B98"/>
    </sheetView>
  </sheetViews>
  <sheetFormatPr defaultColWidth="9" defaultRowHeight="16" x14ac:dyDescent="0.2"/>
  <cols>
    <col min="1" max="1" width="2.6328125" style="13" customWidth="1"/>
    <col min="2" max="2" width="40.6328125" style="14" customWidth="1"/>
    <col min="3" max="3" width="35.6328125" style="14" customWidth="1"/>
    <col min="4" max="4" width="16.08984375" style="27" customWidth="1"/>
    <col min="5" max="5" width="35.6328125" style="10" customWidth="1"/>
    <col min="6" max="6" width="16.6328125" style="37" customWidth="1"/>
    <col min="7" max="7" width="33.6328125" style="13" customWidth="1"/>
    <col min="8" max="9" width="18.6328125" style="16" customWidth="1"/>
    <col min="10" max="10" width="14.90625" style="17" customWidth="1"/>
    <col min="11" max="11" width="15.6328125" style="13" customWidth="1"/>
    <col min="12" max="16384" width="9" style="13"/>
  </cols>
  <sheetData>
    <row r="1" spans="1:11" ht="45" customHeight="1" x14ac:dyDescent="0.2">
      <c r="B1" s="69" t="s">
        <v>20</v>
      </c>
      <c r="C1" s="70" t="s">
        <v>13</v>
      </c>
      <c r="D1" s="71" t="s">
        <v>9</v>
      </c>
      <c r="E1" s="72" t="s">
        <v>14</v>
      </c>
      <c r="F1" s="73" t="s">
        <v>30</v>
      </c>
      <c r="G1" s="74" t="s">
        <v>31</v>
      </c>
      <c r="H1" s="75" t="s">
        <v>17</v>
      </c>
      <c r="I1" s="75" t="s">
        <v>18</v>
      </c>
      <c r="J1" s="76" t="s">
        <v>33</v>
      </c>
      <c r="K1" s="72" t="s">
        <v>19</v>
      </c>
    </row>
    <row r="2" spans="1:11" ht="20.149999999999999" customHeight="1" x14ac:dyDescent="0.2">
      <c r="B2" s="62" t="s">
        <v>21</v>
      </c>
      <c r="C2" s="63"/>
      <c r="D2" s="64"/>
      <c r="E2" s="65"/>
      <c r="F2" s="66"/>
      <c r="G2" s="63"/>
      <c r="H2" s="67"/>
      <c r="I2" s="67"/>
      <c r="J2" s="67"/>
      <c r="K2" s="68"/>
    </row>
    <row r="3" spans="1:11" s="133" customFormat="1" ht="80.150000000000006" customHeight="1" x14ac:dyDescent="0.2">
      <c r="B3" s="87" t="s">
        <v>248</v>
      </c>
      <c r="C3" s="144" t="s">
        <v>259</v>
      </c>
      <c r="D3" s="135">
        <v>45400</v>
      </c>
      <c r="E3" s="87" t="s">
        <v>121</v>
      </c>
      <c r="F3" s="88">
        <v>6010001030403</v>
      </c>
      <c r="G3" s="136" t="s">
        <v>3</v>
      </c>
      <c r="H3" s="137">
        <v>33730887</v>
      </c>
      <c r="I3" s="138">
        <v>32450000</v>
      </c>
      <c r="J3" s="90">
        <f t="shared" ref="J3" si="0">IF(D3="","",I3/H3)</f>
        <v>0.96202628765736287</v>
      </c>
      <c r="K3" s="122"/>
    </row>
    <row r="4" spans="1:11" s="133" customFormat="1" ht="80.150000000000006" customHeight="1" x14ac:dyDescent="0.2">
      <c r="B4" s="87" t="s">
        <v>260</v>
      </c>
      <c r="C4" s="144" t="s">
        <v>252</v>
      </c>
      <c r="D4" s="135">
        <v>45392</v>
      </c>
      <c r="E4" s="87" t="s">
        <v>600</v>
      </c>
      <c r="F4" s="88">
        <v>8010001012795</v>
      </c>
      <c r="G4" s="136" t="s">
        <v>8</v>
      </c>
      <c r="H4" s="137">
        <v>76352620</v>
      </c>
      <c r="I4" s="138">
        <v>71500000</v>
      </c>
      <c r="J4" s="90">
        <f t="shared" ref="J4" si="1">IF(D4="","",I4/H4)</f>
        <v>0.93644461709368976</v>
      </c>
      <c r="K4" s="122"/>
    </row>
    <row r="5" spans="1:11" s="133" customFormat="1" ht="80.150000000000006" customHeight="1" x14ac:dyDescent="0.2">
      <c r="B5" s="87" t="s">
        <v>366</v>
      </c>
      <c r="C5" s="144" t="s">
        <v>601</v>
      </c>
      <c r="D5" s="135">
        <v>45397</v>
      </c>
      <c r="E5" s="87" t="s">
        <v>602</v>
      </c>
      <c r="F5" s="88">
        <v>7011301014037</v>
      </c>
      <c r="G5" s="136" t="s">
        <v>8</v>
      </c>
      <c r="H5" s="137">
        <v>90572875</v>
      </c>
      <c r="I5" s="138">
        <v>86350000</v>
      </c>
      <c r="J5" s="90">
        <f t="shared" ref="J5" si="2">IF(D5="","",I5/H5)</f>
        <v>0.95337594174856433</v>
      </c>
      <c r="K5" s="122"/>
    </row>
    <row r="6" spans="1:11" s="24" customFormat="1" ht="15" customHeight="1" x14ac:dyDescent="0.45">
      <c r="A6" s="18"/>
      <c r="B6" s="19"/>
      <c r="C6" s="20"/>
      <c r="D6" s="21"/>
      <c r="E6" s="22"/>
      <c r="F6" s="36"/>
      <c r="G6" s="19"/>
      <c r="H6" s="23"/>
      <c r="I6" s="23"/>
      <c r="J6" s="82"/>
      <c r="K6" s="83"/>
    </row>
    <row r="7" spans="1:11" ht="20.149999999999999" customHeight="1" x14ac:dyDescent="0.2">
      <c r="B7" s="62" t="s">
        <v>24</v>
      </c>
      <c r="C7" s="63"/>
      <c r="D7" s="64"/>
      <c r="E7" s="65"/>
      <c r="F7" s="66"/>
      <c r="G7" s="63"/>
      <c r="H7" s="67"/>
      <c r="I7" s="67"/>
      <c r="J7" s="67"/>
      <c r="K7" s="68"/>
    </row>
    <row r="8" spans="1:11" ht="79.5" customHeight="1" x14ac:dyDescent="0.2">
      <c r="B8" s="163" t="s">
        <v>571</v>
      </c>
      <c r="C8" s="144" t="s">
        <v>259</v>
      </c>
      <c r="D8" s="172">
        <v>45425</v>
      </c>
      <c r="E8" s="163" t="s">
        <v>572</v>
      </c>
      <c r="F8" s="156">
        <v>2010001016851</v>
      </c>
      <c r="G8" s="136" t="s">
        <v>8</v>
      </c>
      <c r="H8" s="173">
        <v>13420000</v>
      </c>
      <c r="I8" s="138">
        <v>11550000</v>
      </c>
      <c r="J8" s="90">
        <f t="shared" ref="J8:J10" si="3">IF(D8="","",I8/H8)</f>
        <v>0.86065573770491799</v>
      </c>
      <c r="K8" s="136"/>
    </row>
    <row r="9" spans="1:11" ht="79.5" customHeight="1" x14ac:dyDescent="0.2">
      <c r="B9" s="163" t="s">
        <v>573</v>
      </c>
      <c r="C9" s="144" t="s">
        <v>259</v>
      </c>
      <c r="D9" s="172">
        <v>45436</v>
      </c>
      <c r="E9" s="163" t="s">
        <v>603</v>
      </c>
      <c r="F9" s="174" t="s">
        <v>470</v>
      </c>
      <c r="G9" s="136" t="s">
        <v>8</v>
      </c>
      <c r="H9" s="173">
        <v>12078000</v>
      </c>
      <c r="I9" s="138">
        <v>11803000</v>
      </c>
      <c r="J9" s="90">
        <f t="shared" si="3"/>
        <v>0.9772313296903461</v>
      </c>
      <c r="K9" s="136"/>
    </row>
    <row r="10" spans="1:11" ht="79.5" customHeight="1" x14ac:dyDescent="0.2">
      <c r="B10" s="163" t="s">
        <v>574</v>
      </c>
      <c r="C10" s="144" t="s">
        <v>259</v>
      </c>
      <c r="D10" s="172">
        <v>45442</v>
      </c>
      <c r="E10" s="163" t="s">
        <v>121</v>
      </c>
      <c r="F10" s="156">
        <v>6010001030403</v>
      </c>
      <c r="G10" s="136" t="s">
        <v>8</v>
      </c>
      <c r="H10" s="173">
        <v>38097400</v>
      </c>
      <c r="I10" s="138">
        <v>37950000</v>
      </c>
      <c r="J10" s="90">
        <f t="shared" si="3"/>
        <v>0.99613096956747704</v>
      </c>
      <c r="K10" s="136"/>
    </row>
    <row r="11" spans="1:11" s="133" customFormat="1" ht="79.5" customHeight="1" x14ac:dyDescent="0.2">
      <c r="B11" s="163" t="s">
        <v>575</v>
      </c>
      <c r="C11" s="144" t="s">
        <v>259</v>
      </c>
      <c r="D11" s="172">
        <v>45442</v>
      </c>
      <c r="E11" s="163" t="s">
        <v>604</v>
      </c>
      <c r="F11" s="156">
        <v>1012405001281</v>
      </c>
      <c r="G11" s="136" t="s">
        <v>3</v>
      </c>
      <c r="H11" s="173">
        <v>10791788</v>
      </c>
      <c r="I11" s="138">
        <v>9999999</v>
      </c>
      <c r="J11" s="90">
        <f>IF(D11="","",I11/H11)</f>
        <v>0.92663041564567428</v>
      </c>
      <c r="K11" s="136"/>
    </row>
    <row r="12" spans="1:11" s="24" customFormat="1" ht="15" customHeight="1" x14ac:dyDescent="0.45">
      <c r="A12" s="18"/>
      <c r="B12" s="19"/>
      <c r="C12" s="20"/>
      <c r="D12" s="21"/>
      <c r="E12" s="22"/>
      <c r="F12" s="36"/>
      <c r="G12" s="19"/>
      <c r="H12" s="23"/>
      <c r="I12" s="23"/>
      <c r="J12" s="82"/>
      <c r="K12" s="83"/>
    </row>
    <row r="13" spans="1:11" ht="20.149999999999999" customHeight="1" x14ac:dyDescent="0.2">
      <c r="B13" s="62" t="s">
        <v>25</v>
      </c>
      <c r="C13" s="63"/>
      <c r="D13" s="64"/>
      <c r="E13" s="65"/>
      <c r="F13" s="66"/>
      <c r="G13" s="63"/>
      <c r="H13" s="67"/>
      <c r="I13" s="67"/>
      <c r="J13" s="67"/>
      <c r="K13" s="68"/>
    </row>
    <row r="14" spans="1:11" s="133" customFormat="1" ht="80.150000000000006" customHeight="1" x14ac:dyDescent="0.2">
      <c r="B14" s="163" t="s">
        <v>576</v>
      </c>
      <c r="C14" s="144" t="s">
        <v>259</v>
      </c>
      <c r="D14" s="172">
        <v>45446</v>
      </c>
      <c r="E14" s="163" t="s">
        <v>121</v>
      </c>
      <c r="F14" s="156">
        <v>6010001030403</v>
      </c>
      <c r="G14" s="136" t="s">
        <v>8</v>
      </c>
      <c r="H14" s="173">
        <v>33209000</v>
      </c>
      <c r="I14" s="138">
        <v>27280000</v>
      </c>
      <c r="J14" s="90">
        <f>IF(D14="","",I14/H14)</f>
        <v>0.8214640609473336</v>
      </c>
      <c r="K14" s="136"/>
    </row>
    <row r="15" spans="1:11" s="133" customFormat="1" ht="80.150000000000006" customHeight="1" x14ac:dyDescent="0.2">
      <c r="B15" s="163" t="s">
        <v>577</v>
      </c>
      <c r="C15" s="144" t="s">
        <v>259</v>
      </c>
      <c r="D15" s="172">
        <v>45447</v>
      </c>
      <c r="E15" s="163" t="s">
        <v>142</v>
      </c>
      <c r="F15" s="156">
        <v>6010005012249</v>
      </c>
      <c r="G15" s="136" t="s">
        <v>3</v>
      </c>
      <c r="H15" s="173">
        <v>47328616</v>
      </c>
      <c r="I15" s="138">
        <v>46200000</v>
      </c>
      <c r="J15" s="90">
        <f t="shared" ref="J15:J20" si="4">IF(D15="","",I15/H15)</f>
        <v>0.97615362342308931</v>
      </c>
      <c r="K15" s="136"/>
    </row>
    <row r="16" spans="1:11" s="133" customFormat="1" ht="80.150000000000006" customHeight="1" x14ac:dyDescent="0.2">
      <c r="B16" s="163" t="s">
        <v>578</v>
      </c>
      <c r="C16" s="144" t="s">
        <v>259</v>
      </c>
      <c r="D16" s="172">
        <v>45461</v>
      </c>
      <c r="E16" s="163" t="s">
        <v>606</v>
      </c>
      <c r="F16" s="156">
        <v>7010001136182</v>
      </c>
      <c r="G16" s="136" t="s">
        <v>3</v>
      </c>
      <c r="H16" s="173">
        <v>28391951</v>
      </c>
      <c r="I16" s="138">
        <v>21670000</v>
      </c>
      <c r="J16" s="90">
        <f t="shared" si="4"/>
        <v>0.76324448432585701</v>
      </c>
      <c r="K16" s="136"/>
    </row>
    <row r="17" spans="1:11" s="133" customFormat="1" ht="80.150000000000006" customHeight="1" x14ac:dyDescent="0.2">
      <c r="B17" s="163" t="s">
        <v>580</v>
      </c>
      <c r="C17" s="144" t="s">
        <v>259</v>
      </c>
      <c r="D17" s="172">
        <v>45463</v>
      </c>
      <c r="E17" s="163" t="s">
        <v>142</v>
      </c>
      <c r="F17" s="156">
        <v>6010005012249</v>
      </c>
      <c r="G17" s="136" t="s">
        <v>3</v>
      </c>
      <c r="H17" s="173">
        <v>9793097</v>
      </c>
      <c r="I17" s="138">
        <v>9350000</v>
      </c>
      <c r="J17" s="90">
        <f>IF(D17="","",I17/H17)</f>
        <v>0.95475414978530282</v>
      </c>
      <c r="K17" s="136"/>
    </row>
    <row r="18" spans="1:11" s="133" customFormat="1" ht="80.150000000000006" customHeight="1" x14ac:dyDescent="0.2">
      <c r="B18" s="163" t="s">
        <v>579</v>
      </c>
      <c r="C18" s="144" t="s">
        <v>259</v>
      </c>
      <c r="D18" s="172">
        <v>45467</v>
      </c>
      <c r="E18" s="163" t="s">
        <v>121</v>
      </c>
      <c r="F18" s="156">
        <v>6010001030403</v>
      </c>
      <c r="G18" s="136" t="s">
        <v>3</v>
      </c>
      <c r="H18" s="173">
        <v>56100000</v>
      </c>
      <c r="I18" s="138">
        <v>50600000</v>
      </c>
      <c r="J18" s="90">
        <f t="shared" si="4"/>
        <v>0.90196078431372551</v>
      </c>
      <c r="K18" s="136"/>
    </row>
    <row r="19" spans="1:11" s="133" customFormat="1" ht="80.150000000000006" customHeight="1" x14ac:dyDescent="0.2">
      <c r="B19" s="163" t="s">
        <v>581</v>
      </c>
      <c r="C19" s="144" t="s">
        <v>259</v>
      </c>
      <c r="D19" s="172">
        <v>45467</v>
      </c>
      <c r="E19" s="163" t="s">
        <v>582</v>
      </c>
      <c r="F19" s="156">
        <v>3010401051209</v>
      </c>
      <c r="G19" s="136" t="s">
        <v>8</v>
      </c>
      <c r="H19" s="173">
        <v>32511134</v>
      </c>
      <c r="I19" s="138">
        <v>31900000</v>
      </c>
      <c r="J19" s="90">
        <f t="shared" si="4"/>
        <v>0.98120231672017344</v>
      </c>
      <c r="K19" s="136"/>
    </row>
    <row r="20" spans="1:11" s="133" customFormat="1" ht="80.150000000000006" customHeight="1" x14ac:dyDescent="0.2">
      <c r="B20" s="161" t="s">
        <v>605</v>
      </c>
      <c r="C20" s="144" t="s">
        <v>259</v>
      </c>
      <c r="D20" s="162">
        <v>45468</v>
      </c>
      <c r="E20" s="155" t="s">
        <v>583</v>
      </c>
      <c r="F20" s="156">
        <v>4370001003861</v>
      </c>
      <c r="G20" s="163" t="s">
        <v>3</v>
      </c>
      <c r="H20" s="164">
        <v>8103025</v>
      </c>
      <c r="I20" s="164">
        <v>4015000</v>
      </c>
      <c r="J20" s="90">
        <f t="shared" si="4"/>
        <v>0.49549396675932755</v>
      </c>
      <c r="K20" s="91"/>
    </row>
    <row r="21" spans="1:11" s="24" customFormat="1" ht="15" customHeight="1" x14ac:dyDescent="0.45">
      <c r="A21" s="18"/>
      <c r="B21" s="19"/>
      <c r="C21" s="20"/>
      <c r="D21" s="21"/>
      <c r="E21" s="22"/>
      <c r="F21" s="36"/>
      <c r="G21" s="19"/>
      <c r="H21" s="23"/>
      <c r="I21" s="23"/>
      <c r="J21" s="82"/>
      <c r="K21" s="83"/>
    </row>
    <row r="22" spans="1:11" ht="20.149999999999999" customHeight="1" x14ac:dyDescent="0.2">
      <c r="B22" s="62" t="s">
        <v>23</v>
      </c>
      <c r="C22" s="63"/>
      <c r="D22" s="64"/>
      <c r="E22" s="65"/>
      <c r="F22" s="66"/>
      <c r="G22" s="63"/>
      <c r="H22" s="67"/>
      <c r="I22" s="67"/>
      <c r="J22" s="67"/>
      <c r="K22" s="68"/>
    </row>
    <row r="23" spans="1:11" s="133" customFormat="1" ht="80.150000000000006" customHeight="1" x14ac:dyDescent="0.2">
      <c r="B23" s="163" t="s">
        <v>584</v>
      </c>
      <c r="C23" s="144" t="s">
        <v>259</v>
      </c>
      <c r="D23" s="172">
        <v>45474</v>
      </c>
      <c r="E23" s="163" t="s">
        <v>572</v>
      </c>
      <c r="F23" s="156">
        <v>2010001016851</v>
      </c>
      <c r="G23" s="136" t="s">
        <v>8</v>
      </c>
      <c r="H23" s="173">
        <v>24519000</v>
      </c>
      <c r="I23" s="138">
        <v>23650000</v>
      </c>
      <c r="J23" s="90">
        <f>IF(D23="","",I23/H23)</f>
        <v>0.96455809780170476</v>
      </c>
      <c r="K23" s="136"/>
    </row>
    <row r="24" spans="1:11" s="133" customFormat="1" ht="80.150000000000006" customHeight="1" x14ac:dyDescent="0.2">
      <c r="B24" s="163" t="s">
        <v>585</v>
      </c>
      <c r="C24" s="144" t="s">
        <v>259</v>
      </c>
      <c r="D24" s="172">
        <v>45475</v>
      </c>
      <c r="E24" s="163" t="s">
        <v>121</v>
      </c>
      <c r="F24" s="156">
        <v>6010001030403</v>
      </c>
      <c r="G24" s="136" t="s">
        <v>3</v>
      </c>
      <c r="H24" s="173">
        <v>13761000</v>
      </c>
      <c r="I24" s="138">
        <v>12870000</v>
      </c>
      <c r="J24" s="90">
        <f t="shared" ref="J24:J31" si="5">IF(D24="","",I24/H24)</f>
        <v>0.93525179856115104</v>
      </c>
      <c r="K24" s="136"/>
    </row>
    <row r="25" spans="1:11" s="133" customFormat="1" ht="80.150000000000006" customHeight="1" x14ac:dyDescent="0.2">
      <c r="B25" s="163" t="s">
        <v>586</v>
      </c>
      <c r="C25" s="144" t="s">
        <v>259</v>
      </c>
      <c r="D25" s="172">
        <v>45474</v>
      </c>
      <c r="E25" s="163" t="s">
        <v>142</v>
      </c>
      <c r="F25" s="156">
        <v>6010005012249</v>
      </c>
      <c r="G25" s="136" t="s">
        <v>3</v>
      </c>
      <c r="H25" s="173">
        <v>18255602</v>
      </c>
      <c r="I25" s="138">
        <v>17600000</v>
      </c>
      <c r="J25" s="90">
        <f t="shared" si="5"/>
        <v>0.96408762636258172</v>
      </c>
      <c r="K25" s="136"/>
    </row>
    <row r="26" spans="1:11" s="133" customFormat="1" ht="80.150000000000006" customHeight="1" x14ac:dyDescent="0.2">
      <c r="B26" s="175" t="s">
        <v>607</v>
      </c>
      <c r="C26" s="144" t="s">
        <v>259</v>
      </c>
      <c r="D26" s="172">
        <v>45495</v>
      </c>
      <c r="E26" s="163" t="s">
        <v>121</v>
      </c>
      <c r="F26" s="156">
        <v>6010001030403</v>
      </c>
      <c r="G26" s="136" t="s">
        <v>3</v>
      </c>
      <c r="H26" s="173">
        <v>28270000</v>
      </c>
      <c r="I26" s="138">
        <v>24200000</v>
      </c>
      <c r="J26" s="90">
        <f t="shared" si="5"/>
        <v>0.85603112840466922</v>
      </c>
      <c r="K26" s="136"/>
    </row>
    <row r="27" spans="1:11" s="133" customFormat="1" ht="80.150000000000006" customHeight="1" x14ac:dyDescent="0.2">
      <c r="B27" s="163" t="s">
        <v>587</v>
      </c>
      <c r="C27" s="144" t="s">
        <v>259</v>
      </c>
      <c r="D27" s="172">
        <v>45495</v>
      </c>
      <c r="E27" s="163" t="s">
        <v>608</v>
      </c>
      <c r="F27" s="156">
        <v>1010005002667</v>
      </c>
      <c r="G27" s="136" t="s">
        <v>3</v>
      </c>
      <c r="H27" s="173">
        <v>16203609</v>
      </c>
      <c r="I27" s="138">
        <v>15400000</v>
      </c>
      <c r="J27" s="90">
        <f t="shared" si="5"/>
        <v>0.95040555471315058</v>
      </c>
      <c r="K27" s="136"/>
    </row>
    <row r="28" spans="1:11" s="133" customFormat="1" ht="80.150000000000006" customHeight="1" x14ac:dyDescent="0.2">
      <c r="B28" s="163" t="s">
        <v>588</v>
      </c>
      <c r="C28" s="144" t="s">
        <v>259</v>
      </c>
      <c r="D28" s="172">
        <v>45495</v>
      </c>
      <c r="E28" s="163" t="s">
        <v>610</v>
      </c>
      <c r="F28" s="156">
        <v>5010001075465</v>
      </c>
      <c r="G28" s="136" t="s">
        <v>3</v>
      </c>
      <c r="H28" s="173">
        <v>21822821</v>
      </c>
      <c r="I28" s="138">
        <v>19690000</v>
      </c>
      <c r="J28" s="90">
        <f t="shared" si="5"/>
        <v>0.90226648516248198</v>
      </c>
      <c r="K28" s="136"/>
    </row>
    <row r="29" spans="1:11" s="133" customFormat="1" ht="80.150000000000006" customHeight="1" x14ac:dyDescent="0.2">
      <c r="B29" s="163" t="s">
        <v>589</v>
      </c>
      <c r="C29" s="144" t="s">
        <v>259</v>
      </c>
      <c r="D29" s="172">
        <v>45497</v>
      </c>
      <c r="E29" s="163" t="s">
        <v>131</v>
      </c>
      <c r="F29" s="156">
        <v>8013401001509</v>
      </c>
      <c r="G29" s="136" t="s">
        <v>3</v>
      </c>
      <c r="H29" s="173">
        <v>10527000</v>
      </c>
      <c r="I29" s="138">
        <v>8965000</v>
      </c>
      <c r="J29" s="90">
        <f t="shared" si="5"/>
        <v>0.85161964472309304</v>
      </c>
      <c r="K29" s="136"/>
    </row>
    <row r="30" spans="1:11" s="133" customFormat="1" ht="80.150000000000006" customHeight="1" x14ac:dyDescent="0.2">
      <c r="B30" s="163" t="s">
        <v>590</v>
      </c>
      <c r="C30" s="144" t="s">
        <v>259</v>
      </c>
      <c r="D30" s="172">
        <v>45502</v>
      </c>
      <c r="E30" s="163" t="s">
        <v>148</v>
      </c>
      <c r="F30" s="156">
        <v>2010405010707</v>
      </c>
      <c r="G30" s="136" t="s">
        <v>3</v>
      </c>
      <c r="H30" s="173">
        <v>26262343</v>
      </c>
      <c r="I30" s="138">
        <v>24310000</v>
      </c>
      <c r="J30" s="90">
        <f t="shared" si="5"/>
        <v>0.92565998395497306</v>
      </c>
      <c r="K30" s="136"/>
    </row>
    <row r="31" spans="1:11" s="133" customFormat="1" ht="80.150000000000006" customHeight="1" x14ac:dyDescent="0.2">
      <c r="B31" s="163" t="s">
        <v>591</v>
      </c>
      <c r="C31" s="144" t="s">
        <v>259</v>
      </c>
      <c r="D31" s="172">
        <v>45503</v>
      </c>
      <c r="E31" s="163" t="s">
        <v>608</v>
      </c>
      <c r="F31" s="156">
        <v>1010005002667</v>
      </c>
      <c r="G31" s="136" t="s">
        <v>3</v>
      </c>
      <c r="H31" s="173">
        <v>7829707</v>
      </c>
      <c r="I31" s="138">
        <v>7810000</v>
      </c>
      <c r="J31" s="90">
        <f t="shared" si="5"/>
        <v>0.99748304757764239</v>
      </c>
      <c r="K31" s="136"/>
    </row>
    <row r="32" spans="1:11" s="133" customFormat="1" ht="80.150000000000006" customHeight="1" x14ac:dyDescent="0.2">
      <c r="B32" s="87" t="s">
        <v>377</v>
      </c>
      <c r="C32" s="134" t="s">
        <v>369</v>
      </c>
      <c r="D32" s="135">
        <v>45497</v>
      </c>
      <c r="E32" s="87" t="s">
        <v>611</v>
      </c>
      <c r="F32" s="119" t="s">
        <v>376</v>
      </c>
      <c r="G32" s="136" t="s">
        <v>3</v>
      </c>
      <c r="H32" s="137">
        <v>8206050</v>
      </c>
      <c r="I32" s="138">
        <v>8085000</v>
      </c>
      <c r="J32" s="90">
        <f>IF(D32="","",I32/H32)</f>
        <v>0.98524868846765501</v>
      </c>
      <c r="K32" s="122"/>
    </row>
    <row r="33" spans="1:11" s="24" customFormat="1" ht="15" customHeight="1" x14ac:dyDescent="0.45">
      <c r="A33" s="18"/>
      <c r="B33" s="19"/>
      <c r="C33" s="20"/>
      <c r="D33" s="21"/>
      <c r="E33" s="22"/>
      <c r="F33" s="36"/>
      <c r="G33" s="19"/>
      <c r="H33" s="23"/>
      <c r="I33" s="23"/>
      <c r="J33" s="82"/>
      <c r="K33" s="83"/>
    </row>
    <row r="34" spans="1:11" ht="20.149999999999999" customHeight="1" x14ac:dyDescent="0.2">
      <c r="B34" s="62" t="s">
        <v>16</v>
      </c>
      <c r="C34" s="63"/>
      <c r="D34" s="64"/>
      <c r="E34" s="65"/>
      <c r="F34" s="66"/>
      <c r="G34" s="63"/>
      <c r="H34" s="67"/>
      <c r="I34" s="67"/>
      <c r="J34" s="67"/>
      <c r="K34" s="68"/>
    </row>
    <row r="35" spans="1:11" s="133" customFormat="1" ht="80.150000000000006" customHeight="1" x14ac:dyDescent="0.2">
      <c r="B35" s="163" t="s">
        <v>592</v>
      </c>
      <c r="C35" s="144" t="s">
        <v>259</v>
      </c>
      <c r="D35" s="172">
        <v>45505</v>
      </c>
      <c r="E35" s="163" t="s">
        <v>593</v>
      </c>
      <c r="F35" s="156">
        <v>1010001072631</v>
      </c>
      <c r="G35" s="136" t="s">
        <v>3</v>
      </c>
      <c r="H35" s="173">
        <v>19741796</v>
      </c>
      <c r="I35" s="138">
        <v>19250000</v>
      </c>
      <c r="J35" s="90">
        <f t="shared" ref="J35:J36" si="6">IF(D35="","",I35/H35)</f>
        <v>0.97508858869780646</v>
      </c>
      <c r="K35" s="136"/>
    </row>
    <row r="36" spans="1:11" s="133" customFormat="1" ht="80.150000000000006" customHeight="1" x14ac:dyDescent="0.2">
      <c r="B36" s="163" t="s">
        <v>594</v>
      </c>
      <c r="C36" s="144" t="s">
        <v>259</v>
      </c>
      <c r="D36" s="172">
        <v>45505</v>
      </c>
      <c r="E36" s="163" t="s">
        <v>638</v>
      </c>
      <c r="F36" s="156">
        <v>5010001075465</v>
      </c>
      <c r="G36" s="136" t="s">
        <v>8</v>
      </c>
      <c r="H36" s="173">
        <v>26092000</v>
      </c>
      <c r="I36" s="138">
        <v>24750000</v>
      </c>
      <c r="J36" s="90">
        <f t="shared" si="6"/>
        <v>0.94856661045531199</v>
      </c>
      <c r="K36" s="136"/>
    </row>
    <row r="37" spans="1:11" s="133" customFormat="1" ht="80.150000000000006" customHeight="1" x14ac:dyDescent="0.2">
      <c r="B37" s="175" t="s">
        <v>612</v>
      </c>
      <c r="C37" s="144" t="s">
        <v>259</v>
      </c>
      <c r="D37" s="172">
        <v>45509</v>
      </c>
      <c r="E37" s="163" t="s">
        <v>595</v>
      </c>
      <c r="F37" s="156">
        <v>9010001027685</v>
      </c>
      <c r="G37" s="136" t="s">
        <v>8</v>
      </c>
      <c r="H37" s="173">
        <v>24420000</v>
      </c>
      <c r="I37" s="138">
        <v>19800000</v>
      </c>
      <c r="J37" s="90">
        <f>IF(D37="","",I37/H37)</f>
        <v>0.81081081081081086</v>
      </c>
      <c r="K37" s="136"/>
    </row>
    <row r="38" spans="1:11" s="133" customFormat="1" ht="80.150000000000006" customHeight="1" x14ac:dyDescent="0.2">
      <c r="B38" s="175" t="s">
        <v>613</v>
      </c>
      <c r="C38" s="144" t="s">
        <v>259</v>
      </c>
      <c r="D38" s="172">
        <v>45509</v>
      </c>
      <c r="E38" s="163" t="s">
        <v>595</v>
      </c>
      <c r="F38" s="156">
        <v>9010001027685</v>
      </c>
      <c r="G38" s="136" t="s">
        <v>3</v>
      </c>
      <c r="H38" s="173">
        <v>10153000</v>
      </c>
      <c r="I38" s="138">
        <v>8800000</v>
      </c>
      <c r="J38" s="90">
        <f t="shared" ref="J38:J45" si="7">IF(D38="","",I38/H38)</f>
        <v>0.86673889490790901</v>
      </c>
      <c r="K38" s="136"/>
    </row>
    <row r="39" spans="1:11" s="133" customFormat="1" ht="80.150000000000006" customHeight="1" x14ac:dyDescent="0.2">
      <c r="B39" s="175" t="s">
        <v>614</v>
      </c>
      <c r="C39" s="144" t="s">
        <v>259</v>
      </c>
      <c r="D39" s="172">
        <v>45510</v>
      </c>
      <c r="E39" s="163" t="s">
        <v>148</v>
      </c>
      <c r="F39" s="156">
        <v>2010405010707</v>
      </c>
      <c r="G39" s="136" t="s">
        <v>8</v>
      </c>
      <c r="H39" s="173">
        <v>17732000</v>
      </c>
      <c r="I39" s="138">
        <v>16940000</v>
      </c>
      <c r="J39" s="90">
        <f t="shared" si="7"/>
        <v>0.95533498759305213</v>
      </c>
      <c r="K39" s="136"/>
    </row>
    <row r="40" spans="1:11" s="133" customFormat="1" ht="80.150000000000006" customHeight="1" x14ac:dyDescent="0.2">
      <c r="B40" s="175" t="s">
        <v>596</v>
      </c>
      <c r="C40" s="144" t="s">
        <v>259</v>
      </c>
      <c r="D40" s="172">
        <v>45511</v>
      </c>
      <c r="E40" s="163" t="s">
        <v>639</v>
      </c>
      <c r="F40" s="156">
        <v>7010001088960</v>
      </c>
      <c r="G40" s="136" t="s">
        <v>3</v>
      </c>
      <c r="H40" s="173">
        <v>43686893</v>
      </c>
      <c r="I40" s="138">
        <v>41800000</v>
      </c>
      <c r="J40" s="90">
        <f>IF(D40="","",I40/H40)</f>
        <v>0.95680871606044404</v>
      </c>
      <c r="K40" s="136"/>
    </row>
    <row r="41" spans="1:11" s="133" customFormat="1" ht="80.150000000000006" customHeight="1" x14ac:dyDescent="0.2">
      <c r="B41" s="175" t="s">
        <v>615</v>
      </c>
      <c r="C41" s="144" t="s">
        <v>259</v>
      </c>
      <c r="D41" s="172">
        <v>45511</v>
      </c>
      <c r="E41" s="163" t="s">
        <v>142</v>
      </c>
      <c r="F41" s="156">
        <v>6010005012249</v>
      </c>
      <c r="G41" s="136" t="s">
        <v>3</v>
      </c>
      <c r="H41" s="173">
        <v>58716022</v>
      </c>
      <c r="I41" s="138">
        <v>57200000</v>
      </c>
      <c r="J41" s="90">
        <f t="shared" si="7"/>
        <v>0.97418043749625949</v>
      </c>
      <c r="K41" s="136"/>
    </row>
    <row r="42" spans="1:11" s="133" customFormat="1" ht="80.150000000000006" customHeight="1" x14ac:dyDescent="0.2">
      <c r="B42" s="175" t="s">
        <v>616</v>
      </c>
      <c r="C42" s="144" t="s">
        <v>259</v>
      </c>
      <c r="D42" s="172">
        <v>45512</v>
      </c>
      <c r="E42" s="163" t="s">
        <v>572</v>
      </c>
      <c r="F42" s="156">
        <v>2010001016851</v>
      </c>
      <c r="G42" s="136" t="s">
        <v>8</v>
      </c>
      <c r="H42" s="173">
        <v>9966000</v>
      </c>
      <c r="I42" s="138">
        <v>9570000</v>
      </c>
      <c r="J42" s="90">
        <f>IF(D42="","",I42/H42)</f>
        <v>0.96026490066225167</v>
      </c>
      <c r="K42" s="136"/>
    </row>
    <row r="43" spans="1:11" s="133" customFormat="1" ht="80.150000000000006" customHeight="1" x14ac:dyDescent="0.2">
      <c r="B43" s="175" t="s">
        <v>617</v>
      </c>
      <c r="C43" s="144" t="s">
        <v>259</v>
      </c>
      <c r="D43" s="172">
        <v>45530</v>
      </c>
      <c r="E43" s="146" t="s">
        <v>597</v>
      </c>
      <c r="F43" s="145">
        <v>5010401014584</v>
      </c>
      <c r="G43" s="160" t="s">
        <v>3</v>
      </c>
      <c r="H43" s="173">
        <v>2908448</v>
      </c>
      <c r="I43" s="138">
        <v>2750000</v>
      </c>
      <c r="J43" s="90">
        <f>IF(D43="","",I43/H43)</f>
        <v>0.94552146024271366</v>
      </c>
      <c r="K43" s="136"/>
    </row>
    <row r="44" spans="1:11" s="133" customFormat="1" ht="80.150000000000006" customHeight="1" x14ac:dyDescent="0.2">
      <c r="B44" s="175" t="s">
        <v>618</v>
      </c>
      <c r="C44" s="144" t="s">
        <v>259</v>
      </c>
      <c r="D44" s="172">
        <v>45533</v>
      </c>
      <c r="E44" s="163" t="s">
        <v>142</v>
      </c>
      <c r="F44" s="156">
        <v>6010005012249</v>
      </c>
      <c r="G44" s="136" t="s">
        <v>3</v>
      </c>
      <c r="H44" s="173">
        <v>24873376</v>
      </c>
      <c r="I44" s="138">
        <v>24200000</v>
      </c>
      <c r="J44" s="90">
        <f t="shared" si="7"/>
        <v>0.97292784059550264</v>
      </c>
      <c r="K44" s="136"/>
    </row>
    <row r="45" spans="1:11" s="133" customFormat="1" ht="80.150000000000006" customHeight="1" x14ac:dyDescent="0.2">
      <c r="B45" s="175" t="s">
        <v>619</v>
      </c>
      <c r="C45" s="144" t="s">
        <v>259</v>
      </c>
      <c r="D45" s="172">
        <v>45533</v>
      </c>
      <c r="E45" s="163" t="s">
        <v>148</v>
      </c>
      <c r="F45" s="156">
        <v>2010405010707</v>
      </c>
      <c r="G45" s="136" t="s">
        <v>3</v>
      </c>
      <c r="H45" s="173">
        <v>17460461</v>
      </c>
      <c r="I45" s="138">
        <v>16940000</v>
      </c>
      <c r="J45" s="90">
        <f t="shared" si="7"/>
        <v>0.97019202413956884</v>
      </c>
      <c r="K45" s="136"/>
    </row>
    <row r="46" spans="1:11" s="24" customFormat="1" ht="15" customHeight="1" x14ac:dyDescent="0.45">
      <c r="A46" s="18"/>
      <c r="B46" s="19"/>
      <c r="C46" s="20"/>
      <c r="D46" s="21"/>
      <c r="E46" s="22"/>
      <c r="F46" s="36"/>
      <c r="G46" s="19"/>
      <c r="H46" s="23"/>
      <c r="I46" s="23"/>
      <c r="J46" s="82"/>
      <c r="K46" s="83"/>
    </row>
    <row r="47" spans="1:11" ht="20.149999999999999" customHeight="1" x14ac:dyDescent="0.2">
      <c r="B47" s="62" t="s">
        <v>4</v>
      </c>
      <c r="C47" s="63"/>
      <c r="D47" s="64"/>
      <c r="E47" s="65"/>
      <c r="F47" s="66"/>
      <c r="G47" s="63"/>
      <c r="H47" s="67"/>
      <c r="I47" s="67"/>
      <c r="J47" s="67"/>
      <c r="K47" s="68"/>
    </row>
    <row r="48" spans="1:11" s="133" customFormat="1" ht="80.150000000000006" customHeight="1" x14ac:dyDescent="0.2">
      <c r="B48" s="87" t="s">
        <v>621</v>
      </c>
      <c r="C48" s="144" t="s">
        <v>259</v>
      </c>
      <c r="D48" s="135">
        <v>45538</v>
      </c>
      <c r="E48" s="87" t="s">
        <v>626</v>
      </c>
      <c r="F48" s="119">
        <v>6010001135680</v>
      </c>
      <c r="G48" s="136" t="s">
        <v>8</v>
      </c>
      <c r="H48" s="137">
        <v>25334548</v>
      </c>
      <c r="I48" s="138">
        <v>22000000</v>
      </c>
      <c r="J48" s="90">
        <f>IF(D48="","",I48/H48)</f>
        <v>0.86837941612378478</v>
      </c>
      <c r="K48" s="122"/>
    </row>
    <row r="49" spans="1:11" s="133" customFormat="1" ht="80.150000000000006" customHeight="1" x14ac:dyDescent="0.2">
      <c r="B49" s="163" t="s">
        <v>620</v>
      </c>
      <c r="C49" s="144" t="s">
        <v>259</v>
      </c>
      <c r="D49" s="172">
        <v>45546</v>
      </c>
      <c r="E49" s="163" t="s">
        <v>598</v>
      </c>
      <c r="F49" s="156">
        <v>5013201004656</v>
      </c>
      <c r="G49" s="136" t="s">
        <v>3</v>
      </c>
      <c r="H49" s="173">
        <v>58707000</v>
      </c>
      <c r="I49" s="138">
        <v>37906000</v>
      </c>
      <c r="J49" s="90">
        <f>IF(D49="","",I49/H49)</f>
        <v>0.6456810942477047</v>
      </c>
      <c r="K49" s="136"/>
    </row>
    <row r="50" spans="1:11" s="133" customFormat="1" ht="80.150000000000006" customHeight="1" x14ac:dyDescent="0.2">
      <c r="B50" s="163" t="s">
        <v>623</v>
      </c>
      <c r="C50" s="144" t="s">
        <v>259</v>
      </c>
      <c r="D50" s="172">
        <v>45546</v>
      </c>
      <c r="E50" s="163" t="s">
        <v>599</v>
      </c>
      <c r="F50" s="156">
        <v>3120001096361</v>
      </c>
      <c r="G50" s="136" t="s">
        <v>3</v>
      </c>
      <c r="H50" s="173">
        <v>8821072</v>
      </c>
      <c r="I50" s="138">
        <v>8800000</v>
      </c>
      <c r="J50" s="90">
        <f t="shared" ref="J50:J53" si="8">IF(D50="","",I50/H50)</f>
        <v>0.9976111746962274</v>
      </c>
      <c r="K50" s="136"/>
    </row>
    <row r="51" spans="1:11" s="133" customFormat="1" ht="80.150000000000006" customHeight="1" x14ac:dyDescent="0.2">
      <c r="B51" s="87" t="s">
        <v>622</v>
      </c>
      <c r="C51" s="144" t="s">
        <v>259</v>
      </c>
      <c r="D51" s="135">
        <v>45552</v>
      </c>
      <c r="E51" s="87" t="s">
        <v>627</v>
      </c>
      <c r="F51" s="156">
        <v>2010001016851</v>
      </c>
      <c r="G51" s="136" t="s">
        <v>8</v>
      </c>
      <c r="H51" s="137">
        <v>19481000</v>
      </c>
      <c r="I51" s="138">
        <v>18689000</v>
      </c>
      <c r="J51" s="90">
        <f t="shared" ref="J51" si="9">IF(D51="","",I51/H51)</f>
        <v>0.95934500282326374</v>
      </c>
      <c r="K51" s="122"/>
    </row>
    <row r="52" spans="1:11" s="133" customFormat="1" ht="80.150000000000006" customHeight="1" x14ac:dyDescent="0.2">
      <c r="B52" s="87" t="s">
        <v>624</v>
      </c>
      <c r="C52" s="144" t="s">
        <v>259</v>
      </c>
      <c r="D52" s="135">
        <v>45552</v>
      </c>
      <c r="E52" s="87" t="s">
        <v>628</v>
      </c>
      <c r="F52" s="119">
        <v>4010405010473</v>
      </c>
      <c r="G52" s="136" t="s">
        <v>3</v>
      </c>
      <c r="H52" s="137">
        <v>17867124</v>
      </c>
      <c r="I52" s="138">
        <v>16390000</v>
      </c>
      <c r="J52" s="90">
        <f t="shared" si="8"/>
        <v>0.91732726542895204</v>
      </c>
      <c r="K52" s="122"/>
    </row>
    <row r="53" spans="1:11" s="133" customFormat="1" ht="80.150000000000006" customHeight="1" x14ac:dyDescent="0.2">
      <c r="B53" s="87" t="s">
        <v>625</v>
      </c>
      <c r="C53" s="144" t="s">
        <v>259</v>
      </c>
      <c r="D53" s="135">
        <v>45560</v>
      </c>
      <c r="E53" s="87" t="s">
        <v>629</v>
      </c>
      <c r="F53" s="119">
        <v>6010005012249</v>
      </c>
      <c r="G53" s="136" t="s">
        <v>3</v>
      </c>
      <c r="H53" s="137">
        <v>9668976</v>
      </c>
      <c r="I53" s="138">
        <v>7920000</v>
      </c>
      <c r="J53" s="90">
        <f t="shared" si="8"/>
        <v>0.81911466115956855</v>
      </c>
      <c r="K53" s="122"/>
    </row>
    <row r="54" spans="1:11" s="133" customFormat="1" ht="80.150000000000006" customHeight="1" x14ac:dyDescent="0.2">
      <c r="B54" s="87" t="s">
        <v>367</v>
      </c>
      <c r="C54" s="144" t="s">
        <v>601</v>
      </c>
      <c r="D54" s="135">
        <v>45565</v>
      </c>
      <c r="E54" s="87" t="s">
        <v>365</v>
      </c>
      <c r="F54" s="119">
        <v>6240001006165</v>
      </c>
      <c r="G54" s="136" t="s">
        <v>8</v>
      </c>
      <c r="H54" s="137">
        <v>11414607</v>
      </c>
      <c r="I54" s="138">
        <v>10890000</v>
      </c>
      <c r="J54" s="90">
        <f>IF(D54="","",I54/H54)</f>
        <v>0.95404073044301918</v>
      </c>
      <c r="K54" s="122"/>
    </row>
    <row r="55" spans="1:11" s="24" customFormat="1" ht="15" customHeight="1" x14ac:dyDescent="0.45">
      <c r="A55" s="18"/>
      <c r="B55" s="19"/>
      <c r="C55" s="20"/>
      <c r="D55" s="21"/>
      <c r="E55" s="22"/>
      <c r="F55" s="36"/>
      <c r="G55" s="19"/>
      <c r="H55" s="23"/>
      <c r="I55" s="23"/>
      <c r="J55" s="82"/>
      <c r="K55" s="83"/>
    </row>
    <row r="56" spans="1:11" ht="20.149999999999999" customHeight="1" x14ac:dyDescent="0.2">
      <c r="B56" s="62" t="s">
        <v>29</v>
      </c>
      <c r="C56" s="63"/>
      <c r="D56" s="64"/>
      <c r="E56" s="65"/>
      <c r="F56" s="66"/>
      <c r="G56" s="63"/>
      <c r="H56" s="67"/>
      <c r="I56" s="67"/>
      <c r="J56" s="67"/>
      <c r="K56" s="68"/>
    </row>
    <row r="57" spans="1:11" s="133" customFormat="1" ht="80.150000000000006" customHeight="1" x14ac:dyDescent="0.2">
      <c r="B57" s="87" t="s">
        <v>805</v>
      </c>
      <c r="C57" s="144" t="s">
        <v>259</v>
      </c>
      <c r="D57" s="135">
        <v>45567</v>
      </c>
      <c r="E57" s="163" t="s">
        <v>606</v>
      </c>
      <c r="F57" s="156">
        <v>7010001136182</v>
      </c>
      <c r="G57" s="136" t="s">
        <v>3</v>
      </c>
      <c r="H57" s="137">
        <v>15552094</v>
      </c>
      <c r="I57" s="138">
        <v>15345000</v>
      </c>
      <c r="J57" s="90">
        <f t="shared" ref="J57:J65" si="10">IF(D57="","",I57/H57)</f>
        <v>0.9866838510621142</v>
      </c>
      <c r="K57" s="122"/>
    </row>
    <row r="58" spans="1:11" s="133" customFormat="1" ht="80.150000000000006" customHeight="1" x14ac:dyDescent="0.2">
      <c r="B58" s="87" t="s">
        <v>806</v>
      </c>
      <c r="C58" s="144" t="s">
        <v>259</v>
      </c>
      <c r="D58" s="135">
        <v>45568</v>
      </c>
      <c r="E58" s="163" t="s">
        <v>610</v>
      </c>
      <c r="F58" s="156">
        <v>5010001075465</v>
      </c>
      <c r="G58" s="136" t="s">
        <v>8</v>
      </c>
      <c r="H58" s="137">
        <v>12518000</v>
      </c>
      <c r="I58" s="138">
        <v>11880000</v>
      </c>
      <c r="J58" s="90">
        <f t="shared" si="10"/>
        <v>0.94903339191564151</v>
      </c>
      <c r="K58" s="122"/>
    </row>
    <row r="59" spans="1:11" s="133" customFormat="1" ht="80.150000000000006" customHeight="1" x14ac:dyDescent="0.2">
      <c r="B59" s="87" t="s">
        <v>807</v>
      </c>
      <c r="C59" s="144" t="s">
        <v>259</v>
      </c>
      <c r="D59" s="135">
        <v>45572</v>
      </c>
      <c r="E59" s="87" t="s">
        <v>627</v>
      </c>
      <c r="F59" s="156">
        <v>2010001016851</v>
      </c>
      <c r="G59" s="136" t="s">
        <v>8</v>
      </c>
      <c r="H59" s="137">
        <v>32153000</v>
      </c>
      <c r="I59" s="138">
        <v>25850000</v>
      </c>
      <c r="J59" s="90">
        <f t="shared" si="10"/>
        <v>0.80396852548751285</v>
      </c>
      <c r="K59" s="122"/>
    </row>
    <row r="60" spans="1:11" s="133" customFormat="1" ht="80.150000000000006" customHeight="1" x14ac:dyDescent="0.2">
      <c r="B60" s="87" t="s">
        <v>808</v>
      </c>
      <c r="C60" s="144" t="s">
        <v>259</v>
      </c>
      <c r="D60" s="135">
        <v>45573</v>
      </c>
      <c r="E60" s="163" t="s">
        <v>639</v>
      </c>
      <c r="F60" s="156">
        <v>7010001088960</v>
      </c>
      <c r="G60" s="136" t="s">
        <v>3</v>
      </c>
      <c r="H60" s="137">
        <v>89100000</v>
      </c>
      <c r="I60" s="138">
        <v>77220000</v>
      </c>
      <c r="J60" s="90">
        <f t="shared" si="10"/>
        <v>0.8666666666666667</v>
      </c>
      <c r="K60" s="122"/>
    </row>
    <row r="61" spans="1:11" s="133" customFormat="1" ht="80.150000000000006" customHeight="1" x14ac:dyDescent="0.2">
      <c r="B61" s="87" t="s">
        <v>811</v>
      </c>
      <c r="C61" s="144" t="s">
        <v>259</v>
      </c>
      <c r="D61" s="135">
        <v>45575</v>
      </c>
      <c r="E61" s="87" t="s">
        <v>809</v>
      </c>
      <c r="F61" s="119">
        <v>8150001001280</v>
      </c>
      <c r="G61" s="136" t="s">
        <v>3</v>
      </c>
      <c r="H61" s="137">
        <v>3260115</v>
      </c>
      <c r="I61" s="138">
        <v>3190000</v>
      </c>
      <c r="J61" s="90">
        <f t="shared" si="10"/>
        <v>0.97849308996768514</v>
      </c>
      <c r="K61" s="122"/>
    </row>
    <row r="62" spans="1:11" s="133" customFormat="1" ht="80.150000000000006" customHeight="1" x14ac:dyDescent="0.2">
      <c r="B62" s="87" t="s">
        <v>812</v>
      </c>
      <c r="C62" s="144" t="s">
        <v>259</v>
      </c>
      <c r="D62" s="135">
        <v>45582</v>
      </c>
      <c r="E62" s="87" t="s">
        <v>810</v>
      </c>
      <c r="F62" s="119">
        <v>4010401009577</v>
      </c>
      <c r="G62" s="136" t="s">
        <v>3</v>
      </c>
      <c r="H62" s="137">
        <v>11900461</v>
      </c>
      <c r="I62" s="138">
        <v>4917000</v>
      </c>
      <c r="J62" s="90">
        <f t="shared" ref="J62:J64" si="11">IF(D62="","",I62/H62)</f>
        <v>0.41317727103176927</v>
      </c>
      <c r="K62" s="122"/>
    </row>
    <row r="63" spans="1:11" s="133" customFormat="1" ht="80.150000000000006" customHeight="1" x14ac:dyDescent="0.2">
      <c r="B63" s="87" t="s">
        <v>955</v>
      </c>
      <c r="C63" s="144" t="s">
        <v>946</v>
      </c>
      <c r="D63" s="135">
        <v>45588</v>
      </c>
      <c r="E63" s="87" t="s">
        <v>954</v>
      </c>
      <c r="F63" s="119">
        <v>6010001135680</v>
      </c>
      <c r="G63" s="136" t="s">
        <v>8</v>
      </c>
      <c r="H63" s="137">
        <v>46974599</v>
      </c>
      <c r="I63" s="138">
        <v>38940000</v>
      </c>
      <c r="J63" s="90">
        <f t="shared" ref="J63" si="12">IF(D63="","",I63/H63)</f>
        <v>0.82895864635268091</v>
      </c>
      <c r="K63" s="122"/>
    </row>
    <row r="64" spans="1:11" s="133" customFormat="1" ht="80.150000000000006" customHeight="1" x14ac:dyDescent="0.2">
      <c r="B64" s="87" t="s">
        <v>956</v>
      </c>
      <c r="C64" s="144" t="s">
        <v>601</v>
      </c>
      <c r="D64" s="135">
        <v>45586</v>
      </c>
      <c r="E64" s="87" t="s">
        <v>898</v>
      </c>
      <c r="F64" s="119">
        <v>8020001067244</v>
      </c>
      <c r="G64" s="136" t="s">
        <v>8</v>
      </c>
      <c r="H64" s="137">
        <v>22470737</v>
      </c>
      <c r="I64" s="138">
        <v>20405000</v>
      </c>
      <c r="J64" s="90">
        <f t="shared" si="11"/>
        <v>0.90806990442725577</v>
      </c>
      <c r="K64" s="122"/>
    </row>
    <row r="65" spans="1:11" s="133" customFormat="1" ht="80.150000000000006" customHeight="1" x14ac:dyDescent="0.2">
      <c r="B65" s="87" t="s">
        <v>882</v>
      </c>
      <c r="C65" s="144" t="s">
        <v>601</v>
      </c>
      <c r="D65" s="135">
        <v>45595</v>
      </c>
      <c r="E65" s="87" t="s">
        <v>880</v>
      </c>
      <c r="F65" s="119">
        <v>5290001035879</v>
      </c>
      <c r="G65" s="136" t="s">
        <v>3</v>
      </c>
      <c r="H65" s="137">
        <v>6054010</v>
      </c>
      <c r="I65" s="138">
        <v>5500000</v>
      </c>
      <c r="J65" s="90">
        <f t="shared" si="10"/>
        <v>0.90848875373512761</v>
      </c>
      <c r="K65" s="122"/>
    </row>
    <row r="66" spans="1:11" s="133" customFormat="1" ht="80.150000000000006" customHeight="1" x14ac:dyDescent="0.2">
      <c r="B66" s="87" t="s">
        <v>900</v>
      </c>
      <c r="C66" s="144" t="s">
        <v>369</v>
      </c>
      <c r="D66" s="135">
        <v>45590</v>
      </c>
      <c r="E66" s="87" t="s">
        <v>899</v>
      </c>
      <c r="F66" s="119">
        <v>8120001064891</v>
      </c>
      <c r="G66" s="136" t="s">
        <v>3</v>
      </c>
      <c r="H66" s="137">
        <v>5868891</v>
      </c>
      <c r="I66" s="138">
        <v>5500000</v>
      </c>
      <c r="J66" s="90">
        <f t="shared" ref="J66" si="13">IF(D66="","",I66/H66)</f>
        <v>0.93714468372304072</v>
      </c>
      <c r="K66" s="122"/>
    </row>
    <row r="67" spans="1:11" s="24" customFormat="1" ht="15" customHeight="1" x14ac:dyDescent="0.45">
      <c r="A67" s="18"/>
      <c r="B67" s="19"/>
      <c r="C67" s="20"/>
      <c r="D67" s="21"/>
      <c r="E67" s="22"/>
      <c r="F67" s="36"/>
      <c r="G67" s="19"/>
      <c r="H67" s="23"/>
      <c r="I67" s="23"/>
      <c r="J67" s="82"/>
      <c r="K67" s="83"/>
    </row>
    <row r="68" spans="1:11" ht="20.149999999999999" customHeight="1" x14ac:dyDescent="0.2">
      <c r="B68" s="62" t="s">
        <v>34</v>
      </c>
      <c r="C68" s="63"/>
      <c r="D68" s="64"/>
      <c r="E68" s="65"/>
      <c r="F68" s="66"/>
      <c r="G68" s="63"/>
      <c r="H68" s="67"/>
      <c r="I68" s="67"/>
      <c r="J68" s="67"/>
      <c r="K68" s="68"/>
    </row>
    <row r="69" spans="1:11" s="133" customFormat="1" ht="80.150000000000006" customHeight="1" x14ac:dyDescent="0.2">
      <c r="B69" s="87" t="s">
        <v>825</v>
      </c>
      <c r="C69" s="144" t="s">
        <v>259</v>
      </c>
      <c r="D69" s="135">
        <v>45603</v>
      </c>
      <c r="E69" s="163" t="s">
        <v>610</v>
      </c>
      <c r="F69" s="156">
        <v>5010001075465</v>
      </c>
      <c r="G69" s="136" t="s">
        <v>8</v>
      </c>
      <c r="H69" s="137">
        <v>8668000</v>
      </c>
      <c r="I69" s="138">
        <v>7700000</v>
      </c>
      <c r="J69" s="90">
        <f>IF(D69="","",I69/H69)</f>
        <v>0.8883248730964467</v>
      </c>
      <c r="K69" s="122"/>
    </row>
    <row r="70" spans="1:11" s="133" customFormat="1" ht="80.150000000000006" customHeight="1" x14ac:dyDescent="0.2">
      <c r="B70" s="87" t="s">
        <v>826</v>
      </c>
      <c r="C70" s="144" t="s">
        <v>259</v>
      </c>
      <c r="D70" s="135">
        <v>45609</v>
      </c>
      <c r="E70" s="87" t="s">
        <v>820</v>
      </c>
      <c r="F70" s="119">
        <v>1010405000254</v>
      </c>
      <c r="G70" s="136" t="s">
        <v>3</v>
      </c>
      <c r="H70" s="137">
        <v>12132310</v>
      </c>
      <c r="I70" s="138">
        <v>11220000</v>
      </c>
      <c r="J70" s="90">
        <f t="shared" ref="J70:J77" si="14">IF(D70="","",I70/H70)</f>
        <v>0.92480327324310041</v>
      </c>
      <c r="K70" s="122"/>
    </row>
    <row r="71" spans="1:11" s="133" customFormat="1" ht="80.150000000000006" customHeight="1" x14ac:dyDescent="0.2">
      <c r="B71" s="163" t="s">
        <v>827</v>
      </c>
      <c r="C71" s="144" t="s">
        <v>259</v>
      </c>
      <c r="D71" s="172">
        <v>45614</v>
      </c>
      <c r="E71" s="163" t="s">
        <v>148</v>
      </c>
      <c r="F71" s="156">
        <v>2010405010707</v>
      </c>
      <c r="G71" s="136" t="s">
        <v>3</v>
      </c>
      <c r="H71" s="173">
        <v>3333000</v>
      </c>
      <c r="I71" s="138">
        <v>2750000</v>
      </c>
      <c r="J71" s="90">
        <f t="shared" si="14"/>
        <v>0.82508250825082508</v>
      </c>
      <c r="K71" s="136"/>
    </row>
    <row r="72" spans="1:11" s="133" customFormat="1" ht="80.150000000000006" customHeight="1" x14ac:dyDescent="0.2">
      <c r="B72" s="163" t="s">
        <v>828</v>
      </c>
      <c r="C72" s="144" t="s">
        <v>259</v>
      </c>
      <c r="D72" s="172">
        <v>45617</v>
      </c>
      <c r="E72" s="163" t="s">
        <v>148</v>
      </c>
      <c r="F72" s="156">
        <v>2010405010707</v>
      </c>
      <c r="G72" s="136" t="s">
        <v>3</v>
      </c>
      <c r="H72" s="173">
        <v>13757140</v>
      </c>
      <c r="I72" s="138">
        <v>13750000</v>
      </c>
      <c r="J72" s="90">
        <f t="shared" si="14"/>
        <v>0.99948099677694635</v>
      </c>
      <c r="K72" s="136"/>
    </row>
    <row r="73" spans="1:11" s="133" customFormat="1" ht="80.150000000000006" customHeight="1" x14ac:dyDescent="0.2">
      <c r="B73" s="163" t="s">
        <v>831</v>
      </c>
      <c r="C73" s="144" t="s">
        <v>259</v>
      </c>
      <c r="D73" s="172">
        <v>45618</v>
      </c>
      <c r="E73" s="163" t="s">
        <v>821</v>
      </c>
      <c r="F73" s="156">
        <v>8010405009702</v>
      </c>
      <c r="G73" s="136" t="s">
        <v>8</v>
      </c>
      <c r="H73" s="173">
        <v>11539000</v>
      </c>
      <c r="I73" s="138">
        <v>10692000</v>
      </c>
      <c r="J73" s="90">
        <f t="shared" si="14"/>
        <v>0.92659675881792181</v>
      </c>
      <c r="K73" s="136"/>
    </row>
    <row r="74" spans="1:11" s="133" customFormat="1" ht="80.150000000000006" customHeight="1" x14ac:dyDescent="0.2">
      <c r="B74" s="87" t="s">
        <v>829</v>
      </c>
      <c r="C74" s="144" t="s">
        <v>259</v>
      </c>
      <c r="D74" s="135">
        <v>45618</v>
      </c>
      <c r="E74" s="87" t="s">
        <v>822</v>
      </c>
      <c r="F74" s="119">
        <v>4010805001956</v>
      </c>
      <c r="G74" s="136" t="s">
        <v>3</v>
      </c>
      <c r="H74" s="137">
        <v>15372896</v>
      </c>
      <c r="I74" s="138">
        <v>13365000</v>
      </c>
      <c r="J74" s="90">
        <f t="shared" si="14"/>
        <v>0.86938726444256176</v>
      </c>
      <c r="K74" s="122"/>
    </row>
    <row r="75" spans="1:11" s="133" customFormat="1" ht="80.150000000000006" customHeight="1" x14ac:dyDescent="0.2">
      <c r="B75" s="87" t="s">
        <v>830</v>
      </c>
      <c r="C75" s="144" t="s">
        <v>259</v>
      </c>
      <c r="D75" s="135">
        <v>45618</v>
      </c>
      <c r="E75" s="87" t="s">
        <v>823</v>
      </c>
      <c r="F75" s="119">
        <v>2010405009567</v>
      </c>
      <c r="G75" s="136" t="s">
        <v>3</v>
      </c>
      <c r="H75" s="137">
        <v>9998366</v>
      </c>
      <c r="I75" s="138">
        <v>9991867</v>
      </c>
      <c r="J75" s="90">
        <f t="shared" si="14"/>
        <v>0.99934999378898515</v>
      </c>
      <c r="K75" s="122"/>
    </row>
    <row r="76" spans="1:11" s="133" customFormat="1" ht="80.150000000000006" customHeight="1" x14ac:dyDescent="0.2">
      <c r="B76" s="163" t="s">
        <v>834</v>
      </c>
      <c r="C76" s="144" t="s">
        <v>259</v>
      </c>
      <c r="D76" s="172">
        <v>45623</v>
      </c>
      <c r="E76" s="163" t="s">
        <v>835</v>
      </c>
      <c r="F76" s="156">
        <v>4370001003861</v>
      </c>
      <c r="G76" s="136" t="s">
        <v>3</v>
      </c>
      <c r="H76" s="173">
        <v>6060985</v>
      </c>
      <c r="I76" s="138">
        <v>3190000</v>
      </c>
      <c r="J76" s="90">
        <f t="shared" si="14"/>
        <v>0.52631709202382126</v>
      </c>
      <c r="K76" s="136"/>
    </row>
    <row r="77" spans="1:11" s="133" customFormat="1" ht="80.150000000000006" customHeight="1" x14ac:dyDescent="0.2">
      <c r="B77" s="87" t="s">
        <v>832</v>
      </c>
      <c r="C77" s="144" t="s">
        <v>259</v>
      </c>
      <c r="D77" s="135">
        <v>45623</v>
      </c>
      <c r="E77" s="87" t="s">
        <v>824</v>
      </c>
      <c r="F77" s="119">
        <v>5010005002705</v>
      </c>
      <c r="G77" s="136" t="s">
        <v>8</v>
      </c>
      <c r="H77" s="137">
        <v>12782000</v>
      </c>
      <c r="I77" s="138">
        <v>12100000</v>
      </c>
      <c r="J77" s="90">
        <f t="shared" si="14"/>
        <v>0.94664371772805511</v>
      </c>
      <c r="K77" s="122"/>
    </row>
    <row r="78" spans="1:11" s="24" customFormat="1" ht="15" customHeight="1" x14ac:dyDescent="0.45">
      <c r="A78" s="18"/>
      <c r="B78" s="19"/>
      <c r="C78" s="20"/>
      <c r="D78" s="21"/>
      <c r="E78" s="22"/>
      <c r="F78" s="36"/>
      <c r="G78" s="19"/>
      <c r="H78" s="23"/>
      <c r="I78" s="23"/>
      <c r="J78" s="82"/>
      <c r="K78" s="83"/>
    </row>
    <row r="79" spans="1:11" ht="20.149999999999999" customHeight="1" x14ac:dyDescent="0.2">
      <c r="B79" s="62" t="s">
        <v>22</v>
      </c>
      <c r="C79" s="63"/>
      <c r="D79" s="64"/>
      <c r="E79" s="65"/>
      <c r="F79" s="66"/>
      <c r="G79" s="63"/>
      <c r="H79" s="67"/>
      <c r="I79" s="67"/>
      <c r="J79" s="67"/>
      <c r="K79" s="68"/>
    </row>
    <row r="80" spans="1:11" s="133" customFormat="1" ht="80.150000000000006" customHeight="1" x14ac:dyDescent="0.2">
      <c r="B80" s="87" t="s">
        <v>937</v>
      </c>
      <c r="C80" s="144" t="s">
        <v>259</v>
      </c>
      <c r="D80" s="135">
        <v>45636</v>
      </c>
      <c r="E80" s="163" t="s">
        <v>610</v>
      </c>
      <c r="F80" s="156">
        <v>5010001075465</v>
      </c>
      <c r="G80" s="136" t="s">
        <v>8</v>
      </c>
      <c r="H80" s="137">
        <v>19522136</v>
      </c>
      <c r="I80" s="138">
        <v>18150000</v>
      </c>
      <c r="J80" s="90">
        <f t="shared" ref="J80:J85" si="15">IF(D80="","",I80/H80)</f>
        <v>0.92971383869060231</v>
      </c>
      <c r="K80" s="122"/>
    </row>
    <row r="81" spans="1:11" s="133" customFormat="1" ht="80.150000000000006" customHeight="1" x14ac:dyDescent="0.2">
      <c r="B81" s="87" t="s">
        <v>938</v>
      </c>
      <c r="C81" s="144" t="s">
        <v>259</v>
      </c>
      <c r="D81" s="135">
        <v>45644</v>
      </c>
      <c r="E81" s="163" t="s">
        <v>148</v>
      </c>
      <c r="F81" s="156">
        <v>2010405010707</v>
      </c>
      <c r="G81" s="136" t="s">
        <v>3</v>
      </c>
      <c r="H81" s="137">
        <v>5902506</v>
      </c>
      <c r="I81" s="138">
        <v>5830000</v>
      </c>
      <c r="J81" s="90">
        <f t="shared" si="15"/>
        <v>0.98771606500696485</v>
      </c>
      <c r="K81" s="122"/>
    </row>
    <row r="82" spans="1:11" s="133" customFormat="1" ht="80.150000000000006" customHeight="1" x14ac:dyDescent="0.2">
      <c r="B82" s="87" t="s">
        <v>936</v>
      </c>
      <c r="C82" s="144" t="s">
        <v>259</v>
      </c>
      <c r="D82" s="135">
        <v>45651</v>
      </c>
      <c r="E82" s="87" t="s">
        <v>941</v>
      </c>
      <c r="F82" s="119">
        <v>1010805000052</v>
      </c>
      <c r="G82" s="136" t="s">
        <v>3</v>
      </c>
      <c r="H82" s="137">
        <v>3726107</v>
      </c>
      <c r="I82" s="138">
        <v>3520000</v>
      </c>
      <c r="J82" s="90">
        <f t="shared" si="15"/>
        <v>0.94468570011542874</v>
      </c>
      <c r="K82" s="122"/>
    </row>
    <row r="83" spans="1:11" s="133" customFormat="1" ht="80.150000000000006" customHeight="1" x14ac:dyDescent="0.2">
      <c r="B83" s="87" t="s">
        <v>940</v>
      </c>
      <c r="C83" s="144" t="s">
        <v>259</v>
      </c>
      <c r="D83" s="135">
        <v>45651</v>
      </c>
      <c r="E83" s="87" t="s">
        <v>629</v>
      </c>
      <c r="F83" s="119">
        <v>6010005012249</v>
      </c>
      <c r="G83" s="136" t="s">
        <v>3</v>
      </c>
      <c r="H83" s="137">
        <v>18414267</v>
      </c>
      <c r="I83" s="138">
        <v>12980000</v>
      </c>
      <c r="J83" s="90">
        <f t="shared" si="15"/>
        <v>0.70488822606949275</v>
      </c>
      <c r="K83" s="122"/>
    </row>
    <row r="84" spans="1:11" s="133" customFormat="1" ht="80.150000000000006" customHeight="1" x14ac:dyDescent="0.2">
      <c r="B84" s="87" t="s">
        <v>939</v>
      </c>
      <c r="C84" s="144" t="s">
        <v>259</v>
      </c>
      <c r="D84" s="135">
        <v>45652</v>
      </c>
      <c r="E84" s="87" t="s">
        <v>820</v>
      </c>
      <c r="F84" s="119">
        <v>1010405000254</v>
      </c>
      <c r="G84" s="136" t="s">
        <v>3</v>
      </c>
      <c r="H84" s="137">
        <v>11140539</v>
      </c>
      <c r="I84" s="138">
        <v>10554500</v>
      </c>
      <c r="J84" s="90">
        <f t="shared" si="15"/>
        <v>0.94739581271606332</v>
      </c>
      <c r="K84" s="122"/>
    </row>
    <row r="85" spans="1:11" s="133" customFormat="1" ht="80.150000000000006" customHeight="1" x14ac:dyDescent="0.2">
      <c r="B85" s="87" t="s">
        <v>879</v>
      </c>
      <c r="C85" s="134" t="s">
        <v>269</v>
      </c>
      <c r="D85" s="135">
        <v>45652</v>
      </c>
      <c r="E85" s="87" t="s">
        <v>878</v>
      </c>
      <c r="F85" s="119">
        <v>2010001062912</v>
      </c>
      <c r="G85" s="136" t="s">
        <v>3</v>
      </c>
      <c r="H85" s="137">
        <v>5672700</v>
      </c>
      <c r="I85" s="138">
        <v>5610000</v>
      </c>
      <c r="J85" s="90">
        <f t="shared" si="15"/>
        <v>0.98894706224549156</v>
      </c>
      <c r="K85" s="122"/>
    </row>
    <row r="86" spans="1:11" s="24" customFormat="1" ht="15" customHeight="1" x14ac:dyDescent="0.45">
      <c r="A86" s="18"/>
      <c r="B86" s="19"/>
      <c r="C86" s="20"/>
      <c r="D86" s="21"/>
      <c r="E86" s="22"/>
      <c r="F86" s="36"/>
      <c r="G86" s="19"/>
      <c r="H86" s="23"/>
      <c r="I86" s="23"/>
      <c r="J86" s="82"/>
      <c r="K86" s="83"/>
    </row>
    <row r="87" spans="1:11" ht="20.149999999999999" customHeight="1" x14ac:dyDescent="0.2">
      <c r="B87" s="62" t="s">
        <v>26</v>
      </c>
      <c r="C87" s="63"/>
      <c r="D87" s="64"/>
      <c r="E87" s="65"/>
      <c r="F87" s="66"/>
      <c r="G87" s="63"/>
      <c r="H87" s="67"/>
      <c r="I87" s="67"/>
      <c r="J87" s="67"/>
      <c r="K87" s="68"/>
    </row>
    <row r="88" spans="1:11" s="133" customFormat="1" ht="80.150000000000006" customHeight="1" x14ac:dyDescent="0.2">
      <c r="B88" s="87" t="s">
        <v>955</v>
      </c>
      <c r="C88" s="144" t="s">
        <v>946</v>
      </c>
      <c r="D88" s="135">
        <v>45665</v>
      </c>
      <c r="E88" s="87" t="s">
        <v>1007</v>
      </c>
      <c r="F88" s="119">
        <v>6010001135680</v>
      </c>
      <c r="G88" s="136" t="s">
        <v>8</v>
      </c>
      <c r="H88" s="137">
        <v>15523704</v>
      </c>
      <c r="I88" s="138">
        <v>12210000</v>
      </c>
      <c r="J88" s="90">
        <f t="shared" ref="J88" si="16">IF(D88="","",I88/H88)</f>
        <v>0.78653908886693535</v>
      </c>
      <c r="K88" s="122"/>
    </row>
    <row r="89" spans="1:11" s="133" customFormat="1" ht="80.150000000000006" customHeight="1" x14ac:dyDescent="0.2">
      <c r="B89" s="87" t="s">
        <v>935</v>
      </c>
      <c r="C89" s="144" t="s">
        <v>259</v>
      </c>
      <c r="D89" s="135">
        <v>45673</v>
      </c>
      <c r="E89" s="87" t="s">
        <v>627</v>
      </c>
      <c r="F89" s="156">
        <v>2010001016851</v>
      </c>
      <c r="G89" s="136" t="s">
        <v>8</v>
      </c>
      <c r="H89" s="137">
        <v>11055000</v>
      </c>
      <c r="I89" s="138">
        <v>11000000</v>
      </c>
      <c r="J89" s="90">
        <f t="shared" ref="J89" si="17">IF(D89="","",I89/H89)</f>
        <v>0.99502487562189057</v>
      </c>
      <c r="K89" s="122"/>
    </row>
    <row r="90" spans="1:11" s="133" customFormat="1" ht="80.150000000000006" customHeight="1" x14ac:dyDescent="0.2">
      <c r="B90" s="87" t="s">
        <v>970</v>
      </c>
      <c r="C90" s="144" t="s">
        <v>259</v>
      </c>
      <c r="D90" s="135">
        <v>45677</v>
      </c>
      <c r="E90" s="163" t="s">
        <v>599</v>
      </c>
      <c r="F90" s="156">
        <v>3120001096361</v>
      </c>
      <c r="G90" s="136" t="s">
        <v>3</v>
      </c>
      <c r="H90" s="137">
        <v>9853112</v>
      </c>
      <c r="I90" s="138">
        <v>9460000</v>
      </c>
      <c r="J90" s="90">
        <f>IF(D90="","",I90/H90)</f>
        <v>0.96010275738264217</v>
      </c>
      <c r="K90" s="122"/>
    </row>
    <row r="91" spans="1:11" s="133" customFormat="1" ht="80.150000000000006" customHeight="1" x14ac:dyDescent="0.2">
      <c r="B91" s="87" t="s">
        <v>934</v>
      </c>
      <c r="C91" s="144" t="s">
        <v>259</v>
      </c>
      <c r="D91" s="135">
        <v>45686</v>
      </c>
      <c r="E91" s="87" t="s">
        <v>822</v>
      </c>
      <c r="F91" s="119">
        <v>4010805001956</v>
      </c>
      <c r="G91" s="136" t="s">
        <v>3</v>
      </c>
      <c r="H91" s="137">
        <v>2743902</v>
      </c>
      <c r="I91" s="138">
        <v>2167000</v>
      </c>
      <c r="J91" s="90">
        <f>IF(D91="","",I91/H91)</f>
        <v>0.78975123747130915</v>
      </c>
      <c r="K91" s="122"/>
    </row>
    <row r="92" spans="1:11" s="133" customFormat="1" ht="80.150000000000006" customHeight="1" x14ac:dyDescent="0.2">
      <c r="B92" s="87" t="s">
        <v>992</v>
      </c>
      <c r="C92" s="144" t="s">
        <v>259</v>
      </c>
      <c r="D92" s="135">
        <v>45673</v>
      </c>
      <c r="E92" s="87" t="s">
        <v>991</v>
      </c>
      <c r="F92" s="119">
        <v>3120001096361</v>
      </c>
      <c r="G92" s="136" t="s">
        <v>3</v>
      </c>
      <c r="H92" s="137">
        <v>9853112</v>
      </c>
      <c r="I92" s="138">
        <v>9460000</v>
      </c>
      <c r="J92" s="90">
        <f t="shared" ref="J92" si="18">IF(D92="","",I92/H92)</f>
        <v>0.96010275738264217</v>
      </c>
      <c r="K92" s="122"/>
    </row>
    <row r="93" spans="1:11" s="24" customFormat="1" ht="15" customHeight="1" x14ac:dyDescent="0.45">
      <c r="A93" s="18"/>
      <c r="B93" s="19"/>
      <c r="C93" s="20"/>
      <c r="D93" s="21"/>
      <c r="E93" s="22"/>
      <c r="F93" s="36"/>
      <c r="G93" s="19"/>
      <c r="H93" s="23"/>
      <c r="I93" s="23"/>
      <c r="J93" s="82"/>
      <c r="K93" s="83"/>
    </row>
    <row r="94" spans="1:11" ht="20.149999999999999" customHeight="1" x14ac:dyDescent="0.2">
      <c r="B94" s="62" t="s">
        <v>27</v>
      </c>
      <c r="C94" s="63"/>
      <c r="D94" s="64"/>
      <c r="E94" s="65"/>
      <c r="F94" s="66"/>
      <c r="G94" s="63"/>
      <c r="H94" s="67"/>
      <c r="I94" s="67"/>
      <c r="J94" s="67"/>
      <c r="K94" s="68"/>
    </row>
    <row r="95" spans="1:11" s="133" customFormat="1" ht="80.150000000000006" customHeight="1" x14ac:dyDescent="0.2">
      <c r="B95" s="87" t="s">
        <v>1071</v>
      </c>
      <c r="C95" s="134"/>
      <c r="D95" s="135"/>
      <c r="E95" s="87"/>
      <c r="F95" s="119"/>
      <c r="G95" s="136"/>
      <c r="H95" s="137"/>
      <c r="I95" s="138"/>
      <c r="J95" s="90" t="str">
        <f>IF(D95="","",I95/H95)</f>
        <v/>
      </c>
      <c r="K95" s="122"/>
    </row>
    <row r="96" spans="1:11" s="24" customFormat="1" ht="15" customHeight="1" x14ac:dyDescent="0.45">
      <c r="A96" s="18"/>
      <c r="B96" s="19"/>
      <c r="C96" s="20"/>
      <c r="D96" s="21"/>
      <c r="E96" s="22"/>
      <c r="F96" s="36"/>
      <c r="G96" s="19"/>
      <c r="H96" s="23"/>
      <c r="I96" s="23"/>
      <c r="J96" s="82"/>
      <c r="K96" s="83"/>
    </row>
    <row r="97" spans="2:11" ht="20.149999999999999" customHeight="1" x14ac:dyDescent="0.2">
      <c r="B97" s="62" t="s">
        <v>28</v>
      </c>
      <c r="C97" s="63"/>
      <c r="D97" s="64"/>
      <c r="E97" s="65"/>
      <c r="F97" s="66"/>
      <c r="G97" s="63"/>
      <c r="H97" s="67"/>
      <c r="I97" s="67"/>
      <c r="J97" s="67"/>
      <c r="K97" s="68"/>
    </row>
    <row r="98" spans="2:11" s="133" customFormat="1" ht="80.150000000000006" customHeight="1" x14ac:dyDescent="0.2">
      <c r="B98" s="87" t="s">
        <v>1072</v>
      </c>
      <c r="C98" s="134"/>
      <c r="D98" s="135"/>
      <c r="E98" s="87"/>
      <c r="F98" s="119"/>
      <c r="G98" s="136"/>
      <c r="H98" s="137"/>
      <c r="I98" s="138"/>
      <c r="J98" s="90" t="str">
        <f>IF(D98="","",I98/H98)</f>
        <v/>
      </c>
      <c r="K98" s="122"/>
    </row>
  </sheetData>
  <autoFilter ref="B1:K98" xr:uid="{00000000-0009-0000-0000-000002000000}"/>
  <sortState xmlns:xlrd2="http://schemas.microsoft.com/office/spreadsheetml/2017/richdata2" ref="A80:K84">
    <sortCondition ref="D80:D84"/>
  </sortState>
  <phoneticPr fontId="4"/>
  <conditionalFormatting sqref="B3:B5 B14:B20 B57:B66 B88:B92">
    <cfRule type="expression" dxfId="18" priority="154">
      <formula>IF(FK3&gt;0,FK3=DS3,"")</formula>
    </cfRule>
  </conditionalFormatting>
  <conditionalFormatting sqref="B8:B11">
    <cfRule type="expression" dxfId="17" priority="12">
      <formula>IF(FK8&gt;0,FK8=DS8,"")</formula>
    </cfRule>
  </conditionalFormatting>
  <conditionalFormatting sqref="B23:B32">
    <cfRule type="expression" dxfId="16" priority="10">
      <formula>IF(FK23&gt;0,FK23=DS23,"")</formula>
    </cfRule>
  </conditionalFormatting>
  <conditionalFormatting sqref="B35:B45">
    <cfRule type="expression" dxfId="15" priority="8">
      <formula>IF(FK35&gt;0,FK35=DS35,"")</formula>
    </cfRule>
  </conditionalFormatting>
  <conditionalFormatting sqref="B48:B54">
    <cfRule type="expression" dxfId="14" priority="5">
      <formula>IF(FK48&gt;0,FK48=DS48,"")</formula>
    </cfRule>
  </conditionalFormatting>
  <conditionalFormatting sqref="B69:B77 B95 B98">
    <cfRule type="expression" dxfId="13" priority="13">
      <formula>IF(FK69&gt;0,FK69=DS69,"")</formula>
    </cfRule>
  </conditionalFormatting>
  <conditionalFormatting sqref="B80:B85">
    <cfRule type="expression" dxfId="12" priority="2">
      <formula>IF(FK80&gt;0,FK80=DS80,"")</formula>
    </cfRule>
  </conditionalFormatting>
  <dataValidations count="11">
    <dataValidation type="date" operator="greaterThanOrEqual" allowBlank="1" showInputMessage="1" showErrorMessage="1" errorTitle="契約を締結した日" error="正しい日付を入力してください。" sqref="D1 D33 D6 D96 D93 D67 D86 D12 D46 D55 D78 D99:D1048504 D20:D21" xr:uid="{00000000-0002-0000-0200-000000000000}">
      <formula1>38718</formula1>
    </dataValidation>
    <dataValidation imeMode="off" allowBlank="1" showInputMessage="1" showErrorMessage="1" sqref="H95 H8:H11 H98 H23:H32 H69:H77 H48:H54 H35:H45 H14:H20 H3:H5 H80:H85 H57:H66 H88:H92" xr:uid="{00000000-0002-0000-0200-000001000000}"/>
    <dataValidation operator="equal" allowBlank="1" showInputMessage="1" showErrorMessage="1" sqref="E95:F96 E23:F33 F52:F55 E69:F78 E98:F98 E6:F6 E8:F12 E21:F21 E35:F46 E14:F19 E48:E55 F48:F50 E59 E57:F58 E60:F67 E80:F86 E89:E91 E93 E92:F92 E88:F88 F90:F93" xr:uid="{00000000-0002-0000-0200-000002000000}"/>
    <dataValidation type="textLength" operator="lessThanOrEqual" allowBlank="1" showInputMessage="1" showErrorMessage="1" errorTitle="備考" error="256文字以内で入力してください。" sqref="K95:K96 K48:K55 K98:K65143 K23:K33 K14:K21 K69:K78 K3:K6 K8:K12 K35:K46 K80:K86 K57:K67 K88:K93" xr:uid="{00000000-0002-0000-0200-000003000000}">
      <formula1>256</formula1>
    </dataValidation>
    <dataValidation type="textLength" operator="lessThanOrEqual" allowBlank="1" showInputMessage="1" showErrorMessage="1" errorTitle="契約の相手方の称号又は名称及び住所" error="256文字以内で入力してください。" sqref="E99:F65143 E20:F20" xr:uid="{00000000-0002-0000-0200-000004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C6 C99:C65143 C12 C86 C78 C67 C93 C55 C33 C96 C46 C21" xr:uid="{00000000-0002-0000-0200-000005000000}">
      <formula1>256</formula1>
    </dataValidation>
    <dataValidation type="textLength" operator="lessThanOrEqual" allowBlank="1" showInputMessage="1" showErrorMessage="1" errorTitle="物品役務等の名称及び数量" error="256文字以内で入力してください。" sqref="B99:B65143" xr:uid="{00000000-0002-0000-0200-000006000000}">
      <formula1>256</formula1>
    </dataValidation>
    <dataValidation type="list" operator="lessThanOrEqual" showInputMessage="1" showErrorMessage="1" errorTitle="一般競争入札・指名競争入札の別" error="リストから選択してください。" sqref="G98:G65143 G95:G96 G14:G21 G48:G55 G23:G33 G69:G78 G3:G6 G8:G12 G35:G46 G80:G86 G57:G67 G88:G93" xr:uid="{00000000-0002-0000-0200-000007000000}">
      <formula1>一般競争入札・指名競争入札の別</formula1>
    </dataValidation>
    <dataValidation type="whole" operator="lessThanOrEqual" allowBlank="1" showInputMessage="1" showErrorMessage="1" errorTitle="契約金額" error="正しい数値を入力してください。" sqref="I99:I65143" xr:uid="{00000000-0002-0000-0200-000008000000}">
      <formula1>999999999999</formula1>
    </dataValidation>
    <dataValidation type="whole" operator="lessThanOrEqual" allowBlank="1" showInputMessage="1" showErrorMessage="1" errorTitle="予定価格" error="正しい数値を入力してください。" sqref="H99:H65143 I6 I12 I33 I46 I67 I78 I86 I93 I96 I55 I20:I21" xr:uid="{00000000-0002-0000-0200-000009000000}">
      <formula1>999999999999</formula1>
    </dataValidation>
    <dataValidation imeMode="disabled" allowBlank="1" showInputMessage="1" showErrorMessage="1" sqref="H6 H12 H21 H33 H46 H55 H67 H78 H86 H93 H96" xr:uid="{00000000-0002-0000-0200-00000A000000}"/>
  </dataValidations>
  <printOptions horizontalCentered="1"/>
  <pageMargins left="0.19685039370078741" right="0.19685039370078741" top="0.78740157480314965" bottom="0.39370078740157483" header="0.51181102362204722" footer="0.51181102362204722"/>
  <pageSetup paperSize="9" scale="59" fitToHeight="50" orientation="landscape" r:id="rId1"/>
  <headerFooter alignWithMargins="0"/>
  <rowBreaks count="1" manualBreakCount="1">
    <brk id="86"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36"/>
  <sheetViews>
    <sheetView showGridLines="0" view="pageBreakPreview" zoomScale="85" zoomScaleNormal="85" zoomScaleSheetLayoutView="85" workbookViewId="0">
      <pane ySplit="1" topLeftCell="A14" activePane="bottomLeft" state="frozen"/>
      <selection pane="bottomLeft" activeCell="N21" sqref="N21"/>
    </sheetView>
  </sheetViews>
  <sheetFormatPr defaultColWidth="9" defaultRowHeight="16" x14ac:dyDescent="0.2"/>
  <cols>
    <col min="1" max="1" width="2.6328125" style="13" customWidth="1"/>
    <col min="2" max="2" width="40.6328125" style="14" customWidth="1"/>
    <col min="3" max="3" width="35.6328125" style="14" customWidth="1"/>
    <col min="4" max="4" width="16.08984375" style="27" bestFit="1" customWidth="1"/>
    <col min="5" max="5" width="35.6328125" style="13" customWidth="1"/>
    <col min="6" max="6" width="14.6328125" style="34" customWidth="1"/>
    <col min="7" max="7" width="40.6328125" style="13" customWidth="1"/>
    <col min="8" max="9" width="18.6328125" style="16" customWidth="1"/>
    <col min="10" max="10" width="14.90625" style="17" bestFit="1" customWidth="1"/>
    <col min="11" max="11" width="8.6328125" style="13" customWidth="1"/>
    <col min="12" max="13" width="9" style="13"/>
    <col min="14" max="14" width="10.6328125" style="13" bestFit="1" customWidth="1"/>
    <col min="15" max="16384" width="9" style="13"/>
  </cols>
  <sheetData>
    <row r="1" spans="2:12" ht="45" customHeight="1" x14ac:dyDescent="0.2">
      <c r="B1" s="69" t="s">
        <v>20</v>
      </c>
      <c r="C1" s="70" t="s">
        <v>13</v>
      </c>
      <c r="D1" s="77" t="s">
        <v>39</v>
      </c>
      <c r="E1" s="72" t="s">
        <v>14</v>
      </c>
      <c r="F1" s="78" t="s">
        <v>40</v>
      </c>
      <c r="G1" s="79" t="s">
        <v>15</v>
      </c>
      <c r="H1" s="80" t="s">
        <v>41</v>
      </c>
      <c r="I1" s="80" t="s">
        <v>42</v>
      </c>
      <c r="J1" s="76" t="s">
        <v>33</v>
      </c>
      <c r="K1" s="74" t="s">
        <v>10</v>
      </c>
      <c r="L1" s="81" t="s">
        <v>19</v>
      </c>
    </row>
    <row r="2" spans="2:12" ht="20.149999999999999" customHeight="1" x14ac:dyDescent="0.2">
      <c r="B2" s="62" t="s">
        <v>21</v>
      </c>
      <c r="C2" s="63"/>
      <c r="D2" s="64"/>
      <c r="E2" s="63"/>
      <c r="F2" s="67"/>
      <c r="G2" s="63"/>
      <c r="H2" s="67"/>
      <c r="I2" s="67"/>
      <c r="J2" s="67"/>
      <c r="K2" s="63"/>
      <c r="L2" s="68"/>
    </row>
    <row r="3" spans="2:12" s="117" customFormat="1" ht="80.150000000000006" customHeight="1" x14ac:dyDescent="0.2">
      <c r="B3" s="139" t="s">
        <v>202</v>
      </c>
      <c r="C3" s="139"/>
      <c r="D3" s="135"/>
      <c r="E3" s="118"/>
      <c r="F3" s="140"/>
      <c r="G3" s="139"/>
      <c r="H3" s="137"/>
      <c r="I3" s="141"/>
      <c r="J3" s="142" t="str">
        <f t="shared" ref="J3" si="0">IF(D3="","",I3/H3*100)</f>
        <v/>
      </c>
      <c r="K3" s="143"/>
      <c r="L3" s="143"/>
    </row>
    <row r="4" spans="2:12" ht="15" customHeight="1" x14ac:dyDescent="0.2">
      <c r="B4" s="29"/>
      <c r="C4" s="25"/>
      <c r="D4" s="30"/>
      <c r="E4" s="25"/>
      <c r="F4" s="31"/>
      <c r="G4" s="25"/>
      <c r="H4" s="32"/>
      <c r="I4" s="32"/>
      <c r="J4" s="28"/>
      <c r="K4" s="33"/>
      <c r="L4" s="26"/>
    </row>
    <row r="5" spans="2:12" ht="20.149999999999999" customHeight="1" x14ac:dyDescent="0.2">
      <c r="B5" s="62" t="s">
        <v>24</v>
      </c>
      <c r="C5" s="63"/>
      <c r="D5" s="64"/>
      <c r="E5" s="63"/>
      <c r="F5" s="67"/>
      <c r="G5" s="63"/>
      <c r="H5" s="67"/>
      <c r="I5" s="67"/>
      <c r="J5" s="67"/>
      <c r="K5" s="63"/>
      <c r="L5" s="68"/>
    </row>
    <row r="6" spans="2:12" s="117" customFormat="1" ht="80.150000000000006" customHeight="1" x14ac:dyDescent="0.2">
      <c r="B6" s="139" t="s">
        <v>202</v>
      </c>
      <c r="C6" s="139"/>
      <c r="D6" s="135"/>
      <c r="E6" s="118"/>
      <c r="F6" s="140"/>
      <c r="G6" s="139"/>
      <c r="H6" s="137"/>
      <c r="I6" s="141"/>
      <c r="J6" s="142" t="str">
        <f t="shared" ref="J6" si="1">IF(D6="","",I6/H6*100)</f>
        <v/>
      </c>
      <c r="K6" s="143"/>
      <c r="L6" s="143"/>
    </row>
    <row r="7" spans="2:12" ht="15" customHeight="1" x14ac:dyDescent="0.2">
      <c r="B7" s="29"/>
      <c r="C7" s="25"/>
      <c r="D7" s="30"/>
      <c r="E7" s="25"/>
      <c r="F7" s="31"/>
      <c r="G7" s="25"/>
      <c r="H7" s="32"/>
      <c r="I7" s="32"/>
      <c r="J7" s="28"/>
      <c r="K7" s="33"/>
      <c r="L7" s="26"/>
    </row>
    <row r="8" spans="2:12" ht="20.149999999999999" customHeight="1" x14ac:dyDescent="0.2">
      <c r="B8" s="62" t="s">
        <v>25</v>
      </c>
      <c r="C8" s="63"/>
      <c r="D8" s="64"/>
      <c r="E8" s="63"/>
      <c r="F8" s="67"/>
      <c r="G8" s="63"/>
      <c r="H8" s="67"/>
      <c r="I8" s="67"/>
      <c r="J8" s="67"/>
      <c r="K8" s="63"/>
      <c r="L8" s="68"/>
    </row>
    <row r="9" spans="2:12" s="117" customFormat="1" ht="80.150000000000006" customHeight="1" x14ac:dyDescent="0.2">
      <c r="B9" s="139" t="s">
        <v>202</v>
      </c>
      <c r="C9" s="139"/>
      <c r="D9" s="135"/>
      <c r="E9" s="118"/>
      <c r="F9" s="140"/>
      <c r="G9" s="139"/>
      <c r="H9" s="137"/>
      <c r="I9" s="141"/>
      <c r="J9" s="142" t="str">
        <f t="shared" ref="J9" si="2">IF(D9="","",I9/H9*100)</f>
        <v/>
      </c>
      <c r="K9" s="143"/>
      <c r="L9" s="143"/>
    </row>
    <row r="10" spans="2:12" ht="15" customHeight="1" x14ac:dyDescent="0.2">
      <c r="B10" s="29"/>
      <c r="C10" s="25"/>
      <c r="D10" s="30"/>
      <c r="E10" s="25"/>
      <c r="F10" s="31"/>
      <c r="G10" s="25"/>
      <c r="H10" s="32"/>
      <c r="I10" s="32"/>
      <c r="J10" s="28"/>
      <c r="K10" s="33"/>
      <c r="L10" s="26"/>
    </row>
    <row r="11" spans="2:12" ht="20.149999999999999" customHeight="1" x14ac:dyDescent="0.2">
      <c r="B11" s="62" t="s">
        <v>23</v>
      </c>
      <c r="C11" s="63"/>
      <c r="D11" s="64"/>
      <c r="E11" s="63"/>
      <c r="F11" s="67"/>
      <c r="G11" s="63"/>
      <c r="H11" s="67"/>
      <c r="I11" s="67"/>
      <c r="J11" s="67"/>
      <c r="K11" s="63"/>
      <c r="L11" s="68"/>
    </row>
    <row r="12" spans="2:12" s="117" customFormat="1" ht="80.150000000000006" customHeight="1" x14ac:dyDescent="0.2">
      <c r="B12" s="139" t="s">
        <v>202</v>
      </c>
      <c r="C12" s="139"/>
      <c r="D12" s="135"/>
      <c r="E12" s="118"/>
      <c r="F12" s="140"/>
      <c r="G12" s="139"/>
      <c r="H12" s="137"/>
      <c r="I12" s="141"/>
      <c r="J12" s="142" t="str">
        <f t="shared" ref="J12" si="3">IF(D12="","",I12/H12*100)</f>
        <v/>
      </c>
      <c r="K12" s="143"/>
      <c r="L12" s="143"/>
    </row>
    <row r="13" spans="2:12" ht="15" customHeight="1" x14ac:dyDescent="0.2">
      <c r="B13" s="29"/>
      <c r="C13" s="25"/>
      <c r="D13" s="30"/>
      <c r="E13" s="25"/>
      <c r="F13" s="31"/>
      <c r="G13" s="25"/>
      <c r="H13" s="32"/>
      <c r="I13" s="32"/>
      <c r="J13" s="28"/>
      <c r="K13" s="33"/>
      <c r="L13" s="26"/>
    </row>
    <row r="14" spans="2:12" ht="20.149999999999999" customHeight="1" x14ac:dyDescent="0.2">
      <c r="B14" s="62" t="s">
        <v>16</v>
      </c>
      <c r="C14" s="63"/>
      <c r="D14" s="64"/>
      <c r="E14" s="63"/>
      <c r="F14" s="67"/>
      <c r="G14" s="63"/>
      <c r="H14" s="67"/>
      <c r="I14" s="67"/>
      <c r="J14" s="67"/>
      <c r="K14" s="63"/>
      <c r="L14" s="68"/>
    </row>
    <row r="15" spans="2:12" s="117" customFormat="1" ht="80.150000000000006" customHeight="1" x14ac:dyDescent="0.2">
      <c r="B15" s="139" t="s">
        <v>202</v>
      </c>
      <c r="C15" s="139"/>
      <c r="D15" s="135"/>
      <c r="E15" s="118"/>
      <c r="F15" s="140"/>
      <c r="G15" s="139"/>
      <c r="H15" s="137"/>
      <c r="I15" s="141"/>
      <c r="J15" s="142" t="str">
        <f t="shared" ref="J15" si="4">IF(D15="","",I15/H15*100)</f>
        <v/>
      </c>
      <c r="K15" s="143"/>
      <c r="L15" s="143"/>
    </row>
    <row r="16" spans="2:12" ht="15" customHeight="1" x14ac:dyDescent="0.2">
      <c r="B16" s="29"/>
      <c r="C16" s="25"/>
      <c r="D16" s="30"/>
      <c r="E16" s="25"/>
      <c r="F16" s="31"/>
      <c r="G16" s="25"/>
      <c r="H16" s="32"/>
      <c r="I16" s="32"/>
      <c r="J16" s="28"/>
      <c r="K16" s="33"/>
      <c r="L16" s="26"/>
    </row>
    <row r="17" spans="2:12" ht="20.149999999999999" customHeight="1" x14ac:dyDescent="0.2">
      <c r="B17" s="62" t="s">
        <v>4</v>
      </c>
      <c r="C17" s="63"/>
      <c r="D17" s="64"/>
      <c r="E17" s="63"/>
      <c r="F17" s="67"/>
      <c r="G17" s="63"/>
      <c r="H17" s="67"/>
      <c r="I17" s="67"/>
      <c r="J17" s="67"/>
      <c r="K17" s="63"/>
      <c r="L17" s="68"/>
    </row>
    <row r="18" spans="2:12" s="117" customFormat="1" ht="80.150000000000006" customHeight="1" x14ac:dyDescent="0.2">
      <c r="B18" s="139" t="s">
        <v>202</v>
      </c>
      <c r="C18" s="139"/>
      <c r="D18" s="135"/>
      <c r="E18" s="118"/>
      <c r="F18" s="140"/>
      <c r="G18" s="139"/>
      <c r="H18" s="137"/>
      <c r="I18" s="141"/>
      <c r="J18" s="142" t="str">
        <f t="shared" ref="J18" si="5">IF(D18="","",I18/H18*100)</f>
        <v/>
      </c>
      <c r="K18" s="143"/>
      <c r="L18" s="143"/>
    </row>
    <row r="19" spans="2:12" ht="15" customHeight="1" x14ac:dyDescent="0.2">
      <c r="B19" s="29"/>
      <c r="C19" s="25"/>
      <c r="D19" s="30"/>
      <c r="E19" s="25"/>
      <c r="F19" s="31"/>
      <c r="G19" s="25"/>
      <c r="H19" s="32"/>
      <c r="I19" s="32"/>
      <c r="J19" s="28"/>
      <c r="K19" s="33"/>
      <c r="L19" s="26"/>
    </row>
    <row r="20" spans="2:12" ht="20.149999999999999" customHeight="1" x14ac:dyDescent="0.2">
      <c r="B20" s="62" t="s">
        <v>29</v>
      </c>
      <c r="C20" s="63"/>
      <c r="D20" s="64"/>
      <c r="E20" s="63"/>
      <c r="F20" s="67"/>
      <c r="G20" s="63"/>
      <c r="H20" s="67"/>
      <c r="I20" s="67"/>
      <c r="J20" s="67"/>
      <c r="K20" s="63"/>
      <c r="L20" s="68"/>
    </row>
    <row r="21" spans="2:12" s="117" customFormat="1" ht="80.150000000000006" customHeight="1" x14ac:dyDescent="0.2">
      <c r="B21" s="87" t="s">
        <v>804</v>
      </c>
      <c r="C21" s="144" t="s">
        <v>259</v>
      </c>
      <c r="D21" s="135">
        <v>45567</v>
      </c>
      <c r="E21" s="163" t="s">
        <v>148</v>
      </c>
      <c r="F21" s="156">
        <v>2010405010707</v>
      </c>
      <c r="G21" s="120" t="s">
        <v>701</v>
      </c>
      <c r="H21" s="137">
        <v>10797886</v>
      </c>
      <c r="I21" s="138">
        <v>10780000</v>
      </c>
      <c r="J21" s="142">
        <f t="shared" ref="J21" si="6">IF(D21="","",I21/H21*100)</f>
        <v>99.834356465700793</v>
      </c>
      <c r="K21" s="143"/>
      <c r="L21" s="143"/>
    </row>
    <row r="22" spans="2:12" ht="15" customHeight="1" x14ac:dyDescent="0.2">
      <c r="B22" s="29"/>
      <c r="C22" s="25"/>
      <c r="D22" s="30"/>
      <c r="E22" s="25"/>
      <c r="F22" s="31"/>
      <c r="G22" s="25"/>
      <c r="H22" s="32"/>
      <c r="I22" s="32"/>
      <c r="J22" s="28"/>
      <c r="K22" s="33"/>
      <c r="L22" s="26"/>
    </row>
    <row r="23" spans="2:12" ht="20.149999999999999" customHeight="1" x14ac:dyDescent="0.2">
      <c r="B23" s="62" t="s">
        <v>34</v>
      </c>
      <c r="C23" s="63"/>
      <c r="D23" s="64"/>
      <c r="E23" s="63"/>
      <c r="F23" s="67"/>
      <c r="G23" s="63"/>
      <c r="H23" s="67"/>
      <c r="I23" s="67"/>
      <c r="J23" s="67"/>
      <c r="K23" s="63"/>
      <c r="L23" s="68"/>
    </row>
    <row r="24" spans="2:12" s="117" customFormat="1" ht="80.150000000000006" customHeight="1" x14ac:dyDescent="0.2">
      <c r="B24" s="139" t="s">
        <v>202</v>
      </c>
      <c r="C24" s="139"/>
      <c r="D24" s="135"/>
      <c r="E24" s="118"/>
      <c r="F24" s="140"/>
      <c r="G24" s="139"/>
      <c r="H24" s="137"/>
      <c r="I24" s="141"/>
      <c r="J24" s="142" t="str">
        <f t="shared" ref="J24" si="7">IF(D24="","",I24/H24*100)</f>
        <v/>
      </c>
      <c r="K24" s="143"/>
      <c r="L24" s="143"/>
    </row>
    <row r="25" spans="2:12" ht="15" customHeight="1" x14ac:dyDescent="0.2">
      <c r="B25" s="29"/>
      <c r="C25" s="25"/>
      <c r="D25" s="30"/>
      <c r="E25" s="25"/>
      <c r="F25" s="31"/>
      <c r="G25" s="25"/>
      <c r="H25" s="32"/>
      <c r="I25" s="32"/>
      <c r="J25" s="28"/>
      <c r="K25" s="33"/>
      <c r="L25" s="26"/>
    </row>
    <row r="26" spans="2:12" ht="20.149999999999999" customHeight="1" x14ac:dyDescent="0.2">
      <c r="B26" s="62" t="s">
        <v>22</v>
      </c>
      <c r="C26" s="63"/>
      <c r="D26" s="64"/>
      <c r="E26" s="63"/>
      <c r="F26" s="67"/>
      <c r="G26" s="63"/>
      <c r="H26" s="67"/>
      <c r="I26" s="67"/>
      <c r="J26" s="67"/>
      <c r="K26" s="63"/>
      <c r="L26" s="68"/>
    </row>
    <row r="27" spans="2:12" s="117" customFormat="1" ht="80.150000000000006" customHeight="1" x14ac:dyDescent="0.2">
      <c r="B27" s="139" t="s">
        <v>202</v>
      </c>
      <c r="C27" s="144"/>
      <c r="D27" s="135"/>
      <c r="E27" s="163"/>
      <c r="F27" s="156"/>
      <c r="G27" s="120"/>
      <c r="H27" s="137"/>
      <c r="I27" s="138"/>
      <c r="J27" s="142" t="str">
        <f t="shared" ref="J27" si="8">IF(D27="","",I27/H27*100)</f>
        <v/>
      </c>
      <c r="K27" s="143"/>
      <c r="L27" s="143"/>
    </row>
    <row r="28" spans="2:12" ht="15" customHeight="1" x14ac:dyDescent="0.2">
      <c r="B28" s="29"/>
      <c r="C28" s="25"/>
      <c r="D28" s="30"/>
      <c r="E28" s="25"/>
      <c r="F28" s="31"/>
      <c r="G28" s="25"/>
      <c r="H28" s="32"/>
      <c r="I28" s="32"/>
      <c r="J28" s="28"/>
      <c r="K28" s="33"/>
      <c r="L28" s="26"/>
    </row>
    <row r="29" spans="2:12" ht="20.149999999999999" customHeight="1" x14ac:dyDescent="0.2">
      <c r="B29" s="62" t="s">
        <v>26</v>
      </c>
      <c r="C29" s="63"/>
      <c r="D29" s="64"/>
      <c r="E29" s="63"/>
      <c r="F29" s="67"/>
      <c r="G29" s="63"/>
      <c r="H29" s="67"/>
      <c r="I29" s="67"/>
      <c r="J29" s="67"/>
      <c r="K29" s="63"/>
      <c r="L29" s="68"/>
    </row>
    <row r="30" spans="2:12" s="117" customFormat="1" ht="80.150000000000006" customHeight="1" x14ac:dyDescent="0.2">
      <c r="B30" s="87" t="s">
        <v>922</v>
      </c>
      <c r="C30" s="144" t="s">
        <v>259</v>
      </c>
      <c r="D30" s="135">
        <v>45684</v>
      </c>
      <c r="E30" s="163" t="s">
        <v>148</v>
      </c>
      <c r="F30" s="156">
        <v>2010405010707</v>
      </c>
      <c r="G30" s="120" t="s">
        <v>701</v>
      </c>
      <c r="H30" s="137">
        <v>6600000</v>
      </c>
      <c r="I30" s="138">
        <v>6435000</v>
      </c>
      <c r="J30" s="142">
        <f t="shared" ref="J30" si="9">IF(D30="","",I30/H30*100)</f>
        <v>97.5</v>
      </c>
      <c r="K30" s="143"/>
      <c r="L30" s="143"/>
    </row>
    <row r="31" spans="2:12" ht="15" customHeight="1" x14ac:dyDescent="0.2">
      <c r="B31" s="29"/>
      <c r="C31" s="25"/>
      <c r="D31" s="30"/>
      <c r="E31" s="25"/>
      <c r="F31" s="31"/>
      <c r="G31" s="25"/>
      <c r="H31" s="32"/>
      <c r="I31" s="32"/>
      <c r="J31" s="28"/>
      <c r="K31" s="33"/>
      <c r="L31" s="26"/>
    </row>
    <row r="32" spans="2:12" ht="20.149999999999999" customHeight="1" x14ac:dyDescent="0.2">
      <c r="B32" s="62" t="s">
        <v>27</v>
      </c>
      <c r="C32" s="63"/>
      <c r="D32" s="64"/>
      <c r="E32" s="63"/>
      <c r="F32" s="67"/>
      <c r="G32" s="63"/>
      <c r="H32" s="67"/>
      <c r="I32" s="67"/>
      <c r="J32" s="67"/>
      <c r="K32" s="63"/>
      <c r="L32" s="68"/>
    </row>
    <row r="33" spans="2:12" s="117" customFormat="1" ht="80.150000000000006" customHeight="1" x14ac:dyDescent="0.2">
      <c r="B33" s="139" t="s">
        <v>202</v>
      </c>
      <c r="C33" s="139"/>
      <c r="D33" s="135"/>
      <c r="E33" s="118"/>
      <c r="F33" s="140"/>
      <c r="G33" s="139"/>
      <c r="H33" s="137"/>
      <c r="I33" s="141"/>
      <c r="J33" s="142" t="str">
        <f t="shared" ref="J33" si="10">IF(D33="","",I33/H33*100)</f>
        <v/>
      </c>
      <c r="K33" s="143"/>
      <c r="L33" s="143"/>
    </row>
    <row r="34" spans="2:12" ht="15" customHeight="1" x14ac:dyDescent="0.2">
      <c r="B34" s="29"/>
      <c r="C34" s="25"/>
      <c r="D34" s="30"/>
      <c r="E34" s="25"/>
      <c r="F34" s="31"/>
      <c r="G34" s="25"/>
      <c r="H34" s="32"/>
      <c r="I34" s="32"/>
      <c r="J34" s="28"/>
      <c r="K34" s="33"/>
      <c r="L34" s="26"/>
    </row>
    <row r="35" spans="2:12" ht="20.149999999999999" customHeight="1" x14ac:dyDescent="0.2">
      <c r="B35" s="62" t="s">
        <v>28</v>
      </c>
      <c r="C35" s="63"/>
      <c r="D35" s="64"/>
      <c r="E35" s="63"/>
      <c r="F35" s="67"/>
      <c r="G35" s="63"/>
      <c r="H35" s="67"/>
      <c r="I35" s="67"/>
      <c r="J35" s="67"/>
      <c r="K35" s="63"/>
      <c r="L35" s="68"/>
    </row>
    <row r="36" spans="2:12" s="117" customFormat="1" ht="80.150000000000006" customHeight="1" x14ac:dyDescent="0.2">
      <c r="B36" s="139" t="s">
        <v>202</v>
      </c>
      <c r="C36" s="139"/>
      <c r="D36" s="135"/>
      <c r="E36" s="118"/>
      <c r="F36" s="140"/>
      <c r="G36" s="139"/>
      <c r="H36" s="137"/>
      <c r="I36" s="141"/>
      <c r="J36" s="142" t="str">
        <f t="shared" ref="J36" si="11">IF(D36="","",I36/H36*100)</f>
        <v/>
      </c>
      <c r="K36" s="143"/>
      <c r="L36" s="143"/>
    </row>
  </sheetData>
  <autoFilter ref="B1:L24" xr:uid="{00000000-0009-0000-0000-000003000000}"/>
  <phoneticPr fontId="7"/>
  <conditionalFormatting sqref="B3">
    <cfRule type="expression" dxfId="11" priority="38">
      <formula>IF(FK3&gt;0,FK3=DS3,"")</formula>
    </cfRule>
  </conditionalFormatting>
  <conditionalFormatting sqref="B6">
    <cfRule type="expression" dxfId="10" priority="16">
      <formula>IF(FK6&gt;0,FK6=DS6,"")</formula>
    </cfRule>
  </conditionalFormatting>
  <conditionalFormatting sqref="B9">
    <cfRule type="expression" dxfId="9" priority="15">
      <formula>IF(FK9&gt;0,FK9=DS9,"")</formula>
    </cfRule>
  </conditionalFormatting>
  <conditionalFormatting sqref="B12">
    <cfRule type="expression" dxfId="8" priority="13">
      <formula>IF(FK12&gt;0,FK12=DS12,"")</formula>
    </cfRule>
  </conditionalFormatting>
  <conditionalFormatting sqref="B15">
    <cfRule type="expression" dxfId="7" priority="12">
      <formula>IF(FK15&gt;0,FK15=DS15,"")</formula>
    </cfRule>
  </conditionalFormatting>
  <conditionalFormatting sqref="B18">
    <cfRule type="expression" dxfId="6" priority="11">
      <formula>IF(FK18&gt;0,FK18=DS18,"")</formula>
    </cfRule>
  </conditionalFormatting>
  <conditionalFormatting sqref="B21">
    <cfRule type="expression" dxfId="5" priority="4">
      <formula>IF(FK21&gt;0,FK21=DS21,"")</formula>
    </cfRule>
  </conditionalFormatting>
  <conditionalFormatting sqref="B24">
    <cfRule type="expression" dxfId="4" priority="9">
      <formula>IF(FK24&gt;0,FK24=DS24,"")</formula>
    </cfRule>
  </conditionalFormatting>
  <conditionalFormatting sqref="B27">
    <cfRule type="expression" dxfId="3" priority="3">
      <formula>IF(FK27&gt;0,FK27=DS27,"")</formula>
    </cfRule>
  </conditionalFormatting>
  <conditionalFormatting sqref="B30">
    <cfRule type="expression" dxfId="2" priority="5">
      <formula>IF(FK30&gt;0,FK30=DS30,"")</formula>
    </cfRule>
  </conditionalFormatting>
  <conditionalFormatting sqref="B33">
    <cfRule type="expression" dxfId="1" priority="2">
      <formula>IF(FK33&gt;0,FK33=DS33,"")</formula>
    </cfRule>
  </conditionalFormatting>
  <conditionalFormatting sqref="B36">
    <cfRule type="expression" dxfId="0" priority="1">
      <formula>IF(FK36&gt;0,FK36=DS36,"")</formula>
    </cfRule>
  </conditionalFormatting>
  <dataValidations count="11">
    <dataValidation type="date" operator="greaterThanOrEqual" allowBlank="1" showInputMessage="1" showErrorMessage="1" errorTitle="契約を締結した日" error="正しい日付を入力してください。" sqref="D28 D18:D19 D3:D4 D24:D25 D12:D13 D6:D7 D31 D1 D9:D10 D15:D16 D33:D34 D36:D1048566 D22" xr:uid="{00000000-0002-0000-0300-000000000000}">
      <formula1>38718</formula1>
    </dataValidation>
    <dataValidation type="textLength" operator="lessThanOrEqual" allowBlank="1" showInputMessage="1" showErrorMessage="1" errorTitle="契約の相手方の称号又は名称及び住所" error="256文字以内で入力してください。" sqref="E9:F10 E15:F16 E33:F34 E31:F31 E28:F28 E3:F4 E18:F19 E12:F13 E36:F65329 E6:F7 E24:F25 E22:F22" xr:uid="{00000000-0002-0000-0300-000001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C7 C31 C28 C25 C22 C19 C16 C34 C4 C13 C10 C37:C65329" xr:uid="{00000000-0002-0000-0300-000002000000}">
      <formula1>256</formula1>
    </dataValidation>
    <dataValidation type="textLength" operator="lessThanOrEqual" allowBlank="1" showInputMessage="1" showErrorMessage="1" errorTitle="物品役務等の名称及び数量" error="256文字以内で入力してください。" sqref="B37:B65329 B4" xr:uid="{00000000-0002-0000-0300-000003000000}">
      <formula1>256</formula1>
    </dataValidation>
    <dataValidation imeMode="off" allowBlank="1" showInputMessage="1" showErrorMessage="1" sqref="H12:I12 H6:I6 H30 H33:I33 H27 H3:I3 H36:I36 H9:I9 H18:I18 H15:I15 H24 H21" xr:uid="{00000000-0002-0000-0300-000004000000}"/>
    <dataValidation type="whole" operator="lessThanOrEqual" allowBlank="1" showInputMessage="1" showErrorMessage="1" errorTitle="契約金額" error="正しい数値を入力してください。" sqref="I7 I31 I28 I24:I25 I22 I19 I16 I37:I65329 I4 I13 I10 I34" xr:uid="{00000000-0002-0000-0300-000005000000}">
      <formula1>999999999999</formula1>
    </dataValidation>
    <dataValidation type="whole" operator="lessThanOrEqual" allowBlank="1" showInputMessage="1" showErrorMessage="1" errorTitle="予定価格" error="正しい数値を入力してください。" sqref="H37:H65329 H31 H28 H25 H22 H19 H16 H34 H4 H13 H7 H10" xr:uid="{00000000-0002-0000-0300-000006000000}">
      <formula1>999999999999</formula1>
    </dataValidation>
    <dataValidation type="textLength" operator="lessThanOrEqual" allowBlank="1" showInputMessage="1" showErrorMessage="1" errorTitle="備考" error="256文字以内で入力してください。" sqref="K21:K22 K24:K25 K27:K28 K3:K4 K33:K34 K18:K19 K6:K7 K12:K13 K15:K16 K9:K10 K36:K65329 K30:K31" xr:uid="{00000000-0002-0000-0300-000007000000}">
      <formula1>256</formula1>
    </dataValidation>
    <dataValidation operator="lessThanOrEqual" showInputMessage="1" showErrorMessage="1" errorTitle="一般競争入札・指名競争入札の別" error="リストから選択してください。" sqref="G7 G16 G19 G34 G25 G28 G31 G10 G4 G13 G22" xr:uid="{00000000-0002-0000-0300-000008000000}"/>
    <dataValidation type="list" operator="lessThanOrEqual" showInputMessage="1" showErrorMessage="1" errorTitle="一般競争入札・指名競争入札の別" error="リストから選択してください。" sqref="G37:G65329" xr:uid="{00000000-0002-0000-0300-000009000000}">
      <formula1>一般競争入札・指名競争入札の別</formula1>
    </dataValidation>
    <dataValidation operator="equal" allowBlank="1" showInputMessage="1" showErrorMessage="1" sqref="E27:F27 E30:F30 E21:F21" xr:uid="{EA7737CF-457D-4EB1-87DA-D0D1198C9F54}"/>
  </dataValidations>
  <printOptions horizontalCentered="1"/>
  <pageMargins left="0.19685039370078741" right="0.19685039370078741" top="0.78740157480314965" bottom="0.39370078740157483" header="0.51181102362204722" footer="0.51181102362204722"/>
  <pageSetup paperSize="9" scale="57" fitToHeight="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E35" sqref="E35"/>
    </sheetView>
  </sheetViews>
  <sheetFormatPr defaultColWidth="9" defaultRowHeight="12" x14ac:dyDescent="0.2"/>
  <cols>
    <col min="1" max="16384" width="9" style="1"/>
  </cols>
  <sheetData>
    <row r="1" spans="1:1" x14ac:dyDescent="0.2">
      <c r="A1" s="1" t="s">
        <v>2</v>
      </c>
    </row>
    <row r="2" spans="1:1" x14ac:dyDescent="0.2">
      <c r="A2" s="2" t="s">
        <v>3</v>
      </c>
    </row>
    <row r="3" spans="1:1" x14ac:dyDescent="0.2">
      <c r="A3" s="2" t="s">
        <v>1</v>
      </c>
    </row>
    <row r="4" spans="1:1" x14ac:dyDescent="0.2">
      <c r="A4" s="2" t="s">
        <v>8</v>
      </c>
    </row>
    <row r="5" spans="1:1" x14ac:dyDescent="0.2">
      <c r="A5" s="1" t="s">
        <v>11</v>
      </c>
    </row>
  </sheetData>
  <phoneticPr fontId="7"/>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'公共工事調達（競争入札）'!Print_Titles</vt:lpstr>
      <vt:lpstr>'物品役務調達（競争入札）'!Print_Titles</vt:lpstr>
      <vt:lpstr>'物品役務調達（随意契約）'!Print_Titles</vt:lpstr>
      <vt:lpstr>一般競争入札・指名競争入札の別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7" baseType="lpwstr">
      <vt:lpwstr>3.1.10.0</vt:lpwstr>
      <vt:lpwstr>3.1.4.0</vt:lpwstr>
      <vt:lpwstr>3.1.5.0</vt:lpwstr>
      <vt:lpwstr>3.1.6.0</vt:lpwstr>
      <vt:lpwstr>3.1.7.0</vt:lpwstr>
      <vt:lpwstr>3.1.8.0</vt:lpwstr>
      <vt:lpwstr>3.1.9.0</vt:lpwstr>
    </vt:vector>
  </property>
  <property fmtid="{DCFEDD21-7773-49B2-8022-6FC58DB5260B}" pid="3" name="LastSavedVersion">
    <vt:lpwstr>3.1.10.0</vt:lpwstr>
  </property>
  <property fmtid="{DCFEDD21-7773-49B2-8022-6FC58DB5260B}" pid="4" name="LastSavedDate">
    <vt:filetime>2022-07-10T08:26:49Z</vt:filetime>
  </property>
</Properties>
</file>