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81F5C42C-6E70-4B5B-8365-A8AD7B4AC4C5}" xr6:coauthVersionLast="47" xr6:coauthVersionMax="47" xr10:uidLastSave="{00000000-0000-0000-0000-000000000000}"/>
  <bookViews>
    <workbookView xWindow="-45" yWindow="-16320" windowWidth="29040" windowHeight="15720" tabRatio="964" xr2:uid="{00000000-000D-0000-FFFF-FFFF00000000}"/>
  </bookViews>
  <sheets>
    <sheet name="要望書様式（必須提出）" sheetId="36" r:id="rId1"/>
    <sheet name="別紙１（事業計画）（必須提出）" sheetId="37" r:id="rId2"/>
    <sheet name="別紙２（空港混雑緩和対策事業）" sheetId="71" r:id="rId3"/>
    <sheet name="別紙３（滑走路上等の除雪への体制強化）" sheetId="42" r:id="rId4"/>
    <sheet name="別紙３－１" sheetId="43" r:id="rId5"/>
    <sheet name="別紙３－２" sheetId="45" r:id="rId6"/>
    <sheet name="別紙３－３" sheetId="44" r:id="rId7"/>
    <sheet name="別紙３－４" sheetId="46" r:id="rId8"/>
    <sheet name="別紙４（航空機の融雪作業への体制強化）" sheetId="70" r:id="rId9"/>
    <sheet name="別紙４－１" sheetId="60" r:id="rId10"/>
    <sheet name="別紙４－２" sheetId="61" r:id="rId11"/>
    <sheet name="別紙４－３" sheetId="62" r:id="rId12"/>
    <sheet name="別紙５（鳥衝突防止対策の体制強化）" sheetId="59" r:id="rId13"/>
    <sheet name="別紙５－１" sheetId="63" r:id="rId14"/>
    <sheet name="別紙５－２" sheetId="64" r:id="rId15"/>
    <sheet name="別紙５－３" sheetId="65" r:id="rId16"/>
    <sheet name="別紙６（旅客案内等の体制強化）" sheetId="66" r:id="rId17"/>
    <sheet name="別紙６－１" sheetId="67" r:id="rId18"/>
    <sheet name="別紙６－２" sheetId="68" r:id="rId19"/>
    <sheet name="別紙６－３" sheetId="69" r:id="rId20"/>
  </sheets>
  <definedNames>
    <definedName name="_xlnm.Print_Area" localSheetId="1">'別紙１（事業計画）（必須提出）'!$A$1:$K$47</definedName>
    <definedName name="_xlnm.Print_Area" localSheetId="2">'別紙２（空港混雑緩和対策事業）'!$A$1:$AO$53</definedName>
    <definedName name="_xlnm.Print_Area" localSheetId="3">'別紙３（滑走路上等の除雪への体制強化）'!$A$1:$F$20</definedName>
    <definedName name="_xlnm.Print_Area" localSheetId="4">'別紙３－１'!$A$1:$L$33</definedName>
    <definedName name="_xlnm.Print_Area" localSheetId="5">'別紙３－２'!$A$1:$G$13</definedName>
    <definedName name="_xlnm.Print_Area" localSheetId="6">'別紙３－３'!$A$1:$G$11</definedName>
    <definedName name="_xlnm.Print_Area" localSheetId="7">'別紙３－４'!$A$1:$C$8</definedName>
    <definedName name="_xlnm.Print_Area" localSheetId="8">'別紙４（航空機の融雪作業への体制強化）'!$A$1:$F$20</definedName>
    <definedName name="_xlnm.Print_Area" localSheetId="9">'別紙４－１'!$A$1:$L$33</definedName>
    <definedName name="_xlnm.Print_Area" localSheetId="10">'別紙４－２'!$A$1:$G$11</definedName>
    <definedName name="_xlnm.Print_Area" localSheetId="11">'別紙４－３'!$A$1:$C$8</definedName>
    <definedName name="_xlnm.Print_Area" localSheetId="12">'別紙５（鳥衝突防止対策の体制強化）'!$A$1:$F$20</definedName>
    <definedName name="_xlnm.Print_Area" localSheetId="13">'別紙５－１'!$A$1:$L$33</definedName>
    <definedName name="_xlnm.Print_Area" localSheetId="14">'別紙５－２'!$A$1:$G$11</definedName>
    <definedName name="_xlnm.Print_Area" localSheetId="15">'別紙５－３'!$A$1:$C$8</definedName>
    <definedName name="_xlnm.Print_Area" localSheetId="16">'別紙６（旅客案内等の体制強化）'!$A$1:$F$20</definedName>
    <definedName name="_xlnm.Print_Area" localSheetId="17">'別紙６－１'!$A$1:$L$33</definedName>
    <definedName name="_xlnm.Print_Area" localSheetId="18">'別紙６－２'!$A$1:$G$11</definedName>
    <definedName name="_xlnm.Print_Area" localSheetId="19">'別紙６－３'!$A$1:$C$8</definedName>
    <definedName name="_xlnm.Print_Area" localSheetId="0">'要望書様式（必須提出）'!$A$1:$G$23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8" l="1"/>
  <c r="J9" i="67"/>
  <c r="E4" i="64" l="1"/>
  <c r="J9" i="63"/>
  <c r="E4" i="61"/>
  <c r="J9" i="60"/>
  <c r="E4" i="45" l="1"/>
  <c r="E4" i="44"/>
  <c r="J9" i="43" l="1"/>
  <c r="J47" i="37" l="1"/>
  <c r="I47" i="37"/>
  <c r="L39" i="37"/>
  <c r="G39" i="37"/>
  <c r="L31" i="37"/>
  <c r="G31" i="37"/>
  <c r="L23" i="37"/>
  <c r="G23" i="37"/>
  <c r="L15" i="37"/>
  <c r="G15" i="37"/>
  <c r="L7" i="37"/>
  <c r="G7" i="37"/>
  <c r="H47" i="37" s="1"/>
  <c r="C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5AD5FB68-BCA9-4775-ABEE-3A9DD695195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4CAC9CC6-82C2-4299-9958-46C6B5A0F4C3}">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3438D76C-0C16-4AA2-A36C-05381857D2E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66EE6FCE-81DA-4748-8DC4-21E450BDB767}">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<sst xmlns="http://schemas.openxmlformats.org/spreadsheetml/2006/main" count="339" uniqueCount="155">
  <si>
    <t>完了予定日</t>
    <rPh sb="0" eb="2">
      <t>カンリョウ</t>
    </rPh>
    <rPh sb="2" eb="5">
      <t>ヨテイビ</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</si>
  <si>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</si>
  <si>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</si>
  <si>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費用総額</t>
    <rPh sb="0" eb="2">
      <t>ヒヨウ</t>
    </rPh>
    <rPh sb="2" eb="4">
      <t>ソウガク</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</si>
  <si>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</si>
  <si>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</si>
  <si>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</si>
  <si>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</si>
  <si>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</si>
  <si>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</si>
  <si>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</si>
  <si>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負担額</t>
    <rPh sb="0" eb="3">
      <t>フタンガク</t>
    </rPh>
    <phoneticPr fontId="1"/>
  </si>
  <si>
    <t>計</t>
    <rPh sb="0" eb="1">
      <t>ケイ</t>
    </rPh>
    <phoneticPr fontId="1"/>
  </si>
  <si>
    <t>国</t>
    <rPh sb="0" eb="1">
      <t>クニ</t>
    </rPh>
    <phoneticPr fontId="1"/>
  </si>
  <si>
    <t>(税抜き、単位：円)</t>
    <rPh sb="1" eb="3">
      <t>ゼイヌ</t>
    </rPh>
    <rPh sb="5" eb="7">
      <t>タンイ</t>
    </rPh>
    <rPh sb="8" eb="9">
      <t>エン</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</si>
  <si>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</si>
  <si>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</si>
  <si>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</si>
  <si>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</si>
  <si>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様式</t>
  </si>
  <si>
    <t>住　　　　所　　</t>
  </si>
  <si>
    <t>氏名又は名称　　　　　　　　　</t>
  </si>
  <si>
    <t>別紙１　事業計画</t>
    <rPh sb="0" eb="2">
      <t>ベッシ</t>
    </rPh>
    <rPh sb="4" eb="6">
      <t>ジギョウ</t>
    </rPh>
    <rPh sb="6" eb="8">
      <t>ケイカク</t>
    </rPh>
    <phoneticPr fontId="1"/>
  </si>
  <si>
    <t>連絡先（メールアドレス）</t>
    <rPh sb="0" eb="3">
      <t>レンラクサキ</t>
    </rPh>
    <phoneticPr fontId="15"/>
  </si>
  <si>
    <t>連絡先（電話番号・FAX番号）</t>
    <rPh sb="0" eb="3">
      <t>レンラクサキ</t>
    </rPh>
    <rPh sb="4" eb="6">
      <t>デンワ</t>
    </rPh>
    <rPh sb="6" eb="8">
      <t>バンゴウ</t>
    </rPh>
    <rPh sb="12" eb="14">
      <t>バンゴウ</t>
    </rPh>
    <phoneticPr fontId="15"/>
  </si>
  <si>
    <t>担当者名</t>
    <rPh sb="0" eb="3">
      <t>タントウシャ</t>
    </rPh>
    <rPh sb="3" eb="4">
      <t>メイ</t>
    </rPh>
    <phoneticPr fontId="15"/>
  </si>
  <si>
    <t>住所</t>
    <rPh sb="0" eb="2">
      <t>ジュウショ</t>
    </rPh>
    <phoneticPr fontId="15"/>
  </si>
  <si>
    <t>区分</t>
    <rPh sb="0" eb="2">
      <t>クブン</t>
    </rPh>
    <phoneticPr fontId="15"/>
  </si>
  <si>
    <t>設置主体名</t>
    <rPh sb="0" eb="2">
      <t>セッチ</t>
    </rPh>
    <rPh sb="2" eb="4">
      <t>シュタイ</t>
    </rPh>
    <rPh sb="4" eb="5">
      <t>メイ</t>
    </rPh>
    <phoneticPr fontId="15"/>
  </si>
  <si>
    <t>補助対象事業者名</t>
    <rPh sb="0" eb="2">
      <t>ホジョ</t>
    </rPh>
    <rPh sb="2" eb="4">
      <t>タイショウ</t>
    </rPh>
    <rPh sb="4" eb="7">
      <t>ジギョウシャ</t>
    </rPh>
    <rPh sb="7" eb="8">
      <t>ナ</t>
    </rPh>
    <phoneticPr fontId="1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</si>
  <si>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15"/>
  </si>
  <si>
    <t>その他</t>
    <rPh sb="2" eb="3">
      <t>タ</t>
    </rPh>
    <phoneticPr fontId="15"/>
  </si>
  <si>
    <t>都道府県</t>
    <rPh sb="0" eb="4">
      <t>トドウフケン</t>
    </rPh>
    <phoneticPr fontId="15"/>
  </si>
  <si>
    <t>国</t>
    <rPh sb="0" eb="1">
      <t>クニ</t>
    </rPh>
    <phoneticPr fontId="15"/>
  </si>
  <si>
    <t>他の補助制度等の活用の有無(活用している場合は具体的に記入下さい。)※2</t>
    <phoneticPr fontId="15"/>
  </si>
  <si>
    <t>○その他補助制度の活用</t>
    <rPh sb="3" eb="4">
      <t>タ</t>
    </rPh>
    <rPh sb="4" eb="8">
      <t>ホジョセイド</t>
    </rPh>
    <rPh sb="9" eb="11">
      <t>カツヨウ</t>
    </rPh>
    <phoneticPr fontId="15"/>
  </si>
  <si>
    <t>工程</t>
    <rPh sb="0" eb="2">
      <t>コウテイ</t>
    </rPh>
    <phoneticPr fontId="15"/>
  </si>
  <si>
    <t>月</t>
    <rPh sb="0" eb="1">
      <t>ガツ</t>
    </rPh>
    <phoneticPr fontId="15"/>
  </si>
  <si>
    <t>○補助申請事業の目的・内容</t>
    <rPh sb="1" eb="3">
      <t>ホジョ</t>
    </rPh>
    <rPh sb="3" eb="5">
      <t>シンセイ</t>
    </rPh>
    <rPh sb="5" eb="7">
      <t>ジギョウ</t>
    </rPh>
    <rPh sb="8" eb="10">
      <t>モクテキ</t>
    </rPh>
    <rPh sb="11" eb="13">
      <t>ナイヨウ</t>
    </rPh>
    <phoneticPr fontId="15"/>
  </si>
  <si>
    <t>【今年度の補助申請事業について】</t>
    <rPh sb="1" eb="4">
      <t>コンネンド</t>
    </rPh>
    <rPh sb="5" eb="7">
      <t>ホジョ</t>
    </rPh>
    <rPh sb="7" eb="9">
      <t>シンセイ</t>
    </rPh>
    <rPh sb="9" eb="11">
      <t>ジギョウ</t>
    </rPh>
    <phoneticPr fontId="15"/>
  </si>
  <si>
    <t>内容</t>
    <rPh sb="0" eb="2">
      <t>ナイヨウ</t>
    </rPh>
    <phoneticPr fontId="15"/>
  </si>
  <si>
    <t>事業費</t>
    <rPh sb="0" eb="3">
      <t>ジギョウヒ</t>
    </rPh>
    <phoneticPr fontId="15"/>
  </si>
  <si>
    <t>総額</t>
    <rPh sb="0" eb="2">
      <t>ソウガク</t>
    </rPh>
    <phoneticPr fontId="15"/>
  </si>
  <si>
    <t>令和９年度</t>
    <rPh sb="0" eb="2">
      <t>レイワ</t>
    </rPh>
    <rPh sb="3" eb="5">
      <t>ネンド</t>
    </rPh>
    <phoneticPr fontId="15"/>
  </si>
  <si>
    <t>令和８年度</t>
    <rPh sb="0" eb="2">
      <t>レイワ</t>
    </rPh>
    <rPh sb="3" eb="5">
      <t>ネンド</t>
    </rPh>
    <phoneticPr fontId="15"/>
  </si>
  <si>
    <t>(税抜き、単位：円)</t>
    <rPh sb="1" eb="3">
      <t>ゼイヌ</t>
    </rPh>
    <rPh sb="5" eb="7">
      <t>タンイ</t>
    </rPh>
    <rPh sb="8" eb="9">
      <t>エン</t>
    </rPh>
    <phoneticPr fontId="13"/>
  </si>
  <si>
    <t>○事業費及び内容</t>
    <rPh sb="1" eb="3">
      <t>ジギョウ</t>
    </rPh>
    <rPh sb="4" eb="5">
      <t>オヨ</t>
    </rPh>
    <rPh sb="6" eb="8">
      <t>ナイヨウ</t>
    </rPh>
    <phoneticPr fontId="15"/>
  </si>
  <si>
    <t>○目的・内容</t>
    <rPh sb="1" eb="3">
      <t>モクテキ</t>
    </rPh>
    <rPh sb="4" eb="6">
      <t>ナイヨウ</t>
    </rPh>
    <phoneticPr fontId="15"/>
  </si>
  <si>
    <t>【事業全体について】</t>
    <rPh sb="1" eb="3">
      <t>ジギョウ</t>
    </rPh>
    <rPh sb="3" eb="5">
      <t>ゼンタイ</t>
    </rPh>
    <phoneticPr fontId="15"/>
  </si>
  <si>
    <t>設置場所</t>
    <rPh sb="0" eb="2">
      <t>セッチ</t>
    </rPh>
    <rPh sb="2" eb="4">
      <t>バショ</t>
    </rPh>
    <phoneticPr fontId="15"/>
  </si>
  <si>
    <t>項目</t>
    <rPh sb="0" eb="2">
      <t>コウモク</t>
    </rPh>
    <phoneticPr fontId="15"/>
  </si>
  <si>
    <t>応募主体（補助対象事業者）</t>
    <rPh sb="0" eb="2">
      <t>オウボ</t>
    </rPh>
    <rPh sb="2" eb="4">
      <t>シュタイ</t>
    </rPh>
    <rPh sb="5" eb="7">
      <t>ホジョ</t>
    </rPh>
    <rPh sb="7" eb="9">
      <t>タイショウ</t>
    </rPh>
    <rPh sb="9" eb="11">
      <t>ジギョウ</t>
    </rPh>
    <rPh sb="11" eb="12">
      <t>シャ</t>
    </rPh>
    <phoneticPr fontId="15"/>
  </si>
  <si>
    <t>補助要求に係る機材の導入により見込まれる効果</t>
    <rPh sb="7" eb="9">
      <t>キザイ</t>
    </rPh>
    <phoneticPr fontId="15"/>
  </si>
  <si>
    <t>設置/導入（予定）日</t>
    <rPh sb="0" eb="2">
      <t>セッチ</t>
    </rPh>
    <rPh sb="3" eb="5">
      <t>ドウニュウ</t>
    </rPh>
    <rPh sb="9" eb="10">
      <t>ヒ</t>
    </rPh>
    <phoneticPr fontId="15"/>
  </si>
  <si>
    <t>場所（空港）</t>
    <rPh sb="0" eb="2">
      <t>バショ</t>
    </rPh>
    <rPh sb="3" eb="5">
      <t>クウコウ</t>
    </rPh>
    <phoneticPr fontId="15"/>
  </si>
  <si>
    <t>台数</t>
    <rPh sb="0" eb="2">
      <t>ダイスウ</t>
    </rPh>
    <phoneticPr fontId="15"/>
  </si>
  <si>
    <t>補助要求を希望する内容</t>
    <rPh sb="0" eb="2">
      <t>ホジョ</t>
    </rPh>
    <rPh sb="2" eb="4">
      <t>ヨウキュウ</t>
    </rPh>
    <rPh sb="5" eb="7">
      <t>キボウ</t>
    </rPh>
    <rPh sb="9" eb="11">
      <t>ナイヨウ</t>
    </rPh>
    <phoneticPr fontId="15"/>
  </si>
  <si>
    <t>事業の概要</t>
    <rPh sb="0" eb="2">
      <t>ジギョウ</t>
    </rPh>
    <rPh sb="3" eb="5">
      <t>ガイヨウ</t>
    </rPh>
    <phoneticPr fontId="15"/>
  </si>
  <si>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15"/>
  </si>
  <si>
    <t>設置場所の手荷物の流れ</t>
    <rPh sb="0" eb="2">
      <t>セッチ</t>
    </rPh>
    <rPh sb="2" eb="4">
      <t>バショ</t>
    </rPh>
    <rPh sb="5" eb="8">
      <t>テニモツ</t>
    </rPh>
    <rPh sb="9" eb="10">
      <t>ナガ</t>
    </rPh>
    <phoneticPr fontId="15"/>
  </si>
  <si>
    <t>機材の名称・型式</t>
    <rPh sb="0" eb="2">
      <t>キザイ</t>
    </rPh>
    <rPh sb="3" eb="5">
      <t>メイショウ</t>
    </rPh>
    <rPh sb="6" eb="8">
      <t>カタシキ</t>
    </rPh>
    <phoneticPr fontId="15"/>
  </si>
  <si>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15"/>
  </si>
  <si>
    <t>予定エリア、走行ルート</t>
    <rPh sb="0" eb="2">
      <t>ヨテイ</t>
    </rPh>
    <rPh sb="6" eb="8">
      <t>ソウコウ</t>
    </rPh>
    <phoneticPr fontId="15"/>
  </si>
  <si>
    <t>これまでの導入実績</t>
    <rPh sb="5" eb="7">
      <t>ドウニュウ</t>
    </rPh>
    <rPh sb="7" eb="9">
      <t>ジッセキ</t>
    </rPh>
    <phoneticPr fontId="15"/>
  </si>
  <si>
    <t>車両の技術</t>
    <rPh sb="0" eb="2">
      <t>シャリョウ</t>
    </rPh>
    <rPh sb="3" eb="5">
      <t>ギジュツ</t>
    </rPh>
    <phoneticPr fontId="15"/>
  </si>
  <si>
    <t>自動運転レベル</t>
    <rPh sb="0" eb="2">
      <t>ジドウ</t>
    </rPh>
    <rPh sb="2" eb="4">
      <t>ウンテン</t>
    </rPh>
    <phoneticPr fontId="15"/>
  </si>
  <si>
    <t>名称・型式</t>
    <rPh sb="0" eb="2">
      <t>メイショウ</t>
    </rPh>
    <rPh sb="3" eb="5">
      <t>カタシキ</t>
    </rPh>
    <phoneticPr fontId="15"/>
  </si>
  <si>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15"/>
  </si>
  <si>
    <t>設置場所写真（設置工事を伴う場合）</t>
    <rPh sb="0" eb="2">
      <t>セッチ</t>
    </rPh>
    <rPh sb="2" eb="4">
      <t>バショ</t>
    </rPh>
    <rPh sb="4" eb="6">
      <t>シャシン</t>
    </rPh>
    <rPh sb="7" eb="9">
      <t>セッチ</t>
    </rPh>
    <rPh sb="9" eb="11">
      <t>コウジ</t>
    </rPh>
    <rPh sb="12" eb="13">
      <t>トモナ</t>
    </rPh>
    <rPh sb="14" eb="16">
      <t>バアイ</t>
    </rPh>
    <phoneticPr fontId="15"/>
  </si>
  <si>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15"/>
  </si>
  <si>
    <t>写真・イメージ画像等</t>
    <rPh sb="0" eb="2">
      <t>シャシン</t>
    </rPh>
    <rPh sb="7" eb="9">
      <t>ガゾウ</t>
    </rPh>
    <rPh sb="9" eb="10">
      <t>トウ</t>
    </rPh>
    <phoneticPr fontId="15"/>
  </si>
  <si>
    <t>東京航空局長　殿</t>
  </si>
  <si>
    <t>令和８年　月　日</t>
    <rPh sb="0" eb="2">
      <t>レイワ</t>
    </rPh>
    <phoneticPr fontId="1"/>
  </si>
  <si>
    <t>観光振興事業費補助金</t>
    <rPh sb="0" eb="2">
      <t>カンコウ</t>
    </rPh>
    <rPh sb="2" eb="4">
      <t>シンコウ</t>
    </rPh>
    <rPh sb="4" eb="7">
      <t>ジギョウヒ</t>
    </rPh>
    <rPh sb="7" eb="10">
      <t>ホジョキン</t>
    </rPh>
    <phoneticPr fontId="1"/>
  </si>
  <si>
    <t>　　　　　（滑走路上等の除雪への体制強化事業）の概要</t>
    <rPh sb="6" eb="9">
      <t>カッソウロ</t>
    </rPh>
    <rPh sb="9" eb="10">
      <t>ジョウ</t>
    </rPh>
    <rPh sb="10" eb="11">
      <t>トウ</t>
    </rPh>
    <rPh sb="12" eb="14">
      <t>ジョセツ</t>
    </rPh>
    <rPh sb="16" eb="18">
      <t>タイセイ</t>
    </rPh>
    <rPh sb="18" eb="20">
      <t>キョウカ</t>
    </rPh>
    <phoneticPr fontId="15"/>
  </si>
  <si>
    <t>令和10年度</t>
    <rPh sb="0" eb="2">
      <t>レイワ</t>
    </rPh>
    <rPh sb="4" eb="6">
      <t>ネンド</t>
    </rPh>
    <phoneticPr fontId="15"/>
  </si>
  <si>
    <t>令和11年度</t>
    <rPh sb="0" eb="2">
      <t>レイワ</t>
    </rPh>
    <rPh sb="4" eb="6">
      <t>ネンド</t>
    </rPh>
    <phoneticPr fontId="15"/>
  </si>
  <si>
    <t>○令和８年度　事業の工程</t>
    <rPh sb="1" eb="3">
      <t>レイワ</t>
    </rPh>
    <rPh sb="4" eb="6">
      <t>ネンド</t>
    </rPh>
    <rPh sb="7" eb="9">
      <t>ジギョウ</t>
    </rPh>
    <rPh sb="10" eb="12">
      <t>コウテイ</t>
    </rPh>
    <phoneticPr fontId="15"/>
  </si>
  <si>
    <t>令和８年　月</t>
    <rPh sb="0" eb="2">
      <t>レイワ</t>
    </rPh>
    <rPh sb="3" eb="4">
      <t>ネン</t>
    </rPh>
    <rPh sb="4" eb="5">
      <t>ヘイネン</t>
    </rPh>
    <rPh sb="5" eb="6">
      <t>ガツ</t>
    </rPh>
    <phoneticPr fontId="15"/>
  </si>
  <si>
    <t>先進資機材（積雪状況監視システム）の概要</t>
    <rPh sb="0" eb="2">
      <t>センシン</t>
    </rPh>
    <rPh sb="2" eb="3">
      <t>シ</t>
    </rPh>
    <rPh sb="3" eb="5">
      <t>キザイ</t>
    </rPh>
    <rPh sb="6" eb="8">
      <t>セキセツ</t>
    </rPh>
    <rPh sb="8" eb="10">
      <t>ジョウキョウ</t>
    </rPh>
    <rPh sb="10" eb="12">
      <t>カンシ</t>
    </rPh>
    <phoneticPr fontId="15"/>
  </si>
  <si>
    <t>先進資機材（除雪資機材・自動凍結防止剤散布ロボット）の概要</t>
    <rPh sb="0" eb="2">
      <t>センシン</t>
    </rPh>
    <rPh sb="2" eb="3">
      <t>シ</t>
    </rPh>
    <rPh sb="3" eb="5">
      <t>キザイ</t>
    </rPh>
    <rPh sb="6" eb="8">
      <t>ジョセツ</t>
    </rPh>
    <rPh sb="8" eb="11">
      <t>シキザイ</t>
    </rPh>
    <rPh sb="12" eb="14">
      <t>ジドウ</t>
    </rPh>
    <rPh sb="14" eb="16">
      <t>トウケツ</t>
    </rPh>
    <rPh sb="16" eb="19">
      <t>ボウシザイ</t>
    </rPh>
    <rPh sb="19" eb="21">
      <t>サンプ</t>
    </rPh>
    <phoneticPr fontId="15"/>
  </si>
  <si>
    <t>　　　　　（航空機の融雪作業への体制強化事業）の概要</t>
    <rPh sb="6" eb="9">
      <t>コウクウキ</t>
    </rPh>
    <rPh sb="10" eb="12">
      <t>ユウセツ</t>
    </rPh>
    <rPh sb="12" eb="14">
      <t>サギョウ</t>
    </rPh>
    <rPh sb="16" eb="18">
      <t>タイセイ</t>
    </rPh>
    <rPh sb="18" eb="20">
      <t>キョウカ</t>
    </rPh>
    <phoneticPr fontId="15"/>
  </si>
  <si>
    <t>先進資機材（ワンマンデアイシングカー）の概要</t>
    <rPh sb="0" eb="2">
      <t>センシン</t>
    </rPh>
    <rPh sb="2" eb="3">
      <t>シ</t>
    </rPh>
    <rPh sb="3" eb="5">
      <t>キザイ</t>
    </rPh>
    <phoneticPr fontId="15"/>
  </si>
  <si>
    <t>　　　　　（鳥衝突防止対策の体制強化事業）の概要</t>
    <rPh sb="6" eb="7">
      <t>トリ</t>
    </rPh>
    <rPh sb="7" eb="9">
      <t>ショウトツ</t>
    </rPh>
    <rPh sb="9" eb="11">
      <t>ボウシ</t>
    </rPh>
    <rPh sb="11" eb="13">
      <t>タイサク</t>
    </rPh>
    <rPh sb="14" eb="16">
      <t>タイセイ</t>
    </rPh>
    <rPh sb="16" eb="18">
      <t>キョウカ</t>
    </rPh>
    <phoneticPr fontId="15"/>
  </si>
  <si>
    <t>先進資機材（鳥検知システム・高周波装置・忌避レーザー）の概要</t>
    <rPh sb="0" eb="2">
      <t>センシン</t>
    </rPh>
    <rPh sb="2" eb="3">
      <t>シ</t>
    </rPh>
    <rPh sb="3" eb="5">
      <t>キザイ</t>
    </rPh>
    <rPh sb="6" eb="7">
      <t>トリ</t>
    </rPh>
    <rPh sb="7" eb="9">
      <t>ケンチ</t>
    </rPh>
    <rPh sb="14" eb="17">
      <t>コウシュウハ</t>
    </rPh>
    <rPh sb="17" eb="19">
      <t>ソウチ</t>
    </rPh>
    <rPh sb="20" eb="22">
      <t>キヒ</t>
    </rPh>
    <phoneticPr fontId="15"/>
  </si>
  <si>
    <t>別紙４－３</t>
    <rPh sb="0" eb="2">
      <t>ベッシ</t>
    </rPh>
    <phoneticPr fontId="15"/>
  </si>
  <si>
    <t>　　　　　（旅客案内等の体制強化事業）の概要</t>
    <rPh sb="6" eb="8">
      <t>リョカク</t>
    </rPh>
    <rPh sb="8" eb="11">
      <t>アンナイトウ</t>
    </rPh>
    <rPh sb="12" eb="14">
      <t>タイセイ</t>
    </rPh>
    <rPh sb="14" eb="16">
      <t>キョウカ</t>
    </rPh>
    <phoneticPr fontId="15"/>
  </si>
  <si>
    <t>空港運用関連情報共有化システムの概要</t>
    <rPh sb="0" eb="2">
      <t>クウコウ</t>
    </rPh>
    <rPh sb="2" eb="4">
      <t>ウンヨウ</t>
    </rPh>
    <rPh sb="4" eb="6">
      <t>カンレン</t>
    </rPh>
    <rPh sb="6" eb="8">
      <t>ジョウホウ</t>
    </rPh>
    <rPh sb="8" eb="10">
      <t>キョウユウ</t>
    </rPh>
    <rPh sb="10" eb="11">
      <t>カ</t>
    </rPh>
    <phoneticPr fontId="15"/>
  </si>
  <si>
    <t>別紙５－３</t>
    <rPh sb="0" eb="2">
      <t>ベッシ</t>
    </rPh>
    <phoneticPr fontId="15"/>
  </si>
  <si>
    <t>設置場所・システム概要</t>
    <rPh sb="0" eb="2">
      <t>セッチ</t>
    </rPh>
    <rPh sb="2" eb="4">
      <t>バショ</t>
    </rPh>
    <rPh sb="9" eb="11">
      <t>ガイヨウ</t>
    </rPh>
    <phoneticPr fontId="15"/>
  </si>
  <si>
    <t>設置箇所の位置図やシステム概要資料を添付してください
【必須】</t>
    <rPh sb="0" eb="2">
      <t>セッチ</t>
    </rPh>
    <rPh sb="2" eb="4">
      <t>カショ</t>
    </rPh>
    <rPh sb="5" eb="7">
      <t>イチ</t>
    </rPh>
    <rPh sb="7" eb="8">
      <t>ズ</t>
    </rPh>
    <rPh sb="13" eb="15">
      <t>ガイヨウ</t>
    </rPh>
    <rPh sb="15" eb="17">
      <t>シリョウ</t>
    </rPh>
    <phoneticPr fontId="15"/>
  </si>
  <si>
    <t>作業場所の位置図を添付してください
【必須】</t>
    <rPh sb="0" eb="2">
      <t>サギョウ</t>
    </rPh>
    <rPh sb="2" eb="4">
      <t>バショ</t>
    </rPh>
    <rPh sb="5" eb="7">
      <t>イチ</t>
    </rPh>
    <rPh sb="7" eb="8">
      <t>ズ</t>
    </rPh>
    <phoneticPr fontId="15"/>
  </si>
  <si>
    <t>作業場所</t>
    <rPh sb="0" eb="2">
      <t>サギョウ</t>
    </rPh>
    <rPh sb="2" eb="4">
      <t>バショ</t>
    </rPh>
    <phoneticPr fontId="15"/>
  </si>
  <si>
    <t>別紙２</t>
    <rPh sb="0" eb="2">
      <t>ベッシ</t>
    </rPh>
    <phoneticPr fontId="1"/>
  </si>
  <si>
    <t>対象空港：</t>
    <rPh sb="0" eb="2">
      <t>タイショウ</t>
    </rPh>
    <rPh sb="2" eb="4">
      <t>クウコウ</t>
    </rPh>
    <phoneticPr fontId="1"/>
  </si>
  <si>
    <t>設置時期</t>
    <rPh sb="0" eb="2">
      <t>セッチ</t>
    </rPh>
    <rPh sb="2" eb="4">
      <t>ジキ</t>
    </rPh>
    <phoneticPr fontId="1"/>
  </si>
  <si>
    <t>参加メンバー</t>
    <rPh sb="0" eb="2">
      <t>サンカ</t>
    </rPh>
    <phoneticPr fontId="1"/>
  </si>
  <si>
    <t>201●</t>
  </si>
  <si>
    <t>年</t>
    <rPh sb="0" eb="1">
      <t>ネン</t>
    </rPh>
    <phoneticPr fontId="1"/>
  </si>
  <si>
    <t>●</t>
  </si>
  <si>
    <t>月</t>
    <rPh sb="0" eb="1">
      <t>ガツ</t>
    </rPh>
    <phoneticPr fontId="1"/>
  </si>
  <si>
    <t>日</t>
    <rPh sb="0" eb="1">
      <t>ニチ</t>
    </rPh>
    <phoneticPr fontId="1"/>
  </si>
  <si>
    <t>開催実績</t>
    <rPh sb="0" eb="2">
      <t>カイサイ</t>
    </rPh>
    <rPh sb="2" eb="4">
      <t>ジッセキ</t>
    </rPh>
    <phoneticPr fontId="1"/>
  </si>
  <si>
    <t>第1回</t>
    <rPh sb="0" eb="1">
      <t>ダイ</t>
    </rPh>
    <rPh sb="2" eb="3">
      <t>カイ</t>
    </rPh>
    <phoneticPr fontId="1"/>
  </si>
  <si>
    <t>●.●.●</t>
  </si>
  <si>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</si>
  <si>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</si>
  <si>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</si>
  <si>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</si>
  <si>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</si>
  <si>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横断目標</t>
    <rPh sb="0" eb="2">
      <t>オウダン</t>
    </rPh>
    <rPh sb="2" eb="4">
      <t>モクヒョウ</t>
    </rPh>
    <phoneticPr fontId="1"/>
  </si>
  <si>
    <t>目標年次</t>
    <rPh sb="0" eb="2">
      <t>モクヒョウ</t>
    </rPh>
    <rPh sb="2" eb="4">
      <t>ネンジ</t>
    </rPh>
    <phoneticPr fontId="1"/>
  </si>
  <si>
    <t>（例）●●年度　or　概ね●年後</t>
    <rPh sb="1" eb="2">
      <t>レイ</t>
    </rPh>
    <phoneticPr fontId="1"/>
  </si>
  <si>
    <t>申請事項に関する目標及び計画</t>
    <rPh sb="0" eb="2">
      <t>シンセイ</t>
    </rPh>
    <rPh sb="2" eb="4">
      <t>ジコウ</t>
    </rPh>
    <rPh sb="5" eb="6">
      <t>カン</t>
    </rPh>
    <rPh sb="8" eb="10">
      <t>モクヒョウ</t>
    </rPh>
    <rPh sb="10" eb="11">
      <t>オヨ</t>
    </rPh>
    <rPh sb="12" eb="14">
      <t>ケイカク</t>
    </rPh>
    <phoneticPr fontId="1"/>
  </si>
  <si>
    <r>
      <t>対象項目</t>
    </r>
    <r>
      <rPr>
        <sz val="10"/>
        <rFont val="Meiryo UI"/>
        <family val="3"/>
        <charset val="128"/>
      </rPr>
      <t xml:space="preserve">
（○で囲む）</t>
    </r>
    <rPh sb="0" eb="2">
      <t>タイショウ</t>
    </rPh>
    <rPh sb="2" eb="4">
      <t>コウモク</t>
    </rPh>
    <rPh sb="8" eb="9">
      <t>カコ</t>
    </rPh>
    <phoneticPr fontId="1"/>
  </si>
  <si>
    <t>（目標）</t>
    <rPh sb="1" eb="3">
      <t>モクヒョウ</t>
    </rPh>
    <phoneticPr fontId="1"/>
  </si>
  <si>
    <t>（計画）</t>
    <rPh sb="1" eb="3">
      <t>ケイカク</t>
    </rPh>
    <phoneticPr fontId="1"/>
  </si>
  <si>
    <t>2026年度：</t>
    <rPh sb="4" eb="6">
      <t>ネンド</t>
    </rPh>
    <phoneticPr fontId="1"/>
  </si>
  <si>
    <t>2027年度：</t>
    <rPh sb="4" eb="6">
      <t>ネンド</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</si>
  <si>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</si>
  <si>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</si>
  <si>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</si>
  <si>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</si>
  <si>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設置主体（補助対象事業者）</t>
    <rPh sb="0" eb="2">
      <t>セッチ</t>
    </rPh>
    <rPh sb="2" eb="4">
      <t>シュタイ</t>
    </rPh>
    <rPh sb="5" eb="7">
      <t>ホジョ</t>
    </rPh>
    <rPh sb="7" eb="9">
      <t>タイショウ</t>
    </rPh>
    <rPh sb="9" eb="11">
      <t>ジギョウ</t>
    </rPh>
    <rPh sb="11" eb="12">
      <t>シャ</t>
    </rPh>
    <phoneticPr fontId="1"/>
  </si>
  <si>
    <t>設置主体名</t>
    <rPh sb="0" eb="2">
      <t>セッチ</t>
    </rPh>
    <rPh sb="2" eb="4">
      <t>シュタイ</t>
    </rPh>
    <rPh sb="4" eb="5">
      <t>メイ</t>
    </rPh>
    <phoneticPr fontId="1"/>
  </si>
  <si>
    <t>区分</t>
    <rPh sb="0" eb="2">
      <t>クブン</t>
    </rPh>
    <phoneticPr fontId="1"/>
  </si>
  <si>
    <t>住所</t>
    <rPh sb="0" eb="2">
      <t>ジュウショ</t>
    </rPh>
    <phoneticPr fontId="1"/>
  </si>
  <si>
    <t>担当者名</t>
    <rPh sb="0" eb="3">
      <t>タントウシャ</t>
    </rPh>
    <rPh sb="3" eb="4">
      <t>メイ</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</si>
  <si>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</si>
  <si>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</si>
  <si>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旅客の滞留防止・混雑緩和に向けた関係者の連携体制の設置状況について
（※既存WGなどがあれば）（※新設の場合は予定を記載してください。）</t>
    <rPh sb="0" eb="2">
      <t>リョカク</t>
    </rPh>
    <rPh sb="3" eb="5">
      <t>タイリュウ</t>
    </rPh>
    <rPh sb="5" eb="7">
      <t>ボウシ</t>
    </rPh>
    <rPh sb="8" eb="10">
      <t>コンザツ</t>
    </rPh>
    <rPh sb="10" eb="12">
      <t>カンワ</t>
    </rPh>
    <rPh sb="13" eb="14">
      <t>ム</t>
    </rPh>
    <rPh sb="16" eb="19">
      <t>カンケイシャ</t>
    </rPh>
    <rPh sb="20" eb="22">
      <t>レンケイ</t>
    </rPh>
    <rPh sb="22" eb="24">
      <t>タイセイ</t>
    </rPh>
    <rPh sb="25" eb="27">
      <t>セッチ</t>
    </rPh>
    <rPh sb="27" eb="29">
      <t>ジョウキョウ</t>
    </rPh>
    <rPh sb="36" eb="38">
      <t>キゾン</t>
    </rPh>
    <rPh sb="49" eb="51">
      <t>シンセツ</t>
    </rPh>
    <rPh sb="52" eb="54">
      <t>バアイ</t>
    </rPh>
    <rPh sb="55" eb="57">
      <t>ヨテイ</t>
    </rPh>
    <rPh sb="58" eb="60">
      <t>キサイ</t>
    </rPh>
    <phoneticPr fontId="1"/>
  </si>
  <si>
    <t>※除雪資機材、ワンマンデアイシングカーなど</t>
    <rPh sb="1" eb="3">
      <t>ジョセツ</t>
    </rPh>
    <rPh sb="3" eb="6">
      <t>シキザイ</t>
    </rPh>
    <phoneticPr fontId="15"/>
  </si>
  <si>
    <t>（例）除雪作業時間を●●分から、●●分に短縮する。</t>
    <rPh sb="1" eb="2">
      <t>レイ</t>
    </rPh>
    <rPh sb="3" eb="5">
      <t>ジョセツ</t>
    </rPh>
    <rPh sb="5" eb="7">
      <t>サギョウ</t>
    </rPh>
    <rPh sb="7" eb="9">
      <t>ジカン</t>
    </rPh>
    <rPh sb="12" eb="13">
      <t>フン</t>
    </rPh>
    <rPh sb="18" eb="19">
      <t>フン</t>
    </rPh>
    <rPh sb="20" eb="22">
      <t>タンシュク</t>
    </rPh>
    <phoneticPr fontId="1"/>
  </si>
  <si>
    <t>混雑緩和
対策計画</t>
    <rPh sb="0" eb="2">
      <t>コンザツ</t>
    </rPh>
    <rPh sb="2" eb="4">
      <t>カンワ</t>
    </rPh>
    <rPh sb="5" eb="7">
      <t>タイサク</t>
    </rPh>
    <rPh sb="7" eb="9">
      <t>ケイカク</t>
    </rPh>
    <phoneticPr fontId="1"/>
  </si>
  <si>
    <t>別紙６－３</t>
    <rPh sb="0" eb="2">
      <t>ベッシ</t>
    </rPh>
    <phoneticPr fontId="15"/>
  </si>
  <si>
    <t>別紙６－２　旅客案内の体制強化事業</t>
    <rPh sb="0" eb="2">
      <t>ベッシ</t>
    </rPh>
    <rPh sb="6" eb="8">
      <t>リョカク</t>
    </rPh>
    <rPh sb="8" eb="10">
      <t>アンナイ</t>
    </rPh>
    <rPh sb="11" eb="13">
      <t>タイセイ</t>
    </rPh>
    <rPh sb="13" eb="15">
      <t>キョウカ</t>
    </rPh>
    <rPh sb="15" eb="17">
      <t>ジギョウ</t>
    </rPh>
    <phoneticPr fontId="15"/>
  </si>
  <si>
    <t>別紙５－２　鳥衝突防止対策の体制強化事業</t>
    <rPh sb="0" eb="2">
      <t>ベッシ</t>
    </rPh>
    <rPh sb="6" eb="7">
      <t>トリ</t>
    </rPh>
    <rPh sb="7" eb="9">
      <t>ショウトツ</t>
    </rPh>
    <rPh sb="9" eb="11">
      <t>ボウシ</t>
    </rPh>
    <rPh sb="11" eb="13">
      <t>タイサク</t>
    </rPh>
    <rPh sb="14" eb="16">
      <t>タイセイ</t>
    </rPh>
    <rPh sb="16" eb="18">
      <t>キョウカ</t>
    </rPh>
    <rPh sb="18" eb="20">
      <t>ジギョウ</t>
    </rPh>
    <phoneticPr fontId="15"/>
  </si>
  <si>
    <t>別紙４－２　航空機の融雪作業への体制強化事業</t>
    <rPh sb="0" eb="2">
      <t>ベッシ</t>
    </rPh>
    <rPh sb="6" eb="9">
      <t>コウクウキ</t>
    </rPh>
    <rPh sb="10" eb="12">
      <t>ユウセツ</t>
    </rPh>
    <rPh sb="12" eb="14">
      <t>サギョウ</t>
    </rPh>
    <rPh sb="16" eb="18">
      <t>タイセイ</t>
    </rPh>
    <rPh sb="18" eb="20">
      <t>キョウカ</t>
    </rPh>
    <rPh sb="20" eb="22">
      <t>ジギョウ</t>
    </rPh>
    <phoneticPr fontId="15"/>
  </si>
  <si>
    <t>別紙３－４</t>
    <rPh sb="0" eb="2">
      <t>ベッシ</t>
    </rPh>
    <phoneticPr fontId="15"/>
  </si>
  <si>
    <t>別紙３－３　滑走路上等の除雪への体制強化事業</t>
    <rPh sb="0" eb="2">
      <t>ベッシ</t>
    </rPh>
    <rPh sb="6" eb="9">
      <t>カッソウロ</t>
    </rPh>
    <rPh sb="9" eb="11">
      <t>ジョウナド</t>
    </rPh>
    <rPh sb="12" eb="14">
      <t>ジョセツ</t>
    </rPh>
    <rPh sb="16" eb="18">
      <t>タイセイ</t>
    </rPh>
    <rPh sb="18" eb="20">
      <t>キョウカ</t>
    </rPh>
    <rPh sb="20" eb="22">
      <t>ジギョウ</t>
    </rPh>
    <phoneticPr fontId="15"/>
  </si>
  <si>
    <t>別紙３－２　滑走路上等の除雪への体制強化事業</t>
    <rPh sb="0" eb="2">
      <t>ベッシ</t>
    </rPh>
    <rPh sb="6" eb="9">
      <t>カッソウロ</t>
    </rPh>
    <rPh sb="9" eb="11">
      <t>ジョウナド</t>
    </rPh>
    <rPh sb="12" eb="14">
      <t>ジョセツ</t>
    </rPh>
    <rPh sb="16" eb="18">
      <t>タイセイ</t>
    </rPh>
    <rPh sb="18" eb="20">
      <t>キョウカ</t>
    </rPh>
    <rPh sb="20" eb="22">
      <t>ジギョウ</t>
    </rPh>
    <phoneticPr fontId="15"/>
  </si>
  <si>
    <t>除雪体制　　・　　融雪作業　　・　　鳥衝突防止　　・　　旅客案内</t>
    <rPh sb="0" eb="2">
      <t>ジョセツ</t>
    </rPh>
    <rPh sb="2" eb="4">
      <t>タイセイ</t>
    </rPh>
    <rPh sb="9" eb="11">
      <t>ユウセツ</t>
    </rPh>
    <rPh sb="11" eb="13">
      <t>サギョウ</t>
    </rPh>
    <rPh sb="18" eb="19">
      <t>トリ</t>
    </rPh>
    <rPh sb="19" eb="21">
      <t>ショウトツ</t>
    </rPh>
    <rPh sb="21" eb="23">
      <t>ボウシ</t>
    </rPh>
    <rPh sb="28" eb="30">
      <t>リョカク</t>
    </rPh>
    <rPh sb="30" eb="32">
      <t>アンナイ</t>
    </rPh>
    <phoneticPr fontId="1"/>
  </si>
  <si>
    <t>（例）●●年度までに鳥衝突リスクを●％低減する。</t>
    <rPh sb="1" eb="2">
      <t>レイ</t>
    </rPh>
    <rPh sb="5" eb="7">
      <t>ネンド</t>
    </rPh>
    <rPh sb="10" eb="11">
      <t>トリ</t>
    </rPh>
    <rPh sb="11" eb="13">
      <t>ショウトツ</t>
    </rPh>
    <rPh sb="19" eb="21">
      <t>テイゲン</t>
    </rPh>
    <phoneticPr fontId="1"/>
  </si>
  <si>
    <t>（空港混雑緩和対策事業）要望書</t>
    <rPh sb="1" eb="3">
      <t>クウコウ</t>
    </rPh>
    <rPh sb="3" eb="5">
      <t>コンザツ</t>
    </rPh>
    <rPh sb="5" eb="7">
      <t>カンワ</t>
    </rPh>
    <rPh sb="7" eb="9">
      <t>タイサク</t>
    </rPh>
    <rPh sb="9" eb="11">
      <t>ジギョウ</t>
    </rPh>
    <rPh sb="12" eb="15">
      <t>ヨウボウショ</t>
    </rPh>
    <phoneticPr fontId="1"/>
  </si>
  <si>
    <t>　観光振興事業費補助金（空港混雑緩和対策事業）について、別紙のとおり関係書類を添えて要望します。</t>
    <rPh sb="1" eb="3">
      <t>カンコウ</t>
    </rPh>
    <rPh sb="3" eb="5">
      <t>シンコウ</t>
    </rPh>
    <rPh sb="5" eb="7">
      <t>ジギョウ</t>
    </rPh>
    <rPh sb="7" eb="8">
      <t>ヒ</t>
    </rPh>
    <rPh sb="8" eb="11">
      <t>ホジョキン</t>
    </rPh>
    <rPh sb="12" eb="14">
      <t>クウコウ</t>
    </rPh>
    <rPh sb="14" eb="16">
      <t>コンザツ</t>
    </rPh>
    <rPh sb="16" eb="18">
      <t>カンワ</t>
    </rPh>
    <rPh sb="18" eb="20">
      <t>タイサク</t>
    </rPh>
    <phoneticPr fontId="1"/>
  </si>
  <si>
    <t>空港混雑緩和対策事業</t>
    <rPh sb="0" eb="2">
      <t>クウコウ</t>
    </rPh>
    <rPh sb="2" eb="4">
      <t>コンザツ</t>
    </rPh>
    <rPh sb="4" eb="6">
      <t>カンワ</t>
    </rPh>
    <rPh sb="6" eb="8">
      <t>タイサク</t>
    </rPh>
    <rPh sb="8" eb="10">
      <t>ジギョウ</t>
    </rPh>
    <phoneticPr fontId="15"/>
  </si>
  <si>
    <t>空港混雑緩和対策事業</t>
    <rPh sb="0" eb="2">
      <t>クウコウ</t>
    </rPh>
    <rPh sb="2" eb="4">
      <t>コンザツ</t>
    </rPh>
    <rPh sb="4" eb="6">
      <t>カンワ</t>
    </rPh>
    <rPh sb="6" eb="8">
      <t>タイサク</t>
    </rPh>
    <rPh sb="8" eb="10">
      <t>ジギョウ</t>
    </rPh>
    <phoneticPr fontId="1"/>
  </si>
  <si>
    <t>別紙３　空港混雑緩和対策事業</t>
    <rPh sb="0" eb="2">
      <t>ベッシ</t>
    </rPh>
    <rPh sb="4" eb="6">
      <t>クウコウ</t>
    </rPh>
    <rPh sb="6" eb="8">
      <t>コンザツ</t>
    </rPh>
    <rPh sb="8" eb="10">
      <t>カンワ</t>
    </rPh>
    <rPh sb="10" eb="12">
      <t>タイサク</t>
    </rPh>
    <rPh sb="12" eb="14">
      <t>ジギョウ</t>
    </rPh>
    <phoneticPr fontId="15"/>
  </si>
  <si>
    <t>別紙３－１　空港混雑緩和対策事業
　　　　　　　　滑走路上等の除雪への体制強化事業計画</t>
    <rPh sb="0" eb="2">
      <t>ベッシ</t>
    </rPh>
    <rPh sb="6" eb="8">
      <t>クウコウ</t>
    </rPh>
    <rPh sb="8" eb="10">
      <t>コンザツ</t>
    </rPh>
    <rPh sb="10" eb="12">
      <t>カンワ</t>
    </rPh>
    <rPh sb="12" eb="14">
      <t>タイサク</t>
    </rPh>
    <rPh sb="14" eb="16">
      <t>ジギョウ</t>
    </rPh>
    <rPh sb="39" eb="41">
      <t>ジギョウ</t>
    </rPh>
    <rPh sb="41" eb="43">
      <t>ケイカク</t>
    </rPh>
    <phoneticPr fontId="15"/>
  </si>
  <si>
    <t>別紙４　空港混雑緩和対策事業</t>
    <rPh sb="0" eb="2">
      <t>ベッシ</t>
    </rPh>
    <rPh sb="4" eb="6">
      <t>クウコウ</t>
    </rPh>
    <rPh sb="6" eb="8">
      <t>コンザツ</t>
    </rPh>
    <rPh sb="8" eb="10">
      <t>カンワ</t>
    </rPh>
    <rPh sb="10" eb="12">
      <t>タイサク</t>
    </rPh>
    <rPh sb="12" eb="14">
      <t>ジギョウ</t>
    </rPh>
    <phoneticPr fontId="15"/>
  </si>
  <si>
    <t>別紙４－１　空港混雑緩和対策事業
　　　　　　　　航空機の融雪作業への体制強化事業計画</t>
    <rPh sb="0" eb="2">
      <t>ベッシ</t>
    </rPh>
    <rPh sb="6" eb="8">
      <t>クウコウ</t>
    </rPh>
    <rPh sb="8" eb="10">
      <t>コンザツ</t>
    </rPh>
    <rPh sb="10" eb="12">
      <t>カンワ</t>
    </rPh>
    <rPh sb="12" eb="14">
      <t>タイサク</t>
    </rPh>
    <rPh sb="14" eb="16">
      <t>ジギョウ</t>
    </rPh>
    <rPh sb="25" eb="28">
      <t>コウクウキ</t>
    </rPh>
    <rPh sb="29" eb="31">
      <t>ユウセツ</t>
    </rPh>
    <rPh sb="31" eb="33">
      <t>サギョウ</t>
    </rPh>
    <rPh sb="39" eb="41">
      <t>ジギョウ</t>
    </rPh>
    <rPh sb="41" eb="43">
      <t>ケイカク</t>
    </rPh>
    <phoneticPr fontId="15"/>
  </si>
  <si>
    <t>別紙５　空港混雑緩和対策事業</t>
    <rPh sb="0" eb="2">
      <t>ベッシ</t>
    </rPh>
    <rPh sb="4" eb="6">
      <t>クウコウ</t>
    </rPh>
    <rPh sb="6" eb="8">
      <t>コンザツ</t>
    </rPh>
    <rPh sb="8" eb="10">
      <t>カンワ</t>
    </rPh>
    <rPh sb="10" eb="12">
      <t>タイサク</t>
    </rPh>
    <rPh sb="12" eb="14">
      <t>ジギョウ</t>
    </rPh>
    <phoneticPr fontId="15"/>
  </si>
  <si>
    <t>別紙５－１　空港混雑緩和対策事業
　　　　　　　　鳥衝突防止対策の体制強化事業計画</t>
    <rPh sb="0" eb="2">
      <t>ベッシ</t>
    </rPh>
    <rPh sb="6" eb="8">
      <t>クウコウ</t>
    </rPh>
    <rPh sb="8" eb="10">
      <t>コンザツ</t>
    </rPh>
    <rPh sb="10" eb="12">
      <t>カンワ</t>
    </rPh>
    <rPh sb="12" eb="14">
      <t>タイサク</t>
    </rPh>
    <rPh sb="14" eb="16">
      <t>ジギョウ</t>
    </rPh>
    <rPh sb="25" eb="26">
      <t>トリ</t>
    </rPh>
    <rPh sb="26" eb="28">
      <t>ショウトツ</t>
    </rPh>
    <rPh sb="28" eb="30">
      <t>ボウシ</t>
    </rPh>
    <rPh sb="30" eb="32">
      <t>タイサク</t>
    </rPh>
    <rPh sb="37" eb="39">
      <t>ジギョウ</t>
    </rPh>
    <rPh sb="39" eb="41">
      <t>ケイカク</t>
    </rPh>
    <phoneticPr fontId="15"/>
  </si>
  <si>
    <t>別紙６　空港混雑緩和対策事業</t>
    <rPh sb="0" eb="2">
      <t>ベッシ</t>
    </rPh>
    <rPh sb="4" eb="6">
      <t>クウコウ</t>
    </rPh>
    <rPh sb="6" eb="8">
      <t>コンザツ</t>
    </rPh>
    <rPh sb="8" eb="10">
      <t>カンワ</t>
    </rPh>
    <rPh sb="10" eb="12">
      <t>タイサク</t>
    </rPh>
    <rPh sb="12" eb="14">
      <t>ジギョウ</t>
    </rPh>
    <phoneticPr fontId="15"/>
  </si>
  <si>
    <t>別紙６－１　空港混雑緩和対策事業
　　　　　　　　旅客案内等の体制強化事業計画</t>
    <rPh sb="0" eb="2">
      <t>ベッシ</t>
    </rPh>
    <rPh sb="6" eb="8">
      <t>クウコウ</t>
    </rPh>
    <rPh sb="8" eb="10">
      <t>コンザツ</t>
    </rPh>
    <rPh sb="10" eb="12">
      <t>カンワ</t>
    </rPh>
    <rPh sb="12" eb="14">
      <t>タイサク</t>
    </rPh>
    <rPh sb="14" eb="16">
      <t>ジギョウ</t>
    </rPh>
    <rPh sb="25" eb="27">
      <t>リョカク</t>
    </rPh>
    <rPh sb="27" eb="30">
      <t>アンナイトウ</t>
    </rPh>
    <rPh sb="35" eb="37">
      <t>ジギョウ</t>
    </rPh>
    <rPh sb="37" eb="39">
      <t>ケイカク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</si>
</sst>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38">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9"/>
      <color indexed="81"/>
      <name val="MS P ゴシック"/>
      <family val="3"/>
      <charset val="128"/>
    </font>
    <font>
      <b/>
      <sz val="14"/>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1"/>
      <name val="Meiryo UI"/>
      <family val="3"/>
      <charset val="128"/>
    </font>
    <font>
      <sz val="10"/>
      <name val="Meiryo UI"/>
      <family val="3"/>
      <charset val="128"/>
    </font>
    <font>
      <sz val="8"/>
      <name val="Meiryo UI"/>
      <family val="3"/>
      <charset val="128"/>
    </font>
    <font>
      <sz val="11"/>
      <color rgb="FFFF0000"/>
      <name val="Meiryo UI"/>
      <family val="3"/>
      <charset val="128"/>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4" fillId="0" borderId="0"/>
    <xf numFmtId="38" fontId="4"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cellStyleXfs>
  <cellXfs count="272">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1" applyFont="1"/>
    <xf numFmtId="0" fontId="4" fillId="0" borderId="0" xfId="1" applyFont="1"/>
    <xf numFmtId="0" fontId="4" fillId="0" borderId="1" xfId="1" applyFont="1" applyBorder="1"/>
    <xf numFmtId="0" fontId="9" fillId="0" borderId="0" xfId="1" applyFont="1" applyAlignment="1">
      <alignment horizontal="center" vertical="center"/>
    </xf>
    <xf numFmtId="0" fontId="10" fillId="0" borderId="0" xfId="1" applyFont="1" applyAlignment="1">
      <alignment horizontal="center" vertical="center"/>
    </xf>
    <xf numFmtId="57" fontId="9" fillId="0" borderId="0" xfId="1" applyNumberFormat="1" applyFont="1" applyAlignment="1">
      <alignment horizontal="center" vertical="center"/>
    </xf>
    <xf numFmtId="57" fontId="9" fillId="0" borderId="0" xfId="1" applyNumberFormat="1" applyFont="1" applyAlignment="1">
      <alignment horizontal="left" vertical="center"/>
    </xf>
    <xf numFmtId="0" fontId="6" fillId="0" borderId="0" xfId="1" applyFont="1" applyAlignment="1">
      <alignment horizontal="right" vertical="center"/>
    </xf>
    <xf numFmtId="0" fontId="7" fillId="0" borderId="0" xfId="1" applyFont="1" applyAlignment="1">
      <alignment horizontal="center" vertical="center"/>
    </xf>
    <xf numFmtId="0" fontId="10" fillId="0" borderId="37" xfId="1" applyFont="1" applyBorder="1" applyAlignment="1">
      <alignment horizontal="center" vertical="center"/>
    </xf>
    <xf numFmtId="0" fontId="6" fillId="0" borderId="0" xfId="1" applyFont="1" applyAlignment="1">
      <alignment horizontal="center" vertical="center"/>
    </xf>
    <xf numFmtId="0" fontId="10" fillId="0" borderId="38" xfId="1" applyFont="1" applyBorder="1" applyAlignment="1">
      <alignment horizontal="center" vertical="center"/>
    </xf>
    <xf numFmtId="0" fontId="6" fillId="0" borderId="43" xfId="1" applyFont="1" applyBorder="1" applyAlignment="1">
      <alignment horizontal="center"/>
    </xf>
    <xf numFmtId="0" fontId="6" fillId="0" borderId="45" xfId="1" applyFont="1" applyBorder="1" applyAlignment="1">
      <alignment horizontal="center"/>
    </xf>
    <xf numFmtId="57" fontId="6" fillId="0" borderId="6" xfId="1" applyNumberFormat="1" applyFont="1" applyBorder="1" applyAlignment="1">
      <alignment horizontal="center" vertical="center" wrapText="1"/>
    </xf>
    <xf numFmtId="57" fontId="6" fillId="0" borderId="6" xfId="1" applyNumberFormat="1" applyFont="1" applyBorder="1" applyAlignment="1">
      <alignment horizontal="center" vertical="center"/>
    </xf>
    <xf numFmtId="0" fontId="6" fillId="0" borderId="6" xfId="1" applyFont="1" applyBorder="1" applyAlignment="1">
      <alignment horizontal="center" vertical="center"/>
    </xf>
    <xf numFmtId="57" fontId="6" fillId="0" borderId="4" xfId="1" applyNumberFormat="1" applyFont="1" applyBorder="1" applyAlignment="1">
      <alignment horizontal="center" vertical="center"/>
    </xf>
    <xf numFmtId="0" fontId="6" fillId="0" borderId="5" xfId="1" applyFont="1" applyBorder="1" applyAlignment="1">
      <alignment horizontal="center" vertical="center"/>
    </xf>
    <xf numFmtId="38" fontId="11" fillId="0" borderId="5" xfId="2" applyFont="1" applyBorder="1" applyAlignment="1">
      <alignment horizontal="center" vertical="center"/>
    </xf>
    <xf numFmtId="38" fontId="11" fillId="0" borderId="10" xfId="2" applyFont="1" applyBorder="1" applyAlignment="1">
      <alignment horizontal="right" vertical="center"/>
    </xf>
    <xf numFmtId="38" fontId="11" fillId="0" borderId="5" xfId="2" applyFont="1" applyBorder="1" applyAlignment="1">
      <alignment horizontal="right" vertical="center"/>
    </xf>
    <xf numFmtId="38" fontId="11" fillId="0" borderId="6" xfId="2" applyFont="1" applyBorder="1" applyAlignment="1">
      <alignment vertical="center"/>
    </xf>
    <xf numFmtId="0" fontId="8" fillId="0" borderId="0" xfId="1" applyFont="1"/>
    <xf numFmtId="0" fontId="8" fillId="0" borderId="0" xfId="1" applyFont="1" applyAlignment="1"/>
    <xf numFmtId="0" fontId="0" fillId="0" borderId="0" xfId="1" applyFont="1"/>
    <xf numFmtId="0" fontId="18" fillId="0" borderId="0" xfId="3"/>
    <xf numFmtId="0" fontId="18" fillId="0" borderId="0" xfId="3" applyAlignment="1">
      <alignment horizontal="left"/>
    </xf>
    <xf numFmtId="0" fontId="18" fillId="0" borderId="0" xfId="3" applyAlignment="1">
      <alignment vertical="center"/>
    </xf>
    <xf numFmtId="0" fontId="18" fillId="0" borderId="1" xfId="3" applyBorder="1"/>
    <xf numFmtId="0" fontId="16" fillId="0" borderId="0" xfId="3" applyFont="1"/>
    <xf numFmtId="0" fontId="17" fillId="0" borderId="0" xfId="3" applyFont="1"/>
    <xf numFmtId="0" fontId="18" fillId="0" borderId="0" xfId="3" applyAlignment="1">
      <alignment vertical="top" wrapText="1"/>
    </xf>
    <xf numFmtId="0" fontId="18" fillId="0" borderId="11" xfId="3" applyBorder="1" applyAlignment="1">
      <alignment horizontal="center" vertical="center" wrapText="1"/>
    </xf>
    <xf numFmtId="0" fontId="22" fillId="0" borderId="11" xfId="3" applyFont="1" applyBorder="1" applyAlignment="1">
      <alignment horizontal="center" vertical="center" shrinkToFit="1"/>
    </xf>
    <xf numFmtId="0" fontId="18" fillId="0" borderId="11" xfId="3" applyBorder="1" applyAlignment="1">
      <alignment horizontal="center" vertical="center"/>
    </xf>
    <xf numFmtId="0" fontId="19" fillId="0" borderId="0" xfId="3" applyFont="1"/>
    <xf numFmtId="0" fontId="18" fillId="0" borderId="31" xfId="3" applyBorder="1"/>
    <xf numFmtId="0" fontId="18" fillId="0" borderId="24" xfId="3" applyBorder="1"/>
    <xf numFmtId="0" fontId="19" fillId="0" borderId="3" xfId="3" applyFont="1" applyBorder="1" applyAlignment="1">
      <alignment vertical="center" wrapText="1"/>
    </xf>
    <xf numFmtId="0" fontId="18" fillId="0" borderId="3" xfId="3" applyBorder="1" applyAlignment="1">
      <alignment vertical="center" wrapText="1"/>
    </xf>
    <xf numFmtId="0" fontId="18" fillId="0" borderId="29" xfId="3" applyBorder="1" applyAlignment="1">
      <alignment horizontal="center" vertical="center"/>
    </xf>
    <xf numFmtId="0" fontId="18" fillId="0" borderId="22" xfId="3" applyBorder="1" applyAlignment="1">
      <alignment horizontal="center" vertical="center"/>
    </xf>
    <xf numFmtId="0" fontId="18" fillId="0" borderId="23" xfId="3" applyBorder="1" applyAlignment="1">
      <alignment horizontal="center" vertical="center"/>
    </xf>
    <xf numFmtId="0" fontId="18" fillId="0" borderId="30" xfId="3" applyBorder="1" applyAlignment="1">
      <alignment horizontal="center" vertical="center"/>
    </xf>
    <xf numFmtId="0" fontId="18" fillId="0" borderId="29" xfId="3" applyBorder="1" applyAlignment="1">
      <alignment horizontal="center"/>
    </xf>
    <xf numFmtId="0" fontId="18" fillId="0" borderId="22" xfId="3" applyBorder="1" applyAlignment="1">
      <alignment horizontal="center"/>
    </xf>
    <xf numFmtId="0" fontId="19" fillId="0" borderId="29" xfId="3" applyFont="1" applyBorder="1" applyAlignment="1">
      <alignment horizontal="center"/>
    </xf>
    <xf numFmtId="0" fontId="19" fillId="0" borderId="22" xfId="3" applyFont="1" applyBorder="1" applyAlignment="1">
      <alignment horizontal="center"/>
    </xf>
    <xf numFmtId="0" fontId="19" fillId="0" borderId="0" xfId="3" applyFont="1" applyAlignment="1">
      <alignment horizontal="center"/>
    </xf>
    <xf numFmtId="0" fontId="18" fillId="0" borderId="0" xfId="3" applyAlignment="1">
      <alignment horizontal="left" vertical="center"/>
    </xf>
    <xf numFmtId="0" fontId="19" fillId="0" borderId="0" xfId="3" applyFont="1" applyAlignment="1">
      <alignment vertical="center"/>
    </xf>
    <xf numFmtId="0" fontId="17" fillId="0" borderId="0" xfId="3" applyFont="1" applyAlignment="1">
      <alignment vertical="center"/>
    </xf>
    <xf numFmtId="0" fontId="18" fillId="2" borderId="15" xfId="3" applyFill="1" applyBorder="1" applyAlignment="1">
      <alignment horizontal="center" vertical="center"/>
    </xf>
    <xf numFmtId="0" fontId="18" fillId="2" borderId="14" xfId="3" applyFill="1" applyBorder="1" applyAlignment="1">
      <alignment horizontal="center" vertical="center"/>
    </xf>
    <xf numFmtId="0" fontId="18" fillId="2" borderId="13" xfId="3" applyFill="1" applyBorder="1"/>
    <xf numFmtId="0" fontId="24" fillId="0" borderId="0" xfId="3" applyFont="1" applyAlignment="1">
      <alignment horizontal="right" vertical="center"/>
    </xf>
    <xf numFmtId="0" fontId="18" fillId="0" borderId="0" xfId="3" applyAlignment="1">
      <alignment vertical="top"/>
    </xf>
    <xf numFmtId="0" fontId="18" fillId="0" borderId="10" xfId="3" applyBorder="1" applyAlignment="1">
      <alignment vertical="top"/>
    </xf>
    <xf numFmtId="0" fontId="18" fillId="0" borderId="1" xfId="3" applyBorder="1" applyAlignment="1">
      <alignment vertical="center"/>
    </xf>
    <xf numFmtId="0" fontId="18" fillId="0" borderId="4" xfId="3" applyBorder="1" applyAlignment="1">
      <alignment vertical="center"/>
    </xf>
    <xf numFmtId="0" fontId="18" fillId="0" borderId="12" xfId="3" applyBorder="1" applyAlignment="1">
      <alignment vertical="center"/>
    </xf>
    <xf numFmtId="0" fontId="18" fillId="0" borderId="6" xfId="3" applyBorder="1" applyAlignment="1">
      <alignment vertical="center"/>
    </xf>
    <xf numFmtId="0" fontId="18" fillId="0" borderId="9" xfId="3" applyBorder="1" applyAlignment="1">
      <alignment vertical="top"/>
    </xf>
    <xf numFmtId="0" fontId="18" fillId="0" borderId="7" xfId="3" applyBorder="1" applyAlignment="1">
      <alignment vertical="center"/>
    </xf>
    <xf numFmtId="0" fontId="18" fillId="0" borderId="2" xfId="3" applyBorder="1" applyAlignment="1">
      <alignment vertical="center"/>
    </xf>
    <xf numFmtId="0" fontId="25" fillId="0" borderId="0" xfId="3" applyFont="1" applyAlignment="1">
      <alignment horizontal="center" vertical="center"/>
    </xf>
    <xf numFmtId="0" fontId="18" fillId="2" borderId="0" xfId="3" applyFill="1" applyAlignment="1">
      <alignment horizontal="center" vertical="center"/>
    </xf>
    <xf numFmtId="0" fontId="18" fillId="0" borderId="10" xfId="3" applyBorder="1"/>
    <xf numFmtId="0" fontId="18" fillId="0" borderId="4" xfId="3" applyBorder="1"/>
    <xf numFmtId="0" fontId="18" fillId="0" borderId="12" xfId="3" applyBorder="1"/>
    <xf numFmtId="0" fontId="26" fillId="0" borderId="5" xfId="3" applyFont="1" applyBorder="1" applyAlignment="1">
      <alignment horizontal="center" vertical="center" wrapText="1"/>
    </xf>
    <xf numFmtId="0" fontId="18" fillId="0" borderId="6" xfId="3" applyBorder="1"/>
    <xf numFmtId="0" fontId="18" fillId="0" borderId="9" xfId="3" applyBorder="1"/>
    <xf numFmtId="0" fontId="18" fillId="0" borderId="7" xfId="3" applyBorder="1"/>
    <xf numFmtId="0" fontId="18" fillId="0" borderId="2" xfId="3" applyBorder="1"/>
    <xf numFmtId="0" fontId="27" fillId="0" borderId="0" xfId="3" applyFont="1"/>
    <xf numFmtId="0" fontId="18" fillId="0" borderId="11" xfId="3" applyBorder="1" applyAlignment="1">
      <alignment horizontal="center" vertical="center"/>
    </xf>
    <xf numFmtId="0" fontId="19" fillId="0" borderId="0" xfId="3" applyFont="1" applyAlignment="1">
      <alignment horizontal="center"/>
    </xf>
    <xf numFmtId="0" fontId="18" fillId="0" borderId="0" xfId="3"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1" fillId="0" borderId="0" xfId="0" applyFont="1"/>
    <xf numFmtId="0" fontId="32" fillId="0" borderId="0" xfId="0" applyFont="1"/>
    <xf numFmtId="0" fontId="33" fillId="0" borderId="0" xfId="0" applyFont="1"/>
    <xf numFmtId="0" fontId="33" fillId="3" borderId="1" xfId="0" applyFont="1" applyFill="1" applyBorder="1" applyAlignment="1">
      <alignment vertical="center"/>
    </xf>
    <xf numFmtId="0" fontId="33" fillId="0" borderId="1" xfId="0" applyFont="1" applyBorder="1"/>
    <xf numFmtId="0" fontId="33" fillId="0" borderId="0" xfId="0" applyFont="1" applyAlignment="1">
      <alignment vertical="center"/>
    </xf>
    <xf numFmtId="0" fontId="35" fillId="3" borderId="2" xfId="0" applyFont="1" applyFill="1" applyBorder="1" applyAlignment="1">
      <alignment vertical="center"/>
    </xf>
    <xf numFmtId="0" fontId="35" fillId="3" borderId="1" xfId="0" applyFont="1" applyFill="1" applyBorder="1" applyAlignment="1">
      <alignment vertical="center"/>
    </xf>
    <xf numFmtId="0" fontId="35" fillId="3" borderId="7" xfId="0" applyFont="1" applyFill="1" applyBorder="1" applyAlignment="1">
      <alignment vertical="center"/>
    </xf>
    <xf numFmtId="0" fontId="34" fillId="3" borderId="2" xfId="0" applyFont="1" applyFill="1" applyBorder="1" applyAlignment="1">
      <alignment vertical="top"/>
    </xf>
    <xf numFmtId="0" fontId="34" fillId="3" borderId="7" xfId="0" applyFont="1" applyFill="1" applyBorder="1" applyAlignment="1">
      <alignment vertical="top"/>
    </xf>
    <xf numFmtId="0" fontId="34" fillId="3" borderId="9" xfId="0" applyFont="1" applyFill="1" applyBorder="1" applyAlignment="1">
      <alignment vertical="top"/>
    </xf>
    <xf numFmtId="0" fontId="34" fillId="3" borderId="2" xfId="0" applyFont="1" applyFill="1" applyBorder="1" applyAlignment="1">
      <alignment vertical="center"/>
    </xf>
    <xf numFmtId="0" fontId="34" fillId="3" borderId="6" xfId="0" applyFont="1" applyFill="1" applyBorder="1" applyAlignment="1">
      <alignment vertical="top"/>
    </xf>
    <xf numFmtId="0" fontId="34" fillId="3" borderId="0" xfId="0" applyFont="1" applyFill="1" applyAlignment="1">
      <alignment vertical="top"/>
    </xf>
    <xf numFmtId="0" fontId="34" fillId="3" borderId="6" xfId="0" applyFont="1" applyFill="1" applyBorder="1" applyAlignment="1">
      <alignment vertical="top" wrapText="1"/>
    </xf>
    <xf numFmtId="0" fontId="3" fillId="0" borderId="0" xfId="0" applyFont="1" applyAlignment="1">
      <alignment horizontal="center"/>
    </xf>
    <xf numFmtId="0" fontId="2" fillId="0" borderId="0" xfId="0" applyFont="1" applyAlignment="1">
      <alignment horizontal="left"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37" xfId="1" applyFont="1" applyBorder="1" applyAlignment="1">
      <alignment horizontal="center" vertical="center" wrapText="1"/>
    </xf>
    <xf numFmtId="0" fontId="7" fillId="0" borderId="38" xfId="1" applyFont="1" applyBorder="1"/>
    <xf numFmtId="0" fontId="6" fillId="0" borderId="37" xfId="1" applyFont="1" applyBorder="1" applyAlignment="1">
      <alignment horizontal="center" vertical="center"/>
    </xf>
    <xf numFmtId="0" fontId="6" fillId="0" borderId="6" xfId="1" applyFont="1" applyBorder="1" applyAlignment="1">
      <alignment horizontal="center" vertical="center" wrapText="1"/>
    </xf>
    <xf numFmtId="0" fontId="7" fillId="0" borderId="37" xfId="1" applyFont="1" applyBorder="1" applyAlignment="1">
      <alignment horizontal="center" vertical="center"/>
    </xf>
    <xf numFmtId="0" fontId="7" fillId="0" borderId="39" xfId="1" applyFont="1" applyBorder="1"/>
    <xf numFmtId="0" fontId="6" fillId="0" borderId="37" xfId="1" applyFont="1" applyBorder="1" applyAlignment="1">
      <alignment horizontal="left" vertical="center" wrapText="1"/>
    </xf>
    <xf numFmtId="0" fontId="6" fillId="0" borderId="39" xfId="1" applyFont="1" applyBorder="1" applyAlignment="1">
      <alignment horizontal="left" vertical="center" wrapText="1"/>
    </xf>
    <xf numFmtId="0" fontId="6" fillId="0" borderId="38" xfId="1" applyFont="1" applyBorder="1" applyAlignment="1">
      <alignment horizontal="left" vertical="center" wrapText="1"/>
    </xf>
    <xf numFmtId="0" fontId="6" fillId="0" borderId="39" xfId="1" applyFont="1" applyBorder="1" applyAlignment="1">
      <alignment horizontal="left" vertical="center"/>
    </xf>
    <xf numFmtId="0" fontId="6" fillId="0" borderId="38" xfId="1" applyFont="1" applyBorder="1" applyAlignment="1">
      <alignment horizontal="left" vertical="center"/>
    </xf>
    <xf numFmtId="38" fontId="10" fillId="0" borderId="42" xfId="2" applyFont="1" applyBorder="1" applyAlignment="1">
      <alignment horizontal="right" vertical="center" wrapText="1"/>
    </xf>
    <xf numFmtId="38" fontId="10" fillId="0" borderId="46" xfId="2" applyFont="1" applyBorder="1" applyAlignment="1">
      <alignment horizontal="right" vertical="center" wrapText="1"/>
    </xf>
    <xf numFmtId="0" fontId="6" fillId="0" borderId="38" xfId="1" applyFont="1" applyBorder="1" applyAlignment="1">
      <alignment horizontal="center" vertical="center"/>
    </xf>
    <xf numFmtId="57" fontId="12" fillId="0" borderId="2" xfId="1" applyNumberFormat="1" applyFont="1" applyBorder="1" applyAlignment="1">
      <alignment horizontal="center" vertical="center" wrapText="1"/>
    </xf>
    <xf numFmtId="57" fontId="12" fillId="0" borderId="4" xfId="1" applyNumberFormat="1" applyFont="1" applyBorder="1" applyAlignment="1">
      <alignment horizontal="center" vertical="center" wrapText="1"/>
    </xf>
    <xf numFmtId="0" fontId="6" fillId="0" borderId="42" xfId="1" applyFont="1" applyBorder="1" applyAlignment="1">
      <alignment horizontal="center"/>
    </xf>
    <xf numFmtId="0" fontId="7" fillId="0" borderId="46" xfId="1" applyFont="1" applyBorder="1" applyAlignment="1">
      <alignment horizontal="center"/>
    </xf>
    <xf numFmtId="38" fontId="10" fillId="0" borderId="47" xfId="2" applyFont="1" applyBorder="1" applyAlignment="1">
      <alignment horizontal="right" vertical="center"/>
    </xf>
    <xf numFmtId="38" fontId="10" fillId="0" borderId="48" xfId="2" applyFont="1" applyBorder="1" applyAlignment="1">
      <alignment horizontal="right" vertical="center"/>
    </xf>
    <xf numFmtId="38" fontId="10" fillId="0" borderId="49" xfId="2" applyFont="1" applyBorder="1" applyAlignment="1">
      <alignment horizontal="right" vertical="center"/>
    </xf>
    <xf numFmtId="38" fontId="10" fillId="0" borderId="37" xfId="2" applyFont="1" applyBorder="1" applyAlignment="1">
      <alignment horizontal="right" vertical="center"/>
    </xf>
    <xf numFmtId="38" fontId="10" fillId="0" borderId="39" xfId="2" applyFont="1" applyBorder="1" applyAlignment="1">
      <alignment horizontal="right" vertical="center"/>
    </xf>
    <xf numFmtId="38" fontId="10" fillId="0" borderId="38" xfId="2" applyFont="1" applyBorder="1" applyAlignment="1">
      <alignment horizontal="right" vertical="center"/>
    </xf>
    <xf numFmtId="38" fontId="10" fillId="0" borderId="44" xfId="2" applyFont="1" applyBorder="1" applyAlignment="1">
      <alignment horizontal="center" vertical="center" shrinkToFit="1"/>
    </xf>
    <xf numFmtId="38" fontId="10" fillId="0" borderId="43" xfId="2" applyFont="1" applyBorder="1" applyAlignment="1">
      <alignment horizontal="center" vertical="center" shrinkToFit="1"/>
    </xf>
    <xf numFmtId="176" fontId="10" fillId="0" borderId="44" xfId="2" applyNumberFormat="1" applyFont="1" applyBorder="1" applyAlignment="1">
      <alignment horizontal="right" vertical="center"/>
    </xf>
    <xf numFmtId="176" fontId="10" fillId="0" borderId="43" xfId="2" applyNumberFormat="1" applyFont="1" applyBorder="1" applyAlignment="1">
      <alignment horizontal="right" vertical="center"/>
    </xf>
    <xf numFmtId="38" fontId="10" fillId="0" borderId="45" xfId="2" applyFont="1" applyBorder="1" applyAlignment="1">
      <alignment horizontal="center" vertical="center" shrinkToFit="1"/>
    </xf>
    <xf numFmtId="176" fontId="10" fillId="0" borderId="45" xfId="2" applyNumberFormat="1" applyFont="1" applyBorder="1" applyAlignment="1">
      <alignment horizontal="right" vertical="center"/>
    </xf>
    <xf numFmtId="0" fontId="7" fillId="0" borderId="39" xfId="1" applyFont="1" applyBorder="1" applyAlignment="1">
      <alignment horizontal="center" vertical="center"/>
    </xf>
    <xf numFmtId="0" fontId="7" fillId="0" borderId="38" xfId="1" applyFont="1" applyBorder="1" applyAlignment="1">
      <alignment horizontal="center" vertical="center"/>
    </xf>
    <xf numFmtId="38" fontId="11" fillId="0" borderId="40" xfId="2" applyFont="1" applyBorder="1" applyAlignment="1">
      <alignment horizontal="center" vertical="center"/>
    </xf>
    <xf numFmtId="38" fontId="11" fillId="0" borderId="41" xfId="2" applyFont="1" applyBorder="1" applyAlignment="1">
      <alignment horizontal="center" vertical="center"/>
    </xf>
    <xf numFmtId="0" fontId="33" fillId="3" borderId="1" xfId="0" applyFont="1" applyFill="1" applyBorder="1" applyAlignment="1">
      <alignment horizontal="center" vertical="center"/>
    </xf>
    <xf numFmtId="0" fontId="34" fillId="2" borderId="2"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8"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5" fillId="3" borderId="3" xfId="0" applyFont="1" applyFill="1" applyBorder="1" applyAlignment="1">
      <alignment horizontal="center" vertical="center"/>
    </xf>
    <xf numFmtId="0" fontId="35" fillId="3" borderId="8" xfId="0" applyFont="1" applyFill="1" applyBorder="1" applyAlignment="1">
      <alignment horizontal="center" vertical="center"/>
    </xf>
    <xf numFmtId="0" fontId="35" fillId="3" borderId="11" xfId="0" applyFont="1" applyFill="1" applyBorder="1" applyAlignment="1">
      <alignment horizontal="center" vertical="center"/>
    </xf>
    <xf numFmtId="0" fontId="35" fillId="3" borderId="7"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6" xfId="0" applyFont="1" applyFill="1" applyBorder="1" applyAlignment="1">
      <alignment horizontal="center" vertical="center"/>
    </xf>
    <xf numFmtId="0" fontId="34" fillId="3" borderId="0" xfId="0" applyFont="1" applyFill="1" applyAlignment="1">
      <alignment horizontal="center" vertical="center"/>
    </xf>
    <xf numFmtId="0" fontId="34" fillId="3" borderId="12"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xf>
    <xf numFmtId="0" fontId="36" fillId="3" borderId="50" xfId="0" applyFont="1" applyFill="1" applyBorder="1" applyAlignment="1">
      <alignment horizontal="center" vertical="center"/>
    </xf>
    <xf numFmtId="0" fontId="36" fillId="3" borderId="51" xfId="0" applyFont="1" applyFill="1" applyBorder="1" applyAlignment="1">
      <alignment horizontal="center" vertical="center"/>
    </xf>
    <xf numFmtId="0" fontId="35" fillId="3" borderId="3"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3" xfId="0" applyFont="1" applyFill="1" applyBorder="1" applyAlignment="1">
      <alignment vertical="center" wrapText="1"/>
    </xf>
    <xf numFmtId="0" fontId="35" fillId="3" borderId="8" xfId="0" applyFont="1" applyFill="1" applyBorder="1" applyAlignment="1">
      <alignment vertical="center" wrapText="1"/>
    </xf>
    <xf numFmtId="0" fontId="35" fillId="3" borderId="11" xfId="0" applyFont="1" applyFill="1" applyBorder="1" applyAlignment="1">
      <alignment vertical="center" wrapText="1"/>
    </xf>
    <xf numFmtId="0" fontId="36" fillId="3" borderId="52" xfId="0" applyFont="1" applyFill="1" applyBorder="1" applyAlignment="1">
      <alignment horizontal="center" vertical="center"/>
    </xf>
    <xf numFmtId="0" fontId="36" fillId="3" borderId="53" xfId="0" applyFont="1" applyFill="1" applyBorder="1" applyAlignment="1">
      <alignment horizontal="center" vertical="center"/>
    </xf>
    <xf numFmtId="0" fontId="36" fillId="3" borderId="54" xfId="0" applyFont="1" applyFill="1" applyBorder="1" applyAlignment="1">
      <alignment horizontal="center" vertical="center"/>
    </xf>
    <xf numFmtId="0" fontId="36" fillId="3" borderId="55" xfId="0" applyFont="1" applyFill="1" applyBorder="1" applyAlignment="1">
      <alignment horizontal="center" vertical="center"/>
    </xf>
    <xf numFmtId="0" fontId="36" fillId="3" borderId="56" xfId="0" applyFont="1" applyFill="1" applyBorder="1" applyAlignment="1">
      <alignment horizontal="center" vertical="center"/>
    </xf>
    <xf numFmtId="0" fontId="36" fillId="3" borderId="57"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59"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1" xfId="0" applyFont="1" applyFill="1" applyBorder="1" applyAlignment="1">
      <alignment horizontal="center" vertical="center"/>
    </xf>
    <xf numFmtId="0" fontId="36" fillId="3" borderId="61" xfId="0" applyFont="1" applyFill="1" applyBorder="1" applyAlignment="1">
      <alignment horizontal="center" vertical="center"/>
    </xf>
    <xf numFmtId="0" fontId="36" fillId="3" borderId="10" xfId="0" applyFont="1" applyFill="1" applyBorder="1" applyAlignment="1">
      <alignment horizontal="center" vertical="center"/>
    </xf>
    <xf numFmtId="0" fontId="34" fillId="2" borderId="3" xfId="0" applyFont="1" applyFill="1" applyBorder="1" applyAlignment="1">
      <alignment horizontal="left" vertical="center" wrapText="1"/>
    </xf>
    <xf numFmtId="0" fontId="35" fillId="3" borderId="2" xfId="0" applyFont="1" applyFill="1" applyBorder="1" applyAlignment="1">
      <alignment vertical="center" wrapText="1"/>
    </xf>
    <xf numFmtId="0" fontId="35" fillId="3" borderId="7" xfId="0" applyFont="1" applyFill="1" applyBorder="1" applyAlignment="1">
      <alignment vertical="center" wrapText="1"/>
    </xf>
    <xf numFmtId="0" fontId="35" fillId="3" borderId="9" xfId="0" applyFont="1" applyFill="1" applyBorder="1" applyAlignment="1">
      <alignment vertical="center" wrapText="1"/>
    </xf>
    <xf numFmtId="0" fontId="35" fillId="3" borderId="4" xfId="0" applyFont="1" applyFill="1" applyBorder="1" applyAlignment="1">
      <alignment vertical="center" wrapText="1"/>
    </xf>
    <xf numFmtId="0" fontId="35" fillId="3" borderId="1" xfId="0" applyFont="1" applyFill="1" applyBorder="1" applyAlignment="1">
      <alignment vertical="center" wrapText="1"/>
    </xf>
    <xf numFmtId="0" fontId="35" fillId="3" borderId="10" xfId="0" applyFont="1" applyFill="1" applyBorder="1" applyAlignment="1">
      <alignment vertical="center" wrapText="1"/>
    </xf>
    <xf numFmtId="0" fontId="34" fillId="3" borderId="2"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4"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1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4" fillId="3" borderId="0" xfId="0" applyFont="1" applyFill="1" applyAlignment="1">
      <alignment vertical="top" wrapText="1"/>
    </xf>
    <xf numFmtId="0" fontId="34" fillId="3" borderId="12" xfId="0" applyFont="1" applyFill="1" applyBorder="1" applyAlignment="1">
      <alignment vertical="top" wrapText="1"/>
    </xf>
    <xf numFmtId="0" fontId="34" fillId="3" borderId="6" xfId="0" applyFont="1" applyFill="1" applyBorder="1" applyAlignment="1">
      <alignment vertical="top"/>
    </xf>
    <xf numFmtId="0" fontId="34" fillId="3" borderId="0" xfId="0" applyFont="1" applyFill="1" applyAlignment="1">
      <alignment vertical="top"/>
    </xf>
    <xf numFmtId="0" fontId="34" fillId="3" borderId="12" xfId="0" applyFont="1" applyFill="1" applyBorder="1" applyAlignment="1">
      <alignment vertical="top"/>
    </xf>
    <xf numFmtId="0" fontId="34" fillId="3" borderId="4" xfId="0" applyFont="1" applyFill="1" applyBorder="1" applyAlignment="1">
      <alignment vertical="top"/>
    </xf>
    <xf numFmtId="0" fontId="34" fillId="3" borderId="1" xfId="0" applyFont="1" applyFill="1" applyBorder="1" applyAlignment="1">
      <alignment vertical="top"/>
    </xf>
    <xf numFmtId="0" fontId="34" fillId="3" borderId="10" xfId="0" applyFont="1" applyFill="1" applyBorder="1" applyAlignment="1">
      <alignment vertical="top"/>
    </xf>
    <xf numFmtId="0" fontId="33" fillId="0" borderId="3"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19" fillId="0" borderId="3" xfId="3" applyFont="1" applyBorder="1" applyAlignment="1">
      <alignment horizontal="left" vertical="center"/>
    </xf>
    <xf numFmtId="0" fontId="19" fillId="0" borderId="11" xfId="3" applyFont="1" applyBorder="1" applyAlignment="1">
      <alignment horizontal="left" vertical="center"/>
    </xf>
    <xf numFmtId="0" fontId="18" fillId="0" borderId="3" xfId="3" applyBorder="1" applyAlignment="1">
      <alignment horizontal="left" vertical="center"/>
    </xf>
    <xf numFmtId="0" fontId="18" fillId="0" borderId="11" xfId="3" applyBorder="1" applyAlignment="1">
      <alignment horizontal="left" vertical="center"/>
    </xf>
    <xf numFmtId="0" fontId="18" fillId="0" borderId="3" xfId="3" applyBorder="1" applyAlignment="1">
      <alignment horizontal="left" vertical="center" wrapText="1"/>
    </xf>
    <xf numFmtId="0" fontId="18" fillId="0" borderId="11" xfId="3" applyBorder="1" applyAlignment="1">
      <alignment horizontal="left" vertical="center" wrapText="1"/>
    </xf>
    <xf numFmtId="177" fontId="19" fillId="0" borderId="3" xfId="3" applyNumberFormat="1" applyFont="1" applyBorder="1" applyAlignment="1">
      <alignment horizontal="left" vertical="center"/>
    </xf>
    <xf numFmtId="177" fontId="19" fillId="0" borderId="11" xfId="3" applyNumberFormat="1" applyFont="1" applyBorder="1" applyAlignment="1">
      <alignment horizontal="left" vertical="center"/>
    </xf>
    <xf numFmtId="0" fontId="18" fillId="2" borderId="3" xfId="3" applyFill="1" applyBorder="1" applyAlignment="1">
      <alignment horizontal="left" vertical="center"/>
    </xf>
    <xf numFmtId="0" fontId="18" fillId="2" borderId="8" xfId="3" applyFill="1" applyBorder="1" applyAlignment="1">
      <alignment horizontal="left" vertical="center"/>
    </xf>
    <xf numFmtId="0" fontId="18" fillId="2" borderId="11" xfId="3" applyFill="1" applyBorder="1" applyAlignment="1">
      <alignment horizontal="left" vertical="center"/>
    </xf>
    <xf numFmtId="0" fontId="19" fillId="0" borderId="1" xfId="3" applyFont="1" applyBorder="1" applyAlignment="1">
      <alignment horizontal="left"/>
    </xf>
    <xf numFmtId="0" fontId="17" fillId="0" borderId="0" xfId="3" applyFont="1" applyAlignment="1">
      <alignment vertical="top" wrapText="1"/>
    </xf>
    <xf numFmtId="0" fontId="21" fillId="0" borderId="0" xfId="3" applyFont="1" applyAlignment="1">
      <alignment horizontal="left" vertical="top" wrapText="1"/>
    </xf>
    <xf numFmtId="0" fontId="20" fillId="0" borderId="0" xfId="3" applyFont="1" applyAlignment="1">
      <alignment horizontal="left" vertical="top" wrapText="1"/>
    </xf>
    <xf numFmtId="0" fontId="18" fillId="0" borderId="16" xfId="3" applyBorder="1" applyAlignment="1">
      <alignment horizontal="left" vertical="center" wrapText="1"/>
    </xf>
    <xf numFmtId="0" fontId="18" fillId="0" borderId="25" xfId="3" applyBorder="1" applyAlignment="1">
      <alignment horizontal="left" vertical="center" wrapText="1"/>
    </xf>
    <xf numFmtId="0" fontId="18" fillId="0" borderId="17" xfId="3" applyBorder="1" applyAlignment="1">
      <alignment horizontal="left" vertical="center" wrapText="1"/>
    </xf>
    <xf numFmtId="0" fontId="18" fillId="0" borderId="26" xfId="3" applyBorder="1" applyAlignment="1">
      <alignment horizontal="left" vertical="center" wrapText="1"/>
    </xf>
    <xf numFmtId="0" fontId="18" fillId="0" borderId="18" xfId="3" applyBorder="1" applyAlignment="1">
      <alignment horizontal="left" vertical="center" wrapText="1"/>
    </xf>
    <xf numFmtId="0" fontId="18" fillId="0" borderId="27" xfId="3" applyBorder="1" applyAlignment="1">
      <alignment horizontal="left" vertical="center" wrapText="1"/>
    </xf>
    <xf numFmtId="0" fontId="18" fillId="0" borderId="5" xfId="3" applyBorder="1" applyAlignment="1">
      <alignment horizontal="center"/>
    </xf>
    <xf numFmtId="0" fontId="18" fillId="0" borderId="5" xfId="3" applyBorder="1" applyAlignment="1">
      <alignment horizontal="left" vertical="center" wrapText="1"/>
    </xf>
    <xf numFmtId="0" fontId="19" fillId="0" borderId="5" xfId="3" applyFont="1" applyBorder="1" applyAlignment="1">
      <alignment horizontal="left" vertical="center"/>
    </xf>
    <xf numFmtId="0" fontId="18" fillId="2" borderId="19" xfId="3" applyFill="1" applyBorder="1" applyAlignment="1">
      <alignment horizontal="center" vertical="center"/>
    </xf>
    <xf numFmtId="0" fontId="18" fillId="2" borderId="35" xfId="3" applyFill="1" applyBorder="1" applyAlignment="1">
      <alignment horizontal="center" vertical="center"/>
    </xf>
    <xf numFmtId="0" fontId="19" fillId="0" borderId="0" xfId="3" applyFont="1" applyAlignment="1">
      <alignment horizontal="center"/>
    </xf>
    <xf numFmtId="38" fontId="0" fillId="0" borderId="20" xfId="4" applyFont="1" applyBorder="1" applyAlignment="1">
      <alignment horizontal="center" vertical="center"/>
    </xf>
    <xf numFmtId="38" fontId="0" fillId="0" borderId="28" xfId="4" applyFont="1" applyBorder="1" applyAlignment="1">
      <alignment horizontal="center" vertical="center"/>
    </xf>
    <xf numFmtId="0" fontId="18" fillId="0" borderId="34" xfId="3" applyBorder="1" applyAlignment="1">
      <alignment horizontal="center"/>
    </xf>
    <xf numFmtId="0" fontId="18" fillId="0" borderId="36" xfId="3" applyBorder="1" applyAlignment="1">
      <alignment horizontal="center"/>
    </xf>
    <xf numFmtId="0" fontId="18" fillId="2" borderId="62" xfId="3" applyFill="1" applyBorder="1" applyAlignment="1">
      <alignment horizontal="center" vertical="center"/>
    </xf>
    <xf numFmtId="0" fontId="18" fillId="2" borderId="63" xfId="3" applyFill="1" applyBorder="1" applyAlignment="1">
      <alignment horizontal="center" vertical="center"/>
    </xf>
    <xf numFmtId="0" fontId="18" fillId="2" borderId="13" xfId="3" applyFill="1" applyBorder="1" applyAlignment="1">
      <alignment horizontal="center" vertical="center"/>
    </xf>
    <xf numFmtId="0" fontId="19" fillId="2" borderId="2" xfId="3" applyFont="1" applyFill="1" applyBorder="1" applyAlignment="1">
      <alignment horizontal="center" vertical="center"/>
    </xf>
    <xf numFmtId="0" fontId="19" fillId="2" borderId="4" xfId="3" applyFont="1" applyFill="1" applyBorder="1" applyAlignment="1">
      <alignment horizontal="center" vertical="center"/>
    </xf>
    <xf numFmtId="38" fontId="0" fillId="0" borderId="32" xfId="4" applyFont="1" applyBorder="1" applyAlignment="1">
      <alignment horizontal="center" vertical="center"/>
    </xf>
    <xf numFmtId="38" fontId="0" fillId="0" borderId="33" xfId="4" applyFont="1" applyBorder="1" applyAlignment="1">
      <alignment horizontal="center" vertical="center"/>
    </xf>
    <xf numFmtId="0" fontId="5" fillId="0" borderId="21"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3" xfId="3" applyFont="1" applyBorder="1" applyAlignment="1">
      <alignment horizontal="left" vertical="center" wrapText="1"/>
    </xf>
    <xf numFmtId="0" fontId="5" fillId="0" borderId="11" xfId="3" applyFont="1" applyBorder="1" applyAlignment="1">
      <alignment horizontal="left" vertical="center" wrapText="1"/>
    </xf>
    <xf numFmtId="0" fontId="23" fillId="0" borderId="3"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8" xfId="3" applyFont="1" applyBorder="1" applyAlignment="1">
      <alignment horizontal="center" vertical="center" wrapText="1"/>
    </xf>
    <xf numFmtId="0" fontId="18" fillId="0" borderId="3" xfId="3" applyBorder="1" applyAlignment="1">
      <alignment horizontal="center" vertical="center" wrapText="1"/>
    </xf>
    <xf numFmtId="0" fontId="18" fillId="0" borderId="8" xfId="3" applyBorder="1" applyAlignment="1">
      <alignment horizontal="center" vertical="center" wrapText="1"/>
    </xf>
    <xf numFmtId="0" fontId="18" fillId="0" borderId="11" xfId="3" applyBorder="1" applyAlignment="1">
      <alignment horizontal="center" vertical="center"/>
    </xf>
    <xf numFmtId="0" fontId="18" fillId="0" borderId="8" xfId="3" applyBorder="1" applyAlignment="1">
      <alignment horizontal="left" vertical="center"/>
    </xf>
    <xf numFmtId="0" fontId="25" fillId="0" borderId="3" xfId="3" applyFont="1" applyBorder="1" applyAlignment="1">
      <alignment horizontal="left" vertical="center" shrinkToFit="1"/>
    </xf>
    <xf numFmtId="0" fontId="25" fillId="0" borderId="11" xfId="3" applyFont="1" applyBorder="1" applyAlignment="1">
      <alignment horizontal="left" vertical="center" shrinkToFit="1"/>
    </xf>
    <xf numFmtId="0" fontId="18" fillId="0" borderId="1" xfId="3" applyBorder="1" applyAlignment="1">
      <alignment horizontal="left"/>
    </xf>
    <xf numFmtId="0" fontId="18" fillId="2" borderId="3" xfId="3" applyFill="1" applyBorder="1" applyAlignment="1">
      <alignment horizontal="center" vertical="center"/>
    </xf>
    <xf numFmtId="0" fontId="18" fillId="2" borderId="11" xfId="3" applyFill="1" applyBorder="1" applyAlignment="1">
      <alignment horizontal="center" vertical="center"/>
    </xf>
  </cellXfs>
  <cellStyles count="5">
    <cellStyle name="桁区切り 2" xfId="2" xr:uid="{00000000-0005-0000-0000-000001000000}"/>
    <cellStyle name="桁区切り 3" xfId="4" xr:uid="{3545C637-FCE8-43CE-A827-C91EB2A06965}"/>
    <cellStyle name="標準" xfId="0" builtinId="0"/>
    <cellStyle name="標準 2" xfId="1" xr:uid="{00000000-0005-0000-0000-000003000000}"/>
    <cellStyle name="標準 3" xfId="3"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tabSelected="1" view="pageBreakPreview" topLeftCell="A12" zoomScale="130" zoomScaleSheetLayoutView="130" workbookViewId="0">
      <selection activeCell="A24" sqref="A24"/>
    </sheetView>
  </sheetViews>
  <sheetFormatPr defaultColWidth="9" defaultRowHeight="13"/>
  <cols>
    <col min="1" max="6" width="9" style="1" customWidth="1"/>
    <col min="7" max="7" width="34.08984375" style="1" customWidth="1"/>
    <col min="8" max="8" width="9" style="1" customWidth="1"/>
    <col min="9" max="16384" width="9" style="1"/>
  </cols>
  <sheetData>
    <row r="1" spans="1:7" s="2" customFormat="1" ht="14">
      <c r="A1" s="2" t="s">
        <v>19</v>
      </c>
    </row>
    <row r="2" spans="1:7" s="2" customFormat="1" ht="14"/>
    <row r="3" spans="1:7" s="2" customFormat="1" ht="14">
      <c r="G3" s="4" t="s">
        <v>72</v>
      </c>
    </row>
    <row r="4" spans="1:7" s="2" customFormat="1" ht="14"/>
    <row r="5" spans="1:7" s="2" customFormat="1" ht="14"/>
    <row r="6" spans="1:7" s="2" customFormat="1" ht="14">
      <c r="A6" s="2" t="s">
        <v>71</v>
      </c>
    </row>
    <row r="7" spans="1:7" s="2" customFormat="1" ht="14"/>
    <row r="8" spans="1:7" s="2" customFormat="1" ht="14"/>
    <row r="9" spans="1:7" s="2" customFormat="1" ht="14"/>
    <row r="10" spans="1:7" s="2" customFormat="1" ht="14">
      <c r="E10" s="2" t="s">
        <v>20</v>
      </c>
    </row>
    <row r="11" spans="1:7" s="2" customFormat="1" ht="14"/>
    <row r="12" spans="1:7" s="2" customFormat="1" ht="14">
      <c r="E12" s="2" t="s">
        <v>21</v>
      </c>
    </row>
    <row r="13" spans="1:7" s="2" customFormat="1" ht="14"/>
    <row r="14" spans="1:7" s="2" customFormat="1" ht="14"/>
    <row r="15" spans="1:7" s="2" customFormat="1" ht="14"/>
    <row r="16" spans="1:7" s="2" customFormat="1" ht="14"/>
    <row r="17" spans="1:7" s="2" customFormat="1" ht="14">
      <c r="A17" s="103" t="s">
        <v>73</v>
      </c>
      <c r="B17" s="103"/>
      <c r="C17" s="103"/>
      <c r="D17" s="103"/>
      <c r="E17" s="103"/>
      <c r="F17" s="103"/>
      <c r="G17" s="103"/>
    </row>
    <row r="18" spans="1:7" s="2" customFormat="1" ht="14">
      <c r="A18" s="103" t="s">
        <v>143</v>
      </c>
      <c r="B18" s="103"/>
      <c r="C18" s="103"/>
      <c r="D18" s="103"/>
      <c r="E18" s="103"/>
      <c r="F18" s="103"/>
      <c r="G18" s="103"/>
    </row>
    <row r="19" spans="1:7" s="2" customFormat="1" ht="14">
      <c r="A19" s="3"/>
      <c r="B19" s="3"/>
      <c r="C19" s="3"/>
      <c r="D19" s="3"/>
      <c r="E19" s="3"/>
      <c r="F19" s="3"/>
      <c r="G19" s="3"/>
    </row>
    <row r="20" spans="1:7" s="2" customFormat="1" ht="14">
      <c r="A20" s="3"/>
      <c r="B20" s="3"/>
      <c r="C20" s="3"/>
      <c r="D20" s="3"/>
      <c r="E20" s="3"/>
      <c r="F20" s="3"/>
      <c r="G20" s="3"/>
    </row>
    <row r="21" spans="1:7" s="2" customFormat="1" ht="14"/>
    <row r="22" spans="1:7" s="2" customFormat="1" ht="14"/>
    <row r="23" spans="1:7" s="2" customFormat="1" ht="69.75" customHeight="1">
      <c r="A23" s="104" t="s">
        <v>144</v>
      </c>
      <c r="B23" s="104"/>
      <c r="C23" s="104"/>
      <c r="D23" s="104"/>
      <c r="E23" s="104"/>
      <c r="F23" s="104"/>
      <c r="G23" s="104"/>
    </row>
    <row r="24" spans="1:7" s="2" customFormat="1" ht="14"/>
  </sheetData>
  <mergeCells count="3">
    <mergeCell ref="A17:G17"/>
    <mergeCell ref="A23:G23"/>
    <mergeCell ref="A18:G18"/>
  </mergeCells>
  <phoneticPr fontId="1"/>
  <dataValidations count="1">
    <dataValidation type="list" allowBlank="1" showInputMessage="1" showErrorMessage="1" sqref="A6" xr:uid="{AC80E387-0D8D-40E1-8091-7EA70219403E}">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A8A28-C177-4C37-B137-952D72CDD20E}">
  <sheetPr>
    <tabColor rgb="FF92D050"/>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0" t="s">
        <v>150</v>
      </c>
      <c r="B1" s="230"/>
      <c r="C1" s="230"/>
      <c r="D1" s="230"/>
      <c r="E1" s="230"/>
      <c r="F1" s="230"/>
      <c r="G1" s="230"/>
      <c r="H1" s="230"/>
      <c r="I1" s="230"/>
      <c r="J1" s="230"/>
      <c r="K1" s="230"/>
    </row>
    <row r="2" spans="1:11" ht="9.75" customHeight="1"/>
    <row r="3" spans="1:11" ht="23.25" customHeight="1">
      <c r="A3" s="36" t="s">
        <v>48</v>
      </c>
    </row>
    <row r="4" spans="1:11" ht="17.25" customHeight="1">
      <c r="A4" s="56" t="s">
        <v>47</v>
      </c>
      <c r="B4" s="84"/>
    </row>
    <row r="5" spans="1:11" ht="45" customHeight="1">
      <c r="A5" s="240"/>
      <c r="B5" s="241"/>
      <c r="C5" s="241"/>
      <c r="D5" s="241"/>
      <c r="E5" s="241"/>
      <c r="F5" s="241"/>
      <c r="G5" s="241"/>
      <c r="H5" s="241"/>
      <c r="I5" s="241"/>
      <c r="J5" s="241"/>
      <c r="K5" s="241"/>
    </row>
    <row r="6" spans="1:11" ht="9.75" customHeight="1"/>
    <row r="7" spans="1:11" ht="17.25" customHeight="1">
      <c r="A7" s="41" t="s">
        <v>46</v>
      </c>
      <c r="K7" s="61" t="s">
        <v>45</v>
      </c>
    </row>
    <row r="8" spans="1:11" ht="30" customHeight="1" thickBot="1">
      <c r="A8" s="60"/>
      <c r="B8" s="249" t="s">
        <v>44</v>
      </c>
      <c r="C8" s="250"/>
      <c r="D8" s="250" t="s">
        <v>43</v>
      </c>
      <c r="E8" s="250"/>
      <c r="F8" s="250" t="s">
        <v>75</v>
      </c>
      <c r="G8" s="250"/>
      <c r="H8" s="250" t="s">
        <v>76</v>
      </c>
      <c r="I8" s="251"/>
      <c r="J8" s="242" t="s">
        <v>42</v>
      </c>
      <c r="K8" s="243"/>
    </row>
    <row r="9" spans="1:11" ht="30" customHeight="1" thickTop="1">
      <c r="A9" s="59" t="s">
        <v>41</v>
      </c>
      <c r="B9" s="245"/>
      <c r="C9" s="246"/>
      <c r="D9" s="254"/>
      <c r="E9" s="246"/>
      <c r="F9" s="254"/>
      <c r="G9" s="246"/>
      <c r="H9" s="254"/>
      <c r="I9" s="255"/>
      <c r="J9" s="245">
        <f>SUM(B9:I9)</f>
        <v>0</v>
      </c>
      <c r="K9" s="246"/>
    </row>
    <row r="10" spans="1:11" ht="60" customHeight="1">
      <c r="A10" s="58" t="s">
        <v>40</v>
      </c>
      <c r="B10" s="256"/>
      <c r="C10" s="257"/>
      <c r="D10" s="258"/>
      <c r="E10" s="259"/>
      <c r="F10" s="260"/>
      <c r="G10" s="261"/>
      <c r="H10" s="260"/>
      <c r="I10" s="262"/>
      <c r="J10" s="247"/>
      <c r="K10" s="248"/>
    </row>
    <row r="12" spans="1:11" ht="20.25" customHeight="1">
      <c r="A12" s="57" t="s">
        <v>39</v>
      </c>
      <c r="B12" s="84"/>
    </row>
    <row r="13" spans="1:11" ht="20.25" customHeight="1">
      <c r="A13" s="56" t="s">
        <v>38</v>
      </c>
      <c r="B13" s="84"/>
    </row>
    <row r="14" spans="1:11" ht="45" customHeight="1">
      <c r="A14" s="240"/>
      <c r="B14" s="241"/>
      <c r="C14" s="241"/>
      <c r="D14" s="241"/>
      <c r="E14" s="241"/>
      <c r="F14" s="241"/>
      <c r="G14" s="241"/>
      <c r="H14" s="241"/>
      <c r="I14" s="241"/>
      <c r="J14" s="241"/>
      <c r="K14" s="241"/>
    </row>
    <row r="15" spans="1:11" ht="9.75" customHeight="1"/>
    <row r="16" spans="1:11" ht="15" customHeight="1">
      <c r="A16" s="41" t="s">
        <v>77</v>
      </c>
    </row>
    <row r="17" spans="1:12" ht="5.25" customHeight="1">
      <c r="A17" s="41"/>
    </row>
    <row r="18" spans="1:12" ht="15" customHeight="1">
      <c r="A18" s="244" t="s">
        <v>78</v>
      </c>
      <c r="B18" s="244"/>
      <c r="C18" s="83"/>
      <c r="D18" s="31" t="s">
        <v>37</v>
      </c>
      <c r="E18" s="83"/>
      <c r="F18" s="31" t="s">
        <v>37</v>
      </c>
      <c r="G18" s="83"/>
      <c r="H18" s="31" t="s">
        <v>37</v>
      </c>
      <c r="I18" s="83"/>
      <c r="J18" s="31" t="s">
        <v>37</v>
      </c>
      <c r="K18" s="83"/>
      <c r="L18" s="31" t="s">
        <v>37</v>
      </c>
    </row>
    <row r="19" spans="1:12" ht="10" customHeight="1">
      <c r="A19" s="252" t="s">
        <v>36</v>
      </c>
      <c r="B19" s="53"/>
      <c r="C19" s="52"/>
      <c r="D19" s="51"/>
      <c r="E19" s="50"/>
      <c r="F19" s="51"/>
      <c r="G19" s="50"/>
      <c r="H19" s="51"/>
      <c r="I19" s="50"/>
      <c r="J19" s="51"/>
      <c r="K19" s="50"/>
    </row>
    <row r="20" spans="1:12" ht="10" customHeight="1">
      <c r="A20" s="253"/>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3" t="s">
        <v>34</v>
      </c>
      <c r="B28" s="234"/>
      <c r="C28" s="82" t="s">
        <v>33</v>
      </c>
      <c r="D28" s="239"/>
      <c r="E28" s="239"/>
      <c r="F28" s="239"/>
      <c r="G28" s="239"/>
      <c r="H28" s="239"/>
      <c r="I28" s="239"/>
      <c r="J28" s="239"/>
      <c r="K28" s="239"/>
    </row>
    <row r="29" spans="1:12" ht="22.5" customHeight="1">
      <c r="A29" s="235"/>
      <c r="B29" s="236"/>
      <c r="C29" s="39" t="s">
        <v>32</v>
      </c>
      <c r="D29" s="239"/>
      <c r="E29" s="239"/>
      <c r="F29" s="239"/>
      <c r="G29" s="239"/>
      <c r="H29" s="239"/>
      <c r="I29" s="239"/>
      <c r="J29" s="239"/>
      <c r="K29" s="239"/>
    </row>
    <row r="30" spans="1:12" ht="22.5" customHeight="1">
      <c r="A30" s="237"/>
      <c r="B30" s="238"/>
      <c r="C30" s="38" t="s">
        <v>31</v>
      </c>
      <c r="D30" s="239"/>
      <c r="E30" s="239"/>
      <c r="F30" s="239"/>
      <c r="G30" s="239"/>
      <c r="H30" s="239"/>
      <c r="I30" s="239"/>
      <c r="J30" s="239"/>
      <c r="K30" s="239"/>
    </row>
    <row r="31" spans="1:12" ht="16.5" customHeight="1"/>
    <row r="32" spans="1:12" ht="40.5" customHeight="1">
      <c r="A32" s="231" t="s">
        <v>30</v>
      </c>
      <c r="B32" s="232"/>
      <c r="C32" s="232"/>
      <c r="D32" s="232"/>
      <c r="E32" s="232"/>
      <c r="F32" s="232"/>
      <c r="G32" s="232"/>
      <c r="H32" s="232"/>
      <c r="I32" s="232"/>
      <c r="J32" s="232"/>
      <c r="K32" s="232"/>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915D-FCD6-4B32-91F7-B5056B2A63B3}">
  <sheetPr>
    <tabColor rgb="FF92D050"/>
  </sheetPr>
  <dimension ref="A1:H13"/>
  <sheetViews>
    <sheetView showZeros="0" view="pageBreakPreview" zoomScale="85" zoomScaleNormal="100" zoomScaleSheetLayoutView="85" workbookViewId="0">
      <selection activeCell="A2" sqref="A2"/>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137</v>
      </c>
      <c r="B1" s="36"/>
      <c r="C1" s="36"/>
      <c r="D1" s="36"/>
      <c r="E1" s="36"/>
      <c r="F1" s="36"/>
    </row>
    <row r="2" spans="1:8" ht="14">
      <c r="A2" s="35"/>
      <c r="B2" s="36"/>
      <c r="C2" s="36"/>
      <c r="D2" s="35" t="s">
        <v>82</v>
      </c>
      <c r="E2" s="36"/>
      <c r="F2" s="36"/>
    </row>
    <row r="3" spans="1:8" ht="13.5" customHeight="1"/>
    <row r="4" spans="1:8" ht="13.5" customHeight="1">
      <c r="A4" s="34" t="s">
        <v>29</v>
      </c>
      <c r="B4" s="34"/>
      <c r="C4" s="34"/>
      <c r="D4" s="34"/>
      <c r="E4" s="269">
        <f>'別紙３（滑走路上等の除雪への体制強化）'!C4</f>
        <v>0</v>
      </c>
      <c r="F4" s="269"/>
    </row>
    <row r="5" spans="1:8" ht="13.5" customHeight="1"/>
    <row r="6" spans="1:8" ht="20.149999999999999" customHeight="1">
      <c r="C6" s="226" t="s">
        <v>50</v>
      </c>
      <c r="D6" s="227"/>
      <c r="E6" s="228"/>
      <c r="F6" s="270" t="s">
        <v>40</v>
      </c>
      <c r="G6" s="271"/>
      <c r="H6" s="72"/>
    </row>
    <row r="7" spans="1:8" ht="21" customHeight="1">
      <c r="C7" s="220" t="s">
        <v>60</v>
      </c>
      <c r="D7" s="266"/>
      <c r="E7" s="221"/>
      <c r="F7" s="267"/>
      <c r="G7" s="268"/>
      <c r="H7" s="71"/>
    </row>
    <row r="8" spans="1:8" ht="21" customHeight="1">
      <c r="C8" s="220" t="s">
        <v>49</v>
      </c>
      <c r="D8" s="266"/>
      <c r="E8" s="221"/>
      <c r="F8" s="267"/>
      <c r="G8" s="268"/>
      <c r="H8" s="71"/>
    </row>
    <row r="9" spans="1:8" ht="20.149999999999999" customHeight="1">
      <c r="C9" s="70" t="s">
        <v>92</v>
      </c>
      <c r="D9" s="70"/>
      <c r="E9" s="69"/>
      <c r="F9" s="69"/>
      <c r="G9" s="68"/>
      <c r="H9" s="62"/>
    </row>
    <row r="10" spans="1:8" ht="236.25" customHeight="1">
      <c r="C10" s="67"/>
      <c r="D10" s="263" t="s">
        <v>91</v>
      </c>
      <c r="E10" s="264"/>
      <c r="F10" s="265"/>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625C0455-DF6F-46B0-A254-7BD026B39CA3}"/>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B4A5-9FDD-4801-8A4B-1F07EE4ABEA4}">
  <sheetPr>
    <tabColor rgb="FF92D050"/>
  </sheetPr>
  <dimension ref="A1:C8"/>
  <sheetViews>
    <sheetView view="pageBreakPreview" topLeftCell="A4" zoomScaleNormal="100" zoomScaleSheetLayoutView="100" workbookViewId="0">
      <selection activeCell="B12" sqref="B1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85</v>
      </c>
    </row>
    <row r="2" spans="1:3">
      <c r="A2" s="80" t="s">
        <v>70</v>
      </c>
      <c r="B2" s="79"/>
      <c r="C2" s="78"/>
    </row>
    <row r="3" spans="1:3" ht="347.5"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4295-57F3-4D97-8568-CC5B06B50F3D}">
  <sheetPr>
    <tabColor theme="7" tint="0.59999389629810485"/>
    <pageSetUpPr fitToPage="1"/>
  </sheetPr>
  <dimension ref="A1:G36"/>
  <sheetViews>
    <sheetView view="pageBreakPreview" zoomScale="85" zoomScaleNormal="100" zoomScaleSheetLayoutView="85" workbookViewId="0">
      <selection activeCell="A2" sqref="A2"/>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151</v>
      </c>
      <c r="B1" s="36"/>
      <c r="C1" s="36"/>
      <c r="D1" s="36"/>
    </row>
    <row r="2" spans="1:5" ht="14">
      <c r="A2" s="35"/>
      <c r="B2" s="35" t="s">
        <v>83</v>
      </c>
      <c r="C2" s="36"/>
      <c r="D2" s="36"/>
    </row>
    <row r="4" spans="1:5">
      <c r="B4" s="34" t="s">
        <v>29</v>
      </c>
      <c r="C4" s="229"/>
      <c r="D4" s="229"/>
      <c r="E4" s="229"/>
    </row>
    <row r="6" spans="1:5" ht="20.149999999999999" customHeight="1">
      <c r="B6" s="226" t="s">
        <v>57</v>
      </c>
      <c r="C6" s="227"/>
      <c r="D6" s="227"/>
      <c r="E6" s="228"/>
    </row>
    <row r="7" spans="1:5" ht="20.149999999999999" customHeight="1">
      <c r="B7" s="220" t="s">
        <v>56</v>
      </c>
      <c r="C7" s="221"/>
      <c r="D7" s="220"/>
      <c r="E7" s="221"/>
    </row>
    <row r="8" spans="1:5" ht="20.149999999999999" customHeight="1">
      <c r="B8" s="220" t="s">
        <v>55</v>
      </c>
      <c r="C8" s="221"/>
      <c r="D8" s="220"/>
      <c r="E8" s="221"/>
    </row>
    <row r="9" spans="1:5" ht="20.149999999999999" customHeight="1">
      <c r="B9" s="220" t="s">
        <v>54</v>
      </c>
      <c r="C9" s="221"/>
      <c r="D9" s="220"/>
      <c r="E9" s="221"/>
    </row>
    <row r="10" spans="1:5" ht="20.149999999999999" customHeight="1">
      <c r="B10" s="222" t="s">
        <v>53</v>
      </c>
      <c r="C10" s="223"/>
      <c r="D10" s="224"/>
      <c r="E10" s="225"/>
    </row>
    <row r="11" spans="1:5" ht="98.25" customHeight="1">
      <c r="B11" s="222" t="s">
        <v>52</v>
      </c>
      <c r="C11" s="223"/>
      <c r="D11" s="224"/>
      <c r="E11" s="225"/>
    </row>
    <row r="12" spans="1:5" ht="20.149999999999999" customHeight="1">
      <c r="B12" s="33"/>
      <c r="C12" s="33"/>
      <c r="D12" s="33"/>
      <c r="E12" s="33"/>
    </row>
    <row r="13" spans="1:5" ht="20.149999999999999" customHeight="1">
      <c r="B13" s="226" t="s">
        <v>51</v>
      </c>
      <c r="C13" s="227"/>
      <c r="D13" s="227"/>
      <c r="E13" s="228"/>
    </row>
    <row r="14" spans="1:5" ht="20.149999999999999" customHeight="1">
      <c r="B14" s="220" t="s">
        <v>28</v>
      </c>
      <c r="C14" s="221"/>
      <c r="D14" s="220"/>
      <c r="E14" s="221"/>
    </row>
    <row r="15" spans="1:5" ht="19.5" customHeight="1">
      <c r="B15" s="220" t="s">
        <v>27</v>
      </c>
      <c r="C15" s="221"/>
      <c r="D15" s="218"/>
      <c r="E15" s="219"/>
    </row>
    <row r="16" spans="1:5" ht="20.149999999999999" customHeight="1">
      <c r="B16" s="220" t="s">
        <v>26</v>
      </c>
      <c r="C16" s="221"/>
      <c r="D16" s="218"/>
      <c r="E16" s="219"/>
    </row>
    <row r="17" spans="2:7" ht="20.149999999999999" customHeight="1">
      <c r="B17" s="220" t="s">
        <v>25</v>
      </c>
      <c r="C17" s="221"/>
      <c r="D17" s="218"/>
      <c r="E17" s="219"/>
    </row>
    <row r="18" spans="2:7" ht="20.149999999999999" customHeight="1">
      <c r="B18" s="220" t="s">
        <v>24</v>
      </c>
      <c r="C18" s="221"/>
      <c r="D18" s="218"/>
      <c r="E18" s="219"/>
    </row>
    <row r="19" spans="2:7" ht="20.149999999999999" customHeight="1">
      <c r="B19" s="220" t="s">
        <v>23</v>
      </c>
      <c r="C19" s="221"/>
      <c r="D19" s="218"/>
      <c r="E19" s="219"/>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4B0-3FDB-4E63-99B9-5A1E51CDA00D}">
  <sheetPr>
    <tabColor theme="7" tint="0.59999389629810485"/>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0" t="s">
        <v>152</v>
      </c>
      <c r="B1" s="230"/>
      <c r="C1" s="230"/>
      <c r="D1" s="230"/>
      <c r="E1" s="230"/>
      <c r="F1" s="230"/>
      <c r="G1" s="230"/>
      <c r="H1" s="230"/>
      <c r="I1" s="230"/>
      <c r="J1" s="230"/>
      <c r="K1" s="230"/>
    </row>
    <row r="2" spans="1:11" ht="9.75" customHeight="1"/>
    <row r="3" spans="1:11" ht="23.25" customHeight="1">
      <c r="A3" s="36" t="s">
        <v>48</v>
      </c>
    </row>
    <row r="4" spans="1:11" ht="17.25" customHeight="1">
      <c r="A4" s="56" t="s">
        <v>47</v>
      </c>
      <c r="B4" s="84"/>
    </row>
    <row r="5" spans="1:11" ht="45" customHeight="1">
      <c r="A5" s="240"/>
      <c r="B5" s="241"/>
      <c r="C5" s="241"/>
      <c r="D5" s="241"/>
      <c r="E5" s="241"/>
      <c r="F5" s="241"/>
      <c r="G5" s="241"/>
      <c r="H5" s="241"/>
      <c r="I5" s="241"/>
      <c r="J5" s="241"/>
      <c r="K5" s="241"/>
    </row>
    <row r="6" spans="1:11" ht="9.75" customHeight="1"/>
    <row r="7" spans="1:11" ht="17.25" customHeight="1">
      <c r="A7" s="41" t="s">
        <v>46</v>
      </c>
      <c r="K7" s="61" t="s">
        <v>45</v>
      </c>
    </row>
    <row r="8" spans="1:11" ht="30" customHeight="1" thickBot="1">
      <c r="A8" s="60"/>
      <c r="B8" s="249" t="s">
        <v>44</v>
      </c>
      <c r="C8" s="250"/>
      <c r="D8" s="250" t="s">
        <v>43</v>
      </c>
      <c r="E8" s="250"/>
      <c r="F8" s="250" t="s">
        <v>75</v>
      </c>
      <c r="G8" s="250"/>
      <c r="H8" s="250" t="s">
        <v>76</v>
      </c>
      <c r="I8" s="251"/>
      <c r="J8" s="242" t="s">
        <v>42</v>
      </c>
      <c r="K8" s="243"/>
    </row>
    <row r="9" spans="1:11" ht="30" customHeight="1" thickTop="1">
      <c r="A9" s="59" t="s">
        <v>41</v>
      </c>
      <c r="B9" s="245"/>
      <c r="C9" s="246"/>
      <c r="D9" s="254"/>
      <c r="E9" s="246"/>
      <c r="F9" s="254"/>
      <c r="G9" s="246"/>
      <c r="H9" s="254"/>
      <c r="I9" s="255"/>
      <c r="J9" s="245">
        <f>SUM(B9:I9)</f>
        <v>0</v>
      </c>
      <c r="K9" s="246"/>
    </row>
    <row r="10" spans="1:11" ht="60" customHeight="1">
      <c r="A10" s="58" t="s">
        <v>40</v>
      </c>
      <c r="B10" s="256"/>
      <c r="C10" s="257"/>
      <c r="D10" s="258"/>
      <c r="E10" s="259"/>
      <c r="F10" s="260"/>
      <c r="G10" s="261"/>
      <c r="H10" s="260"/>
      <c r="I10" s="262"/>
      <c r="J10" s="247"/>
      <c r="K10" s="248"/>
    </row>
    <row r="12" spans="1:11" ht="20.25" customHeight="1">
      <c r="A12" s="57" t="s">
        <v>39</v>
      </c>
      <c r="B12" s="84"/>
    </row>
    <row r="13" spans="1:11" ht="20.25" customHeight="1">
      <c r="A13" s="56" t="s">
        <v>38</v>
      </c>
      <c r="B13" s="84"/>
    </row>
    <row r="14" spans="1:11" ht="45" customHeight="1">
      <c r="A14" s="240"/>
      <c r="B14" s="241"/>
      <c r="C14" s="241"/>
      <c r="D14" s="241"/>
      <c r="E14" s="241"/>
      <c r="F14" s="241"/>
      <c r="G14" s="241"/>
      <c r="H14" s="241"/>
      <c r="I14" s="241"/>
      <c r="J14" s="241"/>
      <c r="K14" s="241"/>
    </row>
    <row r="15" spans="1:11" ht="9.75" customHeight="1"/>
    <row r="16" spans="1:11" ht="15" customHeight="1">
      <c r="A16" s="41" t="s">
        <v>77</v>
      </c>
    </row>
    <row r="17" spans="1:12" ht="5.25" customHeight="1">
      <c r="A17" s="41"/>
    </row>
    <row r="18" spans="1:12" ht="15" customHeight="1">
      <c r="A18" s="244" t="s">
        <v>78</v>
      </c>
      <c r="B18" s="244"/>
      <c r="C18" s="83"/>
      <c r="D18" s="31" t="s">
        <v>37</v>
      </c>
      <c r="E18" s="83"/>
      <c r="F18" s="31" t="s">
        <v>37</v>
      </c>
      <c r="G18" s="83"/>
      <c r="H18" s="31" t="s">
        <v>37</v>
      </c>
      <c r="I18" s="83"/>
      <c r="J18" s="31" t="s">
        <v>37</v>
      </c>
      <c r="K18" s="83"/>
      <c r="L18" s="31" t="s">
        <v>37</v>
      </c>
    </row>
    <row r="19" spans="1:12" ht="10" customHeight="1">
      <c r="A19" s="252" t="s">
        <v>36</v>
      </c>
      <c r="B19" s="53"/>
      <c r="C19" s="52"/>
      <c r="D19" s="51"/>
      <c r="E19" s="50"/>
      <c r="F19" s="51"/>
      <c r="G19" s="50"/>
      <c r="H19" s="51"/>
      <c r="I19" s="50"/>
      <c r="J19" s="51"/>
      <c r="K19" s="50"/>
    </row>
    <row r="20" spans="1:12" ht="10" customHeight="1">
      <c r="A20" s="253"/>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3" t="s">
        <v>34</v>
      </c>
      <c r="B28" s="234"/>
      <c r="C28" s="82" t="s">
        <v>33</v>
      </c>
      <c r="D28" s="239"/>
      <c r="E28" s="239"/>
      <c r="F28" s="239"/>
      <c r="G28" s="239"/>
      <c r="H28" s="239"/>
      <c r="I28" s="239"/>
      <c r="J28" s="239"/>
      <c r="K28" s="239"/>
    </row>
    <row r="29" spans="1:12" ht="22.5" customHeight="1">
      <c r="A29" s="235"/>
      <c r="B29" s="236"/>
      <c r="C29" s="39" t="s">
        <v>32</v>
      </c>
      <c r="D29" s="239"/>
      <c r="E29" s="239"/>
      <c r="F29" s="239"/>
      <c r="G29" s="239"/>
      <c r="H29" s="239"/>
      <c r="I29" s="239"/>
      <c r="J29" s="239"/>
      <c r="K29" s="239"/>
    </row>
    <row r="30" spans="1:12" ht="22.5" customHeight="1">
      <c r="A30" s="237"/>
      <c r="B30" s="238"/>
      <c r="C30" s="38" t="s">
        <v>31</v>
      </c>
      <c r="D30" s="239"/>
      <c r="E30" s="239"/>
      <c r="F30" s="239"/>
      <c r="G30" s="239"/>
      <c r="H30" s="239"/>
      <c r="I30" s="239"/>
      <c r="J30" s="239"/>
      <c r="K30" s="239"/>
    </row>
    <row r="31" spans="1:12" ht="16.5" customHeight="1"/>
    <row r="32" spans="1:12" ht="40.5" customHeight="1">
      <c r="A32" s="231" t="s">
        <v>30</v>
      </c>
      <c r="B32" s="232"/>
      <c r="C32" s="232"/>
      <c r="D32" s="232"/>
      <c r="E32" s="232"/>
      <c r="F32" s="232"/>
      <c r="G32" s="232"/>
      <c r="H32" s="232"/>
      <c r="I32" s="232"/>
      <c r="J32" s="232"/>
      <c r="K32" s="232"/>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5B5F-7D2A-4A69-8321-8FD10C0F4FD6}">
  <sheetPr>
    <tabColor theme="7" tint="0.59999389629810485"/>
  </sheetPr>
  <dimension ref="A1:H13"/>
  <sheetViews>
    <sheetView showZeros="0" view="pageBreakPreview" zoomScale="85" zoomScaleNormal="100" zoomScaleSheetLayoutView="85" workbookViewId="0">
      <selection activeCell="A2" sqref="A2"/>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136</v>
      </c>
      <c r="B1" s="36"/>
      <c r="C1" s="36"/>
      <c r="D1" s="36"/>
      <c r="E1" s="36"/>
      <c r="F1" s="36"/>
    </row>
    <row r="2" spans="1:8" ht="14">
      <c r="A2" s="35"/>
      <c r="B2" s="36"/>
      <c r="C2" s="36"/>
      <c r="D2" s="35" t="s">
        <v>84</v>
      </c>
      <c r="E2" s="36"/>
      <c r="F2" s="36"/>
    </row>
    <row r="3" spans="1:8" ht="13.5" customHeight="1"/>
    <row r="4" spans="1:8" ht="13.5" customHeight="1">
      <c r="A4" s="34" t="s">
        <v>29</v>
      </c>
      <c r="B4" s="34"/>
      <c r="C4" s="34"/>
      <c r="D4" s="34"/>
      <c r="E4" s="269">
        <f>'別紙３（滑走路上等の除雪への体制強化）'!C4</f>
        <v>0</v>
      </c>
      <c r="F4" s="269"/>
    </row>
    <row r="5" spans="1:8" ht="13.5" customHeight="1"/>
    <row r="6" spans="1:8" ht="20.149999999999999" customHeight="1">
      <c r="C6" s="226" t="s">
        <v>50</v>
      </c>
      <c r="D6" s="227"/>
      <c r="E6" s="228"/>
      <c r="F6" s="270" t="s">
        <v>40</v>
      </c>
      <c r="G6" s="271"/>
      <c r="H6" s="72"/>
    </row>
    <row r="7" spans="1:8" ht="21" customHeight="1">
      <c r="C7" s="220" t="s">
        <v>60</v>
      </c>
      <c r="D7" s="266"/>
      <c r="E7" s="221"/>
      <c r="F7" s="267"/>
      <c r="G7" s="268"/>
      <c r="H7" s="71"/>
    </row>
    <row r="8" spans="1:8" ht="21" customHeight="1">
      <c r="C8" s="220" t="s">
        <v>49</v>
      </c>
      <c r="D8" s="266"/>
      <c r="E8" s="221"/>
      <c r="F8" s="267"/>
      <c r="G8" s="268"/>
      <c r="H8" s="71"/>
    </row>
    <row r="9" spans="1:8" ht="20.149999999999999" customHeight="1">
      <c r="C9" s="70" t="s">
        <v>89</v>
      </c>
      <c r="D9" s="70"/>
      <c r="E9" s="69"/>
      <c r="F9" s="69"/>
      <c r="G9" s="68"/>
      <c r="H9" s="62"/>
    </row>
    <row r="10" spans="1:8" ht="236.25" customHeight="1">
      <c r="C10" s="67"/>
      <c r="D10" s="263" t="s">
        <v>90</v>
      </c>
      <c r="E10" s="264"/>
      <c r="F10" s="265"/>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46F66676-A723-4C9F-853F-7CA5D0F60F74}"/>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33B0-AAC2-403D-913C-AF2402AFFC1D}">
  <sheetPr>
    <tabColor theme="7" tint="0.59999389629810485"/>
  </sheetPr>
  <dimension ref="A1:C8"/>
  <sheetViews>
    <sheetView view="pageBreakPreview"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88</v>
      </c>
    </row>
    <row r="2" spans="1:3">
      <c r="A2" s="80" t="s">
        <v>70</v>
      </c>
      <c r="B2" s="79"/>
      <c r="C2" s="78"/>
    </row>
    <row r="3" spans="1:3" ht="347.5"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C00B-C510-4D57-92B4-4B5B0402EA49}">
  <sheetPr>
    <tabColor rgb="FFFFC000"/>
    <pageSetUpPr fitToPage="1"/>
  </sheetPr>
  <dimension ref="A1:G36"/>
  <sheetViews>
    <sheetView view="pageBreakPreview" zoomScale="85" zoomScaleNormal="100" zoomScaleSheetLayoutView="85" workbookViewId="0">
      <selection activeCell="A2" sqref="A2"/>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153</v>
      </c>
      <c r="B1" s="36"/>
      <c r="C1" s="36"/>
      <c r="D1" s="36"/>
    </row>
    <row r="2" spans="1:5" ht="14">
      <c r="A2" s="35"/>
      <c r="B2" s="35" t="s">
        <v>86</v>
      </c>
      <c r="C2" s="36"/>
      <c r="D2" s="36"/>
    </row>
    <row r="4" spans="1:5">
      <c r="B4" s="34" t="s">
        <v>29</v>
      </c>
      <c r="C4" s="229"/>
      <c r="D4" s="229"/>
      <c r="E4" s="229"/>
    </row>
    <row r="6" spans="1:5" ht="20.149999999999999" customHeight="1">
      <c r="B6" s="226" t="s">
        <v>57</v>
      </c>
      <c r="C6" s="227"/>
      <c r="D6" s="227"/>
      <c r="E6" s="228"/>
    </row>
    <row r="7" spans="1:5" ht="20.149999999999999" customHeight="1">
      <c r="B7" s="220" t="s">
        <v>56</v>
      </c>
      <c r="C7" s="221"/>
      <c r="D7" s="220"/>
      <c r="E7" s="221"/>
    </row>
    <row r="8" spans="1:5" ht="20.149999999999999" customHeight="1">
      <c r="B8" s="220" t="s">
        <v>55</v>
      </c>
      <c r="C8" s="221"/>
      <c r="D8" s="220"/>
      <c r="E8" s="221"/>
    </row>
    <row r="9" spans="1:5" ht="20.149999999999999" customHeight="1">
      <c r="B9" s="220" t="s">
        <v>54</v>
      </c>
      <c r="C9" s="221"/>
      <c r="D9" s="220"/>
      <c r="E9" s="221"/>
    </row>
    <row r="10" spans="1:5" ht="20.149999999999999" customHeight="1">
      <c r="B10" s="222" t="s">
        <v>53</v>
      </c>
      <c r="C10" s="223"/>
      <c r="D10" s="224"/>
      <c r="E10" s="225"/>
    </row>
    <row r="11" spans="1:5" ht="98.25" customHeight="1">
      <c r="B11" s="222" t="s">
        <v>52</v>
      </c>
      <c r="C11" s="223"/>
      <c r="D11" s="224"/>
      <c r="E11" s="225"/>
    </row>
    <row r="12" spans="1:5" ht="20.149999999999999" customHeight="1">
      <c r="B12" s="33"/>
      <c r="C12" s="33"/>
      <c r="D12" s="33"/>
      <c r="E12" s="33"/>
    </row>
    <row r="13" spans="1:5" ht="20.149999999999999" customHeight="1">
      <c r="B13" s="226" t="s">
        <v>51</v>
      </c>
      <c r="C13" s="227"/>
      <c r="D13" s="227"/>
      <c r="E13" s="228"/>
    </row>
    <row r="14" spans="1:5" ht="20.149999999999999" customHeight="1">
      <c r="B14" s="220" t="s">
        <v>28</v>
      </c>
      <c r="C14" s="221"/>
      <c r="D14" s="220"/>
      <c r="E14" s="221"/>
    </row>
    <row r="15" spans="1:5" ht="19.5" customHeight="1">
      <c r="B15" s="220" t="s">
        <v>27</v>
      </c>
      <c r="C15" s="221"/>
      <c r="D15" s="218"/>
      <c r="E15" s="219"/>
    </row>
    <row r="16" spans="1:5" ht="20.149999999999999" customHeight="1">
      <c r="B16" s="220" t="s">
        <v>26</v>
      </c>
      <c r="C16" s="221"/>
      <c r="D16" s="218"/>
      <c r="E16" s="219"/>
    </row>
    <row r="17" spans="2:7" ht="20.149999999999999" customHeight="1">
      <c r="B17" s="220" t="s">
        <v>25</v>
      </c>
      <c r="C17" s="221"/>
      <c r="D17" s="218"/>
      <c r="E17" s="219"/>
    </row>
    <row r="18" spans="2:7" ht="20.149999999999999" customHeight="1">
      <c r="B18" s="220" t="s">
        <v>24</v>
      </c>
      <c r="C18" s="221"/>
      <c r="D18" s="218"/>
      <c r="E18" s="219"/>
    </row>
    <row r="19" spans="2:7" ht="20.149999999999999" customHeight="1">
      <c r="B19" s="220" t="s">
        <v>23</v>
      </c>
      <c r="C19" s="221"/>
      <c r="D19" s="218"/>
      <c r="E19" s="219"/>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CD3D-9440-4451-9637-261EDB757692}">
  <sheetPr>
    <tabColor rgb="FFFFC000"/>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0" t="s">
        <v>154</v>
      </c>
      <c r="B1" s="230"/>
      <c r="C1" s="230"/>
      <c r="D1" s="230"/>
      <c r="E1" s="230"/>
      <c r="F1" s="230"/>
      <c r="G1" s="230"/>
      <c r="H1" s="230"/>
      <c r="I1" s="230"/>
      <c r="J1" s="230"/>
      <c r="K1" s="230"/>
    </row>
    <row r="2" spans="1:11" ht="9.75" customHeight="1"/>
    <row r="3" spans="1:11" ht="23.25" customHeight="1">
      <c r="A3" s="36" t="s">
        <v>48</v>
      </c>
    </row>
    <row r="4" spans="1:11" ht="17.25" customHeight="1">
      <c r="A4" s="56" t="s">
        <v>47</v>
      </c>
      <c r="B4" s="84"/>
    </row>
    <row r="5" spans="1:11" ht="45" customHeight="1">
      <c r="A5" s="240"/>
      <c r="B5" s="241"/>
      <c r="C5" s="241"/>
      <c r="D5" s="241"/>
      <c r="E5" s="241"/>
      <c r="F5" s="241"/>
      <c r="G5" s="241"/>
      <c r="H5" s="241"/>
      <c r="I5" s="241"/>
      <c r="J5" s="241"/>
      <c r="K5" s="241"/>
    </row>
    <row r="6" spans="1:11" ht="9.75" customHeight="1"/>
    <row r="7" spans="1:11" ht="17.25" customHeight="1">
      <c r="A7" s="41" t="s">
        <v>46</v>
      </c>
      <c r="K7" s="61" t="s">
        <v>45</v>
      </c>
    </row>
    <row r="8" spans="1:11" ht="30" customHeight="1" thickBot="1">
      <c r="A8" s="60"/>
      <c r="B8" s="249" t="s">
        <v>44</v>
      </c>
      <c r="C8" s="250"/>
      <c r="D8" s="250" t="s">
        <v>43</v>
      </c>
      <c r="E8" s="250"/>
      <c r="F8" s="250" t="s">
        <v>75</v>
      </c>
      <c r="G8" s="250"/>
      <c r="H8" s="250" t="s">
        <v>76</v>
      </c>
      <c r="I8" s="251"/>
      <c r="J8" s="242" t="s">
        <v>42</v>
      </c>
      <c r="K8" s="243"/>
    </row>
    <row r="9" spans="1:11" ht="30" customHeight="1" thickTop="1">
      <c r="A9" s="59" t="s">
        <v>41</v>
      </c>
      <c r="B9" s="245"/>
      <c r="C9" s="246"/>
      <c r="D9" s="254"/>
      <c r="E9" s="246"/>
      <c r="F9" s="254"/>
      <c r="G9" s="246"/>
      <c r="H9" s="254"/>
      <c r="I9" s="255"/>
      <c r="J9" s="245">
        <f>SUM(B9:I9)</f>
        <v>0</v>
      </c>
      <c r="K9" s="246"/>
    </row>
    <row r="10" spans="1:11" ht="60" customHeight="1">
      <c r="A10" s="58" t="s">
        <v>40</v>
      </c>
      <c r="B10" s="256"/>
      <c r="C10" s="257"/>
      <c r="D10" s="258"/>
      <c r="E10" s="259"/>
      <c r="F10" s="260"/>
      <c r="G10" s="261"/>
      <c r="H10" s="260"/>
      <c r="I10" s="262"/>
      <c r="J10" s="247"/>
      <c r="K10" s="248"/>
    </row>
    <row r="12" spans="1:11" ht="20.25" customHeight="1">
      <c r="A12" s="57" t="s">
        <v>39</v>
      </c>
      <c r="B12" s="84"/>
    </row>
    <row r="13" spans="1:11" ht="20.25" customHeight="1">
      <c r="A13" s="56" t="s">
        <v>38</v>
      </c>
      <c r="B13" s="84"/>
    </row>
    <row r="14" spans="1:11" ht="45" customHeight="1">
      <c r="A14" s="240"/>
      <c r="B14" s="241"/>
      <c r="C14" s="241"/>
      <c r="D14" s="241"/>
      <c r="E14" s="241"/>
      <c r="F14" s="241"/>
      <c r="G14" s="241"/>
      <c r="H14" s="241"/>
      <c r="I14" s="241"/>
      <c r="J14" s="241"/>
      <c r="K14" s="241"/>
    </row>
    <row r="15" spans="1:11" ht="9.75" customHeight="1"/>
    <row r="16" spans="1:11" ht="15" customHeight="1">
      <c r="A16" s="41" t="s">
        <v>77</v>
      </c>
    </row>
    <row r="17" spans="1:12" ht="5.25" customHeight="1">
      <c r="A17" s="41"/>
    </row>
    <row r="18" spans="1:12" ht="15" customHeight="1">
      <c r="A18" s="244" t="s">
        <v>78</v>
      </c>
      <c r="B18" s="244"/>
      <c r="C18" s="83"/>
      <c r="D18" s="31" t="s">
        <v>37</v>
      </c>
      <c r="E18" s="83"/>
      <c r="F18" s="31" t="s">
        <v>37</v>
      </c>
      <c r="G18" s="83"/>
      <c r="H18" s="31" t="s">
        <v>37</v>
      </c>
      <c r="I18" s="83"/>
      <c r="J18" s="31" t="s">
        <v>37</v>
      </c>
      <c r="K18" s="83"/>
      <c r="L18" s="31" t="s">
        <v>37</v>
      </c>
    </row>
    <row r="19" spans="1:12" ht="10" customHeight="1">
      <c r="A19" s="252" t="s">
        <v>36</v>
      </c>
      <c r="B19" s="53"/>
      <c r="C19" s="52"/>
      <c r="D19" s="51"/>
      <c r="E19" s="50"/>
      <c r="F19" s="51"/>
      <c r="G19" s="50"/>
      <c r="H19" s="51"/>
      <c r="I19" s="50"/>
      <c r="J19" s="51"/>
      <c r="K19" s="50"/>
    </row>
    <row r="20" spans="1:12" ht="10" customHeight="1">
      <c r="A20" s="253"/>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3" t="s">
        <v>34</v>
      </c>
      <c r="B28" s="234"/>
      <c r="C28" s="82" t="s">
        <v>33</v>
      </c>
      <c r="D28" s="239"/>
      <c r="E28" s="239"/>
      <c r="F28" s="239"/>
      <c r="G28" s="239"/>
      <c r="H28" s="239"/>
      <c r="I28" s="239"/>
      <c r="J28" s="239"/>
      <c r="K28" s="239"/>
    </row>
    <row r="29" spans="1:12" ht="22.5" customHeight="1">
      <c r="A29" s="235"/>
      <c r="B29" s="236"/>
      <c r="C29" s="39" t="s">
        <v>32</v>
      </c>
      <c r="D29" s="239"/>
      <c r="E29" s="239"/>
      <c r="F29" s="239"/>
      <c r="G29" s="239"/>
      <c r="H29" s="239"/>
      <c r="I29" s="239"/>
      <c r="J29" s="239"/>
      <c r="K29" s="239"/>
    </row>
    <row r="30" spans="1:12" ht="22.5" customHeight="1">
      <c r="A30" s="237"/>
      <c r="B30" s="238"/>
      <c r="C30" s="38" t="s">
        <v>31</v>
      </c>
      <c r="D30" s="239"/>
      <c r="E30" s="239"/>
      <c r="F30" s="239"/>
      <c r="G30" s="239"/>
      <c r="H30" s="239"/>
      <c r="I30" s="239"/>
      <c r="J30" s="239"/>
      <c r="K30" s="239"/>
    </row>
    <row r="31" spans="1:12" ht="16.5" customHeight="1"/>
    <row r="32" spans="1:12" ht="40.5" customHeight="1">
      <c r="A32" s="231" t="s">
        <v>30</v>
      </c>
      <c r="B32" s="232"/>
      <c r="C32" s="232"/>
      <c r="D32" s="232"/>
      <c r="E32" s="232"/>
      <c r="F32" s="232"/>
      <c r="G32" s="232"/>
      <c r="H32" s="232"/>
      <c r="I32" s="232"/>
      <c r="J32" s="232"/>
      <c r="K32" s="232"/>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40F3-C496-4E92-91F5-9DD5ADC6C238}">
  <sheetPr>
    <tabColor rgb="FFFFC000"/>
  </sheetPr>
  <dimension ref="A1:H13"/>
  <sheetViews>
    <sheetView showZeros="0" view="pageBreakPreview" zoomScale="85" zoomScaleNormal="100" zoomScaleSheetLayoutView="85" workbookViewId="0">
      <selection activeCell="A2" sqref="A2"/>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135</v>
      </c>
      <c r="B1" s="36"/>
      <c r="C1" s="36"/>
      <c r="D1" s="36"/>
      <c r="E1" s="36"/>
      <c r="F1" s="36"/>
    </row>
    <row r="2" spans="1:8" ht="14">
      <c r="A2" s="35"/>
      <c r="B2" s="36"/>
      <c r="C2" s="36"/>
      <c r="D2" s="35" t="s">
        <v>87</v>
      </c>
      <c r="E2" s="36"/>
      <c r="F2" s="36"/>
    </row>
    <row r="3" spans="1:8" ht="13.5" customHeight="1"/>
    <row r="4" spans="1:8" ht="13.5" customHeight="1">
      <c r="A4" s="34" t="s">
        <v>29</v>
      </c>
      <c r="B4" s="34"/>
      <c r="C4" s="34"/>
      <c r="D4" s="34"/>
      <c r="E4" s="269">
        <f>'別紙３（滑走路上等の除雪への体制強化）'!C4</f>
        <v>0</v>
      </c>
      <c r="F4" s="269"/>
    </row>
    <row r="5" spans="1:8" ht="13.5" customHeight="1"/>
    <row r="6" spans="1:8" ht="20.149999999999999" customHeight="1">
      <c r="C6" s="226" t="s">
        <v>50</v>
      </c>
      <c r="D6" s="227"/>
      <c r="E6" s="228"/>
      <c r="F6" s="270" t="s">
        <v>40</v>
      </c>
      <c r="G6" s="271"/>
      <c r="H6" s="72"/>
    </row>
    <row r="7" spans="1:8" ht="21" customHeight="1">
      <c r="C7" s="220" t="s">
        <v>60</v>
      </c>
      <c r="D7" s="266"/>
      <c r="E7" s="221"/>
      <c r="F7" s="267"/>
      <c r="G7" s="268"/>
      <c r="H7" s="71"/>
    </row>
    <row r="8" spans="1:8" ht="21" customHeight="1">
      <c r="C8" s="220" t="s">
        <v>49</v>
      </c>
      <c r="D8" s="266"/>
      <c r="E8" s="221"/>
      <c r="F8" s="267"/>
      <c r="G8" s="268"/>
      <c r="H8" s="71"/>
    </row>
    <row r="9" spans="1:8" ht="20.149999999999999" customHeight="1">
      <c r="C9" s="70" t="s">
        <v>89</v>
      </c>
      <c r="D9" s="70"/>
      <c r="E9" s="69"/>
      <c r="F9" s="69"/>
      <c r="G9" s="68"/>
      <c r="H9" s="62"/>
    </row>
    <row r="10" spans="1:8" ht="236.25" customHeight="1">
      <c r="C10" s="67"/>
      <c r="D10" s="263" t="s">
        <v>90</v>
      </c>
      <c r="E10" s="264"/>
      <c r="F10" s="265"/>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E93D4ED8-E99A-48F2-863E-EC58BE8EFFEA}"/>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64"/>
  <sheetViews>
    <sheetView showZeros="0" view="pageBreakPreview" zoomScale="130" zoomScaleSheetLayoutView="130" workbookViewId="0">
      <pane xSplit="5" ySplit="6" topLeftCell="F7" activePane="bottomRight" state="frozen"/>
      <selection pane="topRight"/>
      <selection pane="bottomLeft"/>
      <selection pane="bottomRight" activeCell="C15" sqref="C15:C22"/>
    </sheetView>
  </sheetViews>
  <sheetFormatPr defaultColWidth="9" defaultRowHeight="13"/>
  <cols>
    <col min="1" max="1" width="4.6328125" style="6" customWidth="1"/>
    <col min="2" max="2" width="19.26953125" style="6" customWidth="1"/>
    <col min="3" max="6" width="15.6328125" style="6" customWidth="1"/>
    <col min="7" max="7" width="5.6328125" style="6" customWidth="1"/>
    <col min="8" max="11" width="15.6328125" style="6" customWidth="1"/>
    <col min="12" max="12" width="15.26953125" style="6" customWidth="1"/>
    <col min="13" max="13" width="9" style="6" customWidth="1"/>
    <col min="14" max="16384" width="9" style="6"/>
  </cols>
  <sheetData>
    <row r="1" spans="1:12" ht="14">
      <c r="A1" s="5" t="s">
        <v>22</v>
      </c>
    </row>
    <row r="3" spans="1:12">
      <c r="A3" s="7" t="s">
        <v>4</v>
      </c>
      <c r="B3" s="7"/>
      <c r="C3" s="7" t="e">
        <f>#REF!</f>
        <v>#REF!</v>
      </c>
      <c r="D3" s="7"/>
    </row>
    <row r="4" spans="1:12" s="13" customFormat="1" ht="14.25" customHeight="1">
      <c r="A4" s="8"/>
      <c r="B4" s="9"/>
      <c r="C4" s="9"/>
      <c r="D4" s="9"/>
      <c r="E4" s="8"/>
      <c r="F4" s="10"/>
      <c r="G4" s="11"/>
      <c r="H4" s="11"/>
      <c r="I4" s="8"/>
      <c r="J4" s="9"/>
      <c r="K4" s="12" t="s">
        <v>14</v>
      </c>
    </row>
    <row r="5" spans="1:12" s="15" customFormat="1" ht="13" customHeight="1">
      <c r="A5" s="14"/>
      <c r="B5" s="107" t="s">
        <v>17</v>
      </c>
      <c r="C5" s="107" t="s">
        <v>2</v>
      </c>
      <c r="D5" s="107" t="s">
        <v>5</v>
      </c>
      <c r="E5" s="109" t="s">
        <v>18</v>
      </c>
      <c r="F5" s="121" t="s">
        <v>6</v>
      </c>
      <c r="G5" s="123" t="s">
        <v>3</v>
      </c>
      <c r="H5" s="124"/>
      <c r="I5" s="105" t="s">
        <v>7</v>
      </c>
      <c r="J5" s="107" t="s">
        <v>1</v>
      </c>
      <c r="K5" s="109" t="s">
        <v>8</v>
      </c>
      <c r="L5" s="110" t="s">
        <v>15</v>
      </c>
    </row>
    <row r="6" spans="1:12" s="15" customFormat="1" ht="13" customHeight="1">
      <c r="A6" s="16"/>
      <c r="B6" s="108"/>
      <c r="C6" s="120"/>
      <c r="D6" s="120"/>
      <c r="E6" s="120"/>
      <c r="F6" s="122"/>
      <c r="G6" s="17" t="s">
        <v>10</v>
      </c>
      <c r="H6" s="18" t="s">
        <v>11</v>
      </c>
      <c r="I6" s="106"/>
      <c r="J6" s="108"/>
      <c r="K6" s="108"/>
      <c r="L6" s="110"/>
    </row>
    <row r="7" spans="1:12" s="15" customFormat="1" ht="15" customHeight="1">
      <c r="A7" s="111">
        <v>1</v>
      </c>
      <c r="B7" s="113"/>
      <c r="C7" s="113" t="s">
        <v>145</v>
      </c>
      <c r="D7" s="113"/>
      <c r="E7" s="113"/>
      <c r="F7" s="19"/>
      <c r="G7" s="118">
        <f>SUBTOTAL(9,H8:H14)</f>
        <v>0</v>
      </c>
      <c r="H7" s="119"/>
      <c r="I7" s="125"/>
      <c r="J7" s="128"/>
      <c r="K7" s="113"/>
      <c r="L7" s="110" t="str">
        <f>IF(J7&gt;I7/3,"×","○")</f>
        <v>○</v>
      </c>
    </row>
    <row r="8" spans="1:12" s="13" customFormat="1" ht="13" customHeight="1">
      <c r="A8" s="112"/>
      <c r="B8" s="114"/>
      <c r="C8" s="114"/>
      <c r="D8" s="114"/>
      <c r="E8" s="116"/>
      <c r="F8" s="20" t="s">
        <v>9</v>
      </c>
      <c r="G8" s="131" t="s">
        <v>13</v>
      </c>
      <c r="H8" s="133"/>
      <c r="I8" s="126"/>
      <c r="J8" s="129"/>
      <c r="K8" s="114"/>
      <c r="L8" s="110"/>
    </row>
    <row r="9" spans="1:12" s="13" customFormat="1" ht="13" customHeight="1">
      <c r="A9" s="112"/>
      <c r="B9" s="114"/>
      <c r="C9" s="114"/>
      <c r="D9" s="114"/>
      <c r="E9" s="116"/>
      <c r="F9" s="20"/>
      <c r="G9" s="132"/>
      <c r="H9" s="134"/>
      <c r="I9" s="126"/>
      <c r="J9" s="129"/>
      <c r="K9" s="114"/>
      <c r="L9" s="110"/>
    </row>
    <row r="10" spans="1:12" s="13" customFormat="1" ht="13" customHeight="1">
      <c r="A10" s="112"/>
      <c r="B10" s="114"/>
      <c r="C10" s="114"/>
      <c r="D10" s="114"/>
      <c r="E10" s="116"/>
      <c r="F10" s="21"/>
      <c r="G10" s="132" t="s">
        <v>16</v>
      </c>
      <c r="H10" s="134"/>
      <c r="I10" s="126"/>
      <c r="J10" s="129"/>
      <c r="K10" s="114"/>
      <c r="L10" s="110"/>
    </row>
    <row r="11" spans="1:12" s="13" customFormat="1" ht="13" customHeight="1">
      <c r="A11" s="112"/>
      <c r="B11" s="114"/>
      <c r="C11" s="114"/>
      <c r="D11" s="114"/>
      <c r="E11" s="116"/>
      <c r="F11" s="20" t="s">
        <v>0</v>
      </c>
      <c r="G11" s="132"/>
      <c r="H11" s="134"/>
      <c r="I11" s="126"/>
      <c r="J11" s="129"/>
      <c r="K11" s="114"/>
      <c r="L11" s="110"/>
    </row>
    <row r="12" spans="1:12" s="13" customFormat="1" ht="15" customHeight="1">
      <c r="A12" s="112"/>
      <c r="B12" s="114"/>
      <c r="C12" s="114"/>
      <c r="D12" s="114"/>
      <c r="E12" s="116"/>
      <c r="F12" s="20"/>
      <c r="G12" s="132"/>
      <c r="H12" s="134"/>
      <c r="I12" s="126"/>
      <c r="J12" s="129"/>
      <c r="K12" s="114"/>
      <c r="L12" s="110"/>
    </row>
    <row r="13" spans="1:12" s="13" customFormat="1" ht="15" customHeight="1">
      <c r="A13" s="112"/>
      <c r="B13" s="114"/>
      <c r="C13" s="114"/>
      <c r="D13" s="114"/>
      <c r="E13" s="116"/>
      <c r="F13" s="20"/>
      <c r="G13" s="132"/>
      <c r="H13" s="134"/>
      <c r="I13" s="126"/>
      <c r="J13" s="129"/>
      <c r="K13" s="114"/>
      <c r="L13" s="110"/>
    </row>
    <row r="14" spans="1:12" s="13" customFormat="1" ht="17.149999999999999" customHeight="1">
      <c r="A14" s="108"/>
      <c r="B14" s="115"/>
      <c r="C14" s="115"/>
      <c r="D14" s="115"/>
      <c r="E14" s="117"/>
      <c r="F14" s="22"/>
      <c r="G14" s="135"/>
      <c r="H14" s="136"/>
      <c r="I14" s="127"/>
      <c r="J14" s="130"/>
      <c r="K14" s="115"/>
      <c r="L14" s="110"/>
    </row>
    <row r="15" spans="1:12" s="15" customFormat="1" ht="15" customHeight="1">
      <c r="A15" s="111">
        <v>2</v>
      </c>
      <c r="B15" s="113"/>
      <c r="C15" s="113"/>
      <c r="D15" s="113"/>
      <c r="E15" s="113"/>
      <c r="F15" s="19"/>
      <c r="G15" s="118">
        <f>SUBTOTAL(9,H16:H22)</f>
        <v>0</v>
      </c>
      <c r="H15" s="119"/>
      <c r="I15" s="125"/>
      <c r="J15" s="128"/>
      <c r="K15" s="113"/>
      <c r="L15" s="110" t="str">
        <f>IF(J15&gt;I15/3,"×","○")</f>
        <v>○</v>
      </c>
    </row>
    <row r="16" spans="1:12" s="13" customFormat="1" ht="13" customHeight="1">
      <c r="A16" s="137"/>
      <c r="B16" s="114"/>
      <c r="C16" s="114"/>
      <c r="D16" s="114"/>
      <c r="E16" s="116"/>
      <c r="F16" s="20" t="s">
        <v>9</v>
      </c>
      <c r="G16" s="131" t="s">
        <v>13</v>
      </c>
      <c r="H16" s="133"/>
      <c r="I16" s="126"/>
      <c r="J16" s="129"/>
      <c r="K16" s="114"/>
      <c r="L16" s="110"/>
    </row>
    <row r="17" spans="1:12" s="13" customFormat="1" ht="13" customHeight="1">
      <c r="A17" s="137"/>
      <c r="B17" s="114"/>
      <c r="C17" s="114"/>
      <c r="D17" s="114"/>
      <c r="E17" s="116"/>
      <c r="F17" s="20"/>
      <c r="G17" s="132"/>
      <c r="H17" s="134"/>
      <c r="I17" s="126"/>
      <c r="J17" s="129"/>
      <c r="K17" s="114"/>
      <c r="L17" s="110"/>
    </row>
    <row r="18" spans="1:12" s="13" customFormat="1" ht="13" customHeight="1">
      <c r="A18" s="137"/>
      <c r="B18" s="114"/>
      <c r="C18" s="114"/>
      <c r="D18" s="114"/>
      <c r="E18" s="116"/>
      <c r="F18" s="21"/>
      <c r="G18" s="132" t="s">
        <v>16</v>
      </c>
      <c r="H18" s="134"/>
      <c r="I18" s="126"/>
      <c r="J18" s="129"/>
      <c r="K18" s="114"/>
      <c r="L18" s="110"/>
    </row>
    <row r="19" spans="1:12" s="13" customFormat="1" ht="13" customHeight="1">
      <c r="A19" s="137"/>
      <c r="B19" s="114"/>
      <c r="C19" s="114"/>
      <c r="D19" s="114"/>
      <c r="E19" s="116"/>
      <c r="F19" s="20" t="s">
        <v>0</v>
      </c>
      <c r="G19" s="132"/>
      <c r="H19" s="134"/>
      <c r="I19" s="126"/>
      <c r="J19" s="129"/>
      <c r="K19" s="114"/>
      <c r="L19" s="110"/>
    </row>
    <row r="20" spans="1:12" s="13" customFormat="1" ht="15" customHeight="1">
      <c r="A20" s="137"/>
      <c r="B20" s="114"/>
      <c r="C20" s="114"/>
      <c r="D20" s="114"/>
      <c r="E20" s="116"/>
      <c r="F20" s="20"/>
      <c r="G20" s="132"/>
      <c r="H20" s="134"/>
      <c r="I20" s="126"/>
      <c r="J20" s="129"/>
      <c r="K20" s="114"/>
      <c r="L20" s="110"/>
    </row>
    <row r="21" spans="1:12" s="13" customFormat="1" ht="15" customHeight="1">
      <c r="A21" s="137"/>
      <c r="B21" s="114"/>
      <c r="C21" s="114"/>
      <c r="D21" s="114"/>
      <c r="E21" s="116"/>
      <c r="F21" s="20"/>
      <c r="G21" s="132"/>
      <c r="H21" s="134"/>
      <c r="I21" s="126"/>
      <c r="J21" s="129"/>
      <c r="K21" s="114"/>
      <c r="L21" s="110"/>
    </row>
    <row r="22" spans="1:12" s="13" customFormat="1" ht="17.149999999999999" customHeight="1">
      <c r="A22" s="138"/>
      <c r="B22" s="115"/>
      <c r="C22" s="115"/>
      <c r="D22" s="115"/>
      <c r="E22" s="117"/>
      <c r="F22" s="22"/>
      <c r="G22" s="135"/>
      <c r="H22" s="136"/>
      <c r="I22" s="127"/>
      <c r="J22" s="130"/>
      <c r="K22" s="115"/>
      <c r="L22" s="110"/>
    </row>
    <row r="23" spans="1:12" s="15" customFormat="1" ht="15" customHeight="1">
      <c r="A23" s="111">
        <v>3</v>
      </c>
      <c r="B23" s="113"/>
      <c r="C23" s="113"/>
      <c r="D23" s="113"/>
      <c r="E23" s="113"/>
      <c r="F23" s="19"/>
      <c r="G23" s="118">
        <f>SUBTOTAL(9,H24:H30)</f>
        <v>0</v>
      </c>
      <c r="H23" s="119"/>
      <c r="I23" s="125"/>
      <c r="J23" s="128"/>
      <c r="K23" s="113"/>
      <c r="L23" s="110" t="str">
        <f>IF(J23&gt;I23/3,"×","○")</f>
        <v>○</v>
      </c>
    </row>
    <row r="24" spans="1:12" s="13" customFormat="1" ht="13" customHeight="1">
      <c r="A24" s="137"/>
      <c r="B24" s="114"/>
      <c r="C24" s="114"/>
      <c r="D24" s="114"/>
      <c r="E24" s="116"/>
      <c r="F24" s="20" t="s">
        <v>9</v>
      </c>
      <c r="G24" s="131" t="s">
        <v>13</v>
      </c>
      <c r="H24" s="133"/>
      <c r="I24" s="126"/>
      <c r="J24" s="129"/>
      <c r="K24" s="114"/>
      <c r="L24" s="110"/>
    </row>
    <row r="25" spans="1:12" s="13" customFormat="1" ht="13" customHeight="1">
      <c r="A25" s="137"/>
      <c r="B25" s="114"/>
      <c r="C25" s="114"/>
      <c r="D25" s="114"/>
      <c r="E25" s="116"/>
      <c r="F25" s="20"/>
      <c r="G25" s="132"/>
      <c r="H25" s="134"/>
      <c r="I25" s="126"/>
      <c r="J25" s="129"/>
      <c r="K25" s="114"/>
      <c r="L25" s="110"/>
    </row>
    <row r="26" spans="1:12" s="13" customFormat="1" ht="13" customHeight="1">
      <c r="A26" s="137"/>
      <c r="B26" s="114"/>
      <c r="C26" s="114"/>
      <c r="D26" s="114"/>
      <c r="E26" s="116"/>
      <c r="F26" s="21"/>
      <c r="G26" s="132" t="s">
        <v>16</v>
      </c>
      <c r="H26" s="134"/>
      <c r="I26" s="126"/>
      <c r="J26" s="129"/>
      <c r="K26" s="114"/>
      <c r="L26" s="110"/>
    </row>
    <row r="27" spans="1:12" s="13" customFormat="1" ht="13" customHeight="1">
      <c r="A27" s="137"/>
      <c r="B27" s="114"/>
      <c r="C27" s="114"/>
      <c r="D27" s="114"/>
      <c r="E27" s="116"/>
      <c r="F27" s="20" t="s">
        <v>0</v>
      </c>
      <c r="G27" s="132"/>
      <c r="H27" s="134"/>
      <c r="I27" s="126"/>
      <c r="J27" s="129"/>
      <c r="K27" s="114"/>
      <c r="L27" s="110"/>
    </row>
    <row r="28" spans="1:12" s="13" customFormat="1" ht="15" customHeight="1">
      <c r="A28" s="137"/>
      <c r="B28" s="114"/>
      <c r="C28" s="114"/>
      <c r="D28" s="114"/>
      <c r="E28" s="116"/>
      <c r="F28" s="20"/>
      <c r="G28" s="132"/>
      <c r="H28" s="134"/>
      <c r="I28" s="126"/>
      <c r="J28" s="129"/>
      <c r="K28" s="114"/>
      <c r="L28" s="110"/>
    </row>
    <row r="29" spans="1:12" s="13" customFormat="1" ht="15" customHeight="1">
      <c r="A29" s="137"/>
      <c r="B29" s="114"/>
      <c r="C29" s="114"/>
      <c r="D29" s="114"/>
      <c r="E29" s="116"/>
      <c r="F29" s="20"/>
      <c r="G29" s="132"/>
      <c r="H29" s="134"/>
      <c r="I29" s="126"/>
      <c r="J29" s="129"/>
      <c r="K29" s="114"/>
      <c r="L29" s="110"/>
    </row>
    <row r="30" spans="1:12" s="13" customFormat="1" ht="17.149999999999999" customHeight="1">
      <c r="A30" s="138"/>
      <c r="B30" s="115"/>
      <c r="C30" s="115"/>
      <c r="D30" s="115"/>
      <c r="E30" s="117"/>
      <c r="F30" s="22"/>
      <c r="G30" s="135"/>
      <c r="H30" s="136"/>
      <c r="I30" s="127"/>
      <c r="J30" s="130"/>
      <c r="K30" s="115"/>
      <c r="L30" s="110"/>
    </row>
    <row r="31" spans="1:12" s="15" customFormat="1" ht="15" customHeight="1">
      <c r="A31" s="111">
        <v>4</v>
      </c>
      <c r="B31" s="113"/>
      <c r="C31" s="113"/>
      <c r="D31" s="113"/>
      <c r="E31" s="113"/>
      <c r="F31" s="19"/>
      <c r="G31" s="118">
        <f>SUBTOTAL(9,H32:H38)</f>
        <v>0</v>
      </c>
      <c r="H31" s="119"/>
      <c r="I31" s="125"/>
      <c r="J31" s="128"/>
      <c r="K31" s="113"/>
      <c r="L31" s="110" t="str">
        <f>IF(J31&gt;I31/3,"×","○")</f>
        <v>○</v>
      </c>
    </row>
    <row r="32" spans="1:12" s="13" customFormat="1" ht="13" customHeight="1">
      <c r="A32" s="137"/>
      <c r="B32" s="114"/>
      <c r="C32" s="114"/>
      <c r="D32" s="114"/>
      <c r="E32" s="116"/>
      <c r="F32" s="20" t="s">
        <v>9</v>
      </c>
      <c r="G32" s="131" t="s">
        <v>13</v>
      </c>
      <c r="H32" s="133"/>
      <c r="I32" s="126"/>
      <c r="J32" s="129"/>
      <c r="K32" s="114"/>
      <c r="L32" s="110"/>
    </row>
    <row r="33" spans="1:12" s="13" customFormat="1" ht="13" customHeight="1">
      <c r="A33" s="137"/>
      <c r="B33" s="114"/>
      <c r="C33" s="114"/>
      <c r="D33" s="114"/>
      <c r="E33" s="116"/>
      <c r="F33" s="20"/>
      <c r="G33" s="132"/>
      <c r="H33" s="134"/>
      <c r="I33" s="126"/>
      <c r="J33" s="129"/>
      <c r="K33" s="114"/>
      <c r="L33" s="110"/>
    </row>
    <row r="34" spans="1:12" s="13" customFormat="1" ht="13" customHeight="1">
      <c r="A34" s="137"/>
      <c r="B34" s="114"/>
      <c r="C34" s="114"/>
      <c r="D34" s="114"/>
      <c r="E34" s="116"/>
      <c r="F34" s="21"/>
      <c r="G34" s="132" t="s">
        <v>16</v>
      </c>
      <c r="H34" s="134"/>
      <c r="I34" s="126"/>
      <c r="J34" s="129"/>
      <c r="K34" s="114"/>
      <c r="L34" s="110"/>
    </row>
    <row r="35" spans="1:12" s="13" customFormat="1" ht="13" customHeight="1">
      <c r="A35" s="137"/>
      <c r="B35" s="114"/>
      <c r="C35" s="114"/>
      <c r="D35" s="114"/>
      <c r="E35" s="116"/>
      <c r="F35" s="20" t="s">
        <v>0</v>
      </c>
      <c r="G35" s="132"/>
      <c r="H35" s="134"/>
      <c r="I35" s="126"/>
      <c r="J35" s="129"/>
      <c r="K35" s="114"/>
      <c r="L35" s="110"/>
    </row>
    <row r="36" spans="1:12" s="13" customFormat="1" ht="15" customHeight="1">
      <c r="A36" s="137"/>
      <c r="B36" s="114"/>
      <c r="C36" s="114"/>
      <c r="D36" s="114"/>
      <c r="E36" s="116"/>
      <c r="F36" s="20"/>
      <c r="G36" s="132"/>
      <c r="H36" s="134"/>
      <c r="I36" s="126"/>
      <c r="J36" s="129"/>
      <c r="K36" s="114"/>
      <c r="L36" s="110"/>
    </row>
    <row r="37" spans="1:12" s="13" customFormat="1" ht="15" customHeight="1">
      <c r="A37" s="137"/>
      <c r="B37" s="114"/>
      <c r="C37" s="114"/>
      <c r="D37" s="114"/>
      <c r="E37" s="116"/>
      <c r="F37" s="20"/>
      <c r="G37" s="132"/>
      <c r="H37" s="134"/>
      <c r="I37" s="126"/>
      <c r="J37" s="129"/>
      <c r="K37" s="114"/>
      <c r="L37" s="110"/>
    </row>
    <row r="38" spans="1:12" s="13" customFormat="1" ht="17.149999999999999" customHeight="1">
      <c r="A38" s="138"/>
      <c r="B38" s="115"/>
      <c r="C38" s="115"/>
      <c r="D38" s="115"/>
      <c r="E38" s="117"/>
      <c r="F38" s="22"/>
      <c r="G38" s="135"/>
      <c r="H38" s="136"/>
      <c r="I38" s="127"/>
      <c r="J38" s="130"/>
      <c r="K38" s="115"/>
      <c r="L38" s="110"/>
    </row>
    <row r="39" spans="1:12" s="15" customFormat="1" ht="15" customHeight="1">
      <c r="A39" s="111">
        <v>5</v>
      </c>
      <c r="B39" s="113"/>
      <c r="C39" s="113"/>
      <c r="D39" s="113"/>
      <c r="E39" s="113"/>
      <c r="F39" s="19"/>
      <c r="G39" s="118">
        <f>SUBTOTAL(9,H40:H46)</f>
        <v>0</v>
      </c>
      <c r="H39" s="119"/>
      <c r="I39" s="125"/>
      <c r="J39" s="128"/>
      <c r="K39" s="113"/>
      <c r="L39" s="110" t="str">
        <f>IF(J39&gt;I39/3,"×","○")</f>
        <v>○</v>
      </c>
    </row>
    <row r="40" spans="1:12" s="13" customFormat="1" ht="13" customHeight="1">
      <c r="A40" s="112"/>
      <c r="B40" s="114"/>
      <c r="C40" s="114"/>
      <c r="D40" s="114"/>
      <c r="E40" s="116"/>
      <c r="F40" s="20" t="s">
        <v>9</v>
      </c>
      <c r="G40" s="131" t="s">
        <v>13</v>
      </c>
      <c r="H40" s="133"/>
      <c r="I40" s="126"/>
      <c r="J40" s="129"/>
      <c r="K40" s="114"/>
      <c r="L40" s="110"/>
    </row>
    <row r="41" spans="1:12" s="13" customFormat="1" ht="13" customHeight="1">
      <c r="A41" s="112"/>
      <c r="B41" s="114"/>
      <c r="C41" s="114"/>
      <c r="D41" s="114"/>
      <c r="E41" s="116"/>
      <c r="F41" s="20"/>
      <c r="G41" s="132"/>
      <c r="H41" s="134"/>
      <c r="I41" s="126"/>
      <c r="J41" s="129"/>
      <c r="K41" s="114"/>
      <c r="L41" s="110"/>
    </row>
    <row r="42" spans="1:12" s="13" customFormat="1" ht="13" customHeight="1">
      <c r="A42" s="112"/>
      <c r="B42" s="114"/>
      <c r="C42" s="114"/>
      <c r="D42" s="114"/>
      <c r="E42" s="116"/>
      <c r="F42" s="21"/>
      <c r="G42" s="132" t="s">
        <v>16</v>
      </c>
      <c r="H42" s="134"/>
      <c r="I42" s="126"/>
      <c r="J42" s="129"/>
      <c r="K42" s="114"/>
      <c r="L42" s="110"/>
    </row>
    <row r="43" spans="1:12" s="13" customFormat="1" ht="13" customHeight="1">
      <c r="A43" s="112"/>
      <c r="B43" s="114"/>
      <c r="C43" s="114"/>
      <c r="D43" s="114"/>
      <c r="E43" s="116"/>
      <c r="F43" s="20" t="s">
        <v>0</v>
      </c>
      <c r="G43" s="132"/>
      <c r="H43" s="134"/>
      <c r="I43" s="126"/>
      <c r="J43" s="129"/>
      <c r="K43" s="114"/>
      <c r="L43" s="110"/>
    </row>
    <row r="44" spans="1:12" s="13" customFormat="1" ht="15" customHeight="1">
      <c r="A44" s="112"/>
      <c r="B44" s="114"/>
      <c r="C44" s="114"/>
      <c r="D44" s="114"/>
      <c r="E44" s="116"/>
      <c r="F44" s="20"/>
      <c r="G44" s="132"/>
      <c r="H44" s="134"/>
      <c r="I44" s="126"/>
      <c r="J44" s="129"/>
      <c r="K44" s="114"/>
      <c r="L44" s="110"/>
    </row>
    <row r="45" spans="1:12" s="13" customFormat="1" ht="15" customHeight="1">
      <c r="A45" s="112"/>
      <c r="B45" s="114"/>
      <c r="C45" s="114"/>
      <c r="D45" s="114"/>
      <c r="E45" s="116"/>
      <c r="F45" s="20"/>
      <c r="G45" s="132"/>
      <c r="H45" s="134"/>
      <c r="I45" s="126"/>
      <c r="J45" s="129"/>
      <c r="K45" s="114"/>
      <c r="L45" s="110"/>
    </row>
    <row r="46" spans="1:12" s="13" customFormat="1" ht="17.149999999999999" customHeight="1">
      <c r="A46" s="108"/>
      <c r="B46" s="115"/>
      <c r="C46" s="115"/>
      <c r="D46" s="115"/>
      <c r="E46" s="117"/>
      <c r="F46" s="22"/>
      <c r="G46" s="135"/>
      <c r="H46" s="136"/>
      <c r="I46" s="127"/>
      <c r="J46" s="130"/>
      <c r="K46" s="115"/>
      <c r="L46" s="110"/>
    </row>
    <row r="47" spans="1:12" s="13" customFormat="1" ht="17.149999999999999" customHeight="1">
      <c r="A47" s="23" t="s">
        <v>12</v>
      </c>
      <c r="B47" s="139"/>
      <c r="C47" s="139"/>
      <c r="D47" s="139"/>
      <c r="E47" s="139"/>
      <c r="F47" s="140"/>
      <c r="G47" s="24"/>
      <c r="H47" s="25">
        <f>SUBTOTAL(9,G7:H46)</f>
        <v>0</v>
      </c>
      <c r="I47" s="25">
        <f>SUBTOTAL(9,I7:I46)</f>
        <v>0</v>
      </c>
      <c r="J47" s="26">
        <f>SUBTOTAL(9,J7:J46)</f>
        <v>0</v>
      </c>
      <c r="K47" s="26"/>
      <c r="L47" s="27"/>
    </row>
    <row r="49" spans="2:9">
      <c r="B49" s="30"/>
      <c r="E49" s="30"/>
    </row>
    <row r="50" spans="2:9" s="28" customFormat="1" ht="15.75" customHeight="1">
      <c r="I50" s="29"/>
    </row>
    <row r="51" spans="2:9" s="28" customFormat="1" ht="15.75" customHeight="1">
      <c r="F51" s="29"/>
      <c r="I51" s="29"/>
    </row>
    <row r="52" spans="2:9" s="28" customFormat="1" ht="15.75" customHeight="1">
      <c r="E52" s="29"/>
      <c r="F52" s="29"/>
      <c r="I52" s="29"/>
    </row>
    <row r="53" spans="2:9" s="28" customFormat="1" ht="15.75" customHeight="1">
      <c r="E53" s="29"/>
      <c r="F53" s="29"/>
      <c r="I53" s="29"/>
    </row>
    <row r="54" spans="2:9" s="28" customFormat="1" ht="15.75" customHeight="1">
      <c r="E54" s="29"/>
      <c r="F54" s="29"/>
      <c r="I54" s="29"/>
    </row>
    <row r="55" spans="2:9" s="28" customFormat="1" ht="15.75" customHeight="1">
      <c r="B55" s="29"/>
      <c r="E55" s="29"/>
      <c r="F55" s="29"/>
      <c r="I55" s="29"/>
    </row>
    <row r="56" spans="2:9" s="28" customFormat="1" ht="15.75" customHeight="1">
      <c r="B56" s="29"/>
      <c r="E56" s="29"/>
      <c r="F56" s="29"/>
      <c r="I56" s="29"/>
    </row>
    <row r="57" spans="2:9" s="28" customFormat="1" ht="15.75" customHeight="1">
      <c r="E57" s="29"/>
      <c r="F57" s="29"/>
      <c r="I57" s="29"/>
    </row>
    <row r="58" spans="2:9" s="28" customFormat="1" ht="15.75" customHeight="1">
      <c r="B58" s="29"/>
      <c r="E58" s="29"/>
    </row>
    <row r="59" spans="2:9" s="28" customFormat="1" ht="15.75" customHeight="1"/>
    <row r="60" spans="2:9" s="28" customFormat="1" ht="15.75" customHeight="1"/>
    <row r="61" spans="2:9" s="28" customFormat="1" ht="15.75" customHeight="1"/>
    <row r="62" spans="2:9" s="28" customFormat="1" ht="7.5">
      <c r="E62" s="29"/>
    </row>
    <row r="63" spans="2:9" s="28" customFormat="1" ht="7.5">
      <c r="E63" s="29"/>
    </row>
    <row r="64" spans="2:9">
      <c r="E64" s="28"/>
    </row>
  </sheetData>
  <mergeCells count="91">
    <mergeCell ref="B47:F47"/>
    <mergeCell ref="I39:I46"/>
    <mergeCell ref="J39:J46"/>
    <mergeCell ref="K39:K46"/>
    <mergeCell ref="L39:L46"/>
    <mergeCell ref="G40:G41"/>
    <mergeCell ref="H40:H41"/>
    <mergeCell ref="G42:G43"/>
    <mergeCell ref="H42:H43"/>
    <mergeCell ref="G44:G46"/>
    <mergeCell ref="H44:H46"/>
    <mergeCell ref="G39:H39"/>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H28:H30"/>
    <mergeCell ref="G23:H23"/>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5:H15"/>
    <mergeCell ref="A15:A22"/>
    <mergeCell ref="B15:B22"/>
    <mergeCell ref="C15:C22"/>
    <mergeCell ref="D15:D22"/>
    <mergeCell ref="E15:E22"/>
    <mergeCell ref="I7:I14"/>
    <mergeCell ref="J7:J14"/>
    <mergeCell ref="K7:K14"/>
    <mergeCell ref="L7:L14"/>
    <mergeCell ref="G8:G9"/>
    <mergeCell ref="H8:H9"/>
    <mergeCell ref="G10:G11"/>
    <mergeCell ref="H10:H11"/>
    <mergeCell ref="G12:G14"/>
    <mergeCell ref="H12:H14"/>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s>
  <phoneticPr fontId="15"/>
  <dataValidations count="1">
    <dataValidation type="list" allowBlank="1" showInputMessage="1" showErrorMessage="1" sqref="B7:B14" xr:uid="{24CECD08-7FF1-4BED-91AF-926185BC6AED}">
      <formula1>"搭乗関連手続きの円滑化（顔認証システムによる搭乗手続きの円滑化）,搭乗関連手続きの円滑化（各種手続きの自動化／航空保安検査の円滑化）,搭乗関連手続きの円滑化（手荷物輸送等の円滑化）,旅客動線の合理化・高度化（旅客動線合理化システム）,旅客動線の合理化・高度化（ビジネスジェット専用動線）,旅客動線の合理化・高度化（空港ビル施設の配置適正化）"</formula1>
    </dataValidation>
  </dataValidations>
  <pageMargins left="0.70866141732283472" right="0.31496062992125984" top="0.74803149606299213" bottom="0.74803149606299213" header="0.31496062992125984" footer="0.31496062992125984"/>
  <pageSetup paperSize="9" scale="77" orientation="landscape"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7BC4-11AF-45EE-B3EA-721A7BFA964B}">
  <sheetPr>
    <tabColor rgb="FFFFC000"/>
  </sheetPr>
  <dimension ref="A1:C8"/>
  <sheetViews>
    <sheetView view="pageBreakPreview"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134</v>
      </c>
    </row>
    <row r="2" spans="1:3">
      <c r="A2" s="80" t="s">
        <v>70</v>
      </c>
      <c r="B2" s="79"/>
      <c r="C2" s="78"/>
    </row>
    <row r="3" spans="1:3" ht="348"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A45B-F6D6-4C19-87B8-D5E38721634A}">
  <sheetPr>
    <tabColor rgb="FF92D050"/>
  </sheetPr>
  <dimension ref="A1:AN53"/>
  <sheetViews>
    <sheetView view="pageBreakPreview" zoomScaleSheetLayoutView="100" workbookViewId="0">
      <selection activeCell="F3" sqref="F3"/>
    </sheetView>
  </sheetViews>
  <sheetFormatPr defaultColWidth="2.08984375" defaultRowHeight="13.5" customHeight="1"/>
  <cols>
    <col min="1" max="1" width="2.08984375" style="89"/>
    <col min="2" max="3" width="2.6328125" style="89" customWidth="1"/>
    <col min="4" max="7" width="2.08984375" style="89"/>
    <col min="8" max="9" width="2.6328125" style="89" customWidth="1"/>
    <col min="10" max="27" width="2.08984375" style="89"/>
    <col min="28" max="28" width="2.6328125" style="89" customWidth="1"/>
    <col min="29" max="31" width="2.08984375" style="89"/>
    <col min="32" max="33" width="1.7265625" style="89" customWidth="1"/>
    <col min="34" max="34" width="1.6328125" style="89" customWidth="1"/>
    <col min="35" max="35" width="2.08984375" style="89" customWidth="1"/>
    <col min="36" max="37" width="2.6328125" style="89" customWidth="1"/>
    <col min="38" max="16384" width="2.08984375" style="89"/>
  </cols>
  <sheetData>
    <row r="1" spans="1:40" s="86" customFormat="1" ht="18" customHeight="1">
      <c r="A1" s="85" t="s">
        <v>93</v>
      </c>
      <c r="B1" s="85"/>
      <c r="C1" s="85"/>
      <c r="D1" s="85"/>
      <c r="F1" s="85" t="s">
        <v>146</v>
      </c>
    </row>
    <row r="2" spans="1:40" ht="11.5" customHeight="1">
      <c r="A2" s="87"/>
      <c r="B2" s="88"/>
      <c r="C2" s="88"/>
      <c r="D2" s="88"/>
      <c r="E2" s="87"/>
    </row>
    <row r="3" spans="1:40" ht="15" customHeight="1">
      <c r="AB3" s="90" t="s">
        <v>94</v>
      </c>
      <c r="AC3" s="90"/>
      <c r="AD3" s="90"/>
      <c r="AE3" s="90"/>
      <c r="AF3" s="90"/>
      <c r="AG3" s="141"/>
      <c r="AH3" s="141"/>
      <c r="AI3" s="141"/>
      <c r="AJ3" s="141"/>
      <c r="AK3" s="141"/>
      <c r="AL3" s="141"/>
      <c r="AM3" s="141"/>
      <c r="AN3" s="141"/>
    </row>
    <row r="4" spans="1:40" ht="15" customHeight="1">
      <c r="B4" s="91" t="s">
        <v>4</v>
      </c>
      <c r="C4" s="91"/>
      <c r="D4" s="91"/>
      <c r="E4" s="91"/>
      <c r="F4" s="91"/>
      <c r="G4" s="91"/>
      <c r="H4" s="91"/>
      <c r="I4" s="91"/>
      <c r="J4" s="91"/>
      <c r="K4" s="91"/>
      <c r="L4" s="91"/>
      <c r="M4" s="91"/>
      <c r="N4" s="91"/>
      <c r="O4" s="91"/>
      <c r="P4" s="91"/>
      <c r="Q4" s="91"/>
      <c r="R4" s="91"/>
      <c r="S4" s="91"/>
      <c r="T4" s="91"/>
      <c r="U4" s="91"/>
      <c r="V4" s="91"/>
      <c r="W4" s="91"/>
      <c r="X4" s="91"/>
      <c r="Y4" s="91"/>
      <c r="Z4" s="91"/>
    </row>
    <row r="5" spans="1:40" ht="12" customHeight="1"/>
    <row r="6" spans="1:40" ht="30" customHeight="1">
      <c r="A6" s="92"/>
      <c r="B6" s="142" t="s">
        <v>130</v>
      </c>
      <c r="C6" s="143"/>
      <c r="D6" s="143"/>
      <c r="E6" s="143"/>
      <c r="F6" s="143"/>
      <c r="G6" s="143"/>
      <c r="H6" s="143"/>
      <c r="I6" s="143"/>
      <c r="J6" s="143"/>
      <c r="K6" s="143"/>
      <c r="L6" s="143"/>
      <c r="M6" s="143"/>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5"/>
    </row>
    <row r="7" spans="1:40" ht="15" customHeight="1">
      <c r="A7" s="92"/>
      <c r="B7" s="146" t="s">
        <v>95</v>
      </c>
      <c r="C7" s="147"/>
      <c r="D7" s="147"/>
      <c r="E7" s="147"/>
      <c r="F7" s="147"/>
      <c r="G7" s="147"/>
      <c r="H7" s="147"/>
      <c r="I7" s="147"/>
      <c r="J7" s="147"/>
      <c r="K7" s="147"/>
      <c r="L7" s="147"/>
      <c r="M7" s="148"/>
      <c r="N7" s="146" t="s">
        <v>96</v>
      </c>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8"/>
    </row>
    <row r="8" spans="1:40" ht="15" customHeight="1">
      <c r="A8" s="92"/>
      <c r="B8" s="93"/>
      <c r="C8" s="149" t="s">
        <v>97</v>
      </c>
      <c r="D8" s="149"/>
      <c r="E8" s="149"/>
      <c r="F8" s="94" t="s">
        <v>98</v>
      </c>
      <c r="G8" s="149" t="s">
        <v>99</v>
      </c>
      <c r="H8" s="149"/>
      <c r="I8" s="94" t="s">
        <v>100</v>
      </c>
      <c r="J8" s="149" t="s">
        <v>99</v>
      </c>
      <c r="K8" s="149"/>
      <c r="L8" s="94" t="s">
        <v>101</v>
      </c>
      <c r="M8" s="95"/>
      <c r="N8" s="150"/>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2"/>
    </row>
    <row r="9" spans="1:40" ht="15" customHeight="1">
      <c r="A9" s="92"/>
      <c r="B9" s="146" t="s">
        <v>102</v>
      </c>
      <c r="C9" s="147"/>
      <c r="D9" s="147"/>
      <c r="E9" s="147"/>
      <c r="F9" s="147"/>
      <c r="G9" s="147"/>
      <c r="H9" s="147"/>
      <c r="I9" s="147"/>
      <c r="J9" s="147"/>
      <c r="K9" s="147"/>
      <c r="L9" s="147"/>
      <c r="M9" s="148"/>
      <c r="N9" s="153"/>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5"/>
    </row>
    <row r="10" spans="1:40" ht="15" customHeight="1">
      <c r="A10" s="92"/>
      <c r="B10" s="159" t="s">
        <v>103</v>
      </c>
      <c r="C10" s="160"/>
      <c r="D10" s="167" t="s">
        <v>104</v>
      </c>
      <c r="E10" s="167"/>
      <c r="F10" s="167"/>
      <c r="G10" s="160"/>
      <c r="H10" s="168" t="s">
        <v>105</v>
      </c>
      <c r="I10" s="160"/>
      <c r="J10" s="167" t="s">
        <v>104</v>
      </c>
      <c r="K10" s="167"/>
      <c r="L10" s="167"/>
      <c r="M10" s="169"/>
      <c r="N10" s="153"/>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5"/>
    </row>
    <row r="11" spans="1:40" ht="15" customHeight="1">
      <c r="A11" s="92"/>
      <c r="B11" s="170" t="s">
        <v>106</v>
      </c>
      <c r="C11" s="171"/>
      <c r="D11" s="172" t="s">
        <v>104</v>
      </c>
      <c r="E11" s="172"/>
      <c r="F11" s="172"/>
      <c r="G11" s="171"/>
      <c r="H11" s="173" t="s">
        <v>107</v>
      </c>
      <c r="I11" s="171"/>
      <c r="J11" s="172" t="s">
        <v>104</v>
      </c>
      <c r="K11" s="172"/>
      <c r="L11" s="172"/>
      <c r="M11" s="174"/>
      <c r="N11" s="153"/>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5"/>
    </row>
    <row r="12" spans="1:40" ht="15" customHeight="1">
      <c r="A12" s="92"/>
      <c r="B12" s="175" t="s">
        <v>108</v>
      </c>
      <c r="C12" s="176"/>
      <c r="D12" s="177" t="s">
        <v>104</v>
      </c>
      <c r="E12" s="177"/>
      <c r="F12" s="177"/>
      <c r="G12" s="176"/>
      <c r="H12" s="178" t="s">
        <v>109</v>
      </c>
      <c r="I12" s="176"/>
      <c r="J12" s="177" t="s">
        <v>104</v>
      </c>
      <c r="K12" s="177"/>
      <c r="L12" s="177"/>
      <c r="M12" s="179"/>
      <c r="N12" s="156"/>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8"/>
    </row>
    <row r="13" spans="1:40" ht="12"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row>
    <row r="14" spans="1:40" ht="18" customHeight="1">
      <c r="A14" s="92"/>
      <c r="B14" s="180" t="s">
        <v>110</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5"/>
    </row>
    <row r="15" spans="1:40" ht="15" customHeight="1">
      <c r="A15" s="92"/>
      <c r="B15" s="161" t="s">
        <v>111</v>
      </c>
      <c r="C15" s="162"/>
      <c r="D15" s="162"/>
      <c r="E15" s="162"/>
      <c r="F15" s="163"/>
      <c r="G15" s="164" t="s">
        <v>112</v>
      </c>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6"/>
    </row>
    <row r="16" spans="1:40" ht="15" customHeight="1">
      <c r="A16" s="92"/>
      <c r="B16" s="212" t="s">
        <v>133</v>
      </c>
      <c r="C16" s="213"/>
      <c r="D16" s="213"/>
      <c r="E16" s="213"/>
      <c r="F16" s="214"/>
      <c r="G16" s="181" t="s">
        <v>132</v>
      </c>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3"/>
    </row>
    <row r="17" spans="1:40" ht="15" customHeight="1">
      <c r="A17" s="92"/>
      <c r="B17" s="215"/>
      <c r="C17" s="216"/>
      <c r="D17" s="216"/>
      <c r="E17" s="216"/>
      <c r="F17" s="217"/>
      <c r="G17" s="184" t="s">
        <v>142</v>
      </c>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6"/>
    </row>
    <row r="18" spans="1:40" ht="12"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row>
    <row r="19" spans="1:40" ht="18" customHeight="1">
      <c r="A19" s="92"/>
      <c r="B19" s="180" t="s">
        <v>113</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5"/>
    </row>
    <row r="20" spans="1:40" ht="12" customHeight="1">
      <c r="A20" s="92"/>
      <c r="B20" s="187" t="s">
        <v>114</v>
      </c>
      <c r="C20" s="188"/>
      <c r="D20" s="188"/>
      <c r="E20" s="188"/>
      <c r="F20" s="188"/>
      <c r="G20" s="188"/>
      <c r="H20" s="187" t="s">
        <v>141</v>
      </c>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93"/>
    </row>
    <row r="21" spans="1:40" ht="12" customHeight="1">
      <c r="A21" s="92"/>
      <c r="B21" s="189"/>
      <c r="C21" s="190"/>
      <c r="D21" s="190"/>
      <c r="E21" s="190"/>
      <c r="F21" s="190"/>
      <c r="G21" s="190"/>
      <c r="H21" s="189"/>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4"/>
    </row>
    <row r="22" spans="1:40" ht="12" customHeight="1">
      <c r="A22" s="92"/>
      <c r="B22" s="189"/>
      <c r="C22" s="190"/>
      <c r="D22" s="190"/>
      <c r="E22" s="190"/>
      <c r="F22" s="190"/>
      <c r="G22" s="190"/>
      <c r="H22" s="195" t="s">
        <v>131</v>
      </c>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7"/>
    </row>
    <row r="23" spans="1:40" ht="12" customHeight="1">
      <c r="A23" s="92"/>
      <c r="B23" s="191"/>
      <c r="C23" s="192"/>
      <c r="D23" s="192"/>
      <c r="E23" s="192"/>
      <c r="F23" s="192"/>
      <c r="G23" s="192"/>
      <c r="H23" s="198"/>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200"/>
    </row>
    <row r="24" spans="1:40" ht="15" customHeight="1">
      <c r="A24" s="92"/>
      <c r="B24" s="96" t="s">
        <v>115</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8"/>
    </row>
    <row r="25" spans="1:40" ht="15" customHeight="1">
      <c r="A25" s="92"/>
      <c r="B25" s="203"/>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5"/>
    </row>
    <row r="26" spans="1:40" ht="15" customHeight="1">
      <c r="A26" s="92"/>
      <c r="B26" s="203"/>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5"/>
    </row>
    <row r="27" spans="1:40" ht="15" customHeight="1">
      <c r="A27" s="92"/>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8"/>
    </row>
    <row r="28" spans="1:40" ht="15" customHeight="1">
      <c r="A28" s="92"/>
      <c r="B28" s="99" t="s">
        <v>116</v>
      </c>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8"/>
    </row>
    <row r="29" spans="1:40" ht="15" customHeight="1">
      <c r="A29" s="92"/>
      <c r="B29" s="100" t="s">
        <v>117</v>
      </c>
      <c r="C29" s="101"/>
      <c r="D29" s="101"/>
      <c r="E29" s="101"/>
      <c r="F29" s="101"/>
      <c r="G29" s="1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2"/>
    </row>
    <row r="30" spans="1:40" ht="15" customHeight="1">
      <c r="A30" s="92"/>
      <c r="B30" s="102"/>
      <c r="C30" s="101"/>
      <c r="D30" s="101"/>
      <c r="E30" s="101"/>
      <c r="F30" s="101"/>
      <c r="G30" s="1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2"/>
    </row>
    <row r="31" spans="1:40" ht="15" customHeight="1">
      <c r="A31" s="92"/>
      <c r="B31" s="100" t="s">
        <v>118</v>
      </c>
      <c r="C31" s="101"/>
      <c r="D31" s="101"/>
      <c r="E31" s="101"/>
      <c r="F31" s="101"/>
      <c r="G31" s="1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2"/>
    </row>
    <row r="32" spans="1:40" ht="15" customHeight="1">
      <c r="A32" s="92"/>
      <c r="B32" s="102"/>
      <c r="C32" s="101"/>
      <c r="D32" s="101"/>
      <c r="E32" s="101"/>
      <c r="F32" s="101"/>
      <c r="G32" s="1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2"/>
    </row>
    <row r="33" spans="1:40" ht="18" customHeight="1">
      <c r="A33" s="92"/>
      <c r="B33" s="180" t="s">
        <v>119</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5"/>
    </row>
    <row r="34" spans="1:40" ht="15" customHeight="1">
      <c r="A34" s="92"/>
      <c r="B34" s="96" t="s">
        <v>120</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8"/>
    </row>
    <row r="35" spans="1:40" ht="15" customHeight="1">
      <c r="A35" s="92"/>
      <c r="B35" s="203"/>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5"/>
    </row>
    <row r="36" spans="1:40" ht="15" customHeight="1">
      <c r="A36" s="92"/>
      <c r="B36" s="203"/>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5"/>
    </row>
    <row r="37" spans="1:40" ht="15" customHeight="1">
      <c r="A37" s="92"/>
      <c r="B37" s="203"/>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5"/>
    </row>
    <row r="38" spans="1:40" ht="15" customHeight="1">
      <c r="A38" s="92"/>
      <c r="B38" s="206"/>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8"/>
    </row>
    <row r="39" spans="1:40" ht="18" customHeight="1">
      <c r="A39" s="92"/>
      <c r="B39" s="180" t="s">
        <v>121</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5"/>
    </row>
    <row r="40" spans="1:40" ht="15" customHeight="1">
      <c r="A40" s="92"/>
      <c r="B40" s="96" t="s">
        <v>122</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8"/>
    </row>
    <row r="41" spans="1:40" ht="15" customHeight="1">
      <c r="A41" s="92"/>
      <c r="B41" s="203"/>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5"/>
    </row>
    <row r="42" spans="1:40" ht="15" customHeight="1">
      <c r="A42" s="92"/>
      <c r="B42" s="203"/>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5"/>
    </row>
    <row r="43" spans="1:40" ht="15" customHeight="1">
      <c r="A43" s="92"/>
      <c r="B43" s="203"/>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5"/>
    </row>
    <row r="44" spans="1:40" ht="15" customHeight="1">
      <c r="A44" s="9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8"/>
    </row>
    <row r="45" spans="1:40" ht="12" customHeight="1"/>
    <row r="46" spans="1:40" ht="18" customHeight="1">
      <c r="B46" s="180" t="s">
        <v>123</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5"/>
    </row>
    <row r="47" spans="1:40" ht="15" customHeight="1">
      <c r="B47" s="209" t="s">
        <v>124</v>
      </c>
      <c r="C47" s="210"/>
      <c r="D47" s="210"/>
      <c r="E47" s="210"/>
      <c r="F47" s="210"/>
      <c r="G47" s="210"/>
      <c r="H47" s="210"/>
      <c r="I47" s="210"/>
      <c r="J47" s="210"/>
      <c r="K47" s="210"/>
      <c r="L47" s="210"/>
      <c r="M47" s="210"/>
      <c r="N47" s="210"/>
      <c r="O47" s="209"/>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1"/>
    </row>
    <row r="48" spans="1:40" ht="15" customHeight="1">
      <c r="B48" s="209" t="s">
        <v>125</v>
      </c>
      <c r="C48" s="210"/>
      <c r="D48" s="210"/>
      <c r="E48" s="210"/>
      <c r="F48" s="210"/>
      <c r="G48" s="210"/>
      <c r="H48" s="210"/>
      <c r="I48" s="210"/>
      <c r="J48" s="210"/>
      <c r="K48" s="210"/>
      <c r="L48" s="210"/>
      <c r="M48" s="210"/>
      <c r="N48" s="210"/>
      <c r="O48" s="209"/>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1"/>
    </row>
    <row r="49" spans="2:40" ht="15" customHeight="1">
      <c r="B49" s="209" t="s">
        <v>126</v>
      </c>
      <c r="C49" s="210"/>
      <c r="D49" s="210"/>
      <c r="E49" s="210"/>
      <c r="F49" s="210"/>
      <c r="G49" s="210"/>
      <c r="H49" s="210"/>
      <c r="I49" s="210"/>
      <c r="J49" s="210"/>
      <c r="K49" s="210"/>
      <c r="L49" s="210"/>
      <c r="M49" s="210"/>
      <c r="N49" s="210"/>
      <c r="O49" s="209"/>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1"/>
    </row>
    <row r="50" spans="2:40" ht="15" customHeight="1">
      <c r="B50" s="209" t="s">
        <v>127</v>
      </c>
      <c r="C50" s="210"/>
      <c r="D50" s="210"/>
      <c r="E50" s="210"/>
      <c r="F50" s="210"/>
      <c r="G50" s="210"/>
      <c r="H50" s="210"/>
      <c r="I50" s="210"/>
      <c r="J50" s="210"/>
      <c r="K50" s="210"/>
      <c r="L50" s="210"/>
      <c r="M50" s="210"/>
      <c r="N50" s="210"/>
      <c r="O50" s="209"/>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1"/>
    </row>
    <row r="51" spans="2:40" ht="15" customHeight="1">
      <c r="B51" s="209" t="s">
        <v>128</v>
      </c>
      <c r="C51" s="210"/>
      <c r="D51" s="210"/>
      <c r="E51" s="210"/>
      <c r="F51" s="210"/>
      <c r="G51" s="210"/>
      <c r="H51" s="210"/>
      <c r="I51" s="210"/>
      <c r="J51" s="210"/>
      <c r="K51" s="210"/>
      <c r="L51" s="210"/>
      <c r="M51" s="210"/>
      <c r="N51" s="210"/>
      <c r="O51" s="209"/>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1"/>
    </row>
    <row r="52" spans="2:40" ht="15" customHeight="1">
      <c r="B52" s="209" t="s">
        <v>129</v>
      </c>
      <c r="C52" s="210"/>
      <c r="D52" s="210"/>
      <c r="E52" s="210"/>
      <c r="F52" s="210"/>
      <c r="G52" s="210"/>
      <c r="H52" s="210"/>
      <c r="I52" s="210"/>
      <c r="J52" s="210"/>
      <c r="K52" s="210"/>
      <c r="L52" s="210"/>
      <c r="M52" s="210"/>
      <c r="N52" s="210"/>
      <c r="O52" s="209"/>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1"/>
    </row>
    <row r="53" spans="2:40" ht="15" customHeight="1"/>
  </sheetData>
  <mergeCells count="51">
    <mergeCell ref="B52:N52"/>
    <mergeCell ref="O52:AN52"/>
    <mergeCell ref="B16:F17"/>
    <mergeCell ref="B49:N49"/>
    <mergeCell ref="O49:AN49"/>
    <mergeCell ref="B50:N50"/>
    <mergeCell ref="O50:AN50"/>
    <mergeCell ref="B51:N51"/>
    <mergeCell ref="O51:AN51"/>
    <mergeCell ref="B41:AN44"/>
    <mergeCell ref="B46:AN46"/>
    <mergeCell ref="B47:N47"/>
    <mergeCell ref="O47:AN47"/>
    <mergeCell ref="B48:N48"/>
    <mergeCell ref="O48:AN48"/>
    <mergeCell ref="B25:AN27"/>
    <mergeCell ref="H29:AN30"/>
    <mergeCell ref="H31:AN32"/>
    <mergeCell ref="B33:AN33"/>
    <mergeCell ref="B35:AN38"/>
    <mergeCell ref="B39:AN39"/>
    <mergeCell ref="G16:AN16"/>
    <mergeCell ref="G17:AN17"/>
    <mergeCell ref="B19:AN19"/>
    <mergeCell ref="B20:G23"/>
    <mergeCell ref="H20:AN21"/>
    <mergeCell ref="H22:AN23"/>
    <mergeCell ref="B15:F15"/>
    <mergeCell ref="G15:AN15"/>
    <mergeCell ref="D10:G10"/>
    <mergeCell ref="H10:I10"/>
    <mergeCell ref="J10:M10"/>
    <mergeCell ref="B11:C11"/>
    <mergeCell ref="D11:G11"/>
    <mergeCell ref="H11:I11"/>
    <mergeCell ref="J11:M11"/>
    <mergeCell ref="B12:C12"/>
    <mergeCell ref="D12:G12"/>
    <mergeCell ref="H12:I12"/>
    <mergeCell ref="J12:M12"/>
    <mergeCell ref="B14:AN14"/>
    <mergeCell ref="AG3:AN3"/>
    <mergeCell ref="B6:AN6"/>
    <mergeCell ref="B7:M7"/>
    <mergeCell ref="N7:AN7"/>
    <mergeCell ref="C8:E8"/>
    <mergeCell ref="G8:H8"/>
    <mergeCell ref="J8:K8"/>
    <mergeCell ref="N8:AN12"/>
    <mergeCell ref="B9:M9"/>
    <mergeCell ref="B10:C10"/>
  </mergeCells>
  <phoneticPr fontId="15"/>
  <dataValidations count="1">
    <dataValidation type="list" showInputMessage="1" showErrorMessage="1" sqref="D18" xr:uid="{3311EA39-DADB-46AF-83C9-F35FFCAE77C4}">
      <formula1>#REF!</formula1>
    </dataValidation>
  </dataValidations>
  <printOptions horizontalCentered="1"/>
  <pageMargins left="0.70866141732283472" right="0.31496062992125984" top="0.74803149606299213" bottom="0.35433070866141736" header="0.31496062992125984" footer="0.31496062992125984"/>
  <pageSetup paperSize="9" fitToWidth="0"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zoomScale="85" zoomScaleNormal="100" zoomScaleSheetLayoutView="85" workbookViewId="0">
      <selection activeCell="A2" sqref="A2"/>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147</v>
      </c>
      <c r="B1" s="36"/>
      <c r="C1" s="36"/>
      <c r="D1" s="36"/>
    </row>
    <row r="2" spans="1:5" ht="14">
      <c r="A2" s="35"/>
      <c r="B2" s="35" t="s">
        <v>74</v>
      </c>
      <c r="C2" s="36"/>
      <c r="D2" s="36"/>
    </row>
    <row r="4" spans="1:5">
      <c r="B4" s="34" t="s">
        <v>29</v>
      </c>
      <c r="C4" s="229"/>
      <c r="D4" s="229"/>
      <c r="E4" s="229"/>
    </row>
    <row r="6" spans="1:5" ht="20.149999999999999" customHeight="1">
      <c r="B6" s="226" t="s">
        <v>57</v>
      </c>
      <c r="C6" s="227"/>
      <c r="D6" s="227"/>
      <c r="E6" s="228"/>
    </row>
    <row r="7" spans="1:5" ht="20.149999999999999" customHeight="1">
      <c r="B7" s="220" t="s">
        <v>56</v>
      </c>
      <c r="C7" s="221"/>
      <c r="D7" s="220"/>
      <c r="E7" s="221"/>
    </row>
    <row r="8" spans="1:5" ht="20.149999999999999" customHeight="1">
      <c r="B8" s="220" t="s">
        <v>55</v>
      </c>
      <c r="C8" s="221"/>
      <c r="D8" s="220"/>
      <c r="E8" s="221"/>
    </row>
    <row r="9" spans="1:5" ht="20.149999999999999" customHeight="1">
      <c r="B9" s="220" t="s">
        <v>54</v>
      </c>
      <c r="C9" s="221"/>
      <c r="D9" s="220"/>
      <c r="E9" s="221"/>
    </row>
    <row r="10" spans="1:5" ht="20.149999999999999" customHeight="1">
      <c r="B10" s="222" t="s">
        <v>53</v>
      </c>
      <c r="C10" s="223"/>
      <c r="D10" s="224"/>
      <c r="E10" s="225"/>
    </row>
    <row r="11" spans="1:5" ht="98.25" customHeight="1">
      <c r="B11" s="222" t="s">
        <v>52</v>
      </c>
      <c r="C11" s="223"/>
      <c r="D11" s="224"/>
      <c r="E11" s="225"/>
    </row>
    <row r="12" spans="1:5" ht="20.149999999999999" customHeight="1">
      <c r="B12" s="33"/>
      <c r="C12" s="33"/>
      <c r="D12" s="33"/>
      <c r="E12" s="33"/>
    </row>
    <row r="13" spans="1:5" ht="20.149999999999999" customHeight="1">
      <c r="B13" s="226" t="s">
        <v>51</v>
      </c>
      <c r="C13" s="227"/>
      <c r="D13" s="227"/>
      <c r="E13" s="228"/>
    </row>
    <row r="14" spans="1:5" ht="20.149999999999999" customHeight="1">
      <c r="B14" s="220" t="s">
        <v>28</v>
      </c>
      <c r="C14" s="221"/>
      <c r="D14" s="220"/>
      <c r="E14" s="221"/>
    </row>
    <row r="15" spans="1:5" ht="19.5" customHeight="1">
      <c r="B15" s="220" t="s">
        <v>27</v>
      </c>
      <c r="C15" s="221"/>
      <c r="D15" s="218"/>
      <c r="E15" s="219"/>
    </row>
    <row r="16" spans="1:5" ht="20.149999999999999" customHeight="1">
      <c r="B16" s="220" t="s">
        <v>26</v>
      </c>
      <c r="C16" s="221"/>
      <c r="D16" s="218"/>
      <c r="E16" s="219"/>
    </row>
    <row r="17" spans="2:7" ht="20.149999999999999" customHeight="1">
      <c r="B17" s="220" t="s">
        <v>25</v>
      </c>
      <c r="C17" s="221"/>
      <c r="D17" s="218"/>
      <c r="E17" s="219"/>
    </row>
    <row r="18" spans="2:7" ht="20.149999999999999" customHeight="1">
      <c r="B18" s="220" t="s">
        <v>24</v>
      </c>
      <c r="C18" s="221"/>
      <c r="D18" s="218"/>
      <c r="E18" s="219"/>
    </row>
    <row r="19" spans="2:7" ht="20.149999999999999" customHeight="1">
      <c r="B19" s="220" t="s">
        <v>23</v>
      </c>
      <c r="C19" s="221"/>
      <c r="D19" s="218"/>
      <c r="E19" s="219"/>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D17:E17"/>
    <mergeCell ref="C4:E4"/>
    <mergeCell ref="B6:E6"/>
    <mergeCell ref="B10:C10"/>
    <mergeCell ref="B8:C8"/>
    <mergeCell ref="B9:C9"/>
    <mergeCell ref="D9:E9"/>
    <mergeCell ref="D8:E8"/>
    <mergeCell ref="D10:E10"/>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0" t="s">
        <v>148</v>
      </c>
      <c r="B1" s="230"/>
      <c r="C1" s="230"/>
      <c r="D1" s="230"/>
      <c r="E1" s="230"/>
      <c r="F1" s="230"/>
      <c r="G1" s="230"/>
      <c r="H1" s="230"/>
      <c r="I1" s="230"/>
      <c r="J1" s="230"/>
      <c r="K1" s="230"/>
    </row>
    <row r="2" spans="1:11" ht="9.75" customHeight="1"/>
    <row r="3" spans="1:11" ht="23.25" customHeight="1">
      <c r="A3" s="36" t="s">
        <v>48</v>
      </c>
    </row>
    <row r="4" spans="1:11" ht="17.25" customHeight="1">
      <c r="A4" s="56" t="s">
        <v>47</v>
      </c>
      <c r="B4" s="55"/>
    </row>
    <row r="5" spans="1:11" ht="45" customHeight="1">
      <c r="A5" s="240"/>
      <c r="B5" s="241"/>
      <c r="C5" s="241"/>
      <c r="D5" s="241"/>
      <c r="E5" s="241"/>
      <c r="F5" s="241"/>
      <c r="G5" s="241"/>
      <c r="H5" s="241"/>
      <c r="I5" s="241"/>
      <c r="J5" s="241"/>
      <c r="K5" s="241"/>
    </row>
    <row r="6" spans="1:11" ht="9.75" customHeight="1"/>
    <row r="7" spans="1:11" ht="17.25" customHeight="1">
      <c r="A7" s="41" t="s">
        <v>46</v>
      </c>
      <c r="K7" s="61" t="s">
        <v>45</v>
      </c>
    </row>
    <row r="8" spans="1:11" ht="30" customHeight="1" thickBot="1">
      <c r="A8" s="60"/>
      <c r="B8" s="249" t="s">
        <v>44</v>
      </c>
      <c r="C8" s="250"/>
      <c r="D8" s="250" t="s">
        <v>43</v>
      </c>
      <c r="E8" s="250"/>
      <c r="F8" s="250" t="s">
        <v>75</v>
      </c>
      <c r="G8" s="250"/>
      <c r="H8" s="250" t="s">
        <v>76</v>
      </c>
      <c r="I8" s="251"/>
      <c r="J8" s="242" t="s">
        <v>42</v>
      </c>
      <c r="K8" s="243"/>
    </row>
    <row r="9" spans="1:11" ht="30" customHeight="1" thickTop="1">
      <c r="A9" s="59" t="s">
        <v>41</v>
      </c>
      <c r="B9" s="245"/>
      <c r="C9" s="246"/>
      <c r="D9" s="254"/>
      <c r="E9" s="246"/>
      <c r="F9" s="254"/>
      <c r="G9" s="246"/>
      <c r="H9" s="254"/>
      <c r="I9" s="255"/>
      <c r="J9" s="245">
        <f>SUM(B9:I9)</f>
        <v>0</v>
      </c>
      <c r="K9" s="246"/>
    </row>
    <row r="10" spans="1:11" ht="60" customHeight="1">
      <c r="A10" s="58" t="s">
        <v>40</v>
      </c>
      <c r="B10" s="256"/>
      <c r="C10" s="257"/>
      <c r="D10" s="258"/>
      <c r="E10" s="259"/>
      <c r="F10" s="260"/>
      <c r="G10" s="261"/>
      <c r="H10" s="260"/>
      <c r="I10" s="262"/>
      <c r="J10" s="247"/>
      <c r="K10" s="248"/>
    </row>
    <row r="12" spans="1:11" ht="20.25" customHeight="1">
      <c r="A12" s="57" t="s">
        <v>39</v>
      </c>
      <c r="B12" s="55"/>
    </row>
    <row r="13" spans="1:11" ht="20.25" customHeight="1">
      <c r="A13" s="56" t="s">
        <v>38</v>
      </c>
      <c r="B13" s="55"/>
    </row>
    <row r="14" spans="1:11" ht="45" customHeight="1">
      <c r="A14" s="240"/>
      <c r="B14" s="241"/>
      <c r="C14" s="241"/>
      <c r="D14" s="241"/>
      <c r="E14" s="241"/>
      <c r="F14" s="241"/>
      <c r="G14" s="241"/>
      <c r="H14" s="241"/>
      <c r="I14" s="241"/>
      <c r="J14" s="241"/>
      <c r="K14" s="241"/>
    </row>
    <row r="15" spans="1:11" ht="9.75" customHeight="1"/>
    <row r="16" spans="1:11" ht="15" customHeight="1">
      <c r="A16" s="41" t="s">
        <v>77</v>
      </c>
    </row>
    <row r="17" spans="1:12" ht="5.25" customHeight="1">
      <c r="A17" s="41"/>
    </row>
    <row r="18" spans="1:12" ht="15" customHeight="1">
      <c r="A18" s="244" t="s">
        <v>78</v>
      </c>
      <c r="B18" s="244"/>
      <c r="C18" s="54"/>
      <c r="D18" s="31" t="s">
        <v>37</v>
      </c>
      <c r="E18" s="54"/>
      <c r="F18" s="31" t="s">
        <v>37</v>
      </c>
      <c r="G18" s="54"/>
      <c r="H18" s="31" t="s">
        <v>37</v>
      </c>
      <c r="I18" s="54"/>
      <c r="J18" s="31" t="s">
        <v>37</v>
      </c>
      <c r="K18" s="54"/>
      <c r="L18" s="31" t="s">
        <v>37</v>
      </c>
    </row>
    <row r="19" spans="1:12" ht="10" customHeight="1">
      <c r="A19" s="252" t="s">
        <v>36</v>
      </c>
      <c r="B19" s="53"/>
      <c r="C19" s="52"/>
      <c r="D19" s="51"/>
      <c r="E19" s="50"/>
      <c r="F19" s="51"/>
      <c r="G19" s="50"/>
      <c r="H19" s="51"/>
      <c r="I19" s="50"/>
      <c r="J19" s="51"/>
      <c r="K19" s="50"/>
    </row>
    <row r="20" spans="1:12" ht="10" customHeight="1">
      <c r="A20" s="253"/>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3" t="s">
        <v>34</v>
      </c>
      <c r="B28" s="234"/>
      <c r="C28" s="40" t="s">
        <v>33</v>
      </c>
      <c r="D28" s="239"/>
      <c r="E28" s="239"/>
      <c r="F28" s="239"/>
      <c r="G28" s="239"/>
      <c r="H28" s="239"/>
      <c r="I28" s="239"/>
      <c r="J28" s="239"/>
      <c r="K28" s="239"/>
    </row>
    <row r="29" spans="1:12" ht="22.5" customHeight="1">
      <c r="A29" s="235"/>
      <c r="B29" s="236"/>
      <c r="C29" s="39" t="s">
        <v>32</v>
      </c>
      <c r="D29" s="239"/>
      <c r="E29" s="239"/>
      <c r="F29" s="239"/>
      <c r="G29" s="239"/>
      <c r="H29" s="239"/>
      <c r="I29" s="239"/>
      <c r="J29" s="239"/>
      <c r="K29" s="239"/>
    </row>
    <row r="30" spans="1:12" ht="22.5" customHeight="1">
      <c r="A30" s="237"/>
      <c r="B30" s="238"/>
      <c r="C30" s="38" t="s">
        <v>31</v>
      </c>
      <c r="D30" s="239"/>
      <c r="E30" s="239"/>
      <c r="F30" s="239"/>
      <c r="G30" s="239"/>
      <c r="H30" s="239"/>
      <c r="I30" s="239"/>
      <c r="J30" s="239"/>
      <c r="K30" s="239"/>
    </row>
    <row r="31" spans="1:12" ht="16.5" customHeight="1"/>
    <row r="32" spans="1:12" ht="40.5" customHeight="1">
      <c r="A32" s="231" t="s">
        <v>30</v>
      </c>
      <c r="B32" s="232"/>
      <c r="C32" s="232"/>
      <c r="D32" s="232"/>
      <c r="E32" s="232"/>
      <c r="F32" s="232"/>
      <c r="G32" s="232"/>
      <c r="H32" s="232"/>
      <c r="I32" s="232"/>
      <c r="J32" s="232"/>
      <c r="K32" s="232"/>
      <c r="L32" s="37"/>
    </row>
    <row r="33" ht="15" customHeight="1"/>
  </sheetData>
  <mergeCells count="25">
    <mergeCell ref="A19:A20"/>
    <mergeCell ref="B9:C9"/>
    <mergeCell ref="D9:E9"/>
    <mergeCell ref="F9:G9"/>
    <mergeCell ref="H9:I9"/>
    <mergeCell ref="B10:C10"/>
    <mergeCell ref="D10:E10"/>
    <mergeCell ref="F10:G10"/>
    <mergeCell ref="H10:I10"/>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zoomScale="85" zoomScaleNormal="100" zoomScaleSheetLayoutView="85" workbookViewId="0">
      <selection activeCell="A2" sqref="A2"/>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140</v>
      </c>
      <c r="B1" s="36"/>
      <c r="C1" s="36"/>
      <c r="D1" s="36"/>
      <c r="E1" s="36"/>
      <c r="F1" s="36"/>
    </row>
    <row r="2" spans="1:8" ht="14">
      <c r="A2" s="35"/>
      <c r="B2" s="36"/>
      <c r="C2" s="36"/>
      <c r="D2" s="35" t="s">
        <v>80</v>
      </c>
      <c r="E2" s="36"/>
      <c r="F2" s="36"/>
    </row>
    <row r="3" spans="1:8" ht="13.5" customHeight="1"/>
    <row r="4" spans="1:8" ht="13.5" customHeight="1">
      <c r="A4" s="34" t="s">
        <v>29</v>
      </c>
      <c r="B4" s="34"/>
      <c r="C4" s="34"/>
      <c r="D4" s="34"/>
      <c r="E4" s="269">
        <f>'別紙３（滑走路上等の除雪への体制強化）'!C4</f>
        <v>0</v>
      </c>
      <c r="F4" s="269"/>
    </row>
    <row r="5" spans="1:8" ht="13.5" customHeight="1"/>
    <row r="6" spans="1:8" ht="20.149999999999999" customHeight="1">
      <c r="C6" s="226" t="s">
        <v>50</v>
      </c>
      <c r="D6" s="227"/>
      <c r="E6" s="228"/>
      <c r="F6" s="270" t="s">
        <v>40</v>
      </c>
      <c r="G6" s="271"/>
      <c r="H6" s="72"/>
    </row>
    <row r="7" spans="1:8" ht="21" customHeight="1">
      <c r="C7" s="220" t="s">
        <v>66</v>
      </c>
      <c r="D7" s="266"/>
      <c r="E7" s="221"/>
      <c r="F7" s="267"/>
      <c r="G7" s="268"/>
      <c r="H7" s="71"/>
    </row>
    <row r="8" spans="1:8" ht="21" customHeight="1">
      <c r="C8" s="220" t="s">
        <v>65</v>
      </c>
      <c r="D8" s="266"/>
      <c r="E8" s="221"/>
      <c r="F8" s="267"/>
      <c r="G8" s="268"/>
      <c r="H8" s="71"/>
    </row>
    <row r="9" spans="1:8" ht="21" customHeight="1">
      <c r="C9" s="220" t="s">
        <v>64</v>
      </c>
      <c r="D9" s="266"/>
      <c r="E9" s="221"/>
      <c r="F9" s="267"/>
      <c r="G9" s="268"/>
      <c r="H9" s="71"/>
    </row>
    <row r="10" spans="1:8" ht="21" customHeight="1">
      <c r="C10" s="220" t="s">
        <v>63</v>
      </c>
      <c r="D10" s="266"/>
      <c r="E10" s="221"/>
      <c r="F10" s="267"/>
      <c r="G10" s="268"/>
      <c r="H10" s="71"/>
    </row>
    <row r="11" spans="1:8" ht="20.149999999999999" customHeight="1">
      <c r="C11" s="70" t="s">
        <v>62</v>
      </c>
      <c r="D11" s="70"/>
      <c r="E11" s="69"/>
      <c r="F11" s="69"/>
      <c r="G11" s="68"/>
      <c r="H11" s="62"/>
    </row>
    <row r="12" spans="1:8" ht="236.25" customHeight="1">
      <c r="C12" s="67"/>
      <c r="D12" s="263" t="s">
        <v>61</v>
      </c>
      <c r="E12" s="264"/>
      <c r="F12" s="265"/>
      <c r="G12" s="66"/>
      <c r="H12" s="33"/>
    </row>
    <row r="13" spans="1:8" ht="20.149999999999999" customHeight="1">
      <c r="C13" s="65"/>
      <c r="D13" s="64"/>
      <c r="E13" s="64"/>
      <c r="F13" s="64"/>
      <c r="G13" s="63"/>
      <c r="H13" s="62"/>
    </row>
    <row r="14" spans="1:8" ht="20.149999999999999" customHeight="1">
      <c r="C14" s="33"/>
      <c r="D14" s="33"/>
      <c r="E14" s="33"/>
      <c r="F14" s="33"/>
      <c r="G14" s="62"/>
      <c r="H14" s="62"/>
    </row>
    <row r="15" spans="1:8" ht="19.5" customHeight="1"/>
  </sheetData>
  <mergeCells count="12">
    <mergeCell ref="E4:F4"/>
    <mergeCell ref="C6:E6"/>
    <mergeCell ref="F6:G6"/>
    <mergeCell ref="C7:E7"/>
    <mergeCell ref="F7:G7"/>
    <mergeCell ref="D12:F12"/>
    <mergeCell ref="C10:E10"/>
    <mergeCell ref="F10:G10"/>
    <mergeCell ref="C8:E8"/>
    <mergeCell ref="F8:G8"/>
    <mergeCell ref="C9:E9"/>
    <mergeCell ref="F9:G9"/>
  </mergeCells>
  <phoneticPr fontId="15"/>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zoomScale="85" zoomScaleNormal="100" zoomScaleSheetLayoutView="85" workbookViewId="0">
      <selection activeCell="A2" sqref="A2"/>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139</v>
      </c>
      <c r="B1" s="36"/>
      <c r="C1" s="36"/>
      <c r="D1" s="36"/>
      <c r="E1" s="36"/>
      <c r="F1" s="36"/>
    </row>
    <row r="2" spans="1:8" ht="14">
      <c r="A2" s="35"/>
      <c r="B2" s="36"/>
      <c r="C2" s="36"/>
      <c r="D2" s="35" t="s">
        <v>79</v>
      </c>
      <c r="E2" s="36"/>
      <c r="F2" s="36"/>
    </row>
    <row r="3" spans="1:8" ht="13.5" customHeight="1"/>
    <row r="4" spans="1:8" ht="13.5" customHeight="1">
      <c r="A4" s="34" t="s">
        <v>29</v>
      </c>
      <c r="B4" s="34"/>
      <c r="C4" s="34"/>
      <c r="D4" s="34"/>
      <c r="E4" s="269">
        <f>'別紙３（滑走路上等の除雪への体制強化）'!C4</f>
        <v>0</v>
      </c>
      <c r="F4" s="269"/>
    </row>
    <row r="5" spans="1:8" ht="13.5" customHeight="1"/>
    <row r="6" spans="1:8" ht="20.149999999999999" customHeight="1">
      <c r="C6" s="226" t="s">
        <v>50</v>
      </c>
      <c r="D6" s="227"/>
      <c r="E6" s="228"/>
      <c r="F6" s="270" t="s">
        <v>40</v>
      </c>
      <c r="G6" s="271"/>
      <c r="H6" s="72"/>
    </row>
    <row r="7" spans="1:8" ht="21" customHeight="1">
      <c r="C7" s="220" t="s">
        <v>60</v>
      </c>
      <c r="D7" s="266"/>
      <c r="E7" s="221"/>
      <c r="F7" s="267"/>
      <c r="G7" s="268"/>
      <c r="H7" s="71"/>
    </row>
    <row r="8" spans="1:8" ht="21" customHeight="1">
      <c r="C8" s="220" t="s">
        <v>49</v>
      </c>
      <c r="D8" s="266"/>
      <c r="E8" s="221"/>
      <c r="F8" s="267"/>
      <c r="G8" s="268"/>
      <c r="H8" s="71"/>
    </row>
    <row r="9" spans="1:8" ht="20.149999999999999" customHeight="1">
      <c r="C9" s="70" t="s">
        <v>59</v>
      </c>
      <c r="D9" s="70"/>
      <c r="E9" s="69"/>
      <c r="F9" s="69"/>
      <c r="G9" s="68"/>
      <c r="H9" s="62"/>
    </row>
    <row r="10" spans="1:8" ht="236.25" customHeight="1">
      <c r="C10" s="67"/>
      <c r="D10" s="263" t="s">
        <v>58</v>
      </c>
      <c r="E10" s="264"/>
      <c r="F10" s="265"/>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138</v>
      </c>
    </row>
    <row r="2" spans="1:3">
      <c r="A2" s="80" t="s">
        <v>70</v>
      </c>
      <c r="B2" s="79"/>
      <c r="C2" s="78"/>
    </row>
    <row r="3" spans="1:3" ht="348.5" customHeight="1">
      <c r="A3" s="77"/>
      <c r="B3" s="76" t="s">
        <v>69</v>
      </c>
      <c r="C3" s="75"/>
    </row>
    <row r="4" spans="1:3">
      <c r="A4" s="74"/>
      <c r="B4" s="34"/>
      <c r="C4" s="73"/>
    </row>
    <row r="5" spans="1:3">
      <c r="A5" s="77"/>
      <c r="C5" s="75"/>
    </row>
    <row r="6" spans="1:3">
      <c r="A6" s="77" t="s">
        <v>68</v>
      </c>
      <c r="C6" s="75"/>
    </row>
    <row r="7" spans="1:3" ht="348"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F6C7-3D78-4D0D-8C88-45D32D6D649D}">
  <sheetPr>
    <tabColor rgb="FF92D050"/>
    <pageSetUpPr fitToPage="1"/>
  </sheetPr>
  <dimension ref="A1:G36"/>
  <sheetViews>
    <sheetView view="pageBreakPreview" zoomScale="85" zoomScaleNormal="100" zoomScaleSheetLayoutView="85" workbookViewId="0">
      <selection activeCell="A2" sqref="A2"/>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149</v>
      </c>
      <c r="B1" s="36"/>
      <c r="C1" s="36"/>
      <c r="D1" s="36"/>
    </row>
    <row r="2" spans="1:5" ht="14">
      <c r="A2" s="35"/>
      <c r="B2" s="35" t="s">
        <v>81</v>
      </c>
      <c r="C2" s="36"/>
      <c r="D2" s="36"/>
    </row>
    <row r="4" spans="1:5">
      <c r="B4" s="34" t="s">
        <v>29</v>
      </c>
      <c r="C4" s="229"/>
      <c r="D4" s="229"/>
      <c r="E4" s="229"/>
    </row>
    <row r="6" spans="1:5" ht="20.149999999999999" customHeight="1">
      <c r="B6" s="226" t="s">
        <v>57</v>
      </c>
      <c r="C6" s="227"/>
      <c r="D6" s="227"/>
      <c r="E6" s="228"/>
    </row>
    <row r="7" spans="1:5" ht="20.149999999999999" customHeight="1">
      <c r="B7" s="220" t="s">
        <v>56</v>
      </c>
      <c r="C7" s="221"/>
      <c r="D7" s="220"/>
      <c r="E7" s="221"/>
    </row>
    <row r="8" spans="1:5" ht="20.149999999999999" customHeight="1">
      <c r="B8" s="220" t="s">
        <v>55</v>
      </c>
      <c r="C8" s="221"/>
      <c r="D8" s="220"/>
      <c r="E8" s="221"/>
    </row>
    <row r="9" spans="1:5" ht="20.149999999999999" customHeight="1">
      <c r="B9" s="220" t="s">
        <v>54</v>
      </c>
      <c r="C9" s="221"/>
      <c r="D9" s="220"/>
      <c r="E9" s="221"/>
    </row>
    <row r="10" spans="1:5" ht="20.149999999999999" customHeight="1">
      <c r="B10" s="222" t="s">
        <v>53</v>
      </c>
      <c r="C10" s="223"/>
      <c r="D10" s="224"/>
      <c r="E10" s="225"/>
    </row>
    <row r="11" spans="1:5" ht="98.25" customHeight="1">
      <c r="B11" s="222" t="s">
        <v>52</v>
      </c>
      <c r="C11" s="223"/>
      <c r="D11" s="224"/>
      <c r="E11" s="225"/>
    </row>
    <row r="12" spans="1:5" ht="20.149999999999999" customHeight="1">
      <c r="B12" s="33"/>
      <c r="C12" s="33"/>
      <c r="D12" s="33"/>
      <c r="E12" s="33"/>
    </row>
    <row r="13" spans="1:5" ht="20.149999999999999" customHeight="1">
      <c r="B13" s="226" t="s">
        <v>51</v>
      </c>
      <c r="C13" s="227"/>
      <c r="D13" s="227"/>
      <c r="E13" s="228"/>
    </row>
    <row r="14" spans="1:5" ht="20.149999999999999" customHeight="1">
      <c r="B14" s="220" t="s">
        <v>28</v>
      </c>
      <c r="C14" s="221"/>
      <c r="D14" s="220"/>
      <c r="E14" s="221"/>
    </row>
    <row r="15" spans="1:5" ht="19.5" customHeight="1">
      <c r="B15" s="220" t="s">
        <v>27</v>
      </c>
      <c r="C15" s="221"/>
      <c r="D15" s="218"/>
      <c r="E15" s="219"/>
    </row>
    <row r="16" spans="1:5" ht="20.149999999999999" customHeight="1">
      <c r="B16" s="220" t="s">
        <v>26</v>
      </c>
      <c r="C16" s="221"/>
      <c r="D16" s="218"/>
      <c r="E16" s="219"/>
    </row>
    <row r="17" spans="2:7" ht="20.149999999999999" customHeight="1">
      <c r="B17" s="220" t="s">
        <v>25</v>
      </c>
      <c r="C17" s="221"/>
      <c r="D17" s="218"/>
      <c r="E17" s="219"/>
    </row>
    <row r="18" spans="2:7" ht="20.149999999999999" customHeight="1">
      <c r="B18" s="220" t="s">
        <v>24</v>
      </c>
      <c r="C18" s="221"/>
      <c r="D18" s="218"/>
      <c r="E18" s="219"/>
    </row>
    <row r="19" spans="2:7" ht="20.149999999999999" customHeight="1">
      <c r="B19" s="220" t="s">
        <v>23</v>
      </c>
      <c r="C19" s="221"/>
      <c r="D19" s="218"/>
      <c r="E19" s="219"/>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要望書様式（必須提出）</vt:lpstr>
      <vt:lpstr>別紙１（事業計画）（必須提出）</vt:lpstr>
      <vt:lpstr>別紙２（空港混雑緩和対策事業）</vt:lpstr>
      <vt:lpstr>別紙３（滑走路上等の除雪への体制強化）</vt:lpstr>
      <vt:lpstr>別紙３－１</vt:lpstr>
      <vt:lpstr>別紙３－２</vt:lpstr>
      <vt:lpstr>別紙３－３</vt:lpstr>
      <vt:lpstr>別紙３－４</vt:lpstr>
      <vt:lpstr>別紙４（航空機の融雪作業への体制強化）</vt:lpstr>
      <vt:lpstr>別紙４－１</vt:lpstr>
      <vt:lpstr>別紙４－２</vt:lpstr>
      <vt:lpstr>別紙４－３</vt:lpstr>
      <vt:lpstr>別紙５（鳥衝突防止対策の体制強化）</vt:lpstr>
      <vt:lpstr>別紙５－１</vt:lpstr>
      <vt:lpstr>別紙５－２</vt:lpstr>
      <vt:lpstr>別紙５－３</vt:lpstr>
      <vt:lpstr>別紙６（旅客案内等の体制強化）</vt:lpstr>
      <vt:lpstr>別紙６－１</vt:lpstr>
      <vt:lpstr>別紙６－２</vt:lpstr>
      <vt:lpstr>別紙６－３</vt:lpstr>
      <vt:lpstr>'別紙１（事業計画）（必須提出）'!Print_Area</vt:lpstr>
      <vt:lpstr>'別紙２（空港混雑緩和対策事業）'!Print_Area</vt:lpstr>
      <vt:lpstr>'別紙３（滑走路上等の除雪への体制強化）'!Print_Area</vt:lpstr>
      <vt:lpstr>'別紙３－１'!Print_Area</vt:lpstr>
      <vt:lpstr>'別紙３－２'!Print_Area</vt:lpstr>
      <vt:lpstr>'別紙３－３'!Print_Area</vt:lpstr>
      <vt:lpstr>'別紙３－４'!Print_Area</vt:lpstr>
      <vt:lpstr>'別紙４（航空機の融雪作業への体制強化）'!Print_Area</vt:lpstr>
      <vt:lpstr>'別紙４－１'!Print_Area</vt:lpstr>
      <vt:lpstr>'別紙４－２'!Print_Area</vt:lpstr>
      <vt:lpstr>'別紙４－３'!Print_Area</vt:lpstr>
      <vt:lpstr>'別紙５（鳥衝突防止対策の体制強化）'!Print_Area</vt:lpstr>
      <vt:lpstr>'別紙５－１'!Print_Area</vt:lpstr>
      <vt:lpstr>'別紙５－２'!Print_Area</vt:lpstr>
      <vt:lpstr>'別紙５－３'!Print_Area</vt:lpstr>
      <vt:lpstr>'別紙６（旅客案内等の体制強化）'!Print_Area</vt:lpstr>
      <vt:lpstr>'別紙６－１'!Print_Area</vt:lpstr>
      <vt:lpstr>'別紙６－２'!Print_Area</vt:lpstr>
      <vt:lpstr>'別紙６－３'!Print_Area</vt:lpstr>
      <vt:lpstr>'要望書様式（必須提出）'!Print_Area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