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97D034F5-E195-4C86-A51C-2CF6443965ED}"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AO23" i="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Y23" i="1"/>
  <c r="X23" i="1"/>
  <c r="Z19" i="1"/>
  <c r="Y19" i="1"/>
  <c r="X19" i="1"/>
  <c r="Z16" i="1"/>
  <c r="Y16" i="1"/>
  <c r="X16" i="1"/>
  <c r="Z13" i="1"/>
  <c r="Y13" i="1"/>
  <c r="X13" i="1"/>
  <c r="Z6" i="1"/>
  <c r="Y6" i="1"/>
  <c r="X6" i="1"/>
  <c r="W23" i="1"/>
  <c r="V23" i="1"/>
  <c r="U23" i="1"/>
  <c r="W19" i="1"/>
  <c r="V19" i="1"/>
  <c r="U19" i="1"/>
  <c r="W16" i="1"/>
  <c r="V16" i="1"/>
  <c r="U16" i="1"/>
  <c r="W13" i="1"/>
  <c r="V13" i="1"/>
  <c r="U13" i="1"/>
  <c r="W6" i="1"/>
  <c r="V6" i="1"/>
  <c r="U6" i="1"/>
  <c r="T23" i="1"/>
  <c r="S23" i="1"/>
  <c r="R23" i="1"/>
  <c r="T19" i="1"/>
  <c r="S19" i="1"/>
  <c r="R19" i="1"/>
  <c r="T16" i="1"/>
  <c r="S16" i="1"/>
  <c r="R16" i="1"/>
  <c r="T13" i="1"/>
  <c r="S13" i="1"/>
  <c r="R13" i="1"/>
  <c r="T6" i="1"/>
  <c r="S6" i="1"/>
  <c r="R6" i="1"/>
  <c r="Q23" i="1"/>
  <c r="P23" i="1"/>
  <c r="O23" i="1"/>
  <c r="Q19" i="1"/>
  <c r="P19" i="1"/>
  <c r="O19" i="1"/>
  <c r="Q16" i="1"/>
  <c r="P16" i="1"/>
  <c r="O16" i="1"/>
  <c r="Q13" i="1"/>
  <c r="P13" i="1"/>
  <c r="O13" i="1"/>
  <c r="Q6" i="1"/>
  <c r="P6" i="1"/>
  <c r="O6" i="1"/>
  <c r="I6" i="1"/>
  <c r="J6" i="1"/>
  <c r="K6" i="1"/>
  <c r="I13" i="1"/>
  <c r="K13" i="1"/>
  <c r="I16" i="1"/>
  <c r="J16" i="1"/>
  <c r="K16" i="1"/>
  <c r="I19" i="1"/>
  <c r="J19" i="1"/>
  <c r="K19" i="1"/>
  <c r="I23" i="1"/>
  <c r="J23" i="1"/>
  <c r="K23" i="1"/>
  <c r="L6" i="1"/>
  <c r="M6" i="1"/>
  <c r="N6" i="1"/>
  <c r="L13" i="1"/>
  <c r="M13" i="1"/>
  <c r="N13" i="1"/>
  <c r="L16" i="1"/>
  <c r="M16" i="1"/>
  <c r="N16" i="1"/>
  <c r="L19" i="1"/>
  <c r="M19" i="1"/>
  <c r="N19" i="1"/>
  <c r="L23" i="1"/>
  <c r="M23" i="1"/>
  <c r="N23" i="1"/>
  <c r="H6" i="1" l="1"/>
  <c r="C7" i="1"/>
  <c r="D7" i="1"/>
  <c r="H19" i="1"/>
  <c r="E7" i="1"/>
  <c r="C8" i="1"/>
  <c r="D8" i="1"/>
  <c r="E8" i="1"/>
  <c r="C9" i="1"/>
  <c r="D6" i="1" l="1"/>
  <c r="N5" i="1" l="1"/>
  <c r="L5" i="1" l="1"/>
  <c r="M5"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<sst xmlns="http://schemas.openxmlformats.org/spreadsheetml/2006/main" count="78" uniqueCount="41">
  <si>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</si>
  <si>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</si>
  <si>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</si>
  <si>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</si>
  <si>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</si>
  <si>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</si>
  <si>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</si>
  <si>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</si>
  <si>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</si>
  <si>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</si>
  <si>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</si>
  <si>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</si>
  <si>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</si>
  <si>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</si>
  <si>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</si>
  <si>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</si>
  <si>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</si>
  <si>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</si>
  <si>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</si>
  <si>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</si>
  <si>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</si>
  <si>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</si>
  <si>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</si>
  <si>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</si>
  <si>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</si>
  <si>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</si>
  <si>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</si>
  <si>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</si>
  <si>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</si>
  <si>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</si>
  <si>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</si>
  <si>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</si>
  <si>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</si>
  <si>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</si>
  <si>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</si>
  <si>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</si>
  <si>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</si>
  <si>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</si>
  <si>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</si>
  <si>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</si>
  <si>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航空機登録件数（2026年（令和8年））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</si>
</sst>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9">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F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39" t="s">
        <v>40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row>
    <row r="2" spans="1:41" ht="34.5" customHeight="1" x14ac:dyDescent="0.2">
      <c r="E2" s="22"/>
      <c r="H2" s="22"/>
      <c r="AO2" s="22" t="s">
        <v>2</v>
      </c>
    </row>
    <row r="3" spans="1:41" s="3" customFormat="1" ht="34.5" customHeight="1" x14ac:dyDescent="0.2">
      <c r="A3" s="45" t="s">
        <v>11</v>
      </c>
      <c r="B3" s="46"/>
      <c r="C3" s="40" t="s">
        <v>1</v>
      </c>
      <c r="D3" s="41"/>
      <c r="E3" s="41"/>
      <c r="F3" s="42" t="s">
        <v>10</v>
      </c>
      <c r="G3" s="43"/>
      <c r="H3" s="44"/>
      <c r="I3" s="42" t="s">
        <v>14</v>
      </c>
      <c r="J3" s="43"/>
      <c r="K3" s="44"/>
      <c r="L3" s="42" t="s">
        <v>18</v>
      </c>
      <c r="M3" s="43"/>
      <c r="N3" s="44"/>
      <c r="O3" s="42" t="s">
        <v>7</v>
      </c>
      <c r="P3" s="43"/>
      <c r="Q3" s="44"/>
      <c r="R3" s="42" t="s">
        <v>19</v>
      </c>
      <c r="S3" s="43"/>
      <c r="T3" s="44"/>
      <c r="U3" s="42" t="s">
        <v>20</v>
      </c>
      <c r="V3" s="43"/>
      <c r="W3" s="44"/>
      <c r="X3" s="42" t="s">
        <v>21</v>
      </c>
      <c r="Y3" s="43"/>
      <c r="Z3" s="44"/>
      <c r="AA3" s="42" t="s">
        <v>17</v>
      </c>
      <c r="AB3" s="43"/>
      <c r="AC3" s="44"/>
      <c r="AD3" s="42" t="s">
        <v>9</v>
      </c>
      <c r="AE3" s="43"/>
      <c r="AF3" s="44"/>
      <c r="AG3" s="42" t="s">
        <v>22</v>
      </c>
      <c r="AH3" s="43"/>
      <c r="AI3" s="44"/>
      <c r="AJ3" s="42" t="s">
        <v>23</v>
      </c>
      <c r="AK3" s="43"/>
      <c r="AL3" s="44"/>
      <c r="AM3" s="42" t="s">
        <v>12</v>
      </c>
      <c r="AN3" s="43"/>
      <c r="AO3" s="44"/>
    </row>
    <row r="4" spans="1:41" s="3" customFormat="1" ht="34.5" customHeight="1" x14ac:dyDescent="0.2">
      <c r="A4" s="47"/>
      <c r="B4" s="48"/>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201</v>
      </c>
      <c r="D5" s="18">
        <f t="shared" si="0"/>
        <v>162</v>
      </c>
      <c r="E5" s="18">
        <f t="shared" si="0"/>
        <v>22948000</v>
      </c>
      <c r="F5" s="24">
        <f t="shared" si="0"/>
        <v>27</v>
      </c>
      <c r="G5" s="24">
        <f t="shared" si="0"/>
        <v>26</v>
      </c>
      <c r="H5" s="24">
        <f t="shared" si="0"/>
        <v>977000</v>
      </c>
      <c r="I5" s="24">
        <f t="shared" ref="I5:AO5" si="1">SUM(I6,I9:I13,I16,I19,I22:I23,I26)</f>
        <v>54</v>
      </c>
      <c r="J5" s="24">
        <f t="shared" si="1"/>
        <v>37</v>
      </c>
      <c r="K5" s="24">
        <f t="shared" si="1"/>
        <v>9548000</v>
      </c>
      <c r="L5" s="24">
        <f>SUM(L6,L9:L13,L16,L19,L22:L23,L26)</f>
        <v>76</v>
      </c>
      <c r="M5" s="24">
        <f t="shared" ref="M5:N5" si="2">SUM(M6,M9:M13,M16,M19,M22:M23,M26)</f>
        <v>58</v>
      </c>
      <c r="N5" s="24">
        <f t="shared" si="2"/>
        <v>9839000</v>
      </c>
      <c r="O5" s="24">
        <f t="shared" si="1"/>
        <v>44</v>
      </c>
      <c r="P5" s="24">
        <f t="shared" si="1"/>
        <v>41</v>
      </c>
      <c r="Q5" s="24">
        <f t="shared" si="1"/>
        <v>2584000</v>
      </c>
      <c r="R5" s="24">
        <f t="shared" si="1"/>
        <v>0</v>
      </c>
      <c r="S5" s="24">
        <f t="shared" si="1"/>
        <v>0</v>
      </c>
      <c r="T5" s="24">
        <f t="shared" si="1"/>
        <v>0</v>
      </c>
      <c r="U5" s="24">
        <f t="shared" si="1"/>
        <v>0</v>
      </c>
      <c r="V5" s="24">
        <f t="shared" si="1"/>
        <v>0</v>
      </c>
      <c r="W5" s="24">
        <f t="shared" si="1"/>
        <v>0</v>
      </c>
      <c r="X5" s="24">
        <f t="shared" si="1"/>
        <v>0</v>
      </c>
      <c r="Y5" s="24">
        <f t="shared" si="1"/>
        <v>0</v>
      </c>
      <c r="Z5" s="24">
        <f t="shared" si="1"/>
        <v>0</v>
      </c>
      <c r="AA5" s="24">
        <f t="shared" si="1"/>
        <v>0</v>
      </c>
      <c r="AB5" s="24">
        <f t="shared" si="1"/>
        <v>0</v>
      </c>
      <c r="AC5" s="24">
        <f t="shared" si="1"/>
        <v>0</v>
      </c>
      <c r="AD5" s="24">
        <f t="shared" si="1"/>
        <v>0</v>
      </c>
      <c r="AE5" s="24">
        <f t="shared" si="1"/>
        <v>0</v>
      </c>
      <c r="AF5" s="24">
        <f t="shared" si="1"/>
        <v>0</v>
      </c>
      <c r="AG5" s="24">
        <f t="shared" si="1"/>
        <v>0</v>
      </c>
      <c r="AH5" s="24">
        <f t="shared" si="1"/>
        <v>0</v>
      </c>
      <c r="AI5" s="24">
        <f t="shared" si="1"/>
        <v>0</v>
      </c>
      <c r="AJ5" s="24">
        <f t="shared" si="1"/>
        <v>0</v>
      </c>
      <c r="AK5" s="24">
        <f t="shared" si="1"/>
        <v>0</v>
      </c>
      <c r="AL5" s="24">
        <f t="shared" si="1"/>
        <v>0</v>
      </c>
      <c r="AM5" s="24">
        <f t="shared" si="1"/>
        <v>0</v>
      </c>
      <c r="AN5" s="24">
        <f t="shared" si="1"/>
        <v>0</v>
      </c>
      <c r="AO5" s="24">
        <f t="shared" si="1"/>
        <v>0</v>
      </c>
    </row>
    <row r="6" spans="1:41" ht="34.5" customHeight="1" x14ac:dyDescent="0.2">
      <c r="A6" s="6" t="s">
        <v>29</v>
      </c>
      <c r="B6" s="12"/>
      <c r="C6" s="19">
        <f t="shared" ref="C6:H6" si="3">SUM(C7:C8)</f>
        <v>117</v>
      </c>
      <c r="D6" s="19">
        <f>SUM(D7:D8)</f>
        <v>98</v>
      </c>
      <c r="E6" s="19">
        <f t="shared" si="3"/>
        <v>22740000</v>
      </c>
      <c r="F6" s="25">
        <f t="shared" si="3"/>
        <v>21</v>
      </c>
      <c r="G6" s="25">
        <f t="shared" si="3"/>
        <v>20</v>
      </c>
      <c r="H6" s="32">
        <f t="shared" si="3"/>
        <v>960000</v>
      </c>
      <c r="I6" s="25">
        <f t="shared" ref="I6:K6" si="4">SUM(I7:I8)</f>
        <v>17</v>
      </c>
      <c r="J6" s="25">
        <f t="shared" si="4"/>
        <v>16</v>
      </c>
      <c r="K6" s="32">
        <f t="shared" si="4"/>
        <v>9480000</v>
      </c>
      <c r="L6" s="25">
        <f t="shared" ref="L6:AO6" si="5">SUM(L7:L8)</f>
        <v>48</v>
      </c>
      <c r="M6" s="25">
        <f t="shared" si="5"/>
        <v>34</v>
      </c>
      <c r="N6" s="32">
        <f t="shared" si="5"/>
        <v>9750000</v>
      </c>
      <c r="O6" s="25">
        <f t="shared" si="5"/>
        <v>31</v>
      </c>
      <c r="P6" s="25">
        <f t="shared" si="5"/>
        <v>28</v>
      </c>
      <c r="Q6" s="32">
        <f t="shared" si="5"/>
        <v>2550000</v>
      </c>
      <c r="R6" s="25">
        <f t="shared" si="5"/>
        <v>0</v>
      </c>
      <c r="S6" s="25">
        <f t="shared" si="5"/>
        <v>0</v>
      </c>
      <c r="T6" s="32">
        <f t="shared" si="5"/>
        <v>0</v>
      </c>
      <c r="U6" s="25">
        <f t="shared" si="5"/>
        <v>0</v>
      </c>
      <c r="V6" s="25">
        <f t="shared" si="5"/>
        <v>0</v>
      </c>
      <c r="W6" s="32">
        <f t="shared" si="5"/>
        <v>0</v>
      </c>
      <c r="X6" s="25">
        <f t="shared" si="5"/>
        <v>0</v>
      </c>
      <c r="Y6" s="25">
        <f t="shared" si="5"/>
        <v>0</v>
      </c>
      <c r="Z6" s="32">
        <f t="shared" si="5"/>
        <v>0</v>
      </c>
      <c r="AA6" s="25">
        <f t="shared" si="5"/>
        <v>0</v>
      </c>
      <c r="AB6" s="25">
        <f t="shared" si="5"/>
        <v>0</v>
      </c>
      <c r="AC6" s="32">
        <f t="shared" si="5"/>
        <v>0</v>
      </c>
      <c r="AD6" s="25">
        <f t="shared" si="5"/>
        <v>0</v>
      </c>
      <c r="AE6" s="25">
        <f t="shared" si="5"/>
        <v>0</v>
      </c>
      <c r="AF6" s="32">
        <f t="shared" si="5"/>
        <v>0</v>
      </c>
      <c r="AG6" s="25">
        <f t="shared" si="5"/>
        <v>0</v>
      </c>
      <c r="AH6" s="25">
        <f t="shared" si="5"/>
        <v>0</v>
      </c>
      <c r="AI6" s="32">
        <f t="shared" si="5"/>
        <v>0</v>
      </c>
      <c r="AJ6" s="25">
        <f t="shared" si="5"/>
        <v>0</v>
      </c>
      <c r="AK6" s="25">
        <f t="shared" si="5"/>
        <v>0</v>
      </c>
      <c r="AL6" s="32">
        <f t="shared" si="5"/>
        <v>0</v>
      </c>
      <c r="AM6" s="25">
        <f t="shared" si="5"/>
        <v>0</v>
      </c>
      <c r="AN6" s="25">
        <f t="shared" si="5"/>
        <v>0</v>
      </c>
      <c r="AO6" s="32">
        <f t="shared" si="5"/>
        <v>0</v>
      </c>
    </row>
    <row r="7" spans="1:41" ht="34.5" customHeight="1" x14ac:dyDescent="0.2">
      <c r="A7" s="7"/>
      <c r="B7" s="13" t="s">
        <v>26</v>
      </c>
      <c r="C7" s="18">
        <f t="shared" ref="C7:E12" si="6">SUM(F7,I7,L7,O7,R7,U7,X7,AA7,AD7,AG7,AJ7,AM7)</f>
        <v>22</v>
      </c>
      <c r="D7" s="18">
        <f t="shared" si="6"/>
        <v>22</v>
      </c>
      <c r="E7" s="18">
        <f t="shared" si="6"/>
        <v>12870000</v>
      </c>
      <c r="F7" s="27">
        <v>4</v>
      </c>
      <c r="G7" s="27">
        <v>4</v>
      </c>
      <c r="H7" s="34">
        <v>300000</v>
      </c>
      <c r="I7" s="27">
        <v>4</v>
      </c>
      <c r="J7" s="27">
        <v>4</v>
      </c>
      <c r="K7" s="33">
        <v>5190000</v>
      </c>
      <c r="L7" s="27">
        <v>5</v>
      </c>
      <c r="M7" s="27">
        <v>5</v>
      </c>
      <c r="N7" s="34">
        <v>5430000</v>
      </c>
      <c r="O7" s="26">
        <v>9</v>
      </c>
      <c r="P7" s="26">
        <v>9</v>
      </c>
      <c r="Q7" s="33">
        <v>1950000</v>
      </c>
      <c r="R7" s="26"/>
      <c r="S7" s="26"/>
      <c r="T7" s="33"/>
      <c r="U7" s="26"/>
      <c r="V7" s="26"/>
      <c r="W7" s="33"/>
      <c r="X7" s="26"/>
      <c r="Y7" s="26"/>
      <c r="Z7" s="33"/>
      <c r="AA7" s="26"/>
      <c r="AB7" s="26"/>
      <c r="AC7" s="33"/>
      <c r="AD7" s="26"/>
      <c r="AE7" s="26"/>
      <c r="AF7" s="33"/>
      <c r="AG7" s="26"/>
      <c r="AH7" s="26"/>
      <c r="AI7" s="33"/>
      <c r="AJ7" s="26"/>
      <c r="AK7" s="26"/>
      <c r="AL7" s="33"/>
      <c r="AM7" s="26"/>
      <c r="AN7" s="26"/>
      <c r="AO7" s="33"/>
    </row>
    <row r="8" spans="1:41" ht="34.5" customHeight="1" x14ac:dyDescent="0.2">
      <c r="A8" s="8"/>
      <c r="B8" s="14" t="s">
        <v>16</v>
      </c>
      <c r="C8" s="20">
        <f t="shared" si="6"/>
        <v>95</v>
      </c>
      <c r="D8" s="20">
        <f t="shared" si="6"/>
        <v>76</v>
      </c>
      <c r="E8" s="20">
        <f t="shared" si="6"/>
        <v>9870000</v>
      </c>
      <c r="F8" s="27">
        <v>17</v>
      </c>
      <c r="G8" s="27">
        <v>16</v>
      </c>
      <c r="H8" s="34">
        <v>660000</v>
      </c>
      <c r="I8" s="25">
        <v>13</v>
      </c>
      <c r="J8" s="25">
        <v>12</v>
      </c>
      <c r="K8" s="32">
        <v>4290000</v>
      </c>
      <c r="L8" s="27">
        <v>43</v>
      </c>
      <c r="M8" s="27">
        <v>29</v>
      </c>
      <c r="N8" s="34">
        <v>4320000</v>
      </c>
      <c r="O8" s="25">
        <v>22</v>
      </c>
      <c r="P8" s="25">
        <v>19</v>
      </c>
      <c r="Q8" s="32">
        <v>600000</v>
      </c>
      <c r="R8" s="25"/>
      <c r="S8" s="25"/>
      <c r="T8" s="32"/>
      <c r="U8" s="25"/>
      <c r="V8" s="25"/>
      <c r="W8" s="32"/>
      <c r="X8" s="25"/>
      <c r="Y8" s="25"/>
      <c r="Z8" s="32"/>
      <c r="AA8" s="25"/>
      <c r="AB8" s="25"/>
      <c r="AC8" s="32"/>
      <c r="AD8" s="25"/>
      <c r="AE8" s="25"/>
      <c r="AF8" s="32"/>
      <c r="AG8" s="25"/>
      <c r="AH8" s="25"/>
      <c r="AI8" s="32"/>
      <c r="AJ8" s="25"/>
      <c r="AK8" s="25"/>
      <c r="AL8" s="32"/>
      <c r="AM8" s="25"/>
      <c r="AN8" s="25"/>
      <c r="AO8" s="32"/>
    </row>
    <row r="9" spans="1:41" ht="34.5" customHeight="1" x14ac:dyDescent="0.2">
      <c r="A9" s="9" t="s">
        <v>27</v>
      </c>
      <c r="B9" s="15"/>
      <c r="C9" s="21">
        <f t="shared" si="6"/>
        <v>0</v>
      </c>
      <c r="D9" s="21">
        <f t="shared" si="6"/>
        <v>0</v>
      </c>
      <c r="E9" s="21">
        <f t="shared" si="6"/>
        <v>0</v>
      </c>
      <c r="F9" s="27">
        <v>0</v>
      </c>
      <c r="G9" s="27">
        <v>0</v>
      </c>
      <c r="H9" s="34">
        <v>0</v>
      </c>
      <c r="I9" s="27">
        <v>0</v>
      </c>
      <c r="J9" s="27">
        <v>0</v>
      </c>
      <c r="K9" s="34">
        <v>0</v>
      </c>
      <c r="L9" s="27">
        <v>0</v>
      </c>
      <c r="M9" s="27">
        <v>0</v>
      </c>
      <c r="N9" s="34">
        <v>0</v>
      </c>
      <c r="O9" s="27">
        <v>0</v>
      </c>
      <c r="P9" s="27">
        <v>0</v>
      </c>
      <c r="Q9" s="34">
        <v>0</v>
      </c>
      <c r="R9" s="27"/>
      <c r="S9" s="27"/>
      <c r="T9" s="34"/>
      <c r="U9" s="27"/>
      <c r="V9" s="27"/>
      <c r="W9" s="34"/>
      <c r="X9" s="27"/>
      <c r="Y9" s="27"/>
      <c r="Z9" s="34"/>
      <c r="AA9" s="27"/>
      <c r="AB9" s="27"/>
      <c r="AC9" s="34"/>
      <c r="AD9" s="27"/>
      <c r="AE9" s="27"/>
      <c r="AF9" s="34"/>
      <c r="AG9" s="27"/>
      <c r="AH9" s="27"/>
      <c r="AI9" s="34"/>
      <c r="AJ9" s="27"/>
      <c r="AK9" s="27"/>
      <c r="AL9" s="34"/>
      <c r="AM9" s="27"/>
      <c r="AN9" s="27"/>
      <c r="AO9" s="34"/>
    </row>
    <row r="10" spans="1:41" ht="34.5" customHeight="1" x14ac:dyDescent="0.2">
      <c r="A10" s="9" t="s">
        <v>28</v>
      </c>
      <c r="B10" s="15"/>
      <c r="C10" s="21">
        <f t="shared" si="6"/>
        <v>0</v>
      </c>
      <c r="D10" s="21">
        <f t="shared" si="6"/>
        <v>0</v>
      </c>
      <c r="E10" s="21">
        <f t="shared" si="6"/>
        <v>0</v>
      </c>
      <c r="F10" s="27">
        <v>0</v>
      </c>
      <c r="G10" s="27">
        <v>0</v>
      </c>
      <c r="H10" s="34">
        <v>0</v>
      </c>
      <c r="I10" s="27">
        <v>0</v>
      </c>
      <c r="J10" s="27">
        <v>0</v>
      </c>
      <c r="K10" s="34">
        <v>0</v>
      </c>
      <c r="L10" s="27">
        <v>0</v>
      </c>
      <c r="M10" s="27">
        <v>0</v>
      </c>
      <c r="N10" s="34">
        <v>0</v>
      </c>
      <c r="O10" s="27">
        <v>0</v>
      </c>
      <c r="P10" s="27">
        <v>0</v>
      </c>
      <c r="Q10" s="34">
        <v>0</v>
      </c>
      <c r="R10" s="27"/>
      <c r="S10" s="27"/>
      <c r="T10" s="34"/>
      <c r="U10" s="27"/>
      <c r="V10" s="27"/>
      <c r="W10" s="34"/>
      <c r="X10" s="27"/>
      <c r="Y10" s="27"/>
      <c r="Z10" s="34"/>
      <c r="AA10" s="27"/>
      <c r="AB10" s="27"/>
      <c r="AC10" s="34"/>
      <c r="AD10" s="27"/>
      <c r="AE10" s="27"/>
      <c r="AF10" s="34"/>
      <c r="AG10" s="27"/>
      <c r="AH10" s="27"/>
      <c r="AI10" s="34"/>
      <c r="AJ10" s="27"/>
      <c r="AK10" s="27"/>
      <c r="AL10" s="34"/>
      <c r="AM10" s="27"/>
      <c r="AN10" s="27"/>
      <c r="AO10" s="34"/>
    </row>
    <row r="11" spans="1:41" ht="34.5" customHeight="1" x14ac:dyDescent="0.2">
      <c r="A11" s="9" t="s">
        <v>6</v>
      </c>
      <c r="B11" s="15"/>
      <c r="C11" s="21">
        <f t="shared" si="6"/>
        <v>0</v>
      </c>
      <c r="D11" s="21">
        <f t="shared" si="6"/>
        <v>0</v>
      </c>
      <c r="E11" s="21">
        <f t="shared" si="6"/>
        <v>0</v>
      </c>
      <c r="F11" s="27">
        <v>0</v>
      </c>
      <c r="G11" s="27">
        <v>0</v>
      </c>
      <c r="H11" s="34">
        <v>0</v>
      </c>
      <c r="I11" s="27">
        <v>0</v>
      </c>
      <c r="J11" s="27">
        <v>0</v>
      </c>
      <c r="K11" s="34">
        <v>0</v>
      </c>
      <c r="L11" s="27">
        <v>0</v>
      </c>
      <c r="M11" s="27">
        <v>0</v>
      </c>
      <c r="N11" s="34">
        <v>0</v>
      </c>
      <c r="O11" s="27">
        <v>0</v>
      </c>
      <c r="P11" s="27">
        <v>0</v>
      </c>
      <c r="Q11" s="34">
        <v>0</v>
      </c>
      <c r="R11" s="27"/>
      <c r="S11" s="27"/>
      <c r="T11" s="34"/>
      <c r="U11" s="27"/>
      <c r="V11" s="27"/>
      <c r="W11" s="34"/>
      <c r="X11" s="27"/>
      <c r="Y11" s="27"/>
      <c r="Z11" s="34"/>
      <c r="AA11" s="27"/>
      <c r="AB11" s="27"/>
      <c r="AC11" s="34"/>
      <c r="AD11" s="27"/>
      <c r="AE11" s="27"/>
      <c r="AF11" s="34"/>
      <c r="AG11" s="27"/>
      <c r="AH11" s="27"/>
      <c r="AI11" s="34"/>
      <c r="AJ11" s="27"/>
      <c r="AK11" s="27"/>
      <c r="AL11" s="34"/>
      <c r="AM11" s="27"/>
      <c r="AN11" s="27"/>
      <c r="AO11" s="34"/>
    </row>
    <row r="12" spans="1:41" ht="34.5" customHeight="1" x14ac:dyDescent="0.2">
      <c r="A12" s="9" t="s">
        <v>5</v>
      </c>
      <c r="B12" s="15"/>
      <c r="C12" s="21">
        <f t="shared" si="6"/>
        <v>0</v>
      </c>
      <c r="D12" s="21">
        <f t="shared" si="6"/>
        <v>0</v>
      </c>
      <c r="E12" s="21">
        <f t="shared" si="6"/>
        <v>0</v>
      </c>
      <c r="F12" s="27">
        <v>0</v>
      </c>
      <c r="G12" s="27">
        <v>0</v>
      </c>
      <c r="H12" s="34">
        <v>0</v>
      </c>
      <c r="I12" s="27">
        <v>0</v>
      </c>
      <c r="J12" s="27">
        <v>0</v>
      </c>
      <c r="K12" s="34">
        <v>0</v>
      </c>
      <c r="L12" s="27">
        <v>0</v>
      </c>
      <c r="M12" s="27">
        <v>0</v>
      </c>
      <c r="N12" s="34">
        <v>0</v>
      </c>
      <c r="O12" s="27">
        <v>0</v>
      </c>
      <c r="P12" s="27">
        <v>0</v>
      </c>
      <c r="Q12" s="34">
        <v>0</v>
      </c>
      <c r="R12" s="27"/>
      <c r="S12" s="27"/>
      <c r="T12" s="34"/>
      <c r="U12" s="27"/>
      <c r="V12" s="27"/>
      <c r="W12" s="34"/>
      <c r="X12" s="27"/>
      <c r="Y12" s="27"/>
      <c r="Z12" s="34"/>
      <c r="AA12" s="27"/>
      <c r="AB12" s="27"/>
      <c r="AC12" s="34"/>
      <c r="AD12" s="27"/>
      <c r="AE12" s="27"/>
      <c r="AF12" s="34"/>
      <c r="AG12" s="27"/>
      <c r="AH12" s="27"/>
      <c r="AI12" s="34"/>
      <c r="AJ12" s="27"/>
      <c r="AK12" s="27"/>
      <c r="AL12" s="34"/>
      <c r="AM12" s="27"/>
      <c r="AN12" s="27"/>
      <c r="AO12" s="34"/>
    </row>
    <row r="13" spans="1:41" ht="34.5" customHeight="1" x14ac:dyDescent="0.2">
      <c r="A13" s="10" t="s">
        <v>31</v>
      </c>
      <c r="B13" s="15"/>
      <c r="C13" s="21">
        <f t="shared" ref="C13:H13" si="7">SUM(C14:C15)</f>
        <v>0</v>
      </c>
      <c r="D13" s="21">
        <f t="shared" si="7"/>
        <v>0</v>
      </c>
      <c r="E13" s="21">
        <f t="shared" si="7"/>
        <v>0</v>
      </c>
      <c r="F13" s="27">
        <f t="shared" si="7"/>
        <v>0</v>
      </c>
      <c r="G13" s="27">
        <f t="shared" si="7"/>
        <v>0</v>
      </c>
      <c r="H13" s="34">
        <f t="shared" si="7"/>
        <v>0</v>
      </c>
      <c r="I13" s="27">
        <f t="shared" ref="I13:K13" si="8">SUM(I14:I15)</f>
        <v>0</v>
      </c>
      <c r="J13" s="27">
        <f t="shared" si="8"/>
        <v>0</v>
      </c>
      <c r="K13" s="34">
        <f t="shared" si="8"/>
        <v>0</v>
      </c>
      <c r="L13" s="27">
        <f t="shared" ref="L13:AO13" si="9">SUM(L14:L15)</f>
        <v>0</v>
      </c>
      <c r="M13" s="27">
        <f t="shared" si="9"/>
        <v>0</v>
      </c>
      <c r="N13" s="34">
        <f t="shared" si="9"/>
        <v>0</v>
      </c>
      <c r="O13" s="27">
        <f t="shared" si="9"/>
        <v>0</v>
      </c>
      <c r="P13" s="27">
        <f t="shared" si="9"/>
        <v>0</v>
      </c>
      <c r="Q13" s="34">
        <f t="shared" si="9"/>
        <v>0</v>
      </c>
      <c r="R13" s="27">
        <f t="shared" si="9"/>
        <v>0</v>
      </c>
      <c r="S13" s="27">
        <f t="shared" si="9"/>
        <v>0</v>
      </c>
      <c r="T13" s="34">
        <f t="shared" si="9"/>
        <v>0</v>
      </c>
      <c r="U13" s="27">
        <f t="shared" si="9"/>
        <v>0</v>
      </c>
      <c r="V13" s="27">
        <f t="shared" si="9"/>
        <v>0</v>
      </c>
      <c r="W13" s="34">
        <f t="shared" si="9"/>
        <v>0</v>
      </c>
      <c r="X13" s="27">
        <f t="shared" si="9"/>
        <v>0</v>
      </c>
      <c r="Y13" s="27">
        <f t="shared" si="9"/>
        <v>0</v>
      </c>
      <c r="Z13" s="34">
        <f t="shared" si="9"/>
        <v>0</v>
      </c>
      <c r="AA13" s="27">
        <f t="shared" si="9"/>
        <v>0</v>
      </c>
      <c r="AB13" s="27">
        <f t="shared" si="9"/>
        <v>0</v>
      </c>
      <c r="AC13" s="34">
        <f t="shared" si="9"/>
        <v>0</v>
      </c>
      <c r="AD13" s="27">
        <f t="shared" si="9"/>
        <v>0</v>
      </c>
      <c r="AE13" s="27">
        <f t="shared" si="9"/>
        <v>0</v>
      </c>
      <c r="AF13" s="34">
        <f t="shared" si="9"/>
        <v>0</v>
      </c>
      <c r="AG13" s="27">
        <f t="shared" si="9"/>
        <v>0</v>
      </c>
      <c r="AH13" s="27">
        <f t="shared" si="9"/>
        <v>0</v>
      </c>
      <c r="AI13" s="34">
        <f t="shared" si="9"/>
        <v>0</v>
      </c>
      <c r="AJ13" s="27">
        <f t="shared" si="9"/>
        <v>0</v>
      </c>
      <c r="AK13" s="27">
        <f t="shared" si="9"/>
        <v>0</v>
      </c>
      <c r="AL13" s="34">
        <f t="shared" si="9"/>
        <v>0</v>
      </c>
      <c r="AM13" s="27">
        <f t="shared" si="9"/>
        <v>0</v>
      </c>
      <c r="AN13" s="27">
        <f t="shared" si="9"/>
        <v>0</v>
      </c>
      <c r="AO13" s="34">
        <f t="shared" si="9"/>
        <v>0</v>
      </c>
    </row>
    <row r="14" spans="1:41" ht="34.5" customHeight="1" x14ac:dyDescent="0.2">
      <c r="A14" s="7"/>
      <c r="B14" s="16" t="s">
        <v>25</v>
      </c>
      <c r="C14" s="18">
        <f t="shared" ref="C14:E15" si="10">SUM(F14,I14,L14,O14,R14,U14,X14,AA14,AD14,AG14,AJ14,AM14)</f>
        <v>0</v>
      </c>
      <c r="D14" s="18">
        <f t="shared" si="10"/>
        <v>0</v>
      </c>
      <c r="E14" s="18">
        <f t="shared" si="10"/>
        <v>0</v>
      </c>
      <c r="F14" s="28">
        <v>0</v>
      </c>
      <c r="G14" s="28">
        <v>0</v>
      </c>
      <c r="H14" s="35">
        <v>0</v>
      </c>
      <c r="I14" s="28">
        <v>0</v>
      </c>
      <c r="J14" s="28">
        <v>0</v>
      </c>
      <c r="K14" s="35">
        <v>0</v>
      </c>
      <c r="L14" s="27">
        <v>0</v>
      </c>
      <c r="M14" s="27">
        <v>0</v>
      </c>
      <c r="N14" s="34">
        <v>0</v>
      </c>
      <c r="O14" s="28">
        <v>0</v>
      </c>
      <c r="P14" s="28">
        <v>0</v>
      </c>
      <c r="Q14" s="35">
        <v>0</v>
      </c>
      <c r="R14" s="28"/>
      <c r="S14" s="28"/>
      <c r="T14" s="35"/>
      <c r="U14" s="28"/>
      <c r="V14" s="28"/>
      <c r="W14" s="35"/>
      <c r="X14" s="28"/>
      <c r="Y14" s="28"/>
      <c r="Z14" s="35"/>
      <c r="AA14" s="28"/>
      <c r="AB14" s="28"/>
      <c r="AC14" s="35"/>
      <c r="AD14" s="28"/>
      <c r="AE14" s="28"/>
      <c r="AF14" s="35"/>
      <c r="AG14" s="28"/>
      <c r="AH14" s="28"/>
      <c r="AI14" s="35"/>
      <c r="AJ14" s="28"/>
      <c r="AK14" s="28"/>
      <c r="AL14" s="35"/>
      <c r="AM14" s="28"/>
      <c r="AN14" s="28"/>
      <c r="AO14" s="35"/>
    </row>
    <row r="15" spans="1:41" ht="34.5" customHeight="1" x14ac:dyDescent="0.2">
      <c r="A15" s="8"/>
      <c r="B15" s="8" t="s">
        <v>32</v>
      </c>
      <c r="C15" s="20">
        <f t="shared" si="10"/>
        <v>0</v>
      </c>
      <c r="D15" s="20">
        <f t="shared" si="10"/>
        <v>0</v>
      </c>
      <c r="E15" s="20">
        <f t="shared" si="10"/>
        <v>0</v>
      </c>
      <c r="F15" s="29">
        <v>0</v>
      </c>
      <c r="G15" s="29">
        <v>0</v>
      </c>
      <c r="H15" s="36">
        <v>0</v>
      </c>
      <c r="I15" s="29">
        <v>0</v>
      </c>
      <c r="J15" s="29">
        <v>0</v>
      </c>
      <c r="K15" s="36">
        <v>0</v>
      </c>
      <c r="L15" s="27">
        <v>0</v>
      </c>
      <c r="M15" s="27">
        <v>0</v>
      </c>
      <c r="N15" s="34">
        <v>0</v>
      </c>
      <c r="O15" s="29">
        <v>0</v>
      </c>
      <c r="P15" s="29">
        <v>0</v>
      </c>
      <c r="Q15" s="36">
        <v>0</v>
      </c>
      <c r="R15" s="29"/>
      <c r="S15" s="29"/>
      <c r="T15" s="36"/>
      <c r="U15" s="29"/>
      <c r="V15" s="29"/>
      <c r="W15" s="36"/>
      <c r="X15" s="29"/>
      <c r="Y15" s="29"/>
      <c r="Z15" s="36"/>
      <c r="AA15" s="29"/>
      <c r="AB15" s="29"/>
      <c r="AC15" s="36"/>
      <c r="AD15" s="29"/>
      <c r="AE15" s="29"/>
      <c r="AF15" s="36"/>
      <c r="AG15" s="29"/>
      <c r="AH15" s="29"/>
      <c r="AI15" s="36"/>
      <c r="AJ15" s="29"/>
      <c r="AK15" s="29"/>
      <c r="AL15" s="36"/>
      <c r="AM15" s="29"/>
      <c r="AN15" s="29"/>
      <c r="AO15" s="36"/>
    </row>
    <row r="16" spans="1:41" ht="34.5" customHeight="1" x14ac:dyDescent="0.2">
      <c r="A16" s="10" t="s">
        <v>34</v>
      </c>
      <c r="B16" s="15"/>
      <c r="C16" s="21">
        <f t="shared" ref="C16:H16" si="11">SUM(C17:C18)</f>
        <v>11</v>
      </c>
      <c r="D16" s="21">
        <f t="shared" si="11"/>
        <v>6</v>
      </c>
      <c r="E16" s="21">
        <f t="shared" si="11"/>
        <v>18000</v>
      </c>
      <c r="F16" s="27">
        <f t="shared" si="11"/>
        <v>1</v>
      </c>
      <c r="G16" s="27">
        <f t="shared" si="11"/>
        <v>1</v>
      </c>
      <c r="H16" s="34">
        <f t="shared" si="11"/>
        <v>2000</v>
      </c>
      <c r="I16" s="27">
        <f t="shared" ref="I16:K16" si="12">SUM(I17:I18)</f>
        <v>8</v>
      </c>
      <c r="J16" s="27">
        <f t="shared" si="12"/>
        <v>3</v>
      </c>
      <c r="K16" s="34">
        <f t="shared" si="12"/>
        <v>12000</v>
      </c>
      <c r="L16" s="27">
        <f t="shared" ref="L16:AO16" si="13">SUM(L17:L18)</f>
        <v>0</v>
      </c>
      <c r="M16" s="27">
        <f t="shared" si="13"/>
        <v>0</v>
      </c>
      <c r="N16" s="34">
        <f t="shared" si="13"/>
        <v>0</v>
      </c>
      <c r="O16" s="27">
        <f t="shared" si="13"/>
        <v>2</v>
      </c>
      <c r="P16" s="27">
        <f t="shared" si="13"/>
        <v>2</v>
      </c>
      <c r="Q16" s="34">
        <f t="shared" si="13"/>
        <v>4000</v>
      </c>
      <c r="R16" s="27">
        <f t="shared" si="13"/>
        <v>0</v>
      </c>
      <c r="S16" s="27">
        <f t="shared" si="13"/>
        <v>0</v>
      </c>
      <c r="T16" s="34">
        <f t="shared" si="13"/>
        <v>0</v>
      </c>
      <c r="U16" s="27">
        <f t="shared" si="13"/>
        <v>0</v>
      </c>
      <c r="V16" s="27">
        <f t="shared" si="13"/>
        <v>0</v>
      </c>
      <c r="W16" s="34">
        <f t="shared" si="13"/>
        <v>0</v>
      </c>
      <c r="X16" s="27">
        <f t="shared" si="13"/>
        <v>0</v>
      </c>
      <c r="Y16" s="27">
        <f t="shared" si="13"/>
        <v>0</v>
      </c>
      <c r="Z16" s="34">
        <f t="shared" si="13"/>
        <v>0</v>
      </c>
      <c r="AA16" s="27">
        <f t="shared" si="13"/>
        <v>0</v>
      </c>
      <c r="AB16" s="27">
        <f t="shared" si="13"/>
        <v>0</v>
      </c>
      <c r="AC16" s="34">
        <f t="shared" si="13"/>
        <v>0</v>
      </c>
      <c r="AD16" s="27">
        <f t="shared" si="13"/>
        <v>0</v>
      </c>
      <c r="AE16" s="27">
        <f t="shared" si="13"/>
        <v>0</v>
      </c>
      <c r="AF16" s="34">
        <f t="shared" si="13"/>
        <v>0</v>
      </c>
      <c r="AG16" s="27">
        <f t="shared" si="13"/>
        <v>0</v>
      </c>
      <c r="AH16" s="27">
        <f t="shared" si="13"/>
        <v>0</v>
      </c>
      <c r="AI16" s="34">
        <f t="shared" si="13"/>
        <v>0</v>
      </c>
      <c r="AJ16" s="27">
        <f t="shared" si="13"/>
        <v>0</v>
      </c>
      <c r="AK16" s="27">
        <f t="shared" si="13"/>
        <v>0</v>
      </c>
      <c r="AL16" s="34">
        <f t="shared" si="13"/>
        <v>0</v>
      </c>
      <c r="AM16" s="27">
        <f t="shared" si="13"/>
        <v>0</v>
      </c>
      <c r="AN16" s="27">
        <f t="shared" si="13"/>
        <v>0</v>
      </c>
      <c r="AO16" s="34">
        <f t="shared" si="13"/>
        <v>0</v>
      </c>
    </row>
    <row r="17" spans="1:41" ht="34.5" customHeight="1" x14ac:dyDescent="0.2">
      <c r="A17" s="7"/>
      <c r="B17" s="16" t="s">
        <v>0</v>
      </c>
      <c r="C17" s="18">
        <f t="shared" ref="C17:E18" si="14">SUM(F17,I17,L17,O17,R17,U17,X17,AA17,AD17,AG17,AJ17,AM17)</f>
        <v>0</v>
      </c>
      <c r="D17" s="18">
        <f t="shared" si="14"/>
        <v>0</v>
      </c>
      <c r="E17" s="18">
        <f t="shared" si="14"/>
        <v>0</v>
      </c>
      <c r="F17" s="28">
        <v>0</v>
      </c>
      <c r="G17" s="28">
        <v>0</v>
      </c>
      <c r="H17" s="35">
        <v>0</v>
      </c>
      <c r="I17" s="28">
        <v>0</v>
      </c>
      <c r="J17" s="28">
        <v>0</v>
      </c>
      <c r="K17" s="35">
        <v>0</v>
      </c>
      <c r="L17" s="27">
        <v>0</v>
      </c>
      <c r="M17" s="27">
        <v>0</v>
      </c>
      <c r="N17" s="34">
        <v>0</v>
      </c>
      <c r="O17" s="28">
        <v>0</v>
      </c>
      <c r="P17" s="28">
        <v>0</v>
      </c>
      <c r="Q17" s="35">
        <v>0</v>
      </c>
      <c r="R17" s="28"/>
      <c r="S17" s="28"/>
      <c r="T17" s="35"/>
      <c r="U17" s="28"/>
      <c r="V17" s="28"/>
      <c r="W17" s="35"/>
      <c r="X17" s="28"/>
      <c r="Y17" s="28"/>
      <c r="Z17" s="35"/>
      <c r="AA17" s="28"/>
      <c r="AB17" s="28"/>
      <c r="AC17" s="35"/>
      <c r="AD17" s="28"/>
      <c r="AE17" s="28"/>
      <c r="AF17" s="35"/>
      <c r="AG17" s="28"/>
      <c r="AH17" s="28"/>
      <c r="AI17" s="35"/>
      <c r="AJ17" s="28"/>
      <c r="AK17" s="28"/>
      <c r="AL17" s="35"/>
      <c r="AM17" s="28"/>
      <c r="AN17" s="28"/>
      <c r="AO17" s="35"/>
    </row>
    <row r="18" spans="1:41" ht="34.5" customHeight="1" x14ac:dyDescent="0.2">
      <c r="A18" s="8"/>
      <c r="B18" s="8" t="s">
        <v>35</v>
      </c>
      <c r="C18" s="20">
        <f t="shared" si="14"/>
        <v>11</v>
      </c>
      <c r="D18" s="20">
        <f t="shared" si="14"/>
        <v>6</v>
      </c>
      <c r="E18" s="20">
        <f t="shared" si="14"/>
        <v>18000</v>
      </c>
      <c r="F18" s="27">
        <v>1</v>
      </c>
      <c r="G18" s="27">
        <v>1</v>
      </c>
      <c r="H18" s="34">
        <v>2000</v>
      </c>
      <c r="I18" s="25">
        <v>8</v>
      </c>
      <c r="J18" s="25">
        <v>3</v>
      </c>
      <c r="K18" s="32">
        <v>12000</v>
      </c>
      <c r="L18" s="27">
        <v>0</v>
      </c>
      <c r="M18" s="27">
        <v>0</v>
      </c>
      <c r="N18" s="34">
        <v>0</v>
      </c>
      <c r="O18" s="25">
        <v>2</v>
      </c>
      <c r="P18" s="25">
        <v>2</v>
      </c>
      <c r="Q18" s="32">
        <v>4000</v>
      </c>
      <c r="R18" s="25"/>
      <c r="S18" s="25"/>
      <c r="T18" s="32"/>
      <c r="U18" s="25"/>
      <c r="V18" s="25"/>
      <c r="W18" s="32"/>
      <c r="X18" s="25"/>
      <c r="Y18" s="25"/>
      <c r="Z18" s="32"/>
      <c r="AA18" s="25"/>
      <c r="AB18" s="25"/>
      <c r="AC18" s="32"/>
      <c r="AD18" s="25"/>
      <c r="AE18" s="25"/>
      <c r="AF18" s="32"/>
      <c r="AG18" s="25"/>
      <c r="AH18" s="25"/>
      <c r="AI18" s="32"/>
      <c r="AJ18" s="25"/>
      <c r="AK18" s="25"/>
      <c r="AL18" s="32"/>
      <c r="AM18" s="25"/>
      <c r="AN18" s="25"/>
      <c r="AO18" s="32"/>
    </row>
    <row r="19" spans="1:41" ht="34.5" customHeight="1" x14ac:dyDescent="0.2">
      <c r="A19" s="10" t="s">
        <v>36</v>
      </c>
      <c r="B19" s="15"/>
      <c r="C19" s="21">
        <f t="shared" ref="C19:G19" si="15">SUM(C20:C21)</f>
        <v>26</v>
      </c>
      <c r="D19" s="21">
        <f t="shared" si="15"/>
        <v>22</v>
      </c>
      <c r="E19" s="21">
        <f t="shared" si="15"/>
        <v>150000</v>
      </c>
      <c r="F19" s="30">
        <f t="shared" si="15"/>
        <v>2</v>
      </c>
      <c r="G19" s="30">
        <f t="shared" si="15"/>
        <v>2</v>
      </c>
      <c r="H19" s="37">
        <f>SUM(H20:H21)</f>
        <v>12000</v>
      </c>
      <c r="I19" s="30">
        <f t="shared" ref="I19:K19" si="16">SUM(I20:I21)</f>
        <v>6</v>
      </c>
      <c r="J19" s="30">
        <f t="shared" si="16"/>
        <v>4</v>
      </c>
      <c r="K19" s="37">
        <f t="shared" si="16"/>
        <v>36000</v>
      </c>
      <c r="L19" s="30">
        <f>SUM(L20:L21)</f>
        <v>14</v>
      </c>
      <c r="M19" s="30">
        <f t="shared" ref="M19:N19" si="17">SUM(M20:M21)</f>
        <v>12</v>
      </c>
      <c r="N19" s="37">
        <f t="shared" si="17"/>
        <v>78000</v>
      </c>
      <c r="O19" s="30">
        <f>SUM(O20:O21)</f>
        <v>4</v>
      </c>
      <c r="P19" s="30">
        <f t="shared" ref="P19:Q19" si="18">SUM(P20:P21)</f>
        <v>4</v>
      </c>
      <c r="Q19" s="37">
        <f t="shared" si="18"/>
        <v>24000</v>
      </c>
      <c r="R19" s="30">
        <f>SUM(R20:R21)</f>
        <v>0</v>
      </c>
      <c r="S19" s="30">
        <f t="shared" ref="S19:T19" si="19">SUM(S20:S21)</f>
        <v>0</v>
      </c>
      <c r="T19" s="37">
        <f t="shared" si="19"/>
        <v>0</v>
      </c>
      <c r="U19" s="30">
        <f>SUM(U20:U21)</f>
        <v>0</v>
      </c>
      <c r="V19" s="30">
        <f t="shared" ref="V19:W19" si="20">SUM(V20:V21)</f>
        <v>0</v>
      </c>
      <c r="W19" s="37">
        <f t="shared" si="20"/>
        <v>0</v>
      </c>
      <c r="X19" s="30">
        <f>SUM(X20:X21)</f>
        <v>0</v>
      </c>
      <c r="Y19" s="30">
        <f t="shared" ref="Y19:Z19" si="21">SUM(Y20:Y21)</f>
        <v>0</v>
      </c>
      <c r="Z19" s="37">
        <f t="shared" si="21"/>
        <v>0</v>
      </c>
      <c r="AA19" s="30">
        <f>SUM(AA20:AA21)</f>
        <v>0</v>
      </c>
      <c r="AB19" s="30">
        <f t="shared" ref="AB19:AC19" si="22">SUM(AB20:AB21)</f>
        <v>0</v>
      </c>
      <c r="AC19" s="37">
        <f t="shared" si="22"/>
        <v>0</v>
      </c>
      <c r="AD19" s="30">
        <f>SUM(AD20:AD21)</f>
        <v>0</v>
      </c>
      <c r="AE19" s="30">
        <f t="shared" ref="AE19:AF19" si="23">SUM(AE20:AE21)</f>
        <v>0</v>
      </c>
      <c r="AF19" s="37">
        <f t="shared" si="23"/>
        <v>0</v>
      </c>
      <c r="AG19" s="30">
        <f>SUM(AG20:AG21)</f>
        <v>0</v>
      </c>
      <c r="AH19" s="30">
        <f t="shared" ref="AH19:AI19" si="24">SUM(AH20:AH21)</f>
        <v>0</v>
      </c>
      <c r="AI19" s="37">
        <f t="shared" si="24"/>
        <v>0</v>
      </c>
      <c r="AJ19" s="30">
        <f>SUM(AJ20:AJ21)</f>
        <v>0</v>
      </c>
      <c r="AK19" s="30">
        <f t="shared" ref="AK19:AL19" si="25">SUM(AK20:AK21)</f>
        <v>0</v>
      </c>
      <c r="AL19" s="37">
        <f t="shared" si="25"/>
        <v>0</v>
      </c>
      <c r="AM19" s="30">
        <f>SUM(AM20:AM21)</f>
        <v>0</v>
      </c>
      <c r="AN19" s="30">
        <f t="shared" ref="AN19:AO19" si="26">SUM(AN20:AN21)</f>
        <v>0</v>
      </c>
      <c r="AO19" s="37">
        <f t="shared" si="26"/>
        <v>0</v>
      </c>
    </row>
    <row r="20" spans="1:41" ht="34.5" customHeight="1" x14ac:dyDescent="0.2">
      <c r="A20" s="7"/>
      <c r="B20" s="16" t="s">
        <v>37</v>
      </c>
      <c r="C20" s="18">
        <f t="shared" ref="C20:E22" si="27">SUM(F20,I20,L20,O20,R20,U20,X20,AA20,AD20,AG20,AJ20,AM20)</f>
        <v>26</v>
      </c>
      <c r="D20" s="18">
        <f t="shared" si="27"/>
        <v>22</v>
      </c>
      <c r="E20" s="18">
        <f t="shared" si="27"/>
        <v>150000</v>
      </c>
      <c r="F20" s="27">
        <v>2</v>
      </c>
      <c r="G20" s="27">
        <v>2</v>
      </c>
      <c r="H20" s="34">
        <v>12000</v>
      </c>
      <c r="I20" s="27">
        <v>6</v>
      </c>
      <c r="J20" s="27">
        <v>4</v>
      </c>
      <c r="K20" s="34">
        <v>36000</v>
      </c>
      <c r="L20" s="27">
        <v>14</v>
      </c>
      <c r="M20" s="27">
        <v>12</v>
      </c>
      <c r="N20" s="34">
        <v>78000</v>
      </c>
      <c r="O20" s="28">
        <v>4</v>
      </c>
      <c r="P20" s="28">
        <v>4</v>
      </c>
      <c r="Q20" s="35">
        <v>24000</v>
      </c>
      <c r="R20" s="28"/>
      <c r="S20" s="28"/>
      <c r="T20" s="35"/>
      <c r="U20" s="28"/>
      <c r="V20" s="28"/>
      <c r="W20" s="35"/>
      <c r="X20" s="28"/>
      <c r="Y20" s="28"/>
      <c r="Z20" s="35"/>
      <c r="AA20" s="28"/>
      <c r="AB20" s="28"/>
      <c r="AC20" s="35"/>
      <c r="AD20" s="28"/>
      <c r="AE20" s="28"/>
      <c r="AF20" s="35"/>
      <c r="AG20" s="28"/>
      <c r="AH20" s="28"/>
      <c r="AI20" s="35"/>
      <c r="AJ20" s="28"/>
      <c r="AK20" s="28"/>
      <c r="AL20" s="35"/>
      <c r="AM20" s="28"/>
      <c r="AN20" s="28"/>
      <c r="AO20" s="35"/>
    </row>
    <row r="21" spans="1:41" ht="34.5" customHeight="1" x14ac:dyDescent="0.2">
      <c r="A21" s="8"/>
      <c r="B21" s="38" t="s">
        <v>24</v>
      </c>
      <c r="C21" s="20">
        <f t="shared" si="27"/>
        <v>0</v>
      </c>
      <c r="D21" s="20">
        <f t="shared" si="27"/>
        <v>0</v>
      </c>
      <c r="E21" s="20">
        <f t="shared" si="27"/>
        <v>0</v>
      </c>
      <c r="F21" s="25">
        <v>0</v>
      </c>
      <c r="G21" s="25">
        <v>0</v>
      </c>
      <c r="H21" s="32">
        <v>0</v>
      </c>
      <c r="I21" s="25">
        <v>0</v>
      </c>
      <c r="J21" s="25">
        <v>0</v>
      </c>
      <c r="K21" s="32">
        <v>0</v>
      </c>
      <c r="L21" s="25">
        <v>0</v>
      </c>
      <c r="M21" s="25">
        <v>0</v>
      </c>
      <c r="N21" s="32">
        <v>0</v>
      </c>
      <c r="O21" s="25">
        <v>0</v>
      </c>
      <c r="P21" s="25">
        <v>0</v>
      </c>
      <c r="Q21" s="32">
        <v>0</v>
      </c>
      <c r="R21" s="25"/>
      <c r="S21" s="25"/>
      <c r="T21" s="32"/>
      <c r="U21" s="25"/>
      <c r="V21" s="25"/>
      <c r="W21" s="32"/>
      <c r="X21" s="25"/>
      <c r="Y21" s="25"/>
      <c r="Z21" s="32"/>
      <c r="AA21" s="25"/>
      <c r="AB21" s="25"/>
      <c r="AC21" s="32"/>
      <c r="AD21" s="25"/>
      <c r="AE21" s="25"/>
      <c r="AF21" s="32"/>
      <c r="AG21" s="25"/>
      <c r="AH21" s="25"/>
      <c r="AI21" s="32"/>
      <c r="AJ21" s="25"/>
      <c r="AK21" s="25"/>
      <c r="AL21" s="32"/>
      <c r="AM21" s="25"/>
      <c r="AN21" s="25"/>
      <c r="AO21" s="32"/>
    </row>
    <row r="22" spans="1:41" ht="34.5" customHeight="1" x14ac:dyDescent="0.2">
      <c r="A22" s="9" t="s">
        <v>38</v>
      </c>
      <c r="B22" s="15"/>
      <c r="C22" s="21">
        <f t="shared" si="27"/>
        <v>1</v>
      </c>
      <c r="D22" s="21">
        <f t="shared" si="27"/>
        <v>1</v>
      </c>
      <c r="E22" s="21">
        <f t="shared" si="27"/>
        <v>1000</v>
      </c>
      <c r="F22" s="27">
        <v>0</v>
      </c>
      <c r="G22" s="27">
        <v>0</v>
      </c>
      <c r="H22" s="34">
        <v>0</v>
      </c>
      <c r="I22" s="27">
        <v>0</v>
      </c>
      <c r="J22" s="27">
        <v>0</v>
      </c>
      <c r="K22" s="34">
        <v>0</v>
      </c>
      <c r="L22" s="27">
        <v>1</v>
      </c>
      <c r="M22" s="27">
        <v>1</v>
      </c>
      <c r="N22" s="34">
        <v>1000</v>
      </c>
      <c r="O22" s="27">
        <v>0</v>
      </c>
      <c r="P22" s="27">
        <v>0</v>
      </c>
      <c r="Q22" s="34">
        <v>0</v>
      </c>
      <c r="R22" s="27"/>
      <c r="S22" s="27"/>
      <c r="T22" s="34"/>
      <c r="U22" s="27"/>
      <c r="V22" s="27"/>
      <c r="W22" s="34"/>
      <c r="X22" s="27"/>
      <c r="Y22" s="27"/>
      <c r="Z22" s="34"/>
      <c r="AA22" s="27"/>
      <c r="AB22" s="27"/>
      <c r="AC22" s="34"/>
      <c r="AD22" s="27"/>
      <c r="AE22" s="27"/>
      <c r="AF22" s="34"/>
      <c r="AG22" s="27"/>
      <c r="AH22" s="27"/>
      <c r="AI22" s="34"/>
      <c r="AJ22" s="27"/>
      <c r="AK22" s="27"/>
      <c r="AL22" s="34"/>
      <c r="AM22" s="27"/>
      <c r="AN22" s="27"/>
      <c r="AO22" s="34"/>
    </row>
    <row r="23" spans="1:41" ht="34.5" customHeight="1" x14ac:dyDescent="0.2">
      <c r="A23" s="10" t="s">
        <v>39</v>
      </c>
      <c r="B23" s="15"/>
      <c r="C23" s="21">
        <f t="shared" ref="C23:H23" si="28">SUM(C24:C25)</f>
        <v>45</v>
      </c>
      <c r="D23" s="21">
        <f t="shared" si="28"/>
        <v>34</v>
      </c>
      <c r="E23" s="21">
        <f t="shared" si="28"/>
        <v>39000</v>
      </c>
      <c r="F23" s="30">
        <f t="shared" si="28"/>
        <v>3</v>
      </c>
      <c r="G23" s="30">
        <f t="shared" si="28"/>
        <v>3</v>
      </c>
      <c r="H23" s="37">
        <f t="shared" si="28"/>
        <v>3000</v>
      </c>
      <c r="I23" s="30">
        <f t="shared" ref="I23:K23" si="29">SUM(I24:I25)</f>
        <v>23</v>
      </c>
      <c r="J23" s="30">
        <f t="shared" si="29"/>
        <v>14</v>
      </c>
      <c r="K23" s="37">
        <f t="shared" si="29"/>
        <v>20000</v>
      </c>
      <c r="L23" s="30">
        <f t="shared" ref="L23:AO23" si="30">SUM(L24:L25)</f>
        <v>12</v>
      </c>
      <c r="M23" s="30">
        <f t="shared" si="30"/>
        <v>10</v>
      </c>
      <c r="N23" s="37">
        <f t="shared" si="30"/>
        <v>10000</v>
      </c>
      <c r="O23" s="30">
        <f t="shared" si="30"/>
        <v>7</v>
      </c>
      <c r="P23" s="30">
        <f t="shared" si="30"/>
        <v>7</v>
      </c>
      <c r="Q23" s="37">
        <f t="shared" si="30"/>
        <v>6000</v>
      </c>
      <c r="R23" s="30">
        <f t="shared" si="30"/>
        <v>0</v>
      </c>
      <c r="S23" s="30">
        <f t="shared" si="30"/>
        <v>0</v>
      </c>
      <c r="T23" s="37">
        <f t="shared" si="30"/>
        <v>0</v>
      </c>
      <c r="U23" s="30">
        <f t="shared" si="30"/>
        <v>0</v>
      </c>
      <c r="V23" s="30">
        <f t="shared" si="30"/>
        <v>0</v>
      </c>
      <c r="W23" s="37">
        <f t="shared" si="30"/>
        <v>0</v>
      </c>
      <c r="X23" s="30">
        <f t="shared" si="30"/>
        <v>0</v>
      </c>
      <c r="Y23" s="30">
        <f t="shared" si="30"/>
        <v>0</v>
      </c>
      <c r="Z23" s="37">
        <f t="shared" si="30"/>
        <v>0</v>
      </c>
      <c r="AA23" s="30">
        <f t="shared" si="30"/>
        <v>0</v>
      </c>
      <c r="AB23" s="30">
        <f t="shared" si="30"/>
        <v>0</v>
      </c>
      <c r="AC23" s="37">
        <f t="shared" si="30"/>
        <v>0</v>
      </c>
      <c r="AD23" s="30">
        <f t="shared" si="30"/>
        <v>0</v>
      </c>
      <c r="AE23" s="30">
        <f t="shared" si="30"/>
        <v>0</v>
      </c>
      <c r="AF23" s="37">
        <f t="shared" si="30"/>
        <v>0</v>
      </c>
      <c r="AG23" s="30">
        <f t="shared" si="30"/>
        <v>0</v>
      </c>
      <c r="AH23" s="30">
        <f t="shared" si="30"/>
        <v>0</v>
      </c>
      <c r="AI23" s="37">
        <f t="shared" si="30"/>
        <v>0</v>
      </c>
      <c r="AJ23" s="30">
        <f t="shared" si="30"/>
        <v>0</v>
      </c>
      <c r="AK23" s="30">
        <f t="shared" si="30"/>
        <v>0</v>
      </c>
      <c r="AL23" s="37">
        <f t="shared" si="30"/>
        <v>0</v>
      </c>
      <c r="AM23" s="30">
        <f t="shared" si="30"/>
        <v>0</v>
      </c>
      <c r="AN23" s="30">
        <f t="shared" si="30"/>
        <v>0</v>
      </c>
      <c r="AO23" s="37">
        <f t="shared" si="30"/>
        <v>0</v>
      </c>
    </row>
    <row r="24" spans="1:41" ht="34.5" customHeight="1" x14ac:dyDescent="0.2">
      <c r="A24" s="7"/>
      <c r="B24" s="16" t="s">
        <v>30</v>
      </c>
      <c r="C24" s="18">
        <f t="shared" ref="C24:E26" si="31">SUM(F24,I24,L24,O24,R24,U24,X24,AA24,AD24,AG24,AJ24,AM24)</f>
        <v>21</v>
      </c>
      <c r="D24" s="18">
        <f t="shared" si="31"/>
        <v>21</v>
      </c>
      <c r="E24" s="18">
        <f t="shared" si="31"/>
        <v>15000</v>
      </c>
      <c r="F24" s="27">
        <v>1</v>
      </c>
      <c r="G24" s="27">
        <v>1</v>
      </c>
      <c r="H24" s="34">
        <v>1000</v>
      </c>
      <c r="I24" s="27">
        <v>10</v>
      </c>
      <c r="J24" s="27">
        <v>10</v>
      </c>
      <c r="K24" s="34">
        <v>7000</v>
      </c>
      <c r="L24" s="27">
        <v>5</v>
      </c>
      <c r="M24" s="27">
        <v>5</v>
      </c>
      <c r="N24" s="34">
        <v>3000</v>
      </c>
      <c r="O24" s="28">
        <v>5</v>
      </c>
      <c r="P24" s="28">
        <v>5</v>
      </c>
      <c r="Q24" s="35">
        <v>4000</v>
      </c>
      <c r="R24" s="28"/>
      <c r="S24" s="28"/>
      <c r="T24" s="35"/>
      <c r="U24" s="28"/>
      <c r="V24" s="28"/>
      <c r="W24" s="35"/>
      <c r="X24" s="28"/>
      <c r="Y24" s="28"/>
      <c r="Z24" s="35"/>
      <c r="AA24" s="28"/>
      <c r="AB24" s="28"/>
      <c r="AC24" s="35"/>
      <c r="AD24" s="28"/>
      <c r="AE24" s="28"/>
      <c r="AF24" s="35"/>
      <c r="AG24" s="28"/>
      <c r="AH24" s="28"/>
      <c r="AI24" s="35"/>
      <c r="AJ24" s="28"/>
      <c r="AK24" s="28"/>
      <c r="AL24" s="35"/>
      <c r="AM24" s="28"/>
      <c r="AN24" s="28"/>
      <c r="AO24" s="35"/>
    </row>
    <row r="25" spans="1:41" ht="34.5" customHeight="1" x14ac:dyDescent="0.2">
      <c r="A25" s="8"/>
      <c r="B25" s="8" t="s">
        <v>15</v>
      </c>
      <c r="C25" s="20">
        <f t="shared" si="31"/>
        <v>24</v>
      </c>
      <c r="D25" s="20">
        <f t="shared" si="31"/>
        <v>13</v>
      </c>
      <c r="E25" s="20">
        <f t="shared" si="31"/>
        <v>24000</v>
      </c>
      <c r="F25" s="27">
        <v>2</v>
      </c>
      <c r="G25" s="27">
        <v>2</v>
      </c>
      <c r="H25" s="34">
        <v>2000</v>
      </c>
      <c r="I25" s="25">
        <v>13</v>
      </c>
      <c r="J25" s="25">
        <v>4</v>
      </c>
      <c r="K25" s="32">
        <v>13000</v>
      </c>
      <c r="L25" s="27">
        <v>7</v>
      </c>
      <c r="M25" s="27">
        <v>5</v>
      </c>
      <c r="N25" s="34">
        <v>7000</v>
      </c>
      <c r="O25" s="25">
        <v>2</v>
      </c>
      <c r="P25" s="25">
        <v>2</v>
      </c>
      <c r="Q25" s="32">
        <v>2000</v>
      </c>
      <c r="R25" s="25"/>
      <c r="S25" s="25"/>
      <c r="T25" s="32"/>
      <c r="U25" s="25"/>
      <c r="V25" s="25"/>
      <c r="W25" s="32"/>
      <c r="X25" s="25"/>
      <c r="Y25" s="25"/>
      <c r="Z25" s="32"/>
      <c r="AA25" s="25"/>
      <c r="AB25" s="25"/>
      <c r="AC25" s="32"/>
      <c r="AD25" s="25"/>
      <c r="AE25" s="25"/>
      <c r="AF25" s="32"/>
      <c r="AG25" s="25"/>
      <c r="AH25" s="25"/>
      <c r="AI25" s="32"/>
      <c r="AJ25" s="25"/>
      <c r="AK25" s="25"/>
      <c r="AL25" s="32"/>
      <c r="AM25" s="25"/>
      <c r="AN25" s="25"/>
      <c r="AO25" s="32"/>
    </row>
    <row r="26" spans="1:41" ht="34.5" customHeight="1" x14ac:dyDescent="0.2">
      <c r="A26" s="9" t="s">
        <v>8</v>
      </c>
      <c r="B26" s="15"/>
      <c r="C26" s="21">
        <f t="shared" si="31"/>
        <v>1</v>
      </c>
      <c r="D26" s="21">
        <f t="shared" si="31"/>
        <v>1</v>
      </c>
      <c r="E26" s="21">
        <f t="shared" si="31"/>
        <v>0</v>
      </c>
      <c r="F26" s="27">
        <v>0</v>
      </c>
      <c r="G26" s="27">
        <v>0</v>
      </c>
      <c r="H26" s="34">
        <v>0</v>
      </c>
      <c r="I26" s="27">
        <v>0</v>
      </c>
      <c r="J26" s="27">
        <v>0</v>
      </c>
      <c r="K26" s="34">
        <v>0</v>
      </c>
      <c r="L26" s="27">
        <v>1</v>
      </c>
      <c r="M26" s="27">
        <v>1</v>
      </c>
      <c r="N26" s="34">
        <v>0</v>
      </c>
      <c r="O26" s="27">
        <v>0</v>
      </c>
      <c r="P26" s="27">
        <v>0</v>
      </c>
      <c r="Q26" s="34">
        <v>0</v>
      </c>
      <c r="R26" s="27"/>
      <c r="S26" s="27"/>
      <c r="T26" s="34"/>
      <c r="U26" s="27"/>
      <c r="V26" s="27"/>
      <c r="W26" s="34"/>
      <c r="X26" s="27"/>
      <c r="Y26" s="27"/>
      <c r="Z26" s="34"/>
      <c r="AA26" s="27"/>
      <c r="AB26" s="27"/>
      <c r="AC26" s="34"/>
      <c r="AD26" s="27"/>
      <c r="AE26" s="27"/>
      <c r="AF26" s="34"/>
      <c r="AG26" s="27"/>
      <c r="AH26" s="27"/>
      <c r="AI26" s="34"/>
      <c r="AJ26" s="27"/>
      <c r="AK26" s="27"/>
      <c r="AL26" s="34"/>
      <c r="AM26" s="27"/>
      <c r="AN26" s="27"/>
      <c r="AO26" s="34"/>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