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3990" windowWidth="15795" windowHeight="8640" activeTab="0"/>
  </bookViews>
  <sheets>
    <sheet name="グラフデータ" sheetId="1" r:id="rId1"/>
    <sheet name="元データ" sheetId="2" r:id="rId2"/>
    <sheet name="出典情報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<sst xmlns="http://schemas.openxmlformats.org/spreadsheetml/2006/main" count="38" uniqueCount="17">
  <si>
    <t>年</t>
  </si>
  <si>
    <t>東京特別区の社会移動の内訳</t>
  </si>
  <si>
    <t>社会動態</t>
  </si>
  <si>
    <t>社会増減</t>
  </si>
  <si>
    <t>転入者数</t>
  </si>
  <si>
    <t>前年比
（％）</t>
  </si>
  <si>
    <t>転出者数</t>
  </si>
  <si>
    <t>都内間の移動増減</t>
  </si>
  <si>
    <t>都心３区の社会移動の内訳</t>
  </si>
  <si>
    <t>東京特別区及び都心３区の転入･転出者数</t>
  </si>
  <si>
    <t>http://www.toukei.metro.tokyo.jp/jugoki/ju-index.htm</t>
  </si>
  <si>
    <t>【東京特別区の社会移動の内訳】</t>
  </si>
  <si>
    <t>出典：</t>
  </si>
  <si>
    <t>URL：</t>
  </si>
  <si>
    <t>備考：</t>
  </si>
  <si>
    <t>東京都総務局「人口の動き(東京都)」</t>
  </si>
  <si>
    <t>各年データ＞第12表　区市町村別他県との移動による社会動態および第13表　区市町村別都内間移動による社会動態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</si>
</sst>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#,##0.0_ "/>
    <numFmt numFmtId="184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0" fillId="0" borderId="3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21" applyFont="1">
      <alignment vertical="center"/>
      <protection/>
    </xf>
    <xf numFmtId="183" fontId="0" fillId="0" borderId="0" xfId="0" applyNumberForma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2005\&#22269;&#22303;&#20132;&#36890;&#30465;\&#65297;&#65294;&#20316;&#26989;&#29992;&#27083;&#25104;\&#26085;&#26412;&#35486;\01_EXCEL\01_&#20840;&#12501;&#12449;&#12452;&#12523;\01\1-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Graph2"/>
      <sheetName val="転入転出（基）"/>
      <sheetName val="第１表（H15)"/>
      <sheetName val="第１表（H16)"/>
      <sheetName val="転出入（モニター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4" width="9.50390625" style="1" customWidth="1"/>
    <col min="5" max="5" width="8.50390625" style="1" customWidth="1"/>
    <col min="6" max="6" width="9.00390625" style="1" customWidth="1"/>
  </cols>
  <sheetData>
    <row r="1" ht="13.5">
      <c r="A1" s="1" t="s">
        <v>9</v>
      </c>
    </row>
    <row r="3" spans="1:6" ht="13.5">
      <c r="A3" s="22" t="s">
        <v>1</v>
      </c>
      <c r="D3" s="6"/>
      <c r="E3"/>
      <c r="F3"/>
    </row>
    <row r="4" spans="1:4" ht="13.5">
      <c r="A4" s="18"/>
      <c r="B4" s="18"/>
      <c r="C4" s="18"/>
      <c r="D4" s="19"/>
    </row>
    <row r="5" spans="1:6" ht="27">
      <c r="A5" s="18" t="s">
        <v>0</v>
      </c>
      <c r="B5" s="20" t="s">
        <v>4</v>
      </c>
      <c r="C5" s="20" t="s">
        <v>6</v>
      </c>
      <c r="D5" s="20" t="s">
        <v>7</v>
      </c>
      <c r="F5"/>
    </row>
    <row r="6" spans="1:6" ht="13.5">
      <c r="A6" s="18">
        <v>1989</v>
      </c>
      <c r="B6" s="17">
        <f>'元データ'!C7</f>
        <v>322833</v>
      </c>
      <c r="C6" s="17">
        <f>'元データ'!E7</f>
        <v>-384852</v>
      </c>
      <c r="D6" s="17">
        <f>'元データ'!G7</f>
        <v>-15596</v>
      </c>
      <c r="F6"/>
    </row>
    <row r="7" spans="1:6" ht="13.5">
      <c r="A7" s="18">
        <v>1990</v>
      </c>
      <c r="B7" s="17">
        <f>'元データ'!C8</f>
        <v>321058</v>
      </c>
      <c r="C7" s="17">
        <f>'元データ'!E8</f>
        <v>-370708</v>
      </c>
      <c r="D7" s="17">
        <f>'元データ'!G8</f>
        <v>-14286</v>
      </c>
      <c r="F7"/>
    </row>
    <row r="8" spans="1:6" ht="13.5">
      <c r="A8" s="18">
        <v>1991</v>
      </c>
      <c r="B8" s="17">
        <f>'元データ'!C9</f>
        <v>316448</v>
      </c>
      <c r="C8" s="17">
        <f>'元データ'!E9</f>
        <v>-353949</v>
      </c>
      <c r="D8" s="17">
        <f>'元データ'!G9</f>
        <v>-12005</v>
      </c>
      <c r="F8"/>
    </row>
    <row r="9" spans="1:6" ht="13.5">
      <c r="A9" s="18">
        <v>1992</v>
      </c>
      <c r="B9" s="17">
        <f>'元データ'!C10</f>
        <v>302951</v>
      </c>
      <c r="C9" s="17">
        <f>'元データ'!E10</f>
        <v>-352557</v>
      </c>
      <c r="D9" s="17">
        <f>'元データ'!G10</f>
        <v>-10011</v>
      </c>
      <c r="F9"/>
    </row>
    <row r="10" spans="1:6" ht="13.5">
      <c r="A10" s="18">
        <v>1993</v>
      </c>
      <c r="B10" s="17">
        <f>'元データ'!C11</f>
        <v>296182</v>
      </c>
      <c r="C10" s="17">
        <f>'元データ'!E11</f>
        <v>-354336</v>
      </c>
      <c r="D10" s="17">
        <f>'元データ'!G11</f>
        <v>-10580</v>
      </c>
      <c r="F10"/>
    </row>
    <row r="11" spans="1:6" ht="13.5">
      <c r="A11" s="18">
        <v>1994</v>
      </c>
      <c r="B11" s="17">
        <f>'元データ'!C12</f>
        <v>294753</v>
      </c>
      <c r="C11" s="17">
        <f>'元データ'!E12</f>
        <v>-343643</v>
      </c>
      <c r="D11" s="17">
        <f>'元データ'!G12</f>
        <v>-7518</v>
      </c>
      <c r="F11"/>
    </row>
    <row r="12" spans="1:6" ht="13.5">
      <c r="A12" s="18">
        <v>1995</v>
      </c>
      <c r="B12" s="17">
        <f>'元データ'!C13</f>
        <v>303931</v>
      </c>
      <c r="C12" s="17">
        <f>'元データ'!E13</f>
        <v>-330454</v>
      </c>
      <c r="D12" s="17">
        <f>'元データ'!G13</f>
        <v>-6950</v>
      </c>
      <c r="F12"/>
    </row>
    <row r="13" spans="1:6" ht="13.5">
      <c r="A13" s="18">
        <v>1996</v>
      </c>
      <c r="B13" s="17">
        <f>'元データ'!C14</f>
        <v>305851</v>
      </c>
      <c r="C13" s="17">
        <f>'元データ'!E14</f>
        <v>-311162</v>
      </c>
      <c r="D13" s="17">
        <f>'元データ'!G14</f>
        <v>-2803</v>
      </c>
      <c r="F13"/>
    </row>
    <row r="14" spans="1:6" ht="13.5">
      <c r="A14" s="18">
        <v>1997</v>
      </c>
      <c r="B14" s="17">
        <f>'元データ'!C15</f>
        <v>308197</v>
      </c>
      <c r="C14" s="17">
        <f>'元データ'!E15</f>
        <v>-297722</v>
      </c>
      <c r="D14" s="17">
        <f>'元データ'!G15</f>
        <v>-2777</v>
      </c>
      <c r="F14"/>
    </row>
    <row r="15" spans="1:6" ht="13.5">
      <c r="A15" s="18">
        <v>1998</v>
      </c>
      <c r="B15" s="17">
        <f>'元データ'!C16</f>
        <v>312887</v>
      </c>
      <c r="C15" s="17">
        <f>'元データ'!E16</f>
        <v>-291753</v>
      </c>
      <c r="D15" s="17">
        <f>'元データ'!G16</f>
        <v>-2050</v>
      </c>
      <c r="F15"/>
    </row>
    <row r="16" spans="1:6" ht="13.5">
      <c r="A16" s="18">
        <v>1999</v>
      </c>
      <c r="B16" s="17">
        <f>'元データ'!C17</f>
        <v>309729</v>
      </c>
      <c r="C16" s="17">
        <f>'元データ'!E17</f>
        <v>-286326</v>
      </c>
      <c r="D16" s="17">
        <f>'元データ'!G17</f>
        <v>-2233</v>
      </c>
      <c r="F16"/>
    </row>
    <row r="17" spans="1:6" ht="13.5">
      <c r="A17" s="18">
        <v>2000</v>
      </c>
      <c r="B17" s="17">
        <f>'元データ'!C18</f>
        <v>316691</v>
      </c>
      <c r="C17" s="17">
        <f>'元データ'!E18</f>
        <v>-279325</v>
      </c>
      <c r="D17" s="17">
        <f>'元データ'!G18</f>
        <v>-886</v>
      </c>
      <c r="F17"/>
    </row>
    <row r="18" spans="1:4" ht="13.5">
      <c r="A18" s="18">
        <v>2001</v>
      </c>
      <c r="B18" s="17">
        <f>'元データ'!C19</f>
        <v>321652</v>
      </c>
      <c r="C18" s="17">
        <f>'元データ'!E19</f>
        <v>-272607</v>
      </c>
      <c r="D18" s="17">
        <f>'元データ'!G19</f>
        <v>605</v>
      </c>
    </row>
    <row r="19" spans="1:4" ht="13.5">
      <c r="A19" s="18">
        <v>2002</v>
      </c>
      <c r="B19" s="17">
        <f>'元データ'!C20</f>
        <v>315730</v>
      </c>
      <c r="C19" s="17">
        <f>'元データ'!E20</f>
        <v>-265118</v>
      </c>
      <c r="D19" s="17">
        <f>'元データ'!G20</f>
        <v>952</v>
      </c>
    </row>
    <row r="20" spans="1:4" ht="13.5">
      <c r="A20" s="18">
        <v>2003</v>
      </c>
      <c r="B20" s="17">
        <f>'元データ'!C21</f>
        <v>313845</v>
      </c>
      <c r="C20" s="17">
        <f>'元データ'!E21</f>
        <v>-270417</v>
      </c>
      <c r="D20" s="17">
        <f>'元データ'!G21</f>
        <v>-995</v>
      </c>
    </row>
    <row r="21" spans="1:4" ht="13.5">
      <c r="A21" s="18">
        <v>2004</v>
      </c>
      <c r="B21" s="17">
        <f>'元データ'!C22</f>
        <v>309427</v>
      </c>
      <c r="C21" s="17">
        <f>'元データ'!E22</f>
        <v>-260358</v>
      </c>
      <c r="D21" s="17">
        <f>'元データ'!G22</f>
        <v>-1333</v>
      </c>
    </row>
    <row r="22" spans="1:4" ht="13.5">
      <c r="A22" s="19"/>
      <c r="B22" s="19"/>
      <c r="C22" s="19"/>
      <c r="D22" s="19"/>
    </row>
    <row r="23" spans="1:6" ht="13.5">
      <c r="A23" s="21" t="s">
        <v>8</v>
      </c>
      <c r="B23" s="19"/>
      <c r="C23" s="19"/>
      <c r="D23" s="19"/>
      <c r="F23"/>
    </row>
    <row r="24" spans="1:4" ht="13.5">
      <c r="A24" s="18"/>
      <c r="B24" s="18"/>
      <c r="C24" s="18"/>
      <c r="D24" s="19"/>
    </row>
    <row r="25" spans="1:6" ht="27">
      <c r="A25" s="18" t="s">
        <v>0</v>
      </c>
      <c r="B25" s="20" t="s">
        <v>4</v>
      </c>
      <c r="C25" s="20" t="s">
        <v>6</v>
      </c>
      <c r="D25" s="20" t="s">
        <v>7</v>
      </c>
      <c r="F25"/>
    </row>
    <row r="26" spans="1:6" ht="13.5">
      <c r="A26" s="18">
        <v>1989</v>
      </c>
      <c r="B26" s="17">
        <f>'元データ'!C29</f>
        <v>13322</v>
      </c>
      <c r="C26" s="17">
        <f>'元データ'!E29</f>
        <v>-15636</v>
      </c>
      <c r="D26" s="17">
        <f>'元データ'!G29</f>
        <v>-7804</v>
      </c>
      <c r="F26"/>
    </row>
    <row r="27" spans="1:6" ht="13.5">
      <c r="A27" s="18">
        <v>1990</v>
      </c>
      <c r="B27" s="17">
        <f>'元データ'!C30</f>
        <v>12459</v>
      </c>
      <c r="C27" s="17">
        <f>'元データ'!E30</f>
        <v>-14689</v>
      </c>
      <c r="D27" s="17">
        <f>'元データ'!G30</f>
        <v>-6981</v>
      </c>
      <c r="F27"/>
    </row>
    <row r="28" spans="1:6" ht="13.5">
      <c r="A28" s="18">
        <v>1991</v>
      </c>
      <c r="B28" s="17">
        <f>'元データ'!C31</f>
        <v>11818</v>
      </c>
      <c r="C28" s="17">
        <f>'元データ'!E31</f>
        <v>-13317</v>
      </c>
      <c r="D28" s="17">
        <f>'元データ'!G31</f>
        <v>-5172</v>
      </c>
      <c r="F28"/>
    </row>
    <row r="29" spans="1:6" ht="13.5">
      <c r="A29" s="18">
        <v>1992</v>
      </c>
      <c r="B29" s="17">
        <f>'元データ'!C32</f>
        <v>10988</v>
      </c>
      <c r="C29" s="17">
        <f>'元データ'!E32</f>
        <v>-12865</v>
      </c>
      <c r="D29" s="17">
        <f>'元データ'!G32</f>
        <v>-4172</v>
      </c>
      <c r="F29"/>
    </row>
    <row r="30" spans="1:6" ht="13.5">
      <c r="A30" s="18">
        <v>1993</v>
      </c>
      <c r="B30" s="17">
        <f>'元データ'!C33</f>
        <v>10718</v>
      </c>
      <c r="C30" s="17">
        <f>'元データ'!E33</f>
        <v>-12284</v>
      </c>
      <c r="D30" s="17">
        <f>'元データ'!G33</f>
        <v>-2828</v>
      </c>
      <c r="F30"/>
    </row>
    <row r="31" spans="1:6" ht="13.5">
      <c r="A31" s="18">
        <v>1994</v>
      </c>
      <c r="B31" s="17">
        <f>'元データ'!C34</f>
        <v>10857</v>
      </c>
      <c r="C31" s="17">
        <f>'元データ'!E34</f>
        <v>-11625</v>
      </c>
      <c r="D31" s="17">
        <f>'元データ'!G34</f>
        <v>-974</v>
      </c>
      <c r="F31"/>
    </row>
    <row r="32" spans="1:6" ht="13.5">
      <c r="A32" s="18">
        <v>1995</v>
      </c>
      <c r="B32" s="17">
        <f>'元データ'!C35</f>
        <v>11145</v>
      </c>
      <c r="C32" s="17">
        <f>'元データ'!E35</f>
        <v>-11354</v>
      </c>
      <c r="D32" s="17">
        <f>'元データ'!G35</f>
        <v>-1265</v>
      </c>
      <c r="F32"/>
    </row>
    <row r="33" spans="1:6" ht="13.5">
      <c r="A33" s="18">
        <v>1996</v>
      </c>
      <c r="B33" s="17">
        <f>'元データ'!C36</f>
        <v>11718</v>
      </c>
      <c r="C33" s="17">
        <f>'元データ'!E36</f>
        <v>-10557</v>
      </c>
      <c r="D33" s="17">
        <f>'元データ'!G36</f>
        <v>1329</v>
      </c>
      <c r="F33"/>
    </row>
    <row r="34" spans="1:6" ht="13.5">
      <c r="A34" s="18">
        <v>1997</v>
      </c>
      <c r="B34" s="17">
        <f>'元データ'!C37</f>
        <v>11826</v>
      </c>
      <c r="C34" s="17">
        <f>'元データ'!E37</f>
        <v>-10418</v>
      </c>
      <c r="D34" s="17">
        <f>'元データ'!G37</f>
        <v>-1127</v>
      </c>
      <c r="F34"/>
    </row>
    <row r="35" spans="1:6" ht="13.5">
      <c r="A35" s="18">
        <v>1998</v>
      </c>
      <c r="B35" s="17">
        <f>'元データ'!C38</f>
        <v>12669</v>
      </c>
      <c r="C35" s="17">
        <f>'元データ'!E38</f>
        <v>-10577</v>
      </c>
      <c r="D35" s="17">
        <f>'元データ'!G38</f>
        <v>639</v>
      </c>
      <c r="F35"/>
    </row>
    <row r="36" spans="1:6" ht="13.5">
      <c r="A36" s="18">
        <v>1999</v>
      </c>
      <c r="B36" s="17">
        <f>'元データ'!C39</f>
        <v>12973</v>
      </c>
      <c r="C36" s="17">
        <f>'元データ'!E39</f>
        <v>-10393</v>
      </c>
      <c r="D36" s="17">
        <f>'元データ'!G39</f>
        <v>878</v>
      </c>
      <c r="F36"/>
    </row>
    <row r="37" spans="1:6" ht="13.5">
      <c r="A37" s="18">
        <v>2000</v>
      </c>
      <c r="B37" s="17">
        <f>'元データ'!C40</f>
        <v>14311</v>
      </c>
      <c r="C37" s="17">
        <f>'元データ'!E40</f>
        <v>-10157</v>
      </c>
      <c r="D37" s="17">
        <f>'元データ'!G40</f>
        <v>2875</v>
      </c>
      <c r="F37"/>
    </row>
    <row r="38" spans="1:4" ht="13.5">
      <c r="A38" s="18">
        <v>2001</v>
      </c>
      <c r="B38" s="17">
        <f>'元データ'!C41</f>
        <v>14380</v>
      </c>
      <c r="C38" s="17">
        <f>'元データ'!E41</f>
        <v>-10222</v>
      </c>
      <c r="D38" s="17">
        <f>'元データ'!G41</f>
        <v>2963</v>
      </c>
    </row>
    <row r="39" spans="1:4" ht="13.5">
      <c r="A39" s="18">
        <v>2002</v>
      </c>
      <c r="B39" s="17">
        <f>'元データ'!C42</f>
        <v>14111</v>
      </c>
      <c r="C39" s="17">
        <f>'元データ'!E42</f>
        <v>-10182</v>
      </c>
      <c r="D39" s="17">
        <f>'元データ'!G42</f>
        <v>576</v>
      </c>
    </row>
    <row r="40" spans="1:4" ht="13.5">
      <c r="A40" s="18">
        <v>2003</v>
      </c>
      <c r="B40" s="17">
        <f>'元データ'!C43</f>
        <v>15658</v>
      </c>
      <c r="C40" s="17">
        <f>'元データ'!E43</f>
        <v>-10863</v>
      </c>
      <c r="D40" s="17">
        <f>'元データ'!G43</f>
        <v>2554</v>
      </c>
    </row>
    <row r="41" spans="1:4" ht="13.5">
      <c r="A41" s="18">
        <v>2004</v>
      </c>
      <c r="B41" s="17">
        <f>'元データ'!C44</f>
        <v>16934</v>
      </c>
      <c r="C41" s="17">
        <f>'元データ'!E44</f>
        <v>-11108</v>
      </c>
      <c r="D41" s="17">
        <f>'元データ'!G44</f>
        <v>3500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4" width="7.25390625" style="1" customWidth="1"/>
    <col min="5" max="5" width="12.625" style="1" customWidth="1"/>
    <col min="6" max="6" width="7.25390625" style="1" customWidth="1"/>
    <col min="7" max="7" width="9.50390625" style="1" customWidth="1"/>
    <col min="8" max="8" width="8.50390625" style="1" customWidth="1"/>
    <col min="9" max="9" width="9.00390625" style="1" customWidth="1"/>
  </cols>
  <sheetData>
    <row r="1" ht="13.5">
      <c r="A1" s="1" t="s">
        <v>9</v>
      </c>
    </row>
    <row r="3" spans="1:7" ht="17.25">
      <c r="A3" s="22" t="s">
        <v>1</v>
      </c>
      <c r="C3" s="5"/>
      <c r="D3" s="5"/>
      <c r="E3" s="5"/>
      <c r="F3" s="5"/>
      <c r="G3" s="5"/>
    </row>
    <row r="4" spans="6:9" ht="13.5">
      <c r="F4" s="6"/>
      <c r="G4" s="6"/>
      <c r="H4"/>
      <c r="I4"/>
    </row>
    <row r="5" spans="1:6" ht="13.5">
      <c r="A5" s="7"/>
      <c r="B5" s="8" t="s">
        <v>2</v>
      </c>
      <c r="C5" s="9"/>
      <c r="D5" s="9"/>
      <c r="E5" s="9"/>
      <c r="F5" s="10"/>
    </row>
    <row r="6" spans="1:9" ht="27">
      <c r="A6" s="11" t="s">
        <v>0</v>
      </c>
      <c r="B6" s="2" t="s">
        <v>3</v>
      </c>
      <c r="C6" s="12" t="s">
        <v>4</v>
      </c>
      <c r="D6" s="13" t="s">
        <v>5</v>
      </c>
      <c r="E6" s="12" t="s">
        <v>6</v>
      </c>
      <c r="F6" s="13" t="s">
        <v>5</v>
      </c>
      <c r="G6" s="14" t="s">
        <v>7</v>
      </c>
      <c r="I6"/>
    </row>
    <row r="7" spans="1:9" ht="13.5">
      <c r="A7" s="2">
        <v>1989</v>
      </c>
      <c r="B7" s="3">
        <f aca="true" t="shared" si="0" ref="B7:B19">C7+E7</f>
        <v>-62019</v>
      </c>
      <c r="C7" s="15">
        <v>322833</v>
      </c>
      <c r="D7" s="16">
        <v>-1.7968607410111335</v>
      </c>
      <c r="E7" s="15">
        <v>-384852</v>
      </c>
      <c r="F7" s="16">
        <v>-3.063123877555647</v>
      </c>
      <c r="G7" s="17">
        <v>-15596</v>
      </c>
      <c r="I7"/>
    </row>
    <row r="8" spans="1:9" ht="13.5">
      <c r="A8" s="2">
        <v>1990</v>
      </c>
      <c r="B8" s="3">
        <f t="shared" si="0"/>
        <v>-49650</v>
      </c>
      <c r="C8" s="15">
        <v>321058</v>
      </c>
      <c r="D8" s="16">
        <v>-0.5498198759110747</v>
      </c>
      <c r="E8" s="15">
        <v>-370708</v>
      </c>
      <c r="F8" s="16">
        <v>-3.67517902986083</v>
      </c>
      <c r="G8" s="17">
        <v>-14286</v>
      </c>
      <c r="I8"/>
    </row>
    <row r="9" spans="1:9" ht="13.5">
      <c r="A9" s="2">
        <v>1991</v>
      </c>
      <c r="B9" s="3">
        <f t="shared" si="0"/>
        <v>-37501</v>
      </c>
      <c r="C9" s="15">
        <v>316448</v>
      </c>
      <c r="D9" s="16">
        <v>-1.4358776295871774</v>
      </c>
      <c r="E9" s="15">
        <v>-353949</v>
      </c>
      <c r="F9" s="16">
        <v>-4.520808830669961</v>
      </c>
      <c r="G9" s="17">
        <v>-12005</v>
      </c>
      <c r="I9"/>
    </row>
    <row r="10" spans="1:9" ht="13.5">
      <c r="A10" s="2">
        <v>1992</v>
      </c>
      <c r="B10" s="3">
        <f t="shared" si="0"/>
        <v>-49606</v>
      </c>
      <c r="C10" s="15">
        <v>302951</v>
      </c>
      <c r="D10" s="16">
        <v>-4.265155728587319</v>
      </c>
      <c r="E10" s="15">
        <v>-352557</v>
      </c>
      <c r="F10" s="16">
        <v>-0.39327699753354295</v>
      </c>
      <c r="G10" s="17">
        <v>-10011</v>
      </c>
      <c r="I10"/>
    </row>
    <row r="11" spans="1:9" ht="13.5">
      <c r="A11" s="2">
        <v>1993</v>
      </c>
      <c r="B11" s="3">
        <f t="shared" si="0"/>
        <v>-58154</v>
      </c>
      <c r="C11" s="15">
        <v>296182</v>
      </c>
      <c r="D11" s="16">
        <v>-2.2343547306330067</v>
      </c>
      <c r="E11" s="15">
        <v>-354336</v>
      </c>
      <c r="F11" s="16">
        <v>0.5045992562904722</v>
      </c>
      <c r="G11" s="17">
        <v>-10580</v>
      </c>
      <c r="I11"/>
    </row>
    <row r="12" spans="1:9" ht="13.5">
      <c r="A12" s="2">
        <v>1994</v>
      </c>
      <c r="B12" s="3">
        <f t="shared" si="0"/>
        <v>-48890</v>
      </c>
      <c r="C12" s="15">
        <v>294753</v>
      </c>
      <c r="D12" s="16">
        <v>-0.48247361419667634</v>
      </c>
      <c r="E12" s="15">
        <v>-343643</v>
      </c>
      <c r="F12" s="16">
        <v>-3.0177571570486768</v>
      </c>
      <c r="G12" s="17">
        <v>-7518</v>
      </c>
      <c r="I12"/>
    </row>
    <row r="13" spans="1:9" ht="13.5">
      <c r="A13" s="2">
        <v>1995</v>
      </c>
      <c r="B13" s="3">
        <f t="shared" si="0"/>
        <v>-26523</v>
      </c>
      <c r="C13" s="15">
        <v>303931</v>
      </c>
      <c r="D13" s="16">
        <v>3.1137935831017836</v>
      </c>
      <c r="E13" s="15">
        <v>-330454</v>
      </c>
      <c r="F13" s="16">
        <v>-3.8379946630660307</v>
      </c>
      <c r="G13" s="17">
        <v>-6950</v>
      </c>
      <c r="I13"/>
    </row>
    <row r="14" spans="1:9" ht="13.5">
      <c r="A14" s="2">
        <v>1996</v>
      </c>
      <c r="B14" s="3">
        <f t="shared" si="0"/>
        <v>-5311</v>
      </c>
      <c r="C14" s="15">
        <v>305851</v>
      </c>
      <c r="D14" s="16">
        <v>0.6317223317134482</v>
      </c>
      <c r="E14" s="15">
        <v>-311162</v>
      </c>
      <c r="F14" s="16">
        <v>-5.838028893582768</v>
      </c>
      <c r="G14" s="17">
        <v>-2803</v>
      </c>
      <c r="I14"/>
    </row>
    <row r="15" spans="1:9" ht="13.5">
      <c r="A15" s="2">
        <v>1997</v>
      </c>
      <c r="B15" s="3">
        <f t="shared" si="0"/>
        <v>10475</v>
      </c>
      <c r="C15" s="15">
        <v>308197</v>
      </c>
      <c r="D15" s="16">
        <v>0.7670401600779465</v>
      </c>
      <c r="E15" s="15">
        <v>-297722</v>
      </c>
      <c r="F15" s="16">
        <v>-4.319293486993913</v>
      </c>
      <c r="G15" s="17">
        <v>-2777</v>
      </c>
      <c r="I15"/>
    </row>
    <row r="16" spans="1:9" ht="13.5">
      <c r="A16" s="2">
        <v>1998</v>
      </c>
      <c r="B16" s="3">
        <f t="shared" si="0"/>
        <v>21134</v>
      </c>
      <c r="C16" s="15">
        <v>312887</v>
      </c>
      <c r="D16" s="16">
        <v>1.5217539430948386</v>
      </c>
      <c r="E16" s="15">
        <v>-291753</v>
      </c>
      <c r="F16" s="16">
        <v>-2.0048904682892092</v>
      </c>
      <c r="G16" s="17">
        <v>-2050</v>
      </c>
      <c r="I16"/>
    </row>
    <row r="17" spans="1:9" ht="13.5">
      <c r="A17" s="2">
        <v>1999</v>
      </c>
      <c r="B17" s="3">
        <f t="shared" si="0"/>
        <v>23403</v>
      </c>
      <c r="C17" s="15">
        <v>309729</v>
      </c>
      <c r="D17" s="16">
        <v>-1.0093100704088058</v>
      </c>
      <c r="E17" s="15">
        <v>-286326</v>
      </c>
      <c r="F17" s="16">
        <v>-1.8601351142918838</v>
      </c>
      <c r="G17" s="17">
        <v>-2233</v>
      </c>
      <c r="I17"/>
    </row>
    <row r="18" spans="1:9" ht="13.5">
      <c r="A18" s="2">
        <v>2000</v>
      </c>
      <c r="B18" s="3">
        <f t="shared" si="0"/>
        <v>37366</v>
      </c>
      <c r="C18" s="15">
        <v>316691</v>
      </c>
      <c r="D18" s="16">
        <v>2.247771438903041</v>
      </c>
      <c r="E18" s="15">
        <v>-279325</v>
      </c>
      <c r="F18" s="16">
        <v>-2.4451150087662317</v>
      </c>
      <c r="G18" s="17">
        <v>-886</v>
      </c>
      <c r="I18"/>
    </row>
    <row r="19" spans="1:7" ht="13.5">
      <c r="A19" s="2">
        <v>2001</v>
      </c>
      <c r="B19" s="3">
        <f t="shared" si="0"/>
        <v>49045</v>
      </c>
      <c r="C19" s="15">
        <v>321652</v>
      </c>
      <c r="D19" s="16">
        <v>1.6</v>
      </c>
      <c r="E19" s="15">
        <v>-272607</v>
      </c>
      <c r="F19" s="16">
        <v>-2.4</v>
      </c>
      <c r="G19" s="17">
        <v>605</v>
      </c>
    </row>
    <row r="20" spans="1:7" ht="13.5">
      <c r="A20" s="2">
        <v>2002</v>
      </c>
      <c r="B20" s="3">
        <f>+C20+E20</f>
        <v>50612</v>
      </c>
      <c r="C20" s="15">
        <v>315730</v>
      </c>
      <c r="D20" s="16">
        <f>C20/C19*100-100</f>
        <v>-1.8411202168803555</v>
      </c>
      <c r="E20" s="15">
        <v>-265118</v>
      </c>
      <c r="F20" s="16">
        <f>E20/E19*100-100</f>
        <v>-2.7471781722406234</v>
      </c>
      <c r="G20" s="17">
        <v>952</v>
      </c>
    </row>
    <row r="21" spans="1:7" ht="13.5">
      <c r="A21" s="2">
        <v>2003</v>
      </c>
      <c r="B21" s="3">
        <f>+C21+E21</f>
        <v>43428</v>
      </c>
      <c r="C21" s="15">
        <v>313845</v>
      </c>
      <c r="D21" s="16">
        <f>C21/C20*100-100</f>
        <v>-0.597029107148515</v>
      </c>
      <c r="E21" s="15">
        <v>-270417</v>
      </c>
      <c r="F21" s="16">
        <f>E21/E20*100-100</f>
        <v>1.9987326398056808</v>
      </c>
      <c r="G21" s="17">
        <v>-995</v>
      </c>
    </row>
    <row r="22" spans="1:7" ht="13.5">
      <c r="A22" s="2">
        <v>2004</v>
      </c>
      <c r="B22" s="3">
        <f>+C22+E22</f>
        <v>49069</v>
      </c>
      <c r="C22" s="15">
        <v>309427</v>
      </c>
      <c r="D22" s="16">
        <f>C22/C21*100-100</f>
        <v>-1.4077012538036229</v>
      </c>
      <c r="E22" s="15">
        <v>-260358</v>
      </c>
      <c r="F22" s="16">
        <f>E22/E21*100-100</f>
        <v>-3.719810514871483</v>
      </c>
      <c r="G22" s="17">
        <v>-1333</v>
      </c>
    </row>
    <row r="23" spans="1:7" ht="13.5">
      <c r="A23" s="18"/>
      <c r="B23" s="17"/>
      <c r="C23" s="17"/>
      <c r="D23" s="24"/>
      <c r="E23" s="17"/>
      <c r="F23" s="24"/>
      <c r="G23" s="17"/>
    </row>
    <row r="25" spans="1:7" ht="17.25">
      <c r="A25" s="22" t="s">
        <v>8</v>
      </c>
      <c r="C25" s="4"/>
      <c r="D25" s="4"/>
      <c r="E25" s="4"/>
      <c r="F25" s="4"/>
      <c r="G25" s="4"/>
    </row>
    <row r="26" ht="13.5">
      <c r="I26"/>
    </row>
    <row r="27" spans="1:6" ht="13.5">
      <c r="A27" s="7"/>
      <c r="B27" s="8" t="s">
        <v>2</v>
      </c>
      <c r="C27" s="9"/>
      <c r="D27" s="9"/>
      <c r="E27" s="9"/>
      <c r="F27" s="10"/>
    </row>
    <row r="28" spans="1:9" ht="27">
      <c r="A28" s="11" t="s">
        <v>0</v>
      </c>
      <c r="B28" s="2" t="s">
        <v>3</v>
      </c>
      <c r="C28" s="12" t="s">
        <v>4</v>
      </c>
      <c r="D28" s="13" t="s">
        <v>5</v>
      </c>
      <c r="E28" s="12" t="s">
        <v>6</v>
      </c>
      <c r="F28" s="13" t="s">
        <v>5</v>
      </c>
      <c r="G28" s="14" t="s">
        <v>7</v>
      </c>
      <c r="I28"/>
    </row>
    <row r="29" spans="1:9" ht="13.5">
      <c r="A29" s="2">
        <v>1989</v>
      </c>
      <c r="B29" s="3">
        <f aca="true" t="shared" si="1" ref="B29:B42">C29+E29</f>
        <v>-2314</v>
      </c>
      <c r="C29" s="15">
        <v>13322</v>
      </c>
      <c r="D29" s="16">
        <v>-4.192736425746134</v>
      </c>
      <c r="E29" s="15">
        <v>-15636</v>
      </c>
      <c r="F29" s="16">
        <v>-9.251305861868833</v>
      </c>
      <c r="G29" s="17">
        <v>-7804</v>
      </c>
      <c r="I29"/>
    </row>
    <row r="30" spans="1:9" ht="13.5">
      <c r="A30" s="2">
        <v>1990</v>
      </c>
      <c r="B30" s="3">
        <f t="shared" si="1"/>
        <v>-2230</v>
      </c>
      <c r="C30" s="15">
        <v>12459</v>
      </c>
      <c r="D30" s="16">
        <v>-6.478006305359556</v>
      </c>
      <c r="E30" s="15">
        <v>-14689</v>
      </c>
      <c r="F30" s="16">
        <v>-6.056536198516245</v>
      </c>
      <c r="G30" s="17">
        <v>-6981</v>
      </c>
      <c r="I30"/>
    </row>
    <row r="31" spans="1:9" ht="13.5">
      <c r="A31" s="2">
        <v>1991</v>
      </c>
      <c r="B31" s="3">
        <f t="shared" si="1"/>
        <v>-1499</v>
      </c>
      <c r="C31" s="15">
        <v>11818</v>
      </c>
      <c r="D31" s="16">
        <v>-5.1448751906252514</v>
      </c>
      <c r="E31" s="15">
        <v>-13317</v>
      </c>
      <c r="F31" s="16">
        <v>-9.340322690448636</v>
      </c>
      <c r="G31" s="17">
        <v>-5172</v>
      </c>
      <c r="I31"/>
    </row>
    <row r="32" spans="1:9" ht="13.5">
      <c r="A32" s="2">
        <v>1992</v>
      </c>
      <c r="B32" s="3">
        <f t="shared" si="1"/>
        <v>-1877</v>
      </c>
      <c r="C32" s="15">
        <v>10988</v>
      </c>
      <c r="D32" s="16">
        <v>-7.023184972076494</v>
      </c>
      <c r="E32" s="15">
        <v>-12865</v>
      </c>
      <c r="F32" s="16">
        <v>-3.3941578433581134</v>
      </c>
      <c r="G32" s="17">
        <v>-4172</v>
      </c>
      <c r="I32"/>
    </row>
    <row r="33" spans="1:9" ht="13.5">
      <c r="A33" s="2">
        <v>1993</v>
      </c>
      <c r="B33" s="3">
        <f t="shared" si="1"/>
        <v>-1566</v>
      </c>
      <c r="C33" s="15">
        <v>10718</v>
      </c>
      <c r="D33" s="16">
        <v>-2.457226064797961</v>
      </c>
      <c r="E33" s="15">
        <v>-12284</v>
      </c>
      <c r="F33" s="16">
        <v>-4.516129032258064</v>
      </c>
      <c r="G33" s="17">
        <v>-2828</v>
      </c>
      <c r="I33"/>
    </row>
    <row r="34" spans="1:9" ht="13.5">
      <c r="A34" s="2">
        <v>1994</v>
      </c>
      <c r="B34" s="3">
        <f t="shared" si="1"/>
        <v>-768</v>
      </c>
      <c r="C34" s="15">
        <v>10857</v>
      </c>
      <c r="D34" s="16">
        <v>1.2968837469677177</v>
      </c>
      <c r="E34" s="15">
        <v>-11625</v>
      </c>
      <c r="F34" s="16">
        <v>-5.364702051449039</v>
      </c>
      <c r="G34" s="17">
        <v>-974</v>
      </c>
      <c r="I34"/>
    </row>
    <row r="35" spans="1:9" ht="13.5">
      <c r="A35" s="2">
        <v>1995</v>
      </c>
      <c r="B35" s="3">
        <f t="shared" si="1"/>
        <v>-209</v>
      </c>
      <c r="C35" s="15">
        <v>11145</v>
      </c>
      <c r="D35" s="16">
        <v>2.6526664824537165</v>
      </c>
      <c r="E35" s="15">
        <v>-11354</v>
      </c>
      <c r="F35" s="16">
        <v>-2.331182795698925</v>
      </c>
      <c r="G35" s="17">
        <v>-1265</v>
      </c>
      <c r="I35"/>
    </row>
    <row r="36" spans="1:9" ht="13.5">
      <c r="A36" s="2">
        <v>1996</v>
      </c>
      <c r="B36" s="3">
        <f t="shared" si="1"/>
        <v>1161</v>
      </c>
      <c r="C36" s="15">
        <v>11718</v>
      </c>
      <c r="D36" s="16">
        <v>5.141318977119784</v>
      </c>
      <c r="E36" s="15">
        <v>-10557</v>
      </c>
      <c r="F36" s="16">
        <v>-7.019552580588338</v>
      </c>
      <c r="G36" s="17">
        <v>1329</v>
      </c>
      <c r="I36"/>
    </row>
    <row r="37" spans="1:9" ht="13.5">
      <c r="A37" s="2">
        <v>1997</v>
      </c>
      <c r="B37" s="3">
        <f t="shared" si="1"/>
        <v>1408</v>
      </c>
      <c r="C37" s="15">
        <v>11826</v>
      </c>
      <c r="D37" s="16">
        <v>0.9216589861751152</v>
      </c>
      <c r="E37" s="15">
        <v>-10418</v>
      </c>
      <c r="F37" s="16">
        <v>-1.3166619304726723</v>
      </c>
      <c r="G37" s="17">
        <v>-1127</v>
      </c>
      <c r="I37"/>
    </row>
    <row r="38" spans="1:9" ht="13.5">
      <c r="A38" s="2">
        <v>1998</v>
      </c>
      <c r="B38" s="3">
        <f t="shared" si="1"/>
        <v>2092</v>
      </c>
      <c r="C38" s="15">
        <v>12669</v>
      </c>
      <c r="D38" s="16">
        <v>7.128361237950279</v>
      </c>
      <c r="E38" s="15">
        <v>-10577</v>
      </c>
      <c r="F38" s="16">
        <v>1.5262046458053369</v>
      </c>
      <c r="G38" s="17">
        <v>639</v>
      </c>
      <c r="I38"/>
    </row>
    <row r="39" spans="1:9" ht="13.5">
      <c r="A39" s="2">
        <v>1999</v>
      </c>
      <c r="B39" s="3">
        <f t="shared" si="1"/>
        <v>2580</v>
      </c>
      <c r="C39" s="15">
        <v>12973</v>
      </c>
      <c r="D39" s="16">
        <v>2.399557976162286</v>
      </c>
      <c r="E39" s="15">
        <v>-10393</v>
      </c>
      <c r="F39" s="16">
        <v>-1.7396237118275502</v>
      </c>
      <c r="G39" s="17">
        <v>878</v>
      </c>
      <c r="I39"/>
    </row>
    <row r="40" spans="1:9" ht="13.5">
      <c r="A40" s="2">
        <v>2000</v>
      </c>
      <c r="B40" s="3">
        <f t="shared" si="1"/>
        <v>4154</v>
      </c>
      <c r="C40" s="15">
        <v>14311</v>
      </c>
      <c r="D40" s="16">
        <v>10.313728513065598</v>
      </c>
      <c r="E40" s="15">
        <v>-10157</v>
      </c>
      <c r="F40" s="16">
        <v>-2.270759164822477</v>
      </c>
      <c r="G40" s="17">
        <v>2875</v>
      </c>
      <c r="I40"/>
    </row>
    <row r="41" spans="1:7" ht="13.5">
      <c r="A41" s="2">
        <v>2001</v>
      </c>
      <c r="B41" s="3">
        <f t="shared" si="1"/>
        <v>4158</v>
      </c>
      <c r="C41" s="15">
        <v>14380</v>
      </c>
      <c r="D41" s="16">
        <v>10.313728513065598</v>
      </c>
      <c r="E41" s="15">
        <v>-10222</v>
      </c>
      <c r="F41" s="16">
        <v>-2.270759164822477</v>
      </c>
      <c r="G41" s="17">
        <v>2963</v>
      </c>
    </row>
    <row r="42" spans="1:7" ht="13.5">
      <c r="A42" s="2">
        <v>2002</v>
      </c>
      <c r="B42" s="3">
        <f t="shared" si="1"/>
        <v>3929</v>
      </c>
      <c r="C42" s="15">
        <v>14111</v>
      </c>
      <c r="D42" s="16">
        <f>C42/C41*100-100</f>
        <v>-1.8706536856745544</v>
      </c>
      <c r="E42" s="15">
        <v>-10182</v>
      </c>
      <c r="F42" s="16">
        <f>E42/E41*100-100</f>
        <v>-0.39131285462727305</v>
      </c>
      <c r="G42" s="17">
        <v>576</v>
      </c>
    </row>
    <row r="43" spans="1:7" ht="13.5">
      <c r="A43" s="2">
        <v>2003</v>
      </c>
      <c r="B43" s="3">
        <f>C43+E43</f>
        <v>4795</v>
      </c>
      <c r="C43" s="15">
        <v>15658</v>
      </c>
      <c r="D43" s="16">
        <v>10.313728513065598</v>
      </c>
      <c r="E43" s="15">
        <v>-10863</v>
      </c>
      <c r="F43" s="16">
        <v>-2.270759164822477</v>
      </c>
      <c r="G43" s="17">
        <v>2554</v>
      </c>
    </row>
    <row r="44" spans="1:7" ht="13.5">
      <c r="A44" s="2">
        <v>2004</v>
      </c>
      <c r="B44" s="3">
        <f>C44+E44</f>
        <v>5826</v>
      </c>
      <c r="C44" s="15">
        <v>16934</v>
      </c>
      <c r="D44" s="16">
        <f>C44/C43*100-100</f>
        <v>8.149188913015706</v>
      </c>
      <c r="E44" s="15">
        <v>-11108</v>
      </c>
      <c r="F44" s="16">
        <f>E44/E43*100-100</f>
        <v>2.2553622387922303</v>
      </c>
      <c r="G44" s="17">
        <v>3500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00390625" defaultRowHeight="13.5"/>
  <sheetData>
    <row r="1" ht="13.5">
      <c r="A1" s="1" t="s">
        <v>9</v>
      </c>
    </row>
    <row r="2" ht="13.5">
      <c r="A2" s="1"/>
    </row>
    <row r="3" ht="13.5">
      <c r="A3" s="22" t="s">
        <v>11</v>
      </c>
    </row>
    <row r="5" spans="1:2" ht="13.5">
      <c r="A5" s="23" t="s">
        <v>12</v>
      </c>
      <c r="B5" t="s">
        <v>15</v>
      </c>
    </row>
    <row r="6" spans="1:2" ht="13.5">
      <c r="A6" s="23" t="s">
        <v>13</v>
      </c>
      <c r="B6" t="s">
        <v>10</v>
      </c>
    </row>
    <row r="7" spans="1:2" ht="13.5">
      <c r="A7" s="23" t="s">
        <v>14</v>
      </c>
      <c r="B7" t="s">
        <v>16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2005-03-15T11:52:53Z</cp:lastPrinted>
  <dcterms:created xsi:type="dcterms:W3CDTF">2005-03-09T19:08:11Z</dcterms:created>
  <dcterms:modified xsi:type="dcterms:W3CDTF">2006-02-14T06:32:41Z</dcterms:modified>
  <cp:category/>
  <cp:version/>
  <cp:contentType/>
  <cp:contentStatus/>
</cp:coreProperties>
</file>