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75" windowWidth="8985" windowHeight="5745" activeTab="0"/>
  </bookViews>
  <sheets>
    <sheet name="グラフデータ" sheetId="1" r:id="rId1"/>
    <sheet name="元データ（構成比率）" sheetId="2" r:id="rId2"/>
    <sheet name="出典情報" sheetId="3" r:id="rId3"/>
  </sheets>
  <definedNames>
    <definedName name="_xlnm.Print_Area" localSheetId="1">'元データ（構成比率）'!$B$1:$I$110</definedName>
  </definedNames>
  <calcPr fullCalcOnLoad="1"/>
</workbook>
</file>

<file path=xl/sharedStrings.xml><?xml version="1.0" encoding="utf-8"?>
<sst xmlns="http://schemas.openxmlformats.org/spreadsheetml/2006/main" count="129" uniqueCount="38">
  <si>
    <t>農用地</t>
  </si>
  <si>
    <t>森林</t>
  </si>
  <si>
    <t>原野</t>
  </si>
  <si>
    <t>水面・河川・水路</t>
  </si>
  <si>
    <t>道路</t>
  </si>
  <si>
    <t>宅地</t>
  </si>
  <si>
    <t>その他</t>
  </si>
  <si>
    <t>宅地</t>
  </si>
  <si>
    <t>図表　地目構成の推移（関西圏）</t>
  </si>
  <si>
    <t>図表　地目構成の推移（名古屋圏）</t>
  </si>
  <si>
    <t>図表　地目構成の推移（三大都市圏合計）</t>
  </si>
  <si>
    <t>図表　地目構成の推移（三大都市圏以外）</t>
  </si>
  <si>
    <t>図表　地目構成の推移（全国計）</t>
  </si>
  <si>
    <t>図表　地目構成の推移（東京圏）</t>
  </si>
  <si>
    <t>計</t>
  </si>
  <si>
    <t>率</t>
  </si>
  <si>
    <t>農用地</t>
  </si>
  <si>
    <t>森林</t>
  </si>
  <si>
    <t>原野</t>
  </si>
  <si>
    <t>都市公園</t>
  </si>
  <si>
    <t>公園</t>
  </si>
  <si>
    <t>緑被率の推移</t>
  </si>
  <si>
    <t>全国</t>
  </si>
  <si>
    <t>年</t>
  </si>
  <si>
    <t>三大都市圏</t>
  </si>
  <si>
    <t>地方圏</t>
  </si>
  <si>
    <t>国土交通省土地・水資源局「土地白書」</t>
  </si>
  <si>
    <t>http://tochi.mlit.go.jp/（TOP)、http://www2.tochi.mlit.go.jp/hakusyo/(キーワード検索)</t>
  </si>
  <si>
    <t>キーワード検索使用</t>
  </si>
  <si>
    <t>出典：</t>
  </si>
  <si>
    <t>URL：</t>
  </si>
  <si>
    <t>備考：</t>
  </si>
  <si>
    <t>http://www.mlit.go.jp/crd/index.html</t>
  </si>
  <si>
    <t>国土交通省都市・地域整備局「都市計画年報」</t>
  </si>
  <si>
    <t xml:space="preserve">電話番号：０３（５２５３）８１１１（代表） </t>
  </si>
  <si>
    <t>問い合わせ先　国土交通省　都市･地域整備局</t>
  </si>
  <si>
    <t>（km^2)</t>
  </si>
  <si>
    <t>（％）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</si>
</sst>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_ "/>
    <numFmt numFmtId="178" formatCode="#,##0.0;[Red]\-#,##0.0"/>
    <numFmt numFmtId="179" formatCode="0.0%"/>
    <numFmt numFmtId="180" formatCode="#,##0.0"/>
    <numFmt numFmtId="181" formatCode="#,##0.0_ "/>
    <numFmt numFmtId="182" formatCode="#,##0.0_ ;[Red]\-#,##0.0\ "/>
    <numFmt numFmtId="183" formatCode="0_ "/>
    <numFmt numFmtId="184" formatCode="#,##0_ "/>
    <numFmt numFmtId="185" formatCode="0_ ;[Red]\-0\ "/>
    <numFmt numFmtId="186" formatCode="0.0"/>
    <numFmt numFmtId="187" formatCode="0.0_ "/>
    <numFmt numFmtId="188" formatCode="0.0000"/>
    <numFmt numFmtId="189" formatCode="0.000"/>
    <numFmt numFmtId="190" formatCode="0.00000"/>
    <numFmt numFmtId="191" formatCode="0.0;&quot;△ &quot;0.0"/>
    <numFmt numFmtId="192" formatCode="0.00_ "/>
    <numFmt numFmtId="193" formatCode="0.0_);[Red]\(0.0\)"/>
    <numFmt numFmtId="194" formatCode="0.0000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_);[Red]\(0.000\)"/>
    <numFmt numFmtId="199" formatCode="#,##0;&quot;△ &quot;#,##0"/>
    <numFmt numFmtId="200" formatCode="0.00;&quot;△ &quot;0.00"/>
    <numFmt numFmtId="201" formatCode="#,##0_);[Red]\(#,##0\)"/>
    <numFmt numFmtId="202" formatCode="#,##0.000_ ;[Red]\-#,##0.000\ "/>
    <numFmt numFmtId="203" formatCode="#,##0.0000_ ;[Red]\-#,##0.0000\ "/>
    <numFmt numFmtId="204" formatCode="0_);[Red]\(0\)"/>
    <numFmt numFmtId="205" formatCode="#,##0.0;&quot;△ &quot;#,##0.0"/>
    <numFmt numFmtId="206" formatCode="###\ ###\ ###\ ##0"/>
    <numFmt numFmtId="207" formatCode="\(0\)"/>
    <numFmt numFmtId="208" formatCode="###\ ##0"/>
    <numFmt numFmtId="209" formatCode="&quot;f &quot;###,##0"/>
    <numFmt numFmtId="210" formatCode="&quot;v &quot;###,##0"/>
    <numFmt numFmtId="211" formatCode="0.000%"/>
    <numFmt numFmtId="212" formatCode="0_);\(0\)"/>
    <numFmt numFmtId="213" formatCode="&quot;\&quot;#,##0.0;&quot;\&quot;\-#,##0.0"/>
    <numFmt numFmtId="214" formatCode="0.0_);\(0.0\)"/>
    <numFmt numFmtId="215" formatCode="0.00_);\(0.00\)"/>
    <numFmt numFmtId="216" formatCode="0.000_);\(0.000\)"/>
    <numFmt numFmtId="217" formatCode="&quot;a &quot;0.0"/>
    <numFmt numFmtId="218" formatCode="#,##0.0000"/>
    <numFmt numFmtId="219" formatCode="0.00_);[Red]\(0.00\)"/>
    <numFmt numFmtId="220" formatCode="0.0000_);[Red]\(0.0000\)"/>
    <numFmt numFmtId="221" formatCode="0.0_ ;[Red]\-0.0\ "/>
    <numFmt numFmtId="222" formatCode="0.0000000"/>
    <numFmt numFmtId="223" formatCode="0.000000"/>
    <numFmt numFmtId="224" formatCode="000%"/>
    <numFmt numFmtId="225" formatCode="0.000_ "/>
    <numFmt numFmtId="226" formatCode="\ ###,###,###,###,##0;&quot;-&quot;###,###,###,###,##0"/>
    <numFmt numFmtId="227" formatCode="##,###,###,##0.0;&quot;-&quot;#,###,###,##0.0"/>
    <numFmt numFmtId="228" formatCode="[h]:mm"/>
    <numFmt numFmtId="229" formatCode="[&lt;=999]000;000\-00"/>
    <numFmt numFmtId="230" formatCode="#,##0.000_ "/>
    <numFmt numFmtId="231" formatCode="#,##0.00_);[Red]\(#,##0.00\)"/>
    <numFmt numFmtId="232" formatCode="#,##0.0_);[Red]\(#,##0.0\)"/>
  </numFmts>
  <fonts count="9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"/>
      <name val="ＭＳ Ｐゴシック"/>
      <family val="3"/>
    </font>
    <font>
      <sz val="1.25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21">
      <alignment vertical="center"/>
      <protection/>
    </xf>
    <xf numFmtId="0" fontId="7" fillId="0" borderId="0" xfId="22" applyFont="1">
      <alignment/>
      <protection/>
    </xf>
    <xf numFmtId="0" fontId="7" fillId="0" borderId="0" xfId="21" applyFont="1">
      <alignment vertical="center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9" fontId="0" fillId="0" borderId="1" xfId="0" applyNumberForma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（東京圏）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'元データ（構成比率）'!$B$15</c:f>
              <c:strCache>
                <c:ptCount val="1"/>
                <c:pt idx="0">
                  <c:v>原野</c:v>
                </c:pt>
              </c:strCache>
            </c:strRef>
          </c:tx>
          <c:spPr>
            <a:pattFill prst="lt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'元データ（構成比率）'!$C$4:$E$4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'元データ（構成比率）'!$C$15:$E$15</c:f>
              <c:numCache>
                <c:ptCount val="3"/>
                <c:pt idx="0">
                  <c:v>0.0005927682276229994</c:v>
                </c:pt>
                <c:pt idx="1">
                  <c:v>0.0003690581635665781</c:v>
                </c:pt>
                <c:pt idx="2">
                  <c:v>0.0010327530244910003</c:v>
                </c:pt>
              </c:numCache>
            </c:numRef>
          </c:val>
        </c:ser>
        <c:ser>
          <c:idx val="0"/>
          <c:order val="1"/>
          <c:tx>
            <c:strRef>
              <c:f>'元データ（構成比率）'!$B$14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'元データ（構成比率）'!$C$4:$E$4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'元データ（構成比率）'!$C$14:$E$14</c:f>
              <c:numCache>
                <c:ptCount val="3"/>
                <c:pt idx="0">
                  <c:v>0.3598844101956135</c:v>
                </c:pt>
                <c:pt idx="1">
                  <c:v>0.3530410392677886</c:v>
                </c:pt>
                <c:pt idx="2">
                  <c:v>0.34066096193567424</c:v>
                </c:pt>
              </c:numCache>
            </c:numRef>
          </c:val>
        </c:ser>
        <c:ser>
          <c:idx val="1"/>
          <c:order val="2"/>
          <c:tx>
            <c:strRef>
              <c:f>'元データ（構成比率）'!$B$13</c:f>
              <c:strCache>
                <c:ptCount val="1"/>
                <c:pt idx="0">
                  <c:v>農用地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'元データ（構成比率）'!$C$4:$E$4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'元データ（構成比率）'!$C$13:$E$13</c:f>
              <c:numCache>
                <c:ptCount val="3"/>
                <c:pt idx="0">
                  <c:v>0.22673384706579727</c:v>
                </c:pt>
                <c:pt idx="1">
                  <c:v>0.21065839976380277</c:v>
                </c:pt>
                <c:pt idx="2">
                  <c:v>0.18951017999409855</c:v>
                </c:pt>
              </c:numCache>
            </c:numRef>
          </c:val>
        </c:ser>
        <c:ser>
          <c:idx val="3"/>
          <c:order val="3"/>
          <c:tx>
            <c:strRef>
              <c:f>'元データ（構成比率）'!$B$16</c:f>
              <c:strCache>
                <c:ptCount val="1"/>
                <c:pt idx="0">
                  <c:v>公園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'元データ（構成比率）'!$C$4:$E$4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'元データ（構成比率）'!$C$16:$E$16</c:f>
              <c:numCache>
                <c:ptCount val="3"/>
                <c:pt idx="0">
                  <c:v>0.007631890930646117</c:v>
                </c:pt>
                <c:pt idx="1">
                  <c:v>0.010924121641570712</c:v>
                </c:pt>
                <c:pt idx="2">
                  <c:v>0.01313071702567129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6425292"/>
        <c:axId val="38065581"/>
      </c:bar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65581"/>
        <c:crosses val="autoZero"/>
        <c:auto val="1"/>
        <c:lblOffset val="100"/>
        <c:noMultiLvlLbl val="0"/>
      </c:catAx>
      <c:valAx>
        <c:axId val="38065581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425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pattFill prst="dkVert">
          <a:fgClr>
            <a:srgbClr val="FFFFFF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（関西圏）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'元データ（構成比率）'!$B$33</c:f>
              <c:strCache>
                <c:ptCount val="1"/>
                <c:pt idx="0">
                  <c:v>原野</c:v>
                </c:pt>
              </c:strCache>
            </c:strRef>
          </c:tx>
          <c:spPr>
            <a:pattFill prst="lt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'元データ（構成比率）'!$C$22:$E$22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'元データ（構成比率）'!$C$33:$E$33</c:f>
              <c:numCache>
                <c:ptCount val="3"/>
                <c:pt idx="0">
                  <c:v>0.0008627197239296883</c:v>
                </c:pt>
                <c:pt idx="1">
                  <c:v>0.0008078849571820973</c:v>
                </c:pt>
                <c:pt idx="2">
                  <c:v>0.00032275416890801504</c:v>
                </c:pt>
              </c:numCache>
            </c:numRef>
          </c:val>
        </c:ser>
        <c:ser>
          <c:idx val="0"/>
          <c:order val="1"/>
          <c:tx>
            <c:strRef>
              <c:f>'元データ（構成比率）'!$B$32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'元データ（構成比率）'!$C$22:$E$22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'元データ（構成比率）'!$C$32:$E$32</c:f>
              <c:numCache>
                <c:ptCount val="3"/>
                <c:pt idx="0">
                  <c:v>0.6825730615766203</c:v>
                </c:pt>
                <c:pt idx="1">
                  <c:v>0.6792158130015619</c:v>
                </c:pt>
                <c:pt idx="2">
                  <c:v>0.6720817643894567</c:v>
                </c:pt>
              </c:numCache>
            </c:numRef>
          </c:val>
        </c:ser>
        <c:ser>
          <c:idx val="1"/>
          <c:order val="2"/>
          <c:tx>
            <c:strRef>
              <c:f>'元データ（構成比率）'!$B$31</c:f>
              <c:strCache>
                <c:ptCount val="1"/>
                <c:pt idx="0">
                  <c:v>農用地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'元データ（構成比率）'!$C$22:$E$22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'元データ（構成比率）'!$C$31:$E$31</c:f>
              <c:numCache>
                <c:ptCount val="3"/>
                <c:pt idx="0">
                  <c:v>0.09985980804486143</c:v>
                </c:pt>
                <c:pt idx="1">
                  <c:v>0.09279905208165024</c:v>
                </c:pt>
                <c:pt idx="2">
                  <c:v>0.08337816030123722</c:v>
                </c:pt>
              </c:numCache>
            </c:numRef>
          </c:val>
        </c:ser>
        <c:ser>
          <c:idx val="3"/>
          <c:order val="3"/>
          <c:tx>
            <c:strRef>
              <c:f>'元データ（構成比率）'!$B$34</c:f>
              <c:strCache>
                <c:ptCount val="1"/>
                <c:pt idx="0">
                  <c:v>公園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'元データ（構成比率）'!$C$22:$E$22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'元データ（構成比率）'!$C$34:$E$34</c:f>
              <c:numCache>
                <c:ptCount val="3"/>
                <c:pt idx="0">
                  <c:v>0.004637118516122075</c:v>
                </c:pt>
                <c:pt idx="1">
                  <c:v>0.0061937846717294125</c:v>
                </c:pt>
                <c:pt idx="2">
                  <c:v>0.007423345884884347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13191"/>
        <c:crosses val="autoZero"/>
        <c:auto val="1"/>
        <c:lblOffset val="100"/>
        <c:noMultiLvlLbl val="0"/>
      </c:catAx>
      <c:valAx>
        <c:axId val="63413191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045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（名古屋圏）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'元データ（構成比率）'!$B$51</c:f>
              <c:strCache>
                <c:ptCount val="1"/>
                <c:pt idx="0">
                  <c:v>原野</c:v>
                </c:pt>
              </c:strCache>
            </c:strRef>
          </c:tx>
          <c:spPr>
            <a:pattFill prst="lt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'元データ（構成比率）'!$C$40:$E$40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'元データ（構成比率）'!$C$51:$E$51</c:f>
              <c:numCache>
                <c:ptCount val="3"/>
                <c:pt idx="0">
                  <c:v>0.002185233401525014</c:v>
                </c:pt>
                <c:pt idx="1">
                  <c:v>0.0011154489682097045</c:v>
                </c:pt>
                <c:pt idx="2">
                  <c:v>0.0018115942028985507</c:v>
                </c:pt>
              </c:numCache>
            </c:numRef>
          </c:val>
        </c:ser>
        <c:ser>
          <c:idx val="0"/>
          <c:order val="1"/>
          <c:tx>
            <c:strRef>
              <c:f>'元データ（構成比率）'!$B$50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'元データ（構成比率）'!$C$40:$E$40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'元データ（構成比率）'!$C$50:$E$50</c:f>
              <c:numCache>
                <c:ptCount val="3"/>
                <c:pt idx="0">
                  <c:v>0.6892784080342198</c:v>
                </c:pt>
                <c:pt idx="1">
                  <c:v>0.6860940695296524</c:v>
                </c:pt>
                <c:pt idx="2">
                  <c:v>0.6773039762170197</c:v>
                </c:pt>
              </c:numCache>
            </c:numRef>
          </c:val>
        </c:ser>
        <c:ser>
          <c:idx val="1"/>
          <c:order val="2"/>
          <c:tx>
            <c:strRef>
              <c:f>'元データ（構成比率）'!$B$49</c:f>
              <c:strCache>
                <c:ptCount val="1"/>
                <c:pt idx="0">
                  <c:v>農用地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'元データ（構成比率）'!$C$40:$E$40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'元データ（構成比率）'!$C$49:$E$49</c:f>
              <c:numCache>
                <c:ptCount val="3"/>
                <c:pt idx="0">
                  <c:v>0.11716570578389436</c:v>
                </c:pt>
                <c:pt idx="1">
                  <c:v>0.10870979736010411</c:v>
                </c:pt>
                <c:pt idx="2">
                  <c:v>0.09991638795986622</c:v>
                </c:pt>
              </c:numCache>
            </c:numRef>
          </c:val>
        </c:ser>
        <c:ser>
          <c:idx val="3"/>
          <c:order val="3"/>
          <c:tx>
            <c:strRef>
              <c:f>'元データ（構成比率）'!$B$52</c:f>
              <c:strCache>
                <c:ptCount val="1"/>
                <c:pt idx="0">
                  <c:v>公園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'元データ（構成比率）'!$C$40:$E$40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'元データ（構成比率）'!$C$52:$E$52</c:f>
              <c:numCache>
                <c:ptCount val="3"/>
                <c:pt idx="0">
                  <c:v>0.0020457504184489494</c:v>
                </c:pt>
                <c:pt idx="1">
                  <c:v>0.002881576501208403</c:v>
                </c:pt>
                <c:pt idx="2">
                  <c:v>0.004366406540319584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847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（三大都市圏合計）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'元データ（構成比率）'!$B$70</c:f>
              <c:strCache>
                <c:ptCount val="1"/>
                <c:pt idx="0">
                  <c:v>原野</c:v>
                </c:pt>
              </c:strCache>
            </c:strRef>
          </c:tx>
          <c:spPr>
            <a:pattFill prst="lt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'元データ（構成比率）'!$C$59:$E$59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'元データ（構成比率）'!$C$70:$E$70</c:f>
              <c:numCache>
                <c:ptCount val="3"/>
                <c:pt idx="0">
                  <c:v>0.0013258636788048552</c:v>
                </c:pt>
                <c:pt idx="1">
                  <c:v>0.0008204210251533628</c:v>
                </c:pt>
                <c:pt idx="2">
                  <c:v>0.001099228676826769</c:v>
                </c:pt>
              </c:numCache>
            </c:numRef>
          </c:val>
        </c:ser>
        <c:ser>
          <c:idx val="0"/>
          <c:order val="1"/>
          <c:tx>
            <c:strRef>
              <c:f>'元データ（構成比率）'!$B$69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'元データ（構成比率）'!$C$59:$E$59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'元データ（構成比率）'!$C$69:$E$69</c:f>
              <c:numCache>
                <c:ptCount val="3"/>
                <c:pt idx="0">
                  <c:v>0.6039402427637722</c:v>
                </c:pt>
                <c:pt idx="1">
                  <c:v>0.5995786019279894</c:v>
                </c:pt>
                <c:pt idx="2">
                  <c:v>0.5904721094011999</c:v>
                </c:pt>
              </c:numCache>
            </c:numRef>
          </c:val>
        </c:ser>
        <c:ser>
          <c:idx val="1"/>
          <c:order val="2"/>
          <c:tx>
            <c:strRef>
              <c:f>'元データ（構成比率）'!$B$68</c:f>
              <c:strCache>
                <c:ptCount val="1"/>
                <c:pt idx="0">
                  <c:v>農用地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'元データ（構成比率）'!$C$59:$E$59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'元データ（構成比率）'!$C$68:$E$68</c:f>
              <c:numCache>
                <c:ptCount val="3"/>
                <c:pt idx="0">
                  <c:v>0.1387861811391223</c:v>
                </c:pt>
                <c:pt idx="1">
                  <c:v>0.12895526840819674</c:v>
                </c:pt>
                <c:pt idx="2">
                  <c:v>0.11681633565599732</c:v>
                </c:pt>
              </c:numCache>
            </c:numRef>
          </c:val>
        </c:ser>
        <c:ser>
          <c:idx val="3"/>
          <c:order val="3"/>
          <c:tx>
            <c:strRef>
              <c:f>'元データ（構成比率）'!$B$71</c:f>
              <c:strCache>
                <c:ptCount val="1"/>
                <c:pt idx="0">
                  <c:v>公園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'元データ（構成比率）'!$C$59:$E$59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'元データ（構成比率）'!$C$71:$E$71</c:f>
              <c:numCache>
                <c:ptCount val="3"/>
                <c:pt idx="0">
                  <c:v>0.004369747899159664</c:v>
                </c:pt>
                <c:pt idx="1">
                  <c:v>0.006059928026700975</c:v>
                </c:pt>
                <c:pt idx="2">
                  <c:v>0.007638707754219921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57317898"/>
        <c:axId val="46099035"/>
      </c:bar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317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
（三大都市圏以外）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'元データ（構成比率）'!$B$89</c:f>
              <c:strCache>
                <c:ptCount val="1"/>
                <c:pt idx="0">
                  <c:v>原野</c:v>
                </c:pt>
              </c:strCache>
            </c:strRef>
          </c:tx>
          <c:spPr>
            <a:pattFill prst="lt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'元データ（構成比率）'!$C$78:$E$78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'元データ（構成比率）'!$C$89:$E$89</c:f>
              <c:numCache>
                <c:ptCount val="3"/>
                <c:pt idx="0">
                  <c:v>0.009970505358245492</c:v>
                </c:pt>
                <c:pt idx="1">
                  <c:v>0.008593446282339073</c:v>
                </c:pt>
                <c:pt idx="2">
                  <c:v>0.008217091676042258</c:v>
                </c:pt>
              </c:numCache>
            </c:numRef>
          </c:val>
        </c:ser>
        <c:ser>
          <c:idx val="0"/>
          <c:order val="1"/>
          <c:tx>
            <c:strRef>
              <c:f>'元データ（構成比率）'!$B$88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'元データ（構成比率）'!$C$78:$E$78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'元データ（構成比率）'!$C$88:$E$88</c:f>
              <c:numCache>
                <c:ptCount val="3"/>
                <c:pt idx="0">
                  <c:v>0.692306004557408</c:v>
                </c:pt>
                <c:pt idx="1">
                  <c:v>0.6904039327322206</c:v>
                </c:pt>
                <c:pt idx="2">
                  <c:v>0.6876753026566089</c:v>
                </c:pt>
              </c:numCache>
            </c:numRef>
          </c:val>
        </c:ser>
        <c:ser>
          <c:idx val="1"/>
          <c:order val="2"/>
          <c:tx>
            <c:strRef>
              <c:f>'元データ（構成比率）'!$B$87</c:f>
              <c:strCache>
                <c:ptCount val="1"/>
                <c:pt idx="0">
                  <c:v>農用地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'元データ（構成比率）'!$C$78:$E$78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'元データ（構成比率）'!$C$87:$E$87</c:f>
              <c:numCache>
                <c:ptCount val="3"/>
                <c:pt idx="0">
                  <c:v>0.15036938826044302</c:v>
                </c:pt>
                <c:pt idx="1">
                  <c:v>0.14556188159165298</c:v>
                </c:pt>
                <c:pt idx="2">
                  <c:v>0.1341717566462232</c:v>
                </c:pt>
              </c:numCache>
            </c:numRef>
          </c:val>
        </c:ser>
        <c:ser>
          <c:idx val="3"/>
          <c:order val="3"/>
          <c:tx>
            <c:strRef>
              <c:f>'元データ（構成比率）'!$B$90</c:f>
              <c:strCache>
                <c:ptCount val="1"/>
                <c:pt idx="0">
                  <c:v>公園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'元データ（構成比率）'!$C$78:$E$78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'元データ（構成比率）'!$C$90:$E$90</c:f>
              <c:numCache>
                <c:ptCount val="3"/>
                <c:pt idx="0">
                  <c:v>0.0012976388614629468</c:v>
                </c:pt>
                <c:pt idx="1">
                  <c:v>0.001846603378437692</c:v>
                </c:pt>
                <c:pt idx="2">
                  <c:v>0.0023190876583795844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2238132"/>
        <c:axId val="43034325"/>
      </c:bar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2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
（全国計）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'元データ（構成比率）'!$B$107</c:f>
              <c:strCache>
                <c:ptCount val="1"/>
                <c:pt idx="0">
                  <c:v>原野</c:v>
                </c:pt>
              </c:strCache>
            </c:strRef>
          </c:tx>
          <c:spPr>
            <a:pattFill prst="lt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'元データ（構成比率）'!$C$96:$E$96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'元データ（構成比率）'!$C$107:$E$107</c:f>
              <c:numCache>
                <c:ptCount val="3"/>
                <c:pt idx="0">
                  <c:v>0.008728069116001191</c:v>
                </c:pt>
                <c:pt idx="1">
                  <c:v>0.007474603792321422</c:v>
                </c:pt>
                <c:pt idx="2">
                  <c:v>0.007192198838410258</c:v>
                </c:pt>
              </c:numCache>
            </c:numRef>
          </c:val>
        </c:ser>
        <c:ser>
          <c:idx val="0"/>
          <c:order val="1"/>
          <c:tx>
            <c:strRef>
              <c:f>'元データ（構成比率）'!$B$106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'元データ（構成比率）'!$C$96:$E$96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'元データ（構成比率）'!$C$106:$E$106</c:f>
              <c:numCache>
                <c:ptCount val="3"/>
                <c:pt idx="0">
                  <c:v>0.6796057875794101</c:v>
                </c:pt>
                <c:pt idx="1">
                  <c:v>0.6773306136689972</c:v>
                </c:pt>
                <c:pt idx="2">
                  <c:v>0.673679127600499</c:v>
                </c:pt>
              </c:numCache>
            </c:numRef>
          </c:val>
        </c:ser>
        <c:ser>
          <c:idx val="1"/>
          <c:order val="2"/>
          <c:tx>
            <c:strRef>
              <c:f>'元データ（構成比率）'!$B$105</c:f>
              <c:strCache>
                <c:ptCount val="1"/>
                <c:pt idx="0">
                  <c:v>農用地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'元データ（構成比率）'!$C$96:$E$96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'元データ（構成比率）'!$C$105:$E$105</c:f>
              <c:numCache>
                <c:ptCount val="3"/>
                <c:pt idx="0">
                  <c:v>0.1487046117592749</c:v>
                </c:pt>
                <c:pt idx="1">
                  <c:v>0.1431715401441243</c:v>
                </c:pt>
                <c:pt idx="2">
                  <c:v>0.13167276970745645</c:v>
                </c:pt>
              </c:numCache>
            </c:numRef>
          </c:val>
        </c:ser>
        <c:ser>
          <c:idx val="3"/>
          <c:order val="3"/>
          <c:tx>
            <c:strRef>
              <c:f>'元データ（構成比率）'!$B$108</c:f>
              <c:strCache>
                <c:ptCount val="1"/>
                <c:pt idx="0">
                  <c:v>公園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'元データ（構成比率）'!$C$96:$E$96</c:f>
              <c:numCache>
                <c:ptCount val="3"/>
                <c:pt idx="0">
                  <c:v>1982</c:v>
                </c:pt>
                <c:pt idx="1">
                  <c:v>1990</c:v>
                </c:pt>
                <c:pt idx="2">
                  <c:v>2000</c:v>
                </c:pt>
              </c:numCache>
            </c:numRef>
          </c:cat>
          <c:val>
            <c:numRef>
              <c:f>'元データ（構成比率）'!$C$108:$E$108</c:f>
              <c:numCache>
                <c:ptCount val="3"/>
                <c:pt idx="0">
                  <c:v>0.0017391724437788353</c:v>
                </c:pt>
                <c:pt idx="1">
                  <c:v>0.0024530656611065635</c:v>
                </c:pt>
                <c:pt idx="2">
                  <c:v>0.0030850535860394617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1764606"/>
        <c:axId val="63228271"/>
      </c:bar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764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38100</xdr:rowOff>
    </xdr:from>
    <xdr:to>
      <xdr:col>9</xdr:col>
      <xdr:colOff>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6124575" y="200025"/>
        <a:ext cx="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19</xdr:row>
      <xdr:rowOff>19050</xdr:rowOff>
    </xdr:from>
    <xdr:to>
      <xdr:col>9</xdr:col>
      <xdr:colOff>0</xdr:colOff>
      <xdr:row>35</xdr:row>
      <xdr:rowOff>114300</xdr:rowOff>
    </xdr:to>
    <xdr:graphicFrame>
      <xdr:nvGraphicFramePr>
        <xdr:cNvPr id="2" name="Chart 3"/>
        <xdr:cNvGraphicFramePr/>
      </xdr:nvGraphicFramePr>
      <xdr:xfrm>
        <a:off x="6124575" y="3009900"/>
        <a:ext cx="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37</xdr:row>
      <xdr:rowOff>9525</xdr:rowOff>
    </xdr:from>
    <xdr:to>
      <xdr:col>9</xdr:col>
      <xdr:colOff>0</xdr:colOff>
      <xdr:row>53</xdr:row>
      <xdr:rowOff>104775</xdr:rowOff>
    </xdr:to>
    <xdr:graphicFrame>
      <xdr:nvGraphicFramePr>
        <xdr:cNvPr id="3" name="Chart 4"/>
        <xdr:cNvGraphicFramePr/>
      </xdr:nvGraphicFramePr>
      <xdr:xfrm>
        <a:off x="6124575" y="5829300"/>
        <a:ext cx="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56</xdr:row>
      <xdr:rowOff>19050</xdr:rowOff>
    </xdr:from>
    <xdr:to>
      <xdr:col>9</xdr:col>
      <xdr:colOff>0</xdr:colOff>
      <xdr:row>72</xdr:row>
      <xdr:rowOff>114300</xdr:rowOff>
    </xdr:to>
    <xdr:graphicFrame>
      <xdr:nvGraphicFramePr>
        <xdr:cNvPr id="4" name="Chart 5"/>
        <xdr:cNvGraphicFramePr/>
      </xdr:nvGraphicFramePr>
      <xdr:xfrm>
        <a:off x="6124575" y="8829675"/>
        <a:ext cx="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91</xdr:row>
      <xdr:rowOff>104775</xdr:rowOff>
    </xdr:to>
    <xdr:graphicFrame>
      <xdr:nvGraphicFramePr>
        <xdr:cNvPr id="5" name="Chart 6"/>
        <xdr:cNvGraphicFramePr/>
      </xdr:nvGraphicFramePr>
      <xdr:xfrm>
        <a:off x="6124575" y="11811000"/>
        <a:ext cx="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92</xdr:row>
      <xdr:rowOff>152400</xdr:rowOff>
    </xdr:from>
    <xdr:to>
      <xdr:col>9</xdr:col>
      <xdr:colOff>0</xdr:colOff>
      <xdr:row>109</xdr:row>
      <xdr:rowOff>85725</xdr:rowOff>
    </xdr:to>
    <xdr:graphicFrame>
      <xdr:nvGraphicFramePr>
        <xdr:cNvPr id="6" name="Chart 7"/>
        <xdr:cNvGraphicFramePr/>
      </xdr:nvGraphicFramePr>
      <xdr:xfrm>
        <a:off x="6124575" y="14620875"/>
        <a:ext cx="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125" style="4" customWidth="1"/>
  </cols>
  <sheetData>
    <row r="1" ht="13.5">
      <c r="A1" s="4" t="s">
        <v>21</v>
      </c>
    </row>
    <row r="3" ht="13.5">
      <c r="A3" s="4" t="s">
        <v>22</v>
      </c>
    </row>
    <row r="4" spans="2:5" ht="13.5">
      <c r="B4" s="6">
        <v>1982</v>
      </c>
      <c r="C4" s="6">
        <v>1990</v>
      </c>
      <c r="D4" s="6">
        <v>2000</v>
      </c>
      <c r="E4" s="4" t="s">
        <v>23</v>
      </c>
    </row>
    <row r="5" spans="1:4" ht="13.5">
      <c r="A5" s="4" t="str">
        <f>'元データ（構成比率）'!B105</f>
        <v>農用地</v>
      </c>
      <c r="B5" s="5">
        <f>'元データ（構成比率）'!C105</f>
        <v>0.1487046117592749</v>
      </c>
      <c r="C5" s="5">
        <f>'元データ（構成比率）'!D105</f>
        <v>0.1431715401441243</v>
      </c>
      <c r="D5" s="5">
        <f>'元データ（構成比率）'!E105</f>
        <v>0.13167276970745645</v>
      </c>
    </row>
    <row r="6" spans="1:4" ht="13.5">
      <c r="A6" s="4" t="str">
        <f>'元データ（構成比率）'!B106</f>
        <v>森林</v>
      </c>
      <c r="B6" s="5">
        <f>'元データ（構成比率）'!C106</f>
        <v>0.6796057875794101</v>
      </c>
      <c r="C6" s="5">
        <f>'元データ（構成比率）'!D106</f>
        <v>0.6773306136689972</v>
      </c>
      <c r="D6" s="5">
        <f>'元データ（構成比率）'!E106</f>
        <v>0.673679127600499</v>
      </c>
    </row>
    <row r="7" spans="1:4" ht="13.5">
      <c r="A7" s="4" t="str">
        <f>'元データ（構成比率）'!B107</f>
        <v>原野</v>
      </c>
      <c r="B7" s="5">
        <f>'元データ（構成比率）'!C107</f>
        <v>0.008728069116001191</v>
      </c>
      <c r="C7" s="5">
        <f>'元データ（構成比率）'!D107</f>
        <v>0.007474603792321422</v>
      </c>
      <c r="D7" s="5">
        <f>'元データ（構成比率）'!E107</f>
        <v>0.007192198838410258</v>
      </c>
    </row>
    <row r="8" spans="1:4" ht="13.5">
      <c r="A8" s="4" t="str">
        <f>'元データ（構成比率）'!B108</f>
        <v>公園</v>
      </c>
      <c r="B8" s="5">
        <f>'元データ（構成比率）'!C108</f>
        <v>0.0017391724437788353</v>
      </c>
      <c r="C8" s="5">
        <f>'元データ（構成比率）'!D108</f>
        <v>0.0024530656611065635</v>
      </c>
      <c r="D8" s="5">
        <f>'元データ（構成比率）'!E108</f>
        <v>0.0030850535860394617</v>
      </c>
    </row>
    <row r="9" spans="1:4" ht="13.5">
      <c r="A9" s="4" t="str">
        <f>'元データ（構成比率）'!B109</f>
        <v>計</v>
      </c>
      <c r="B9" s="5">
        <f>'元データ（構成比率）'!C109</f>
        <v>0.8387776408984652</v>
      </c>
      <c r="C9" s="5">
        <f>'元データ（構成比率）'!D109</f>
        <v>0.8304298232665495</v>
      </c>
      <c r="D9" s="5">
        <f>'元データ（構成比率）'!E109</f>
        <v>0.8156291497324052</v>
      </c>
    </row>
    <row r="11" ht="13.5">
      <c r="A11" s="4" t="s">
        <v>24</v>
      </c>
    </row>
    <row r="12" spans="2:5" ht="13.5">
      <c r="B12" s="6">
        <v>1982</v>
      </c>
      <c r="C12" s="6">
        <v>1990</v>
      </c>
      <c r="D12" s="6">
        <v>2000</v>
      </c>
      <c r="E12" s="4" t="s">
        <v>23</v>
      </c>
    </row>
    <row r="13" spans="1:4" ht="13.5">
      <c r="A13" s="5" t="str">
        <f>'元データ（構成比率）'!B68</f>
        <v>農用地</v>
      </c>
      <c r="B13" s="5">
        <f>'元データ（構成比率）'!C68</f>
        <v>0.1387861811391223</v>
      </c>
      <c r="C13" s="5">
        <f>'元データ（構成比率）'!D68</f>
        <v>0.12895526840819674</v>
      </c>
      <c r="D13" s="5">
        <f>'元データ（構成比率）'!E68</f>
        <v>0.11681633565599732</v>
      </c>
    </row>
    <row r="14" spans="1:4" ht="13.5">
      <c r="A14" s="5" t="str">
        <f>'元データ（構成比率）'!B69</f>
        <v>森林</v>
      </c>
      <c r="B14" s="5">
        <f>'元データ（構成比率）'!C69</f>
        <v>0.6039402427637722</v>
      </c>
      <c r="C14" s="5">
        <f>'元データ（構成比率）'!D69</f>
        <v>0.5995786019279894</v>
      </c>
      <c r="D14" s="5">
        <f>'元データ（構成比率）'!E69</f>
        <v>0.5904721094011999</v>
      </c>
    </row>
    <row r="15" spans="1:4" ht="13.5">
      <c r="A15" s="5" t="str">
        <f>'元データ（構成比率）'!B70</f>
        <v>原野</v>
      </c>
      <c r="B15" s="5">
        <f>'元データ（構成比率）'!C70</f>
        <v>0.0013258636788048552</v>
      </c>
      <c r="C15" s="5">
        <f>'元データ（構成比率）'!D70</f>
        <v>0.0008204210251533628</v>
      </c>
      <c r="D15" s="5">
        <f>'元データ（構成比率）'!E70</f>
        <v>0.001099228676826769</v>
      </c>
    </row>
    <row r="16" spans="1:4" ht="13.5">
      <c r="A16" s="5" t="str">
        <f>'元データ（構成比率）'!B71</f>
        <v>公園</v>
      </c>
      <c r="B16" s="5">
        <f>'元データ（構成比率）'!C71</f>
        <v>0.004369747899159664</v>
      </c>
      <c r="C16" s="5">
        <f>'元データ（構成比率）'!D71</f>
        <v>0.006059928026700975</v>
      </c>
      <c r="D16" s="5">
        <f>'元データ（構成比率）'!E71</f>
        <v>0.007638707754219921</v>
      </c>
    </row>
    <row r="17" spans="1:4" ht="13.5">
      <c r="A17" s="5" t="str">
        <f>'元データ（構成比率）'!B72</f>
        <v>計</v>
      </c>
      <c r="B17" s="5">
        <f>'元データ（構成比率）'!C72</f>
        <v>0.7484220354808591</v>
      </c>
      <c r="C17" s="5">
        <f>'元データ（構成比率）'!D72</f>
        <v>0.7354142193880404</v>
      </c>
      <c r="D17" s="5">
        <f>'元データ（構成比率）'!E72</f>
        <v>0.7160263814882439</v>
      </c>
    </row>
    <row r="19" ht="13.5">
      <c r="A19" s="4" t="s">
        <v>25</v>
      </c>
    </row>
    <row r="20" spans="2:5" ht="13.5">
      <c r="B20" s="6">
        <v>1982</v>
      </c>
      <c r="C20" s="6">
        <v>1990</v>
      </c>
      <c r="D20" s="6">
        <v>2000</v>
      </c>
      <c r="E20" s="4" t="s">
        <v>23</v>
      </c>
    </row>
    <row r="21" spans="1:4" ht="13.5">
      <c r="A21" s="5" t="str">
        <f>'元データ（構成比率）'!B87</f>
        <v>農用地</v>
      </c>
      <c r="B21" s="5">
        <f>'元データ（構成比率）'!C87</f>
        <v>0.15036938826044302</v>
      </c>
      <c r="C21" s="5">
        <f>'元データ（構成比率）'!D87</f>
        <v>0.14556188159165298</v>
      </c>
      <c r="D21" s="5">
        <f>'元データ（構成比率）'!E87</f>
        <v>0.1341717566462232</v>
      </c>
    </row>
    <row r="22" spans="1:4" ht="13.5">
      <c r="A22" s="5" t="str">
        <f>'元データ（構成比率）'!B88</f>
        <v>森林</v>
      </c>
      <c r="B22" s="5">
        <f>'元データ（構成比率）'!C88</f>
        <v>0.692306004557408</v>
      </c>
      <c r="C22" s="5">
        <f>'元データ（構成比率）'!D88</f>
        <v>0.6904039327322206</v>
      </c>
      <c r="D22" s="5">
        <f>'元データ（構成比率）'!E88</f>
        <v>0.6876753026566089</v>
      </c>
    </row>
    <row r="23" spans="1:4" ht="13.5">
      <c r="A23" s="5" t="str">
        <f>'元データ（構成比率）'!B89</f>
        <v>原野</v>
      </c>
      <c r="B23" s="5">
        <f>'元データ（構成比率）'!C89</f>
        <v>0.009970505358245492</v>
      </c>
      <c r="C23" s="5">
        <f>'元データ（構成比率）'!D89</f>
        <v>0.008593446282339073</v>
      </c>
      <c r="D23" s="5">
        <f>'元データ（構成比率）'!E89</f>
        <v>0.008217091676042258</v>
      </c>
    </row>
    <row r="24" spans="1:4" ht="13.5">
      <c r="A24" s="5" t="str">
        <f>'元データ（構成比率）'!B90</f>
        <v>公園</v>
      </c>
      <c r="B24" s="5">
        <f>'元データ（構成比率）'!C90</f>
        <v>0.0012976388614629468</v>
      </c>
      <c r="C24" s="5">
        <f>'元データ（構成比率）'!D90</f>
        <v>0.001846603378437692</v>
      </c>
      <c r="D24" s="5">
        <f>'元データ（構成比率）'!E90</f>
        <v>0.0023190876583795844</v>
      </c>
    </row>
    <row r="25" spans="1:4" ht="13.5">
      <c r="A25" s="5" t="str">
        <f>'元データ（構成比率）'!B91</f>
        <v>計</v>
      </c>
      <c r="B25" s="5">
        <f>'元データ（構成比率）'!C91</f>
        <v>0.8539435370375594</v>
      </c>
      <c r="C25" s="5">
        <f>'元データ（構成比率）'!D91</f>
        <v>0.8464058639846502</v>
      </c>
      <c r="D25" s="5">
        <f>'元データ（構成比率）'!E91</f>
        <v>0.8323832386372539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9"/>
  <sheetViews>
    <sheetView workbookViewId="0" topLeftCell="A1">
      <selection activeCell="A1" sqref="A1"/>
    </sheetView>
  </sheetViews>
  <sheetFormatPr defaultColWidth="9.00390625" defaultRowHeight="12.75"/>
  <cols>
    <col min="2" max="2" width="17.375" style="0" bestFit="1" customWidth="1"/>
    <col min="9" max="10" width="0" style="0" hidden="1" customWidth="1"/>
  </cols>
  <sheetData>
    <row r="2" ht="17.25">
      <c r="B2" s="1" t="s">
        <v>13</v>
      </c>
    </row>
    <row r="3" spans="2:5" ht="12">
      <c r="B3" t="s">
        <v>19</v>
      </c>
      <c r="C3">
        <v>103</v>
      </c>
      <c r="D3">
        <v>148</v>
      </c>
      <c r="E3">
        <v>178</v>
      </c>
    </row>
    <row r="4" spans="2:9" ht="12">
      <c r="B4" s="10"/>
      <c r="C4" s="10">
        <v>1982</v>
      </c>
      <c r="D4" s="10">
        <v>1990</v>
      </c>
      <c r="E4" s="10">
        <v>2000</v>
      </c>
      <c r="F4" s="2" t="s">
        <v>23</v>
      </c>
      <c r="G4" s="2"/>
      <c r="H4" s="2"/>
      <c r="I4" s="2"/>
    </row>
    <row r="5" spans="2:9" ht="12">
      <c r="B5" s="10" t="s">
        <v>0</v>
      </c>
      <c r="C5" s="10">
        <v>3060</v>
      </c>
      <c r="D5" s="10">
        <v>2854</v>
      </c>
      <c r="E5" s="10">
        <v>2569</v>
      </c>
      <c r="F5" s="2" t="s">
        <v>36</v>
      </c>
      <c r="G5" s="2"/>
      <c r="H5" s="2"/>
      <c r="I5" s="2"/>
    </row>
    <row r="6" spans="2:9" ht="12">
      <c r="B6" s="10" t="s">
        <v>1</v>
      </c>
      <c r="C6" s="10">
        <v>4857</v>
      </c>
      <c r="D6" s="10">
        <v>4783</v>
      </c>
      <c r="E6" s="10">
        <v>4618</v>
      </c>
      <c r="F6" s="2"/>
      <c r="G6" s="2"/>
      <c r="H6" s="2"/>
      <c r="I6" s="2"/>
    </row>
    <row r="7" spans="2:9" ht="12">
      <c r="B7" s="10" t="s">
        <v>2</v>
      </c>
      <c r="C7" s="10">
        <v>8</v>
      </c>
      <c r="D7" s="10">
        <v>5</v>
      </c>
      <c r="E7" s="10">
        <v>14</v>
      </c>
      <c r="F7" s="2"/>
      <c r="G7" s="2"/>
      <c r="H7" s="2"/>
      <c r="I7" s="2"/>
    </row>
    <row r="8" spans="2:9" ht="12">
      <c r="B8" s="10" t="s">
        <v>3</v>
      </c>
      <c r="C8" s="10">
        <v>516</v>
      </c>
      <c r="D8" s="10">
        <v>523</v>
      </c>
      <c r="E8" s="10">
        <v>540</v>
      </c>
      <c r="F8" s="2"/>
      <c r="G8" s="2"/>
      <c r="H8" s="2"/>
      <c r="I8" s="2"/>
    </row>
    <row r="9" spans="2:9" ht="12">
      <c r="B9" s="10" t="s">
        <v>4</v>
      </c>
      <c r="C9" s="10">
        <v>878</v>
      </c>
      <c r="D9" s="10">
        <v>944</v>
      </c>
      <c r="E9" s="10">
        <v>1010</v>
      </c>
      <c r="F9" s="2"/>
      <c r="G9" s="2"/>
      <c r="H9" s="2"/>
      <c r="I9" s="2"/>
    </row>
    <row r="10" spans="2:9" ht="12">
      <c r="B10" s="10" t="s">
        <v>7</v>
      </c>
      <c r="C10" s="10">
        <v>2335</v>
      </c>
      <c r="D10" s="10">
        <v>2519</v>
      </c>
      <c r="E10" s="10">
        <v>2731</v>
      </c>
      <c r="F10" s="2"/>
      <c r="G10" s="2"/>
      <c r="H10" s="2"/>
      <c r="I10" s="2"/>
    </row>
    <row r="11" spans="2:9" ht="12">
      <c r="B11" s="10" t="s">
        <v>6</v>
      </c>
      <c r="C11" s="10">
        <v>1842</v>
      </c>
      <c r="D11" s="10">
        <v>1920</v>
      </c>
      <c r="E11" s="10">
        <v>2074</v>
      </c>
      <c r="F11" s="2"/>
      <c r="G11" s="2"/>
      <c r="H11" s="2"/>
      <c r="I11" s="2"/>
    </row>
    <row r="12" spans="2:5" ht="12">
      <c r="B12" s="11" t="s">
        <v>14</v>
      </c>
      <c r="C12" s="10">
        <f>SUM(C5:C11)</f>
        <v>13496</v>
      </c>
      <c r="D12" s="10">
        <f>SUM(D5:D11)</f>
        <v>13548</v>
      </c>
      <c r="E12" s="10">
        <f>SUM(E5:E11)</f>
        <v>13556</v>
      </c>
    </row>
    <row r="13" spans="2:9" ht="12">
      <c r="B13" s="11" t="s">
        <v>16</v>
      </c>
      <c r="C13" s="12">
        <f aca="true" t="shared" si="0" ref="C13:E15">C5/C$12</f>
        <v>0.22673384706579727</v>
      </c>
      <c r="D13" s="12">
        <f t="shared" si="0"/>
        <v>0.21065839976380277</v>
      </c>
      <c r="E13" s="12">
        <f t="shared" si="0"/>
        <v>0.18951017999409855</v>
      </c>
      <c r="F13" t="s">
        <v>37</v>
      </c>
      <c r="G13" s="3"/>
      <c r="H13" s="3"/>
      <c r="I13" s="3"/>
    </row>
    <row r="14" spans="2:9" ht="12">
      <c r="B14" s="11" t="s">
        <v>17</v>
      </c>
      <c r="C14" s="12">
        <f t="shared" si="0"/>
        <v>0.3598844101956135</v>
      </c>
      <c r="D14" s="12">
        <f t="shared" si="0"/>
        <v>0.3530410392677886</v>
      </c>
      <c r="E14" s="12">
        <f t="shared" si="0"/>
        <v>0.34066096193567424</v>
      </c>
      <c r="G14" s="3"/>
      <c r="H14" s="3"/>
      <c r="I14" s="3"/>
    </row>
    <row r="15" spans="2:9" ht="12">
      <c r="B15" s="11" t="s">
        <v>18</v>
      </c>
      <c r="C15" s="12">
        <f t="shared" si="0"/>
        <v>0.0005927682276229994</v>
      </c>
      <c r="D15" s="12">
        <f t="shared" si="0"/>
        <v>0.0003690581635665781</v>
      </c>
      <c r="E15" s="12">
        <f t="shared" si="0"/>
        <v>0.0010327530244910003</v>
      </c>
      <c r="G15" s="3"/>
      <c r="H15" s="3"/>
      <c r="I15" s="3"/>
    </row>
    <row r="16" spans="2:9" ht="12">
      <c r="B16" s="11" t="s">
        <v>20</v>
      </c>
      <c r="C16" s="12">
        <f>C3/C$12</f>
        <v>0.007631890930646117</v>
      </c>
      <c r="D16" s="12">
        <f>D3/D$12</f>
        <v>0.010924121641570712</v>
      </c>
      <c r="E16" s="12">
        <f>E3/E$12</f>
        <v>0.01313071702567129</v>
      </c>
      <c r="G16" s="3"/>
      <c r="H16" s="3"/>
      <c r="I16" s="3"/>
    </row>
    <row r="17" spans="2:9" ht="12">
      <c r="B17" s="11" t="s">
        <v>14</v>
      </c>
      <c r="C17" s="12">
        <f>SUM(C13:C16)</f>
        <v>0.5948429164196799</v>
      </c>
      <c r="D17" s="12">
        <f>SUM(D13:D16)</f>
        <v>0.5749926188367287</v>
      </c>
      <c r="E17" s="12">
        <f>SUM(E13:E16)</f>
        <v>0.544334611979935</v>
      </c>
      <c r="G17" s="3"/>
      <c r="H17" s="3"/>
      <c r="I17" s="3"/>
    </row>
    <row r="20" ht="17.25">
      <c r="B20" s="1" t="s">
        <v>8</v>
      </c>
    </row>
    <row r="21" spans="2:5" ht="12">
      <c r="B21" t="s">
        <v>19</v>
      </c>
      <c r="C21">
        <v>86</v>
      </c>
      <c r="D21">
        <v>115</v>
      </c>
      <c r="E21">
        <v>138</v>
      </c>
    </row>
    <row r="22" spans="2:9" ht="12">
      <c r="B22" s="10"/>
      <c r="C22" s="10">
        <v>1982</v>
      </c>
      <c r="D22" s="10">
        <v>1990</v>
      </c>
      <c r="E22" s="10">
        <v>2000</v>
      </c>
      <c r="F22" s="2" t="s">
        <v>23</v>
      </c>
      <c r="G22" s="2"/>
      <c r="H22" s="2"/>
      <c r="I22" s="2"/>
    </row>
    <row r="23" spans="2:9" ht="12">
      <c r="B23" s="10" t="s">
        <v>0</v>
      </c>
      <c r="C23" s="10">
        <v>1852</v>
      </c>
      <c r="D23" s="10">
        <v>1723</v>
      </c>
      <c r="E23" s="10">
        <v>1550</v>
      </c>
      <c r="F23" s="2" t="s">
        <v>36</v>
      </c>
      <c r="G23" s="2"/>
      <c r="H23" s="2"/>
      <c r="I23" s="2"/>
    </row>
    <row r="24" spans="2:9" ht="12">
      <c r="B24" s="10" t="s">
        <v>1</v>
      </c>
      <c r="C24" s="10">
        <v>12659</v>
      </c>
      <c r="D24" s="10">
        <v>12611</v>
      </c>
      <c r="E24" s="10">
        <v>12494</v>
      </c>
      <c r="F24" s="2"/>
      <c r="G24" s="2"/>
      <c r="H24" s="2"/>
      <c r="I24" s="2"/>
    </row>
    <row r="25" spans="2:9" ht="12">
      <c r="B25" s="10" t="s">
        <v>2</v>
      </c>
      <c r="C25" s="10">
        <v>16</v>
      </c>
      <c r="D25" s="10">
        <v>15</v>
      </c>
      <c r="E25" s="10">
        <v>6</v>
      </c>
      <c r="F25" s="2"/>
      <c r="G25" s="2"/>
      <c r="H25" s="2"/>
      <c r="I25" s="2"/>
    </row>
    <row r="26" spans="2:9" ht="12">
      <c r="B26" s="10" t="s">
        <v>3</v>
      </c>
      <c r="C26" s="10">
        <v>582</v>
      </c>
      <c r="D26" s="10">
        <v>598</v>
      </c>
      <c r="E26" s="10">
        <v>646</v>
      </c>
      <c r="F26" s="2"/>
      <c r="G26" s="2"/>
      <c r="H26" s="2"/>
      <c r="I26" s="2"/>
    </row>
    <row r="27" spans="2:9" ht="12">
      <c r="B27" s="10" t="s">
        <v>4</v>
      </c>
      <c r="C27" s="10">
        <v>552</v>
      </c>
      <c r="D27" s="10">
        <v>618</v>
      </c>
      <c r="E27" s="10">
        <v>706</v>
      </c>
      <c r="F27" s="2"/>
      <c r="G27" s="2"/>
      <c r="H27" s="2"/>
      <c r="I27" s="2"/>
    </row>
    <row r="28" spans="2:9" ht="12">
      <c r="B28" s="10" t="s">
        <v>5</v>
      </c>
      <c r="C28" s="10">
        <v>1361</v>
      </c>
      <c r="D28" s="10">
        <v>1472</v>
      </c>
      <c r="E28" s="10">
        <v>1596</v>
      </c>
      <c r="F28" s="2"/>
      <c r="G28" s="2"/>
      <c r="H28" s="2"/>
      <c r="I28" s="2"/>
    </row>
    <row r="29" spans="2:9" ht="12">
      <c r="B29" s="10" t="s">
        <v>6</v>
      </c>
      <c r="C29" s="10">
        <v>1524</v>
      </c>
      <c r="D29" s="10">
        <v>1530</v>
      </c>
      <c r="E29" s="10">
        <v>1592</v>
      </c>
      <c r="F29" s="2"/>
      <c r="G29" s="2"/>
      <c r="H29" s="2"/>
      <c r="I29" s="2"/>
    </row>
    <row r="30" spans="2:5" ht="12">
      <c r="B30" s="11" t="s">
        <v>14</v>
      </c>
      <c r="C30" s="10">
        <f>SUM(C23:C29)</f>
        <v>18546</v>
      </c>
      <c r="D30" s="10">
        <f>SUM(D23:D29)</f>
        <v>18567</v>
      </c>
      <c r="E30" s="10">
        <f>SUM(E23:E29)</f>
        <v>18590</v>
      </c>
    </row>
    <row r="31" spans="2:9" ht="12">
      <c r="B31" s="11" t="s">
        <v>16</v>
      </c>
      <c r="C31" s="12">
        <f aca="true" t="shared" si="1" ref="C31:E33">C23/C$30</f>
        <v>0.09985980804486143</v>
      </c>
      <c r="D31" s="12">
        <f t="shared" si="1"/>
        <v>0.09279905208165024</v>
      </c>
      <c r="E31" s="12">
        <f t="shared" si="1"/>
        <v>0.08337816030123722</v>
      </c>
      <c r="G31" s="3"/>
      <c r="H31" s="3"/>
      <c r="I31" s="3"/>
    </row>
    <row r="32" spans="2:9" ht="12">
      <c r="B32" s="11" t="s">
        <v>17</v>
      </c>
      <c r="C32" s="12">
        <f t="shared" si="1"/>
        <v>0.6825730615766203</v>
      </c>
      <c r="D32" s="12">
        <f t="shared" si="1"/>
        <v>0.6792158130015619</v>
      </c>
      <c r="E32" s="12">
        <f t="shared" si="1"/>
        <v>0.6720817643894567</v>
      </c>
      <c r="G32" s="3"/>
      <c r="H32" s="3"/>
      <c r="I32" s="3"/>
    </row>
    <row r="33" spans="2:9" ht="12">
      <c r="B33" s="11" t="s">
        <v>18</v>
      </c>
      <c r="C33" s="12">
        <f t="shared" si="1"/>
        <v>0.0008627197239296883</v>
      </c>
      <c r="D33" s="12">
        <f t="shared" si="1"/>
        <v>0.0008078849571820973</v>
      </c>
      <c r="E33" s="12">
        <f t="shared" si="1"/>
        <v>0.00032275416890801504</v>
      </c>
      <c r="G33" s="3"/>
      <c r="H33" s="3"/>
      <c r="I33" s="3"/>
    </row>
    <row r="34" spans="2:9" ht="12">
      <c r="B34" s="11" t="s">
        <v>20</v>
      </c>
      <c r="C34" s="12">
        <f>C21/C$30</f>
        <v>0.004637118516122075</v>
      </c>
      <c r="D34" s="12">
        <f>D21/D$30</f>
        <v>0.0061937846717294125</v>
      </c>
      <c r="E34" s="12">
        <f>E21/E$30</f>
        <v>0.007423345884884347</v>
      </c>
      <c r="G34" s="3"/>
      <c r="H34" s="3"/>
      <c r="I34" s="3"/>
    </row>
    <row r="35" spans="2:9" ht="12">
      <c r="B35" s="11" t="s">
        <v>14</v>
      </c>
      <c r="C35" s="12">
        <f>SUM(C31:C34)</f>
        <v>0.7879327078615335</v>
      </c>
      <c r="D35" s="12">
        <f>SUM(D31:D34)</f>
        <v>0.7790165347121236</v>
      </c>
      <c r="E35" s="12">
        <f>SUM(E31:E34)</f>
        <v>0.7632060247444863</v>
      </c>
      <c r="G35" s="3"/>
      <c r="H35" s="3"/>
      <c r="I35" s="3"/>
    </row>
    <row r="38" ht="17.25">
      <c r="B38" s="1" t="s">
        <v>9</v>
      </c>
    </row>
    <row r="39" spans="2:5" ht="12">
      <c r="B39" t="s">
        <v>19</v>
      </c>
      <c r="C39">
        <v>44</v>
      </c>
      <c r="D39">
        <v>62</v>
      </c>
      <c r="E39">
        <v>94</v>
      </c>
    </row>
    <row r="40" spans="2:9" ht="12">
      <c r="B40" s="10"/>
      <c r="C40" s="10">
        <v>1982</v>
      </c>
      <c r="D40" s="10">
        <v>1990</v>
      </c>
      <c r="E40" s="10">
        <v>2000</v>
      </c>
      <c r="F40" s="2" t="s">
        <v>23</v>
      </c>
      <c r="G40" s="2"/>
      <c r="H40" s="2"/>
      <c r="I40" s="2"/>
    </row>
    <row r="41" spans="2:9" ht="12">
      <c r="B41" s="10" t="s">
        <v>0</v>
      </c>
      <c r="C41" s="10">
        <v>2520</v>
      </c>
      <c r="D41" s="10">
        <v>2339</v>
      </c>
      <c r="E41" s="10">
        <v>2151</v>
      </c>
      <c r="F41" s="2" t="s">
        <v>36</v>
      </c>
      <c r="G41" s="2"/>
      <c r="H41" s="2"/>
      <c r="I41" s="2"/>
    </row>
    <row r="42" spans="2:9" ht="12">
      <c r="B42" s="10" t="s">
        <v>1</v>
      </c>
      <c r="C42" s="10">
        <v>14825</v>
      </c>
      <c r="D42" s="10">
        <v>14762</v>
      </c>
      <c r="E42" s="10">
        <v>14581</v>
      </c>
      <c r="F42" s="2"/>
      <c r="G42" s="2"/>
      <c r="H42" s="2"/>
      <c r="I42" s="2"/>
    </row>
    <row r="43" spans="2:9" ht="12">
      <c r="B43" s="10" t="s">
        <v>2</v>
      </c>
      <c r="C43" s="10">
        <v>47</v>
      </c>
      <c r="D43" s="10">
        <v>24</v>
      </c>
      <c r="E43" s="10">
        <v>39</v>
      </c>
      <c r="F43" s="2"/>
      <c r="G43" s="2"/>
      <c r="H43" s="2"/>
      <c r="I43" s="2"/>
    </row>
    <row r="44" spans="2:9" ht="12">
      <c r="B44" s="10" t="s">
        <v>3</v>
      </c>
      <c r="C44" s="10">
        <v>699</v>
      </c>
      <c r="D44" s="10">
        <v>709</v>
      </c>
      <c r="E44" s="10">
        <v>734</v>
      </c>
      <c r="F44" s="2"/>
      <c r="G44" s="2"/>
      <c r="H44" s="2"/>
      <c r="I44" s="2"/>
    </row>
    <row r="45" spans="2:9" ht="12">
      <c r="B45" s="10" t="s">
        <v>4</v>
      </c>
      <c r="C45" s="10">
        <v>772</v>
      </c>
      <c r="D45" s="10">
        <v>849</v>
      </c>
      <c r="E45" s="10">
        <v>919</v>
      </c>
      <c r="F45" s="2"/>
      <c r="G45" s="2"/>
      <c r="H45" s="2"/>
      <c r="I45" s="2"/>
    </row>
    <row r="46" spans="2:9" ht="12">
      <c r="B46" s="10" t="s">
        <v>5</v>
      </c>
      <c r="C46" s="10">
        <v>1283</v>
      </c>
      <c r="D46" s="10">
        <v>1417</v>
      </c>
      <c r="E46" s="10">
        <v>1608</v>
      </c>
      <c r="F46" s="2"/>
      <c r="G46" s="2"/>
      <c r="H46" s="2"/>
      <c r="I46" s="2"/>
    </row>
    <row r="47" spans="2:9" ht="12">
      <c r="B47" s="10" t="s">
        <v>6</v>
      </c>
      <c r="C47" s="10">
        <v>1362</v>
      </c>
      <c r="D47" s="10">
        <v>1416</v>
      </c>
      <c r="E47" s="10">
        <v>1496</v>
      </c>
      <c r="F47" s="2"/>
      <c r="G47" s="2"/>
      <c r="H47" s="2"/>
      <c r="I47" s="2"/>
    </row>
    <row r="48" spans="2:5" ht="12">
      <c r="B48" s="11" t="s">
        <v>14</v>
      </c>
      <c r="C48" s="10">
        <f>SUM(C41:C47)</f>
        <v>21508</v>
      </c>
      <c r="D48" s="10">
        <f>SUM(D41:D47)</f>
        <v>21516</v>
      </c>
      <c r="E48" s="10">
        <f>SUM(E41:E47)</f>
        <v>21528</v>
      </c>
    </row>
    <row r="49" spans="2:9" ht="12">
      <c r="B49" s="11" t="s">
        <v>16</v>
      </c>
      <c r="C49" s="12">
        <f aca="true" t="shared" si="2" ref="C49:E51">C41/C$48</f>
        <v>0.11716570578389436</v>
      </c>
      <c r="D49" s="12">
        <f t="shared" si="2"/>
        <v>0.10870979736010411</v>
      </c>
      <c r="E49" s="12">
        <f t="shared" si="2"/>
        <v>0.09991638795986622</v>
      </c>
      <c r="F49" t="s">
        <v>37</v>
      </c>
      <c r="G49" s="3"/>
      <c r="H49" s="3"/>
      <c r="I49" s="3"/>
    </row>
    <row r="50" spans="2:9" ht="12">
      <c r="B50" s="11" t="s">
        <v>17</v>
      </c>
      <c r="C50" s="12">
        <f t="shared" si="2"/>
        <v>0.6892784080342198</v>
      </c>
      <c r="D50" s="12">
        <f t="shared" si="2"/>
        <v>0.6860940695296524</v>
      </c>
      <c r="E50" s="12">
        <f t="shared" si="2"/>
        <v>0.6773039762170197</v>
      </c>
      <c r="G50" s="3"/>
      <c r="H50" s="3"/>
      <c r="I50" s="3"/>
    </row>
    <row r="51" spans="2:9" ht="12">
      <c r="B51" s="11" t="s">
        <v>18</v>
      </c>
      <c r="C51" s="12">
        <f t="shared" si="2"/>
        <v>0.002185233401525014</v>
      </c>
      <c r="D51" s="12">
        <f t="shared" si="2"/>
        <v>0.0011154489682097045</v>
      </c>
      <c r="E51" s="12">
        <f t="shared" si="2"/>
        <v>0.0018115942028985507</v>
      </c>
      <c r="G51" s="3"/>
      <c r="H51" s="3"/>
      <c r="I51" s="3"/>
    </row>
    <row r="52" spans="2:9" ht="12">
      <c r="B52" s="11" t="s">
        <v>20</v>
      </c>
      <c r="C52" s="12">
        <f>C39/C$48</f>
        <v>0.0020457504184489494</v>
      </c>
      <c r="D52" s="12">
        <f>D39/D$48</f>
        <v>0.002881576501208403</v>
      </c>
      <c r="E52" s="12">
        <f>E39/E$48</f>
        <v>0.004366406540319584</v>
      </c>
      <c r="G52" s="3"/>
      <c r="H52" s="3"/>
      <c r="I52" s="3"/>
    </row>
    <row r="53" spans="2:9" ht="12">
      <c r="B53" s="11" t="s">
        <v>14</v>
      </c>
      <c r="C53" s="12">
        <f>SUM(C49:C52)</f>
        <v>0.8106750976380881</v>
      </c>
      <c r="D53" s="12">
        <f>SUM(D49:D52)</f>
        <v>0.7988008923591745</v>
      </c>
      <c r="E53" s="12">
        <f>SUM(E49:E52)</f>
        <v>0.7833983649201041</v>
      </c>
      <c r="G53" s="3"/>
      <c r="H53" s="3"/>
      <c r="I53" s="3"/>
    </row>
    <row r="57" ht="17.25">
      <c r="B57" s="1" t="s">
        <v>10</v>
      </c>
    </row>
    <row r="58" spans="2:5" ht="12">
      <c r="B58" t="s">
        <v>19</v>
      </c>
      <c r="C58">
        <v>234</v>
      </c>
      <c r="D58">
        <v>325</v>
      </c>
      <c r="E58">
        <v>410</v>
      </c>
    </row>
    <row r="59" spans="2:9" ht="12">
      <c r="B59" s="10"/>
      <c r="C59" s="10">
        <v>1982</v>
      </c>
      <c r="D59" s="10">
        <v>1990</v>
      </c>
      <c r="E59" s="10">
        <v>2000</v>
      </c>
      <c r="F59" s="2" t="s">
        <v>23</v>
      </c>
      <c r="G59" s="2"/>
      <c r="H59" s="2"/>
      <c r="I59" s="2"/>
    </row>
    <row r="60" spans="2:9" ht="12">
      <c r="B60" s="10" t="s">
        <v>0</v>
      </c>
      <c r="C60" s="10">
        <v>7432</v>
      </c>
      <c r="D60" s="10">
        <v>6916</v>
      </c>
      <c r="E60" s="10">
        <v>6270</v>
      </c>
      <c r="F60" s="2" t="s">
        <v>36</v>
      </c>
      <c r="G60" s="2"/>
      <c r="H60" s="2"/>
      <c r="I60" s="2"/>
    </row>
    <row r="61" spans="2:9" ht="12">
      <c r="B61" s="10" t="s">
        <v>1</v>
      </c>
      <c r="C61" s="10">
        <v>32341</v>
      </c>
      <c r="D61" s="10">
        <v>32156</v>
      </c>
      <c r="E61" s="10">
        <v>31693</v>
      </c>
      <c r="F61" s="2"/>
      <c r="G61" s="2"/>
      <c r="H61" s="2"/>
      <c r="I61" s="2"/>
    </row>
    <row r="62" spans="2:9" ht="12">
      <c r="B62" s="10" t="s">
        <v>2</v>
      </c>
      <c r="C62" s="10">
        <v>71</v>
      </c>
      <c r="D62" s="10">
        <v>44</v>
      </c>
      <c r="E62" s="10">
        <v>59</v>
      </c>
      <c r="F62" s="2"/>
      <c r="G62" s="2"/>
      <c r="H62" s="2"/>
      <c r="I62" s="2"/>
    </row>
    <row r="63" spans="2:9" ht="12">
      <c r="B63" s="10" t="s">
        <v>3</v>
      </c>
      <c r="C63" s="10">
        <v>1797</v>
      </c>
      <c r="D63" s="10">
        <v>1830</v>
      </c>
      <c r="E63" s="10">
        <v>1920</v>
      </c>
      <c r="F63" s="2"/>
      <c r="G63" s="2"/>
      <c r="H63" s="2"/>
      <c r="I63" s="2"/>
    </row>
    <row r="64" spans="2:9" ht="12">
      <c r="B64" s="10" t="s">
        <v>4</v>
      </c>
      <c r="C64" s="10">
        <v>2202</v>
      </c>
      <c r="D64" s="10">
        <v>2411</v>
      </c>
      <c r="E64" s="10">
        <v>2635</v>
      </c>
      <c r="F64" s="2"/>
      <c r="G64" s="2"/>
      <c r="H64" s="2"/>
      <c r="I64" s="2"/>
    </row>
    <row r="65" spans="2:9" ht="12">
      <c r="B65" s="10" t="s">
        <v>5</v>
      </c>
      <c r="C65" s="10">
        <v>4979</v>
      </c>
      <c r="D65" s="10">
        <v>5408</v>
      </c>
      <c r="E65" s="10">
        <v>5935</v>
      </c>
      <c r="F65" s="2"/>
      <c r="G65" s="2"/>
      <c r="H65" s="2"/>
      <c r="I65" s="2"/>
    </row>
    <row r="66" spans="2:9" ht="12">
      <c r="B66" s="10" t="s">
        <v>6</v>
      </c>
      <c r="C66" s="10">
        <v>4728</v>
      </c>
      <c r="D66" s="10">
        <v>4866</v>
      </c>
      <c r="E66" s="10">
        <v>5162</v>
      </c>
      <c r="F66" s="2"/>
      <c r="G66" s="2"/>
      <c r="H66" s="2"/>
      <c r="I66" s="2"/>
    </row>
    <row r="67" spans="2:5" ht="12">
      <c r="B67" s="11" t="s">
        <v>14</v>
      </c>
      <c r="C67" s="10">
        <f>SUM(C60:C66)</f>
        <v>53550</v>
      </c>
      <c r="D67" s="10">
        <f>SUM(D60:D66)</f>
        <v>53631</v>
      </c>
      <c r="E67" s="10">
        <f>SUM(E60:E66)</f>
        <v>53674</v>
      </c>
    </row>
    <row r="68" spans="2:9" ht="12">
      <c r="B68" s="11" t="s">
        <v>16</v>
      </c>
      <c r="C68" s="12">
        <f aca="true" t="shared" si="3" ref="C68:E70">C60/C$67</f>
        <v>0.1387861811391223</v>
      </c>
      <c r="D68" s="12">
        <f t="shared" si="3"/>
        <v>0.12895526840819674</v>
      </c>
      <c r="E68" s="12">
        <f t="shared" si="3"/>
        <v>0.11681633565599732</v>
      </c>
      <c r="F68" t="s">
        <v>37</v>
      </c>
      <c r="G68" s="3"/>
      <c r="H68" s="3"/>
      <c r="I68" s="3"/>
    </row>
    <row r="69" spans="2:9" ht="12">
      <c r="B69" s="11" t="s">
        <v>17</v>
      </c>
      <c r="C69" s="12">
        <f t="shared" si="3"/>
        <v>0.6039402427637722</v>
      </c>
      <c r="D69" s="12">
        <f t="shared" si="3"/>
        <v>0.5995786019279894</v>
      </c>
      <c r="E69" s="12">
        <f t="shared" si="3"/>
        <v>0.5904721094011999</v>
      </c>
      <c r="G69" s="3"/>
      <c r="H69" s="3"/>
      <c r="I69" s="3"/>
    </row>
    <row r="70" spans="2:9" ht="12">
      <c r="B70" s="11" t="s">
        <v>18</v>
      </c>
      <c r="C70" s="12">
        <f t="shared" si="3"/>
        <v>0.0013258636788048552</v>
      </c>
      <c r="D70" s="12">
        <f t="shared" si="3"/>
        <v>0.0008204210251533628</v>
      </c>
      <c r="E70" s="12">
        <f t="shared" si="3"/>
        <v>0.001099228676826769</v>
      </c>
      <c r="G70" s="3"/>
      <c r="H70" s="3"/>
      <c r="I70" s="3"/>
    </row>
    <row r="71" spans="2:9" ht="12">
      <c r="B71" s="11" t="s">
        <v>20</v>
      </c>
      <c r="C71" s="12">
        <f>C58/C$67</f>
        <v>0.004369747899159664</v>
      </c>
      <c r="D71" s="12">
        <f>D58/D$67</f>
        <v>0.006059928026700975</v>
      </c>
      <c r="E71" s="12">
        <f>E58/E$67</f>
        <v>0.007638707754219921</v>
      </c>
      <c r="G71" s="3"/>
      <c r="H71" s="3"/>
      <c r="I71" s="3"/>
    </row>
    <row r="72" spans="2:9" ht="12">
      <c r="B72" s="11" t="s">
        <v>14</v>
      </c>
      <c r="C72" s="12">
        <f>SUM(C68:C71)</f>
        <v>0.7484220354808591</v>
      </c>
      <c r="D72" s="12">
        <f>SUM(D68:D71)</f>
        <v>0.7354142193880404</v>
      </c>
      <c r="E72" s="12">
        <f>SUM(E68:E71)</f>
        <v>0.7160263814882439</v>
      </c>
      <c r="G72" s="3"/>
      <c r="H72" s="3"/>
      <c r="I72" s="3"/>
    </row>
    <row r="76" ht="17.25">
      <c r="B76" s="1" t="s">
        <v>11</v>
      </c>
    </row>
    <row r="77" spans="2:5" ht="12">
      <c r="B77" t="s">
        <v>19</v>
      </c>
      <c r="C77">
        <v>414</v>
      </c>
      <c r="D77">
        <v>589</v>
      </c>
      <c r="E77">
        <v>740</v>
      </c>
    </row>
    <row r="78" spans="2:9" ht="12">
      <c r="B78" s="10"/>
      <c r="C78" s="10">
        <v>1982</v>
      </c>
      <c r="D78" s="10">
        <v>1990</v>
      </c>
      <c r="E78" s="10">
        <v>2000</v>
      </c>
      <c r="F78" s="2" t="s">
        <v>23</v>
      </c>
      <c r="G78" s="2"/>
      <c r="H78" s="2"/>
      <c r="I78" s="2"/>
    </row>
    <row r="79" spans="2:9" ht="12">
      <c r="B79" s="10" t="s">
        <v>0</v>
      </c>
      <c r="C79" s="10">
        <v>47974</v>
      </c>
      <c r="D79" s="10">
        <v>46429</v>
      </c>
      <c r="E79" s="10">
        <v>42813</v>
      </c>
      <c r="F79" s="2" t="s">
        <v>36</v>
      </c>
      <c r="G79" s="2"/>
      <c r="H79" s="2"/>
      <c r="I79" s="2"/>
    </row>
    <row r="80" spans="2:9" ht="12">
      <c r="B80" s="10" t="s">
        <v>1</v>
      </c>
      <c r="C80" s="10">
        <v>220874</v>
      </c>
      <c r="D80" s="10">
        <v>220214</v>
      </c>
      <c r="E80" s="10">
        <v>219431</v>
      </c>
      <c r="F80" s="2"/>
      <c r="G80" s="2"/>
      <c r="H80" s="2"/>
      <c r="I80" s="2"/>
    </row>
    <row r="81" spans="2:9" ht="12">
      <c r="B81" s="10" t="s">
        <v>2</v>
      </c>
      <c r="C81" s="10">
        <v>3181</v>
      </c>
      <c r="D81" s="10">
        <v>2741</v>
      </c>
      <c r="E81" s="10">
        <v>2622</v>
      </c>
      <c r="F81" s="2"/>
      <c r="G81" s="2"/>
      <c r="H81" s="2"/>
      <c r="I81" s="2"/>
    </row>
    <row r="82" spans="2:9" ht="12">
      <c r="B82" s="10" t="s">
        <v>3</v>
      </c>
      <c r="C82" s="10">
        <v>10955</v>
      </c>
      <c r="D82" s="10">
        <v>11148</v>
      </c>
      <c r="E82" s="10">
        <v>11469</v>
      </c>
      <c r="F82" s="2"/>
      <c r="G82" s="2"/>
      <c r="H82" s="2"/>
      <c r="I82" s="2"/>
    </row>
    <row r="83" spans="2:9" ht="12">
      <c r="B83" s="10" t="s">
        <v>4</v>
      </c>
      <c r="C83" s="10">
        <v>7951</v>
      </c>
      <c r="D83" s="10">
        <v>9009</v>
      </c>
      <c r="E83" s="10">
        <v>10016</v>
      </c>
      <c r="F83" s="2"/>
      <c r="G83" s="2"/>
      <c r="H83" s="2"/>
      <c r="I83" s="2"/>
    </row>
    <row r="84" spans="2:9" ht="12">
      <c r="B84" s="10" t="s">
        <v>5</v>
      </c>
      <c r="C84" s="10">
        <v>9443</v>
      </c>
      <c r="D84" s="10">
        <v>10542</v>
      </c>
      <c r="E84" s="10">
        <v>11936</v>
      </c>
      <c r="F84" s="2"/>
      <c r="G84" s="2"/>
      <c r="H84" s="2"/>
      <c r="I84" s="2"/>
    </row>
    <row r="85" spans="2:9" ht="12">
      <c r="B85" s="10" t="s">
        <v>6</v>
      </c>
      <c r="C85" s="10">
        <v>18663</v>
      </c>
      <c r="D85" s="10">
        <v>18881</v>
      </c>
      <c r="E85" s="10">
        <v>20804</v>
      </c>
      <c r="F85" s="2"/>
      <c r="G85" s="2"/>
      <c r="H85" s="2"/>
      <c r="I85" s="2"/>
    </row>
    <row r="86" spans="2:5" ht="12">
      <c r="B86" s="11" t="s">
        <v>14</v>
      </c>
      <c r="C86" s="10">
        <f>SUM(C79:C85)</f>
        <v>319041</v>
      </c>
      <c r="D86" s="10">
        <f>SUM(D79:D85)</f>
        <v>318964</v>
      </c>
      <c r="E86" s="10">
        <f>SUM(E79:E85)</f>
        <v>319091</v>
      </c>
    </row>
    <row r="87" spans="2:9" ht="12">
      <c r="B87" s="11" t="s">
        <v>16</v>
      </c>
      <c r="C87" s="12">
        <f aca="true" t="shared" si="4" ref="C87:E89">C79/C$86</f>
        <v>0.15036938826044302</v>
      </c>
      <c r="D87" s="12">
        <f t="shared" si="4"/>
        <v>0.14556188159165298</v>
      </c>
      <c r="E87" s="12">
        <f t="shared" si="4"/>
        <v>0.1341717566462232</v>
      </c>
      <c r="F87" t="s">
        <v>37</v>
      </c>
      <c r="G87" s="3"/>
      <c r="H87" s="3"/>
      <c r="I87" s="3"/>
    </row>
    <row r="88" spans="2:9" ht="12">
      <c r="B88" s="11" t="s">
        <v>17</v>
      </c>
      <c r="C88" s="12">
        <f t="shared" si="4"/>
        <v>0.692306004557408</v>
      </c>
      <c r="D88" s="12">
        <f t="shared" si="4"/>
        <v>0.6904039327322206</v>
      </c>
      <c r="E88" s="12">
        <f t="shared" si="4"/>
        <v>0.6876753026566089</v>
      </c>
      <c r="G88" s="3"/>
      <c r="H88" s="3"/>
      <c r="I88" s="3"/>
    </row>
    <row r="89" spans="2:9" ht="12">
      <c r="B89" s="11" t="s">
        <v>18</v>
      </c>
      <c r="C89" s="12">
        <f t="shared" si="4"/>
        <v>0.009970505358245492</v>
      </c>
      <c r="D89" s="12">
        <f t="shared" si="4"/>
        <v>0.008593446282339073</v>
      </c>
      <c r="E89" s="12">
        <f t="shared" si="4"/>
        <v>0.008217091676042258</v>
      </c>
      <c r="G89" s="3"/>
      <c r="H89" s="3"/>
      <c r="I89" s="3"/>
    </row>
    <row r="90" spans="2:9" ht="12">
      <c r="B90" s="11" t="s">
        <v>20</v>
      </c>
      <c r="C90" s="12">
        <f>C77/C$86</f>
        <v>0.0012976388614629468</v>
      </c>
      <c r="D90" s="12">
        <f>D77/D$86</f>
        <v>0.001846603378437692</v>
      </c>
      <c r="E90" s="12">
        <f>E77/E$86</f>
        <v>0.0023190876583795844</v>
      </c>
      <c r="G90" s="3"/>
      <c r="H90" s="3"/>
      <c r="I90" s="3"/>
    </row>
    <row r="91" spans="2:9" ht="12">
      <c r="B91" s="11" t="s">
        <v>14</v>
      </c>
      <c r="C91" s="12">
        <f>SUM(C87:C90)</f>
        <v>0.8539435370375594</v>
      </c>
      <c r="D91" s="12">
        <f>SUM(D87:D90)</f>
        <v>0.8464058639846502</v>
      </c>
      <c r="E91" s="12">
        <f>SUM(E87:E90)</f>
        <v>0.8323832386372539</v>
      </c>
      <c r="G91" s="3"/>
      <c r="H91" s="3"/>
      <c r="I91" s="3"/>
    </row>
    <row r="94" ht="17.25">
      <c r="B94" s="1" t="s">
        <v>12</v>
      </c>
    </row>
    <row r="95" spans="2:5" ht="12">
      <c r="B95" s="10" t="s">
        <v>19</v>
      </c>
      <c r="C95" s="10">
        <v>648</v>
      </c>
      <c r="D95" s="10">
        <v>914</v>
      </c>
      <c r="E95" s="10">
        <v>1150</v>
      </c>
    </row>
    <row r="96" spans="2:9" ht="12">
      <c r="B96" s="10"/>
      <c r="C96" s="10">
        <v>1982</v>
      </c>
      <c r="D96" s="10">
        <v>1990</v>
      </c>
      <c r="E96" s="10">
        <v>2000</v>
      </c>
      <c r="F96" s="2" t="s">
        <v>23</v>
      </c>
      <c r="G96" s="2"/>
      <c r="H96" s="2"/>
      <c r="I96" s="2"/>
    </row>
    <row r="97" spans="2:9" ht="12">
      <c r="B97" s="10" t="s">
        <v>0</v>
      </c>
      <c r="C97" s="10">
        <v>55406</v>
      </c>
      <c r="D97" s="10">
        <v>53345</v>
      </c>
      <c r="E97" s="10">
        <v>49083</v>
      </c>
      <c r="F97" s="2" t="s">
        <v>36</v>
      </c>
      <c r="G97" s="2"/>
      <c r="H97" s="2"/>
      <c r="I97" s="2"/>
    </row>
    <row r="98" spans="2:9" ht="12">
      <c r="B98" s="10" t="s">
        <v>1</v>
      </c>
      <c r="C98" s="10">
        <v>253215</v>
      </c>
      <c r="D98" s="10">
        <v>252370</v>
      </c>
      <c r="E98" s="10">
        <v>251124</v>
      </c>
      <c r="F98" s="2"/>
      <c r="G98" s="2"/>
      <c r="H98" s="2"/>
      <c r="I98" s="2"/>
    </row>
    <row r="99" spans="2:9" ht="12">
      <c r="B99" s="10" t="s">
        <v>2</v>
      </c>
      <c r="C99" s="10">
        <v>3252</v>
      </c>
      <c r="D99" s="10">
        <v>2785</v>
      </c>
      <c r="E99" s="10">
        <v>2681</v>
      </c>
      <c r="F99" s="2"/>
      <c r="G99" s="2"/>
      <c r="H99" s="2"/>
      <c r="I99" s="2"/>
    </row>
    <row r="100" spans="2:9" ht="12">
      <c r="B100" s="10" t="s">
        <v>3</v>
      </c>
      <c r="C100" s="10">
        <v>12752</v>
      </c>
      <c r="D100" s="10">
        <v>12978</v>
      </c>
      <c r="E100" s="10">
        <v>13389</v>
      </c>
      <c r="F100" s="2"/>
      <c r="G100" s="2"/>
      <c r="H100" s="2"/>
      <c r="I100" s="2"/>
    </row>
    <row r="101" spans="2:9" ht="12">
      <c r="B101" s="10" t="s">
        <v>4</v>
      </c>
      <c r="C101" s="10">
        <v>10153</v>
      </c>
      <c r="D101" s="10">
        <v>11420</v>
      </c>
      <c r="E101" s="10">
        <v>12651</v>
      </c>
      <c r="F101" s="2"/>
      <c r="G101" s="2"/>
      <c r="H101" s="2"/>
      <c r="I101" s="2"/>
    </row>
    <row r="102" spans="2:9" ht="12">
      <c r="B102" s="10" t="s">
        <v>5</v>
      </c>
      <c r="C102" s="10">
        <v>14422</v>
      </c>
      <c r="D102" s="10">
        <v>15950</v>
      </c>
      <c r="E102" s="10">
        <v>17871</v>
      </c>
      <c r="F102" s="2"/>
      <c r="G102" s="2"/>
      <c r="H102" s="2"/>
      <c r="I102" s="2"/>
    </row>
    <row r="103" spans="2:9" ht="12">
      <c r="B103" s="10" t="s">
        <v>6</v>
      </c>
      <c r="C103" s="10">
        <v>23391</v>
      </c>
      <c r="D103" s="10">
        <v>23747</v>
      </c>
      <c r="E103" s="10">
        <v>25966</v>
      </c>
      <c r="F103" s="2"/>
      <c r="G103" s="2"/>
      <c r="H103" s="2"/>
      <c r="I103" s="2"/>
    </row>
    <row r="104" spans="2:5" ht="12">
      <c r="B104" s="11" t="s">
        <v>14</v>
      </c>
      <c r="C104" s="10">
        <f>SUM(C97:C103)</f>
        <v>372591</v>
      </c>
      <c r="D104" s="10">
        <f>SUM(D97:D103)</f>
        <v>372595</v>
      </c>
      <c r="E104" s="10">
        <f>SUM(E97:E103)</f>
        <v>372765</v>
      </c>
    </row>
    <row r="105" spans="1:9" ht="12">
      <c r="A105" t="s">
        <v>15</v>
      </c>
      <c r="B105" s="11" t="s">
        <v>16</v>
      </c>
      <c r="C105" s="12">
        <f aca="true" t="shared" si="5" ref="C105:E107">C97/C$104</f>
        <v>0.1487046117592749</v>
      </c>
      <c r="D105" s="12">
        <f t="shared" si="5"/>
        <v>0.1431715401441243</v>
      </c>
      <c r="E105" s="12">
        <f t="shared" si="5"/>
        <v>0.13167276970745645</v>
      </c>
      <c r="F105" t="s">
        <v>37</v>
      </c>
      <c r="G105" s="3"/>
      <c r="H105" s="3"/>
      <c r="I105" s="3"/>
    </row>
    <row r="106" spans="2:9" ht="12">
      <c r="B106" s="11" t="s">
        <v>17</v>
      </c>
      <c r="C106" s="12">
        <f t="shared" si="5"/>
        <v>0.6796057875794101</v>
      </c>
      <c r="D106" s="12">
        <f t="shared" si="5"/>
        <v>0.6773306136689972</v>
      </c>
      <c r="E106" s="12">
        <f t="shared" si="5"/>
        <v>0.673679127600499</v>
      </c>
      <c r="G106" s="3"/>
      <c r="H106" s="3"/>
      <c r="I106" s="3"/>
    </row>
    <row r="107" spans="2:9" ht="12">
      <c r="B107" s="11" t="s">
        <v>18</v>
      </c>
      <c r="C107" s="12">
        <f t="shared" si="5"/>
        <v>0.008728069116001191</v>
      </c>
      <c r="D107" s="12">
        <f t="shared" si="5"/>
        <v>0.007474603792321422</v>
      </c>
      <c r="E107" s="12">
        <f t="shared" si="5"/>
        <v>0.007192198838410258</v>
      </c>
      <c r="G107" s="3"/>
      <c r="H107" s="3"/>
      <c r="I107" s="3"/>
    </row>
    <row r="108" spans="2:9" ht="12">
      <c r="B108" s="11" t="s">
        <v>20</v>
      </c>
      <c r="C108" s="12">
        <f>C95/C$104</f>
        <v>0.0017391724437788353</v>
      </c>
      <c r="D108" s="12">
        <f>D95/D$104</f>
        <v>0.0024530656611065635</v>
      </c>
      <c r="E108" s="12">
        <f>E95/E$104</f>
        <v>0.0030850535860394617</v>
      </c>
      <c r="G108" s="3"/>
      <c r="H108" s="3"/>
      <c r="I108" s="3"/>
    </row>
    <row r="109" spans="2:9" ht="12">
      <c r="B109" s="11" t="s">
        <v>14</v>
      </c>
      <c r="C109" s="12">
        <f>SUM(C105:C108)</f>
        <v>0.8387776408984652</v>
      </c>
      <c r="D109" s="12">
        <f>SUM(D105:D108)</f>
        <v>0.8304298232665495</v>
      </c>
      <c r="E109" s="12">
        <f>SUM(E105:E108)</f>
        <v>0.8156291497324052</v>
      </c>
      <c r="G109" s="3"/>
      <c r="H109" s="3"/>
      <c r="I109" s="3"/>
    </row>
  </sheetData>
  <printOptions/>
  <pageMargins left="0.75" right="0.75" top="1" bottom="1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10.25390625" defaultRowHeight="12.75"/>
  <cols>
    <col min="1" max="16384" width="10.25390625" style="7" customWidth="1"/>
  </cols>
  <sheetData>
    <row r="1" ht="13.5">
      <c r="A1" s="4" t="s">
        <v>21</v>
      </c>
    </row>
    <row r="3" spans="1:2" ht="13.5">
      <c r="A3" s="8" t="s">
        <v>29</v>
      </c>
      <c r="B3" s="9" t="s">
        <v>26</v>
      </c>
    </row>
    <row r="4" spans="1:2" ht="13.5">
      <c r="A4" s="8" t="s">
        <v>30</v>
      </c>
      <c r="B4" s="7" t="s">
        <v>27</v>
      </c>
    </row>
    <row r="5" spans="1:2" ht="13.5">
      <c r="A5" s="8" t="s">
        <v>31</v>
      </c>
      <c r="B5" s="9" t="s">
        <v>28</v>
      </c>
    </row>
    <row r="6" spans="1:2" ht="13.5">
      <c r="A6" s="8"/>
      <c r="B6" s="9"/>
    </row>
    <row r="7" spans="1:2" ht="13.5">
      <c r="A7" s="8" t="s">
        <v>29</v>
      </c>
      <c r="B7" s="9" t="s">
        <v>33</v>
      </c>
    </row>
    <row r="8" spans="1:2" ht="13.5">
      <c r="A8" s="8" t="s">
        <v>30</v>
      </c>
      <c r="B8" s="7" t="s">
        <v>32</v>
      </c>
    </row>
    <row r="9" spans="1:2" ht="13.5">
      <c r="A9" s="8" t="s">
        <v>31</v>
      </c>
      <c r="B9" s="9" t="s">
        <v>35</v>
      </c>
    </row>
    <row r="10" ht="13.5">
      <c r="B10" s="9" t="s">
        <v>34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2005-03-15T11:57:52Z</cp:lastPrinted>
  <dcterms:created xsi:type="dcterms:W3CDTF">2005-03-09T19:20:49Z</dcterms:created>
  <dcterms:modified xsi:type="dcterms:W3CDTF">2005-03-11T00:32:51Z</dcterms:modified>
  <cp:category/>
  <cp:version/>
  <cp:contentType/>
  <cp:contentStatus/>
</cp:coreProperties>
</file>