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385" windowHeight="5685" activeTab="0"/>
  </bookViews>
  <sheets>
    <sheet name="グラフデータ" sheetId="1" r:id="rId1"/>
    <sheet name="元データ（全国）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<sst xmlns="http://schemas.openxmlformats.org/spreadsheetml/2006/main" count="96" uniqueCount="77">
  <si>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計</t>
  </si>
  <si>
    <t>農用地</t>
  </si>
  <si>
    <t>公共用地</t>
  </si>
  <si>
    <t>その他</t>
  </si>
  <si>
    <t>○森林の保全・管理の状況</t>
  </si>
  <si>
    <t>・森林の転用用途別面積</t>
  </si>
  <si>
    <t>(ha)</t>
  </si>
  <si>
    <t>工場・事業場用地</t>
  </si>
  <si>
    <t>住宅用地・別 荘 地</t>
  </si>
  <si>
    <t>ゴルフ場・レジャー施 設 等</t>
  </si>
  <si>
    <t>注）1980=S50.4～S55.3　1990=S55.4～H2.3　2000=H2.4～H12.3の転用状況　</t>
  </si>
  <si>
    <t>住宅用地・別荘地</t>
  </si>
  <si>
    <t>ゴルフ場・レジャー施設等</t>
  </si>
  <si>
    <t>単位：ha</t>
  </si>
  <si>
    <t>公共用地</t>
  </si>
  <si>
    <t>都道府県名</t>
  </si>
  <si>
    <t>都道府県名</t>
  </si>
  <si>
    <t>工場・事業場用地</t>
  </si>
  <si>
    <t>工場・事業場用地</t>
  </si>
  <si>
    <t>住宅用地・別荘地</t>
  </si>
  <si>
    <t>住宅用地・別荘地</t>
  </si>
  <si>
    <t>ゴルフ場・
レジャー施設等</t>
  </si>
  <si>
    <t>ゴルフ場・
レジャー施設等</t>
  </si>
  <si>
    <t>農用地</t>
  </si>
  <si>
    <t>農用地</t>
  </si>
  <si>
    <t>その他</t>
  </si>
  <si>
    <t>その他</t>
  </si>
  <si>
    <t>その他：土石の採掘、鉄道、軌道、索道の新設改築の又は改築等のための転用</t>
  </si>
  <si>
    <t>1980.4～1990.3</t>
  </si>
  <si>
    <t>1990.4～2000.3</t>
  </si>
  <si>
    <t>1975.4～1980.3</t>
  </si>
  <si>
    <t>東京圏(1990)</t>
  </si>
  <si>
    <t>名古屋圏(1990)</t>
  </si>
  <si>
    <t>関西圏(1990)</t>
  </si>
  <si>
    <t>三大都市圏(1990)</t>
  </si>
  <si>
    <t>地方圏(1990)</t>
  </si>
  <si>
    <t>全国(1990)</t>
  </si>
  <si>
    <t>東京圏(2000)</t>
  </si>
  <si>
    <t>名古屋圏(2000)</t>
  </si>
  <si>
    <t>関西圏(2000)</t>
  </si>
  <si>
    <t>三大都市圏(2000)</t>
  </si>
  <si>
    <t>地方圏(2000)</t>
  </si>
  <si>
    <t>全国(2000)</t>
  </si>
  <si>
    <t>北海道(1990)</t>
  </si>
  <si>
    <t>東北(1990)</t>
  </si>
  <si>
    <t>関東(1990)</t>
  </si>
  <si>
    <t>中部(1990)</t>
  </si>
  <si>
    <t>北陸(1990)</t>
  </si>
  <si>
    <t>近畿(1990)</t>
  </si>
  <si>
    <t>中国(1990)</t>
  </si>
  <si>
    <t>四国(1990)</t>
  </si>
  <si>
    <t>九州(1990)</t>
  </si>
  <si>
    <t>沖縄県(1990)</t>
  </si>
  <si>
    <t>北海道(2000)</t>
  </si>
  <si>
    <t>東北(2000)</t>
  </si>
  <si>
    <t>関東(2000)</t>
  </si>
  <si>
    <t>中部(2000)</t>
  </si>
  <si>
    <t>北陸(2000)</t>
  </si>
  <si>
    <t>近畿(2000)</t>
  </si>
  <si>
    <t>中国(2000)</t>
  </si>
  <si>
    <t>四国(2000)</t>
  </si>
  <si>
    <t>九州(2000)</t>
  </si>
  <si>
    <t>沖縄(2000)</t>
  </si>
  <si>
    <t>全国(1980.4～1990.3)</t>
  </si>
  <si>
    <t>地方圏(1980.4～1990.3)</t>
  </si>
  <si>
    <t>三大都市圏(1980.4～1990.3)</t>
  </si>
  <si>
    <t>全国(1990.4～2000.3)</t>
  </si>
  <si>
    <t>地方圏(1990.4～2000.3)</t>
  </si>
  <si>
    <t>三大都市圏(1990.4～2000.3)</t>
  </si>
  <si>
    <t>森林の転用状況</t>
  </si>
  <si>
    <t>森林の転用用途別面積の推移(ha)</t>
  </si>
  <si>
    <t>http://www.maff.go.jp/census/index.html</t>
  </si>
  <si>
    <t>第13巻林業地域調査報告書/1全国農業地域・都道府県別結果</t>
  </si>
  <si>
    <t>出典：</t>
  </si>
  <si>
    <t>農林水産省大臣官房統計部「世界農林業センサス」</t>
  </si>
  <si>
    <t>URL：</t>
  </si>
  <si>
    <t>備考：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</si>
</sst>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\ ;@\ "/>
    <numFmt numFmtId="177" formatCode="_ [$€-2]* #,##0.00_ ;_ [$€-2]* \-#,##0.00_ ;_ [$€-2]* &quot;-&quot;??_ "/>
    <numFmt numFmtId="178" formatCode="#,###,###,###,##0.0\ ;@\ "/>
    <numFmt numFmtId="179" formatCode="#,##0.0;[Red]\-#,##0.0"/>
    <numFmt numFmtId="180" formatCode="0.0"/>
    <numFmt numFmtId="181" formatCode="0.0_);[Red]\(0.0\)"/>
    <numFmt numFmtId="182" formatCode="0.0_ "/>
    <numFmt numFmtId="183" formatCode="0_);[Red]\(0\)"/>
    <numFmt numFmtId="184" formatCode="0.0%"/>
    <numFmt numFmtId="185" formatCode="#,##0.000"/>
    <numFmt numFmtId="186" formatCode="#,##0.00_ "/>
    <numFmt numFmtId="187" formatCode="#,##0.0"/>
    <numFmt numFmtId="188" formatCode="#,##0.0_ "/>
    <numFmt numFmtId="189" formatCode="#,##0.0_ ;[Red]\-#,##0.0\ "/>
    <numFmt numFmtId="190" formatCode="0_ "/>
    <numFmt numFmtId="191" formatCode="#,##0_ "/>
    <numFmt numFmtId="192" formatCode="0_ ;[Red]\-0\ "/>
    <numFmt numFmtId="193" formatCode="0.0000"/>
    <numFmt numFmtId="194" formatCode="0.000"/>
    <numFmt numFmtId="195" formatCode="0.00000"/>
    <numFmt numFmtId="196" formatCode="0.0;&quot;△ &quot;0.0"/>
    <numFmt numFmtId="197" formatCode="0.00_ "/>
    <numFmt numFmtId="198" formatCode="0.00000%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_);[Red]\(0.000\)"/>
    <numFmt numFmtId="203" formatCode="#,##0;&quot;△ &quot;#,##0"/>
    <numFmt numFmtId="204" formatCode="0.00;&quot;△ &quot;0.00"/>
    <numFmt numFmtId="205" formatCode="#,##0_);[Red]\(#,##0\)"/>
    <numFmt numFmtId="206" formatCode="#,##0.000_ ;[Red]\-#,##0.000\ "/>
    <numFmt numFmtId="207" formatCode="#,##0.0000_ ;[Red]\-#,##0.0000\ "/>
    <numFmt numFmtId="208" formatCode="#,##0.0;&quot;△ &quot;#,##0.0"/>
    <numFmt numFmtId="209" formatCode="###\ ###\ ###\ ##0"/>
    <numFmt numFmtId="210" formatCode="\(0\)"/>
    <numFmt numFmtId="211" formatCode="###\ ##0"/>
    <numFmt numFmtId="212" formatCode="&quot;f &quot;###,##0"/>
    <numFmt numFmtId="213" formatCode="&quot;v &quot;###,##0"/>
    <numFmt numFmtId="214" formatCode="0.000%"/>
    <numFmt numFmtId="215" formatCode="0_);\(0\)"/>
    <numFmt numFmtId="216" formatCode="&quot;\&quot;#,##0.0;&quot;\&quot;\-#,##0.0"/>
    <numFmt numFmtId="217" formatCode="0.0_);\(0.0\)"/>
    <numFmt numFmtId="218" formatCode="0.00_);\(0.00\)"/>
    <numFmt numFmtId="219" formatCode="0.000_);\(0.000\)"/>
    <numFmt numFmtId="220" formatCode="&quot;a &quot;0.0"/>
    <numFmt numFmtId="221" formatCode="#,##0.0000"/>
    <numFmt numFmtId="222" formatCode="0.00_);[Red]\(0.00\)"/>
    <numFmt numFmtId="223" formatCode="0.0000_);[Red]\(0.0000\)"/>
    <numFmt numFmtId="224" formatCode="0.0_ ;[Red]\-0.0\ "/>
    <numFmt numFmtId="225" formatCode="0.0000000"/>
    <numFmt numFmtId="226" formatCode="0.000000"/>
    <numFmt numFmtId="227" formatCode="000%"/>
    <numFmt numFmtId="228" formatCode="0.000_ "/>
    <numFmt numFmtId="229" formatCode="\ ###,###,###,###,##0;&quot;-&quot;###,###,###,###,##0"/>
    <numFmt numFmtId="230" formatCode="##,###,###,##0.0;&quot;-&quot;#,###,###,##0.0"/>
    <numFmt numFmtId="231" formatCode="[h]:mm"/>
    <numFmt numFmtId="232" formatCode="[&lt;=999]000;000\-00"/>
    <numFmt numFmtId="233" formatCode="#,##0.000_ "/>
    <numFmt numFmtId="234" formatCode="#,##0.00_);[Red]\(#,##0.00\)"/>
    <numFmt numFmtId="235" formatCode="#,##0.0_);[Red]\(#,##0.0\)"/>
  </numFmts>
  <fonts count="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38" fontId="0" fillId="0" borderId="0" xfId="17" applyFont="1" applyBorder="1" applyAlignment="1">
      <alignment horizontal="center" vertical="center"/>
    </xf>
    <xf numFmtId="0" fontId="0" fillId="0" borderId="0" xfId="21">
      <alignment vertical="center"/>
      <protection/>
    </xf>
    <xf numFmtId="0" fontId="0" fillId="0" borderId="0" xfId="22" applyFont="1">
      <alignment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vertical="center" wrapText="1"/>
      <protection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38" fontId="0" fillId="0" borderId="0" xfId="0" applyNumberFormat="1" applyBorder="1" applyAlignment="1">
      <alignment/>
    </xf>
    <xf numFmtId="38" fontId="1" fillId="0" borderId="0" xfId="17" applyFont="1" applyBorder="1" applyAlignment="1">
      <alignment horizontal="right" vertical="center"/>
    </xf>
    <xf numFmtId="38" fontId="1" fillId="0" borderId="0" xfId="17" applyFont="1" applyBorder="1" applyAlignment="1">
      <alignment horizontal="left" vertical="center"/>
    </xf>
    <xf numFmtId="0" fontId="0" fillId="0" borderId="0" xfId="0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4.625" style="0" customWidth="1"/>
    <col min="2" max="3" width="16.25390625" style="0" bestFit="1" customWidth="1"/>
    <col min="4" max="4" width="22.75390625" style="0" bestFit="1" customWidth="1"/>
    <col min="5" max="5" width="7.125" style="0" bestFit="1" customWidth="1"/>
    <col min="7" max="7" width="7.00390625" style="0" bestFit="1" customWidth="1"/>
  </cols>
  <sheetData>
    <row r="1" ht="13.5">
      <c r="A1" t="s">
        <v>69</v>
      </c>
    </row>
    <row r="3" ht="13.5">
      <c r="A3" t="s">
        <v>70</v>
      </c>
    </row>
    <row r="4" spans="1:7" ht="13.5">
      <c r="A4" t="str">
        <f>'元データ（全国）'!A31</f>
        <v>都道府県名</v>
      </c>
      <c r="B4" t="str">
        <f>'元データ（全国）'!B31</f>
        <v>工場・事業場用地</v>
      </c>
      <c r="C4" t="str">
        <f>'元データ（全国）'!C31</f>
        <v>住宅用地・別荘地</v>
      </c>
      <c r="D4" t="str">
        <f>'元データ（全国）'!D31</f>
        <v>ゴルフ場・
レジャー施設等</v>
      </c>
      <c r="E4" t="str">
        <f>'元データ（全国）'!E31</f>
        <v>農用地</v>
      </c>
      <c r="F4" t="str">
        <f>'元データ（全国）'!F31</f>
        <v>公共用地</v>
      </c>
      <c r="G4" t="str">
        <f>'元データ（全国）'!G31</f>
        <v>その他</v>
      </c>
    </row>
    <row r="5" spans="1:7" ht="13.5">
      <c r="A5" t="str">
        <f>'元データ（全国）'!A32</f>
        <v>全国(1980.4～1990.3)</v>
      </c>
      <c r="B5">
        <f>'元データ（全国）'!B32</f>
        <v>17772</v>
      </c>
      <c r="C5">
        <f>'元データ（全国）'!C32</f>
        <v>19082</v>
      </c>
      <c r="D5">
        <f>'元データ（全国）'!D32</f>
        <v>36102</v>
      </c>
      <c r="E5">
        <f>'元データ（全国）'!E32</f>
        <v>86677</v>
      </c>
      <c r="F5">
        <f>'元データ（全国）'!F32</f>
        <v>37571</v>
      </c>
      <c r="G5">
        <f>'元データ（全国）'!G32</f>
        <v>34543</v>
      </c>
    </row>
    <row r="6" spans="1:7" ht="13.5">
      <c r="A6" t="str">
        <f>'元データ（全国）'!A33</f>
        <v>全国(1990.4～2000.3)</v>
      </c>
      <c r="B6">
        <f>'元データ（全国）'!B33</f>
        <v>14961</v>
      </c>
      <c r="C6">
        <f>'元データ（全国）'!C33</f>
        <v>14521</v>
      </c>
      <c r="D6">
        <f>'元データ（全国）'!D33</f>
        <v>41633</v>
      </c>
      <c r="E6">
        <f>'元データ（全国）'!E33</f>
        <v>20094</v>
      </c>
      <c r="F6">
        <f>'元データ（全国）'!F33</f>
        <v>36984</v>
      </c>
      <c r="G6">
        <f>'元データ（全国）'!G33</f>
        <v>23574</v>
      </c>
    </row>
    <row r="8" spans="1:7" ht="13.5">
      <c r="A8" t="str">
        <f>'元データ（全国）'!A35</f>
        <v>地方圏(1980.4～1990.3)</v>
      </c>
      <c r="B8">
        <f>'元データ（全国）'!B35</f>
        <v>15158</v>
      </c>
      <c r="C8">
        <f>'元データ（全国）'!C35</f>
        <v>12841</v>
      </c>
      <c r="D8">
        <f>'元データ（全国）'!D35</f>
        <v>27097</v>
      </c>
      <c r="E8">
        <f>'元データ（全国）'!E35</f>
        <v>82604</v>
      </c>
      <c r="F8">
        <f>'元データ（全国）'!F35</f>
        <v>31068</v>
      </c>
      <c r="G8">
        <f>'元データ（全国）'!G35</f>
        <v>28894</v>
      </c>
    </row>
    <row r="9" spans="1:7" ht="13.5">
      <c r="A9" t="str">
        <f>'元データ（全国）'!A36</f>
        <v>地方圏(1990.4～2000.3)</v>
      </c>
      <c r="B9">
        <f>'元データ（全国）'!B36</f>
        <v>11818</v>
      </c>
      <c r="C9">
        <f>'元データ（全国）'!C36</f>
        <v>9461</v>
      </c>
      <c r="D9">
        <f>'元データ（全国）'!D36</f>
        <v>28977</v>
      </c>
      <c r="E9">
        <f>'元データ（全国）'!E36</f>
        <v>19154</v>
      </c>
      <c r="F9">
        <f>'元データ（全国）'!F36</f>
        <v>31969</v>
      </c>
      <c r="G9">
        <f>'元データ（全国）'!G36</f>
        <v>18627</v>
      </c>
    </row>
    <row r="11" spans="1:7" ht="13.5">
      <c r="A11" t="str">
        <f>'元データ（全国）'!A38</f>
        <v>三大都市圏(1980.4～1990.3)</v>
      </c>
      <c r="B11">
        <f>'元データ（全国）'!B38</f>
        <v>2614</v>
      </c>
      <c r="C11">
        <f>'元データ（全国）'!C38</f>
        <v>6241</v>
      </c>
      <c r="D11">
        <f>'元データ（全国）'!D38</f>
        <v>9005</v>
      </c>
      <c r="E11">
        <f>'元データ（全国）'!E38</f>
        <v>4073</v>
      </c>
      <c r="F11">
        <f>'元データ（全国）'!F38</f>
        <v>6503</v>
      </c>
      <c r="G11">
        <f>'元データ（全国）'!G38</f>
        <v>5649</v>
      </c>
    </row>
    <row r="12" spans="1:7" ht="13.5">
      <c r="A12" t="str">
        <f>'元データ（全国）'!A39</f>
        <v>三大都市圏(1990.4～2000.3)</v>
      </c>
      <c r="B12">
        <f>'元データ（全国）'!B39</f>
        <v>3143</v>
      </c>
      <c r="C12">
        <f>'元データ（全国）'!C39</f>
        <v>5060</v>
      </c>
      <c r="D12">
        <f>'元データ（全国）'!D39</f>
        <v>12656</v>
      </c>
      <c r="E12">
        <f>'元データ（全国）'!E39</f>
        <v>940</v>
      </c>
      <c r="F12">
        <f>'元データ（全国）'!F39</f>
        <v>5015</v>
      </c>
      <c r="G12">
        <f>'元データ（全国）'!G39</f>
        <v>4947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1"/>
  <sheetViews>
    <sheetView workbookViewId="0" topLeftCell="A1">
      <selection activeCell="A1" sqref="A1"/>
    </sheetView>
  </sheetViews>
  <sheetFormatPr defaultColWidth="9.00390625" defaultRowHeight="13.5"/>
  <cols>
    <col min="1" max="1" width="24.125" style="9" customWidth="1"/>
    <col min="2" max="3" width="16.25390625" style="9" bestFit="1" customWidth="1"/>
    <col min="4" max="4" width="22.75390625" style="9" bestFit="1" customWidth="1"/>
    <col min="5" max="5" width="7.125" style="9" bestFit="1" customWidth="1"/>
    <col min="6" max="6" width="9.00390625" style="9" customWidth="1"/>
    <col min="7" max="7" width="7.00390625" style="9" bestFit="1" customWidth="1"/>
    <col min="8" max="9" width="7.875" style="9" bestFit="1" customWidth="1"/>
    <col min="10" max="16384" width="9.00390625" style="9" customWidth="1"/>
  </cols>
  <sheetData>
    <row r="2" ht="13.5">
      <c r="A2" s="9" t="s">
        <v>4</v>
      </c>
    </row>
    <row r="4" ht="13.5">
      <c r="A4" s="9" t="s">
        <v>5</v>
      </c>
    </row>
    <row r="5" ht="13.5">
      <c r="D5" s="9" t="s">
        <v>6</v>
      </c>
    </row>
    <row r="6" spans="2:3" ht="13.5">
      <c r="B6" s="9" t="s">
        <v>28</v>
      </c>
      <c r="C6" s="9" t="s">
        <v>29</v>
      </c>
    </row>
    <row r="7" spans="1:6" ht="13.5">
      <c r="A7" s="3" t="s">
        <v>7</v>
      </c>
      <c r="B7" s="4">
        <v>17772</v>
      </c>
      <c r="C7" s="10">
        <v>14961</v>
      </c>
      <c r="D7" s="1"/>
      <c r="E7" s="1"/>
      <c r="F7" s="1"/>
    </row>
    <row r="8" spans="1:6" ht="13.5" customHeight="1">
      <c r="A8" s="2" t="s">
        <v>8</v>
      </c>
      <c r="B8" s="4">
        <v>19082</v>
      </c>
      <c r="C8" s="10">
        <v>14521</v>
      </c>
      <c r="D8" s="1"/>
      <c r="E8" s="1"/>
      <c r="F8" s="1"/>
    </row>
    <row r="9" spans="1:6" s="11" customFormat="1" ht="13.5">
      <c r="A9" s="2" t="s">
        <v>9</v>
      </c>
      <c r="B9" s="4">
        <v>36102</v>
      </c>
      <c r="C9" s="10">
        <v>41633</v>
      </c>
      <c r="D9" s="1"/>
      <c r="E9" s="1"/>
      <c r="F9" s="1"/>
    </row>
    <row r="10" spans="1:6" ht="13.5">
      <c r="A10" s="2" t="s">
        <v>1</v>
      </c>
      <c r="B10" s="4">
        <v>86677</v>
      </c>
      <c r="C10" s="10">
        <v>20094</v>
      </c>
      <c r="D10" s="1"/>
      <c r="E10" s="1"/>
      <c r="F10" s="1"/>
    </row>
    <row r="11" spans="1:3" ht="13.5">
      <c r="A11" s="2" t="s">
        <v>2</v>
      </c>
      <c r="B11" s="12">
        <v>37571</v>
      </c>
      <c r="C11" s="10">
        <v>36984</v>
      </c>
    </row>
    <row r="12" spans="1:3" ht="13.5">
      <c r="A12" s="2" t="s">
        <v>3</v>
      </c>
      <c r="B12" s="12">
        <v>34543</v>
      </c>
      <c r="C12" s="10">
        <v>23574</v>
      </c>
    </row>
    <row r="13" ht="13.5">
      <c r="B13" s="12"/>
    </row>
    <row r="14" spans="1:3" ht="13.5">
      <c r="A14" s="1" t="s">
        <v>0</v>
      </c>
      <c r="B14" s="13">
        <f>SUM(B7:B12)</f>
        <v>231747</v>
      </c>
      <c r="C14" s="13">
        <f>SUM(C7:C12)</f>
        <v>151767</v>
      </c>
    </row>
    <row r="16" ht="13.5">
      <c r="D16" s="9" t="s">
        <v>6</v>
      </c>
    </row>
    <row r="17" spans="2:4" ht="13.5">
      <c r="B17" s="9" t="s">
        <v>30</v>
      </c>
      <c r="C17" s="9" t="s">
        <v>28</v>
      </c>
      <c r="D17" s="9" t="s">
        <v>29</v>
      </c>
    </row>
    <row r="18" spans="1:4" ht="13.5">
      <c r="A18" s="3" t="s">
        <v>7</v>
      </c>
      <c r="B18" s="14">
        <v>6443</v>
      </c>
      <c r="C18" s="4">
        <v>17772</v>
      </c>
      <c r="D18" s="10">
        <v>14961</v>
      </c>
    </row>
    <row r="19" spans="1:4" ht="13.5">
      <c r="A19" s="2" t="s">
        <v>11</v>
      </c>
      <c r="B19" s="14">
        <v>11079</v>
      </c>
      <c r="C19" s="4">
        <v>19082</v>
      </c>
      <c r="D19" s="10">
        <v>14521</v>
      </c>
    </row>
    <row r="20" spans="1:4" ht="13.5">
      <c r="A20" s="2" t="s">
        <v>12</v>
      </c>
      <c r="B20" s="15">
        <v>15137</v>
      </c>
      <c r="C20" s="4">
        <v>36102</v>
      </c>
      <c r="D20" s="10">
        <v>41633</v>
      </c>
    </row>
    <row r="21" spans="1:4" ht="13.5">
      <c r="A21" s="2" t="s">
        <v>1</v>
      </c>
      <c r="B21" s="14">
        <v>60479</v>
      </c>
      <c r="C21" s="4">
        <v>86677</v>
      </c>
      <c r="D21" s="10">
        <v>20094</v>
      </c>
    </row>
    <row r="22" spans="1:4" ht="13.5">
      <c r="A22" s="2" t="s">
        <v>2</v>
      </c>
      <c r="B22" s="14">
        <v>17016</v>
      </c>
      <c r="C22" s="12">
        <v>37571</v>
      </c>
      <c r="D22" s="10">
        <v>36984</v>
      </c>
    </row>
    <row r="23" spans="1:4" ht="13.5">
      <c r="A23" s="2" t="s">
        <v>3</v>
      </c>
      <c r="B23" s="14">
        <v>12059</v>
      </c>
      <c r="C23" s="12">
        <v>34543</v>
      </c>
      <c r="D23" s="10">
        <v>23574</v>
      </c>
    </row>
    <row r="24" spans="2:3" ht="13.5">
      <c r="B24" s="14"/>
      <c r="C24" s="12"/>
    </row>
    <row r="25" spans="1:4" ht="13.5">
      <c r="A25" s="1" t="s">
        <v>0</v>
      </c>
      <c r="B25" s="13">
        <f>SUM(B18:B23)</f>
        <v>122213</v>
      </c>
      <c r="C25" s="13">
        <f>SUM(C18:C23)</f>
        <v>231747</v>
      </c>
      <c r="D25" s="13">
        <f>SUM(D18:D23)</f>
        <v>151767</v>
      </c>
    </row>
    <row r="27" ht="13.5">
      <c r="A27" s="9" t="s">
        <v>10</v>
      </c>
    </row>
    <row r="28" ht="13.5">
      <c r="A28" s="9" t="s">
        <v>27</v>
      </c>
    </row>
    <row r="31" spans="1:7" ht="13.5">
      <c r="A31" s="9" t="s">
        <v>15</v>
      </c>
      <c r="B31" s="9" t="s">
        <v>17</v>
      </c>
      <c r="C31" s="9" t="s">
        <v>19</v>
      </c>
      <c r="D31" s="9" t="s">
        <v>21</v>
      </c>
      <c r="E31" s="9" t="s">
        <v>23</v>
      </c>
      <c r="F31" s="9" t="s">
        <v>2</v>
      </c>
      <c r="G31" s="9" t="s">
        <v>25</v>
      </c>
    </row>
    <row r="32" spans="1:9" ht="13.5">
      <c r="A32" s="9" t="s">
        <v>63</v>
      </c>
      <c r="B32" s="14">
        <v>17772</v>
      </c>
      <c r="C32" s="14">
        <v>19082</v>
      </c>
      <c r="D32" s="14">
        <v>36102</v>
      </c>
      <c r="E32" s="14">
        <v>86677</v>
      </c>
      <c r="F32" s="14">
        <v>37571</v>
      </c>
      <c r="G32" s="14">
        <v>34543</v>
      </c>
      <c r="H32" s="16">
        <f>SUM(B32:G32)</f>
        <v>231747</v>
      </c>
      <c r="I32" s="17" t="s">
        <v>13</v>
      </c>
    </row>
    <row r="33" spans="1:8" ht="13.5">
      <c r="A33" s="9" t="s">
        <v>66</v>
      </c>
      <c r="B33" s="14">
        <v>14961</v>
      </c>
      <c r="C33" s="14">
        <v>14521</v>
      </c>
      <c r="D33" s="14">
        <v>41633</v>
      </c>
      <c r="E33" s="14">
        <v>20094</v>
      </c>
      <c r="F33" s="14">
        <v>36984</v>
      </c>
      <c r="G33" s="14">
        <v>23574</v>
      </c>
      <c r="H33" s="16">
        <f>SUM(B33:G33)</f>
        <v>151767</v>
      </c>
    </row>
    <row r="34" spans="2:7" ht="13.5">
      <c r="B34" s="14"/>
      <c r="C34" s="14"/>
      <c r="D34" s="14"/>
      <c r="E34" s="14"/>
      <c r="F34" s="14"/>
      <c r="G34" s="14"/>
    </row>
    <row r="35" spans="1:8" ht="13.5">
      <c r="A35" s="9" t="s">
        <v>64</v>
      </c>
      <c r="B35" s="14">
        <v>15158</v>
      </c>
      <c r="C35" s="14">
        <v>12841</v>
      </c>
      <c r="D35" s="14">
        <v>27097</v>
      </c>
      <c r="E35" s="14">
        <v>82604</v>
      </c>
      <c r="F35" s="14">
        <v>31068</v>
      </c>
      <c r="G35" s="14">
        <v>28894</v>
      </c>
      <c r="H35" s="16">
        <f>SUM(B35:G35)</f>
        <v>197662</v>
      </c>
    </row>
    <row r="36" spans="1:8" ht="13.5">
      <c r="A36" s="9" t="s">
        <v>67</v>
      </c>
      <c r="B36" s="14">
        <v>11818</v>
      </c>
      <c r="C36" s="14">
        <v>9461</v>
      </c>
      <c r="D36" s="14">
        <v>28977</v>
      </c>
      <c r="E36" s="14">
        <v>19154</v>
      </c>
      <c r="F36" s="14">
        <v>31969</v>
      </c>
      <c r="G36" s="14">
        <v>18627</v>
      </c>
      <c r="H36" s="16">
        <f>SUM(B36:G36)</f>
        <v>120006</v>
      </c>
    </row>
    <row r="37" spans="2:7" ht="13.5">
      <c r="B37" s="14"/>
      <c r="C37" s="14"/>
      <c r="D37" s="14"/>
      <c r="E37" s="14"/>
      <c r="F37" s="14"/>
      <c r="G37" s="14"/>
    </row>
    <row r="38" spans="1:8" ht="13.5">
      <c r="A38" s="9" t="s">
        <v>65</v>
      </c>
      <c r="B38" s="14">
        <v>2614</v>
      </c>
      <c r="C38" s="14">
        <v>6241</v>
      </c>
      <c r="D38" s="14">
        <v>9005</v>
      </c>
      <c r="E38" s="14">
        <v>4073</v>
      </c>
      <c r="F38" s="14">
        <v>6503</v>
      </c>
      <c r="G38" s="14">
        <v>5649</v>
      </c>
      <c r="H38" s="16">
        <f>SUM(B38:G38)</f>
        <v>34085</v>
      </c>
    </row>
    <row r="39" spans="1:8" ht="13.5">
      <c r="A39" s="9" t="s">
        <v>68</v>
      </c>
      <c r="B39" s="14">
        <v>3143</v>
      </c>
      <c r="C39" s="14">
        <v>5060</v>
      </c>
      <c r="D39" s="14">
        <v>12656</v>
      </c>
      <c r="E39" s="14">
        <v>940</v>
      </c>
      <c r="F39" s="14">
        <v>5015</v>
      </c>
      <c r="G39" s="14">
        <v>4947</v>
      </c>
      <c r="H39" s="16">
        <f>SUM(B39:G39)</f>
        <v>31761</v>
      </c>
    </row>
    <row r="42" spans="1:7" ht="13.5">
      <c r="A42" s="9" t="s">
        <v>15</v>
      </c>
      <c r="B42" s="9" t="s">
        <v>17</v>
      </c>
      <c r="C42" s="9" t="s">
        <v>19</v>
      </c>
      <c r="D42" s="9" t="s">
        <v>21</v>
      </c>
      <c r="E42" s="9" t="s">
        <v>23</v>
      </c>
      <c r="F42" s="9" t="s">
        <v>2</v>
      </c>
      <c r="G42" s="9" t="s">
        <v>25</v>
      </c>
    </row>
    <row r="43" spans="1:8" ht="13.5">
      <c r="A43" s="9" t="s">
        <v>31</v>
      </c>
      <c r="B43" s="9">
        <v>493</v>
      </c>
      <c r="C43" s="9">
        <v>1705</v>
      </c>
      <c r="D43" s="9">
        <v>2532</v>
      </c>
      <c r="E43" s="9">
        <v>548</v>
      </c>
      <c r="F43" s="9">
        <v>1063</v>
      </c>
      <c r="G43" s="9">
        <v>2418</v>
      </c>
      <c r="H43" s="17" t="s">
        <v>13</v>
      </c>
    </row>
    <row r="44" spans="1:7" ht="13.5">
      <c r="A44" s="9" t="s">
        <v>37</v>
      </c>
      <c r="B44" s="9">
        <v>1250</v>
      </c>
      <c r="C44" s="9">
        <v>1987</v>
      </c>
      <c r="D44" s="9">
        <v>5637</v>
      </c>
      <c r="E44" s="9">
        <v>89</v>
      </c>
      <c r="F44" s="9">
        <v>819</v>
      </c>
      <c r="G44" s="9">
        <v>2916</v>
      </c>
    </row>
    <row r="46" spans="1:7" ht="13.5">
      <c r="A46" s="9" t="s">
        <v>32</v>
      </c>
      <c r="B46" s="9">
        <v>1557</v>
      </c>
      <c r="C46" s="9">
        <v>2636</v>
      </c>
      <c r="D46" s="9">
        <v>3457</v>
      </c>
      <c r="E46" s="9">
        <v>2154</v>
      </c>
      <c r="F46" s="9">
        <v>4153</v>
      </c>
      <c r="G46" s="9">
        <v>1334</v>
      </c>
    </row>
    <row r="47" spans="1:7" ht="13.5">
      <c r="A47" s="9" t="s">
        <v>38</v>
      </c>
      <c r="B47" s="9">
        <v>1217</v>
      </c>
      <c r="C47" s="9">
        <v>1161</v>
      </c>
      <c r="D47" s="9">
        <v>4407</v>
      </c>
      <c r="E47" s="9">
        <v>420</v>
      </c>
      <c r="F47" s="9">
        <v>2438</v>
      </c>
      <c r="G47" s="9">
        <v>1059</v>
      </c>
    </row>
    <row r="49" spans="1:7" ht="13.5">
      <c r="A49" s="9" t="s">
        <v>33</v>
      </c>
      <c r="B49" s="9">
        <v>564</v>
      </c>
      <c r="C49" s="9">
        <v>1900</v>
      </c>
      <c r="D49" s="9">
        <v>3016</v>
      </c>
      <c r="E49" s="9">
        <v>1371</v>
      </c>
      <c r="F49" s="9">
        <v>1287</v>
      </c>
      <c r="G49" s="9">
        <v>1897</v>
      </c>
    </row>
    <row r="50" spans="1:7" ht="13.5">
      <c r="A50" s="9" t="s">
        <v>39</v>
      </c>
      <c r="B50" s="9">
        <v>676</v>
      </c>
      <c r="C50" s="9">
        <v>1912</v>
      </c>
      <c r="D50" s="9">
        <v>2612</v>
      </c>
      <c r="E50" s="9">
        <v>431</v>
      </c>
      <c r="F50" s="9">
        <v>1758</v>
      </c>
      <c r="G50" s="9">
        <v>972</v>
      </c>
    </row>
    <row r="52" spans="1:7" ht="13.5">
      <c r="A52" s="9" t="s">
        <v>34</v>
      </c>
      <c r="B52" s="9">
        <v>2614</v>
      </c>
      <c r="C52" s="9">
        <v>6241</v>
      </c>
      <c r="D52" s="9">
        <v>9005</v>
      </c>
      <c r="E52" s="9">
        <v>4073</v>
      </c>
      <c r="F52" s="9">
        <v>6503</v>
      </c>
      <c r="G52" s="9">
        <v>5649</v>
      </c>
    </row>
    <row r="53" spans="1:7" ht="13.5">
      <c r="A53" s="9" t="s">
        <v>40</v>
      </c>
      <c r="B53" s="9">
        <v>3143</v>
      </c>
      <c r="C53" s="9">
        <v>5060</v>
      </c>
      <c r="D53" s="9">
        <v>12656</v>
      </c>
      <c r="E53" s="9">
        <v>940</v>
      </c>
      <c r="F53" s="9">
        <v>5015</v>
      </c>
      <c r="G53" s="9">
        <v>4947</v>
      </c>
    </row>
    <row r="55" spans="1:7" ht="13.5">
      <c r="A55" s="9" t="s">
        <v>35</v>
      </c>
      <c r="B55" s="9">
        <v>15158</v>
      </c>
      <c r="C55" s="9">
        <v>12841</v>
      </c>
      <c r="D55" s="9">
        <v>27097</v>
      </c>
      <c r="E55" s="9">
        <v>82604</v>
      </c>
      <c r="F55" s="9">
        <v>31068</v>
      </c>
      <c r="G55" s="9">
        <v>28894</v>
      </c>
    </row>
    <row r="56" spans="1:7" ht="13.5">
      <c r="A56" s="9" t="s">
        <v>41</v>
      </c>
      <c r="B56" s="9">
        <v>11818</v>
      </c>
      <c r="C56" s="9">
        <v>9461</v>
      </c>
      <c r="D56" s="9">
        <v>28977</v>
      </c>
      <c r="E56" s="9">
        <v>19154</v>
      </c>
      <c r="F56" s="9">
        <v>31969</v>
      </c>
      <c r="G56" s="9">
        <v>18627</v>
      </c>
    </row>
    <row r="58" spans="1:7" ht="13.5">
      <c r="A58" s="9" t="s">
        <v>36</v>
      </c>
      <c r="B58" s="9">
        <v>17772</v>
      </c>
      <c r="C58" s="9">
        <v>19082</v>
      </c>
      <c r="D58" s="9">
        <v>36102</v>
      </c>
      <c r="E58" s="9">
        <v>86677</v>
      </c>
      <c r="F58" s="9">
        <v>37571</v>
      </c>
      <c r="G58" s="9">
        <v>34543</v>
      </c>
    </row>
    <row r="59" spans="1:7" ht="13.5">
      <c r="A59" s="9" t="s">
        <v>42</v>
      </c>
      <c r="B59" s="9">
        <v>14961</v>
      </c>
      <c r="C59" s="9">
        <v>14521</v>
      </c>
      <c r="D59" s="9">
        <v>41633</v>
      </c>
      <c r="E59" s="9">
        <v>20094</v>
      </c>
      <c r="F59" s="9">
        <v>36984</v>
      </c>
      <c r="G59" s="9">
        <v>23574</v>
      </c>
    </row>
    <row r="62" spans="1:7" ht="13.5">
      <c r="A62" s="2" t="s">
        <v>16</v>
      </c>
      <c r="B62" s="18" t="s">
        <v>18</v>
      </c>
      <c r="C62" s="18" t="s">
        <v>20</v>
      </c>
      <c r="D62" s="18" t="s">
        <v>22</v>
      </c>
      <c r="E62" s="18" t="s">
        <v>24</v>
      </c>
      <c r="F62" s="18" t="s">
        <v>14</v>
      </c>
      <c r="G62" s="18" t="s">
        <v>26</v>
      </c>
    </row>
    <row r="63" spans="1:9" ht="13.5">
      <c r="A63" s="19" t="s">
        <v>43</v>
      </c>
      <c r="B63" s="14">
        <v>1447</v>
      </c>
      <c r="C63" s="14">
        <v>366</v>
      </c>
      <c r="D63" s="14">
        <v>1746</v>
      </c>
      <c r="E63" s="14">
        <v>50189</v>
      </c>
      <c r="F63" s="14">
        <v>5630</v>
      </c>
      <c r="G63" s="14">
        <v>9108</v>
      </c>
      <c r="H63" s="17" t="s">
        <v>13</v>
      </c>
      <c r="I63" s="16">
        <f>SUM(B63:G63)+SUM(B66:G66)+SUM(B69:G69)+SUM(B72:G72)+SUM(B75:G75)+SUM(B78:G78)+SUM(B81:G81)+SUM(B84:G84)+SUM(B87:G87)+SUM(B90:G90)</f>
        <v>231747</v>
      </c>
    </row>
    <row r="64" spans="1:9" ht="13.5">
      <c r="A64" s="9" t="s">
        <v>53</v>
      </c>
      <c r="B64" s="9">
        <v>1836</v>
      </c>
      <c r="C64" s="9">
        <v>38</v>
      </c>
      <c r="D64" s="9">
        <v>2710</v>
      </c>
      <c r="E64" s="9">
        <v>9806</v>
      </c>
      <c r="F64" s="9">
        <v>5626</v>
      </c>
      <c r="G64" s="9">
        <v>4071</v>
      </c>
      <c r="I64" s="16">
        <f>SUM(B64:G64)+SUM(B67:G67)+SUM(B70:G70)+SUM(B73:G73)+SUM(B76:G76)+SUM(B79:G79)+SUM(B82:G82)+SUM(B85:G85)+SUM(B88:G88)+SUM(B91:G91)</f>
        <v>151767</v>
      </c>
    </row>
    <row r="66" spans="1:7" ht="13.5">
      <c r="A66" s="9" t="s">
        <v>44</v>
      </c>
      <c r="B66" s="9">
        <v>4114</v>
      </c>
      <c r="C66" s="9">
        <v>3182</v>
      </c>
      <c r="D66" s="9">
        <v>5239</v>
      </c>
      <c r="E66" s="9">
        <v>18146</v>
      </c>
      <c r="F66" s="9">
        <v>10570</v>
      </c>
      <c r="G66" s="9">
        <v>7602</v>
      </c>
    </row>
    <row r="67" spans="1:7" ht="13.5">
      <c r="A67" s="9" t="s">
        <v>54</v>
      </c>
      <c r="B67" s="9">
        <v>1861</v>
      </c>
      <c r="C67" s="9">
        <v>2398</v>
      </c>
      <c r="D67" s="9">
        <v>6449</v>
      </c>
      <c r="E67" s="9">
        <v>2634</v>
      </c>
      <c r="F67" s="9">
        <v>8249</v>
      </c>
      <c r="G67" s="9">
        <v>2604</v>
      </c>
    </row>
    <row r="69" spans="1:7" ht="13.5">
      <c r="A69" s="9" t="s">
        <v>45</v>
      </c>
      <c r="B69" s="9">
        <v>3501</v>
      </c>
      <c r="C69" s="9">
        <v>4536</v>
      </c>
      <c r="D69" s="9">
        <v>11120</v>
      </c>
      <c r="E69" s="9">
        <v>2906</v>
      </c>
      <c r="F69" s="9">
        <v>2926</v>
      </c>
      <c r="G69" s="9">
        <v>4701</v>
      </c>
    </row>
    <row r="70" spans="1:7" ht="13.5">
      <c r="A70" s="9" t="s">
        <v>55</v>
      </c>
      <c r="B70" s="9">
        <v>2702</v>
      </c>
      <c r="C70" s="9">
        <v>3453</v>
      </c>
      <c r="D70" s="9">
        <v>11657</v>
      </c>
      <c r="E70" s="9">
        <v>1164</v>
      </c>
      <c r="F70" s="9">
        <v>3260</v>
      </c>
      <c r="G70" s="9">
        <v>4847</v>
      </c>
    </row>
    <row r="72" spans="1:7" ht="13.5">
      <c r="A72" s="9" t="s">
        <v>46</v>
      </c>
      <c r="B72" s="9">
        <v>2499</v>
      </c>
      <c r="C72" s="9">
        <v>3249</v>
      </c>
      <c r="D72" s="9">
        <v>5879</v>
      </c>
      <c r="E72" s="9">
        <v>3496</v>
      </c>
      <c r="F72" s="9">
        <v>5506</v>
      </c>
      <c r="G72" s="9">
        <v>2858</v>
      </c>
    </row>
    <row r="73" spans="1:7" ht="13.5">
      <c r="A73" s="9" t="s">
        <v>56</v>
      </c>
      <c r="B73" s="9">
        <v>1869</v>
      </c>
      <c r="C73" s="9">
        <v>1843</v>
      </c>
      <c r="D73" s="9">
        <v>6172</v>
      </c>
      <c r="E73" s="9">
        <v>1714</v>
      </c>
      <c r="F73" s="9">
        <v>5307</v>
      </c>
      <c r="G73" s="9">
        <v>2822</v>
      </c>
    </row>
    <row r="75" spans="1:7" ht="13.5">
      <c r="A75" s="9" t="s">
        <v>47</v>
      </c>
      <c r="B75" s="9">
        <v>381</v>
      </c>
      <c r="C75" s="9">
        <v>247</v>
      </c>
      <c r="D75" s="9">
        <v>1107</v>
      </c>
      <c r="E75" s="9">
        <v>986</v>
      </c>
      <c r="F75" s="9">
        <v>1211</v>
      </c>
      <c r="G75" s="9">
        <v>848</v>
      </c>
    </row>
    <row r="76" spans="1:7" ht="13.5">
      <c r="A76" s="9" t="s">
        <v>57</v>
      </c>
      <c r="B76" s="9">
        <v>587</v>
      </c>
      <c r="C76" s="9">
        <v>273</v>
      </c>
      <c r="D76" s="9">
        <v>1518</v>
      </c>
      <c r="E76" s="9">
        <v>140</v>
      </c>
      <c r="F76" s="9">
        <v>1240</v>
      </c>
      <c r="G76" s="9">
        <v>946</v>
      </c>
    </row>
    <row r="78" spans="1:7" ht="13.5">
      <c r="A78" s="9" t="s">
        <v>48</v>
      </c>
      <c r="B78" s="9">
        <v>991</v>
      </c>
      <c r="C78" s="9">
        <v>2495</v>
      </c>
      <c r="D78" s="9">
        <v>3695</v>
      </c>
      <c r="E78" s="9">
        <v>1796</v>
      </c>
      <c r="F78" s="9">
        <v>2566</v>
      </c>
      <c r="G78" s="9">
        <v>2311</v>
      </c>
    </row>
    <row r="79" spans="1:7" ht="13.5">
      <c r="A79" s="9" t="s">
        <v>58</v>
      </c>
      <c r="B79" s="9">
        <v>1238</v>
      </c>
      <c r="C79" s="9">
        <v>2663</v>
      </c>
      <c r="D79" s="9">
        <v>4204</v>
      </c>
      <c r="E79" s="9">
        <v>610</v>
      </c>
      <c r="F79" s="9">
        <v>2375</v>
      </c>
      <c r="G79" s="9">
        <v>1078</v>
      </c>
    </row>
    <row r="81" spans="1:7" ht="12" customHeight="1">
      <c r="A81" s="9" t="s">
        <v>49</v>
      </c>
      <c r="B81" s="9">
        <v>2552</v>
      </c>
      <c r="C81" s="9">
        <v>1577</v>
      </c>
      <c r="D81" s="9">
        <v>2294</v>
      </c>
      <c r="E81" s="9">
        <v>2272</v>
      </c>
      <c r="F81" s="9">
        <v>3926</v>
      </c>
      <c r="G81" s="9">
        <v>2647</v>
      </c>
    </row>
    <row r="82" spans="1:7" ht="13.5">
      <c r="A82" s="9" t="s">
        <v>59</v>
      </c>
      <c r="B82" s="9">
        <v>2585</v>
      </c>
      <c r="C82" s="9">
        <v>1822</v>
      </c>
      <c r="D82" s="9">
        <v>2959</v>
      </c>
      <c r="E82" s="9">
        <v>996</v>
      </c>
      <c r="F82" s="9">
        <v>5329</v>
      </c>
      <c r="G82" s="9">
        <v>1841</v>
      </c>
    </row>
    <row r="84" spans="1:7" ht="13.5">
      <c r="A84" s="9" t="s">
        <v>50</v>
      </c>
      <c r="B84" s="9">
        <v>334</v>
      </c>
      <c r="C84" s="9">
        <v>340</v>
      </c>
      <c r="D84" s="9">
        <v>1004</v>
      </c>
      <c r="E84" s="9">
        <v>942</v>
      </c>
      <c r="F84" s="9">
        <v>1073</v>
      </c>
      <c r="G84" s="9">
        <v>821</v>
      </c>
    </row>
    <row r="85" spans="1:7" ht="13.5">
      <c r="A85" s="9" t="s">
        <v>60</v>
      </c>
      <c r="B85" s="9">
        <v>533</v>
      </c>
      <c r="C85" s="9">
        <v>237</v>
      </c>
      <c r="D85" s="9">
        <v>1007</v>
      </c>
      <c r="E85" s="9">
        <v>264</v>
      </c>
      <c r="F85" s="9">
        <v>1183</v>
      </c>
      <c r="G85" s="9">
        <v>1569</v>
      </c>
    </row>
    <row r="87" spans="1:7" ht="13.5">
      <c r="A87" s="9" t="s">
        <v>51</v>
      </c>
      <c r="B87" s="9">
        <v>1933</v>
      </c>
      <c r="C87" s="9">
        <v>2988</v>
      </c>
      <c r="D87" s="9">
        <v>3662</v>
      </c>
      <c r="E87" s="9">
        <v>5139</v>
      </c>
      <c r="F87" s="9">
        <v>3622</v>
      </c>
      <c r="G87" s="9">
        <v>3556</v>
      </c>
    </row>
    <row r="88" spans="1:7" ht="13.5">
      <c r="A88" s="9" t="s">
        <v>61</v>
      </c>
      <c r="B88" s="9">
        <v>1642</v>
      </c>
      <c r="C88" s="9">
        <v>1687</v>
      </c>
      <c r="D88" s="9">
        <v>4806</v>
      </c>
      <c r="E88" s="9">
        <v>1456</v>
      </c>
      <c r="F88" s="9">
        <v>3976</v>
      </c>
      <c r="G88" s="9">
        <v>1812</v>
      </c>
    </row>
    <row r="90" spans="1:7" ht="13.5">
      <c r="A90" s="9" t="s">
        <v>52</v>
      </c>
      <c r="B90" s="9">
        <v>20</v>
      </c>
      <c r="C90" s="9">
        <v>102</v>
      </c>
      <c r="D90" s="9">
        <v>356</v>
      </c>
      <c r="E90" s="9">
        <v>805</v>
      </c>
      <c r="F90" s="9">
        <v>541</v>
      </c>
      <c r="G90" s="9">
        <v>91</v>
      </c>
    </row>
    <row r="91" spans="1:7" ht="13.5">
      <c r="A91" s="9" t="s">
        <v>62</v>
      </c>
      <c r="B91" s="9">
        <v>108</v>
      </c>
      <c r="C91" s="9">
        <v>107</v>
      </c>
      <c r="D91" s="9">
        <v>151</v>
      </c>
      <c r="E91" s="9">
        <v>1310</v>
      </c>
      <c r="F91" s="9">
        <v>439</v>
      </c>
      <c r="G91" s="9">
        <v>1984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1" ht="13.5">
      <c r="A1" t="s">
        <v>69</v>
      </c>
    </row>
    <row r="3" spans="1:2" ht="13.5">
      <c r="A3" s="6" t="s">
        <v>73</v>
      </c>
      <c r="B3" s="7" t="s">
        <v>74</v>
      </c>
    </row>
    <row r="4" spans="1:2" ht="13.5">
      <c r="A4" s="6" t="s">
        <v>75</v>
      </c>
      <c r="B4" s="5" t="s">
        <v>71</v>
      </c>
    </row>
    <row r="5" spans="1:2" ht="13.5">
      <c r="A5" s="6" t="s">
        <v>76</v>
      </c>
      <c r="B5" s="7" t="s">
        <v>72</v>
      </c>
    </row>
    <row r="6" spans="1:2" ht="13.5">
      <c r="A6" s="6"/>
      <c r="B6" s="7"/>
    </row>
    <row r="7" spans="1:2" ht="13.5">
      <c r="A7" s="6"/>
      <c r="B7" s="7"/>
    </row>
    <row r="8" spans="1:6" ht="13.5">
      <c r="A8" s="6"/>
      <c r="D8" s="7"/>
      <c r="F8" s="7"/>
    </row>
    <row r="9" spans="1:6" ht="13.5">
      <c r="A9" s="6"/>
      <c r="B9" s="7"/>
      <c r="F9" s="7"/>
    </row>
    <row r="10" ht="13.5">
      <c r="B10" s="7"/>
    </row>
    <row r="11" spans="3:5" ht="13.5">
      <c r="C11" s="7"/>
      <c r="E11" s="8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2005-03-15T04:52:57Z</cp:lastPrinted>
  <dcterms:created xsi:type="dcterms:W3CDTF">2005-03-09T21:17:43Z</dcterms:created>
  <dcterms:modified xsi:type="dcterms:W3CDTF">2005-03-11T02:43:52Z</dcterms:modified>
  <cp:category/>
  <cp:version/>
  <cp:contentType/>
  <cp:contentStatus/>
</cp:coreProperties>
</file>