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920" windowHeight="6195" activeTab="0"/>
  </bookViews>
  <sheets>
    <sheet name="グラフデータ" sheetId="1" r:id="rId1"/>
    <sheet name="元データ（回答集計結果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70都市圏全車集計">#REF!</definedName>
    <definedName name="CRITERIA" localSheetId="1">'元データ（回答集計結果）'!#REF!</definedName>
    <definedName name="CRITERIA">'[1]11年書き込み表'!#REF!</definedName>
    <definedName name="DATABASE">'[3]12年（主伐） '!$A$1:$CR$422</definedName>
    <definedName name="Database10">#REF!</definedName>
    <definedName name="_xlnm.Print_Area" localSheetId="1">'元データ（回答集計結果）'!$A$1:$CV$41</definedName>
    <definedName name="PRINT_AREA_MI">#REF!</definedName>
    <definedName name="_xlnm.Print_Titles" localSheetId="1">'元データ（回答集計結果）'!$A:$C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<sst xmlns="http://schemas.openxmlformats.org/spreadsheetml/2006/main" count="219" uniqueCount="96">
  <si>
    <t>いいえ</t>
  </si>
  <si>
    <t>どちらかといえばいいえ</t>
  </si>
  <si>
    <t>どちらかといえばはい</t>
  </si>
  <si>
    <t>はい</t>
  </si>
  <si>
    <t>回答数</t>
  </si>
  <si>
    <t>回答率</t>
  </si>
  <si>
    <t>中九州連携軸構想</t>
  </si>
  <si>
    <t>回収率</t>
  </si>
  <si>
    <t>配布
票数</t>
  </si>
  <si>
    <t>回収
票数</t>
  </si>
  <si>
    <t>合　　　計</t>
  </si>
  <si>
    <t>上記地域連携軸構想によって、促進されたあるいは深まった内容の番号に直接○をつけてください。</t>
  </si>
  <si>
    <t>地域連携軸構想名</t>
  </si>
  <si>
    <t>地域連携軸番号</t>
  </si>
  <si>
    <t>問１</t>
  </si>
  <si>
    <t>問２</t>
  </si>
  <si>
    <t>問３</t>
  </si>
  <si>
    <t>この地域連携軸構想に積極的に参加をしていますか。</t>
  </si>
  <si>
    <t>この地域連携軸構想によって連携・交流が深まりましたか？</t>
  </si>
  <si>
    <t>○住民が享受できる民間サービスの高質化・多様化</t>
  </si>
  <si>
    <t>○地域産業の発展機会</t>
  </si>
  <si>
    <t>○新たな文化・芸術・スポーツの創出、振興</t>
  </si>
  <si>
    <t>○新たな観光ルートの形成</t>
  </si>
  <si>
    <t>○地域主体の国際交流活動の促進</t>
  </si>
  <si>
    <t>○災害に対する安全性の向上</t>
  </si>
  <si>
    <t>○自然環境の保全・回復</t>
  </si>
  <si>
    <t>○地域における情報化の促進</t>
  </si>
  <si>
    <t>○その他</t>
  </si>
  <si>
    <t>地域連携軸構想を推進して貴団体のメリットはありましたか。</t>
  </si>
  <si>
    <t>問４</t>
  </si>
  <si>
    <t>この地域連携軸構想に今後より積極的に参加する予定ですか。</t>
  </si>
  <si>
    <t>この地域連携軸構想の今後の発展に期待しますか。</t>
  </si>
  <si>
    <t>別の地域連携軸構想に新たに参加する予定はありますか。</t>
  </si>
  <si>
    <t>問５</t>
  </si>
  <si>
    <t>問６</t>
  </si>
  <si>
    <t>問７</t>
  </si>
  <si>
    <t>No</t>
  </si>
  <si>
    <t>岩手・秋田地域連携軸</t>
  </si>
  <si>
    <t>南とうほくSUNプラン</t>
  </si>
  <si>
    <t>瀬戸内海グランドデザイン</t>
  </si>
  <si>
    <t>西瀬戸経済圏構想</t>
  </si>
  <si>
    <t>中四国地域連携軸構想</t>
  </si>
  <si>
    <t>九州西岸軸構想</t>
  </si>
  <si>
    <t>九州北部地域連携軸構想</t>
  </si>
  <si>
    <t>中部縦貫地域連携軸構想</t>
  </si>
  <si>
    <t>日本中央横断軸構想</t>
  </si>
  <si>
    <t>三遠南信軸</t>
  </si>
  <si>
    <t>東海環状軸</t>
  </si>
  <si>
    <t>Ｔ・ＴＡＴ地域連携軸構想</t>
  </si>
  <si>
    <t>有明海・八代海沿岸地域開発構想</t>
  </si>
  <si>
    <t>南九州広域交流圏構想</t>
  </si>
  <si>
    <t>九州中央軸構想</t>
  </si>
  <si>
    <t>日本海国土軸構想</t>
  </si>
  <si>
    <t>西日本中央連携軸構想</t>
  </si>
  <si>
    <t>東九州軸構想</t>
  </si>
  <si>
    <t>南の海洋連携軸構想</t>
  </si>
  <si>
    <t>京滋奈三・広域交流圏</t>
  </si>
  <si>
    <t>関東大環状連携軸構想</t>
  </si>
  <si>
    <t>中部横断自動車道沿線連携軸構想</t>
  </si>
  <si>
    <t>宮城・山形地域連携軸構想</t>
  </si>
  <si>
    <t>21世紀ＦＩＴ構想</t>
  </si>
  <si>
    <t>福島・新潟地域連携軸構想</t>
  </si>
  <si>
    <t>北関東・新潟地域連携軸構想</t>
  </si>
  <si>
    <t>紀伊半島広域交流圏</t>
  </si>
  <si>
    <t>福井・滋賀・三重地域連携軸構想</t>
  </si>
  <si>
    <t>青函インターブロック交流圏構想</t>
  </si>
  <si>
    <t>環十和田プラネット広域交流圏構想</t>
  </si>
  <si>
    <t>地域連携軸構想評価調査（２００２．１１月実施）</t>
  </si>
  <si>
    <t>問３については、問２で３，４を回答した自治体のみを対象とし、選択肢に○をつけた比率を集計。複数回答。</t>
  </si>
  <si>
    <t>否定</t>
  </si>
  <si>
    <t>肯定</t>
  </si>
  <si>
    <t>回答率</t>
  </si>
  <si>
    <t>問２</t>
  </si>
  <si>
    <t>問７</t>
  </si>
  <si>
    <t>問５</t>
  </si>
  <si>
    <t>合計</t>
  </si>
  <si>
    <t>上記地域連携軸構想によって、促進されたあるいは深まった内容の番号に直接○をつけてください。</t>
  </si>
  <si>
    <t>問３</t>
  </si>
  <si>
    <t>○住民が享受できる公共サービスの高質化・多様化及び効率的な公共サービスの提供</t>
  </si>
  <si>
    <t>公共サービス</t>
  </si>
  <si>
    <t>民間サービス</t>
  </si>
  <si>
    <t>地域産業</t>
  </si>
  <si>
    <t>文化・芸術・スポーツ</t>
  </si>
  <si>
    <t>観光ルート</t>
  </si>
  <si>
    <t>国際交流</t>
  </si>
  <si>
    <t>災害に対する安全性</t>
  </si>
  <si>
    <t>自然環境の保全・回復</t>
  </si>
  <si>
    <t>情報化</t>
  </si>
  <si>
    <t>その他</t>
  </si>
  <si>
    <t>地域連携軸構想の参加主体による評価（参加度合い、連携・交流の深化）</t>
  </si>
  <si>
    <t>出典：</t>
  </si>
  <si>
    <t>備考：</t>
  </si>
  <si>
    <t>http://www.mlit.go.jp/kokudokeikaku/renkeijiku/index.html</t>
  </si>
  <si>
    <t>国土交通省国土計画局「地域連携軸」</t>
  </si>
  <si>
    <t>URL：</t>
  </si>
  <si>
    <t>地域連携軸構想に関する評価調査の結果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</si>
</sst>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_ "/>
    <numFmt numFmtId="179" formatCode="0.00;&quot;△ &quot;0.00"/>
    <numFmt numFmtId="180" formatCode="0_ ;[Red]\-0\ "/>
    <numFmt numFmtId="181" formatCode="0.0;&quot;△ &quot;0.0"/>
    <numFmt numFmtId="182" formatCode="0.0_ "/>
    <numFmt numFmtId="183" formatCode="#,##0.0;[Red]\-#,##0.0"/>
    <numFmt numFmtId="184" formatCode="#,##0.00_ ;[Red]\-#,##0.00\ "/>
    <numFmt numFmtId="185" formatCode="#,##0.0000000000_ ;[Red]\-#,##0.00000000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_ "/>
    <numFmt numFmtId="192" formatCode="0.0000000000000%"/>
    <numFmt numFmtId="193" formatCode="[&lt;=999]000;000\-00"/>
    <numFmt numFmtId="194" formatCode="@&quot;%&quot;"/>
    <numFmt numFmtId="195" formatCode="#,##0.0_ "/>
    <numFmt numFmtId="196" formatCode="0.0000"/>
    <numFmt numFmtId="197" formatCode="0.000"/>
    <numFmt numFmtId="198" formatCode="0.00000"/>
    <numFmt numFmtId="199" formatCode="#,##0.000;[Red]\-#,##0.000"/>
    <numFmt numFmtId="200" formatCode="0.000000"/>
    <numFmt numFmtId="201" formatCode="0.0000000"/>
    <numFmt numFmtId="202" formatCode="0.0_);[Red]\(0.0\)"/>
    <numFmt numFmtId="203" formatCode="0_);[Red]\(0\)"/>
    <numFmt numFmtId="204" formatCode="0.00_);[Red]\(0.00\)"/>
    <numFmt numFmtId="205" formatCode="#,##0.0"/>
    <numFmt numFmtId="206" formatCode="#,##0.000"/>
    <numFmt numFmtId="207" formatCode="0_);\(0\)"/>
    <numFmt numFmtId="208" formatCode="###\ ###\ ###"/>
    <numFmt numFmtId="209" formatCode="0.000%"/>
    <numFmt numFmtId="210" formatCode="#\ ##0;\-#\ ##0"/>
    <numFmt numFmtId="211" formatCode="#\ ###\ ##0;\-#\ ###\ ##0"/>
    <numFmt numFmtId="212" formatCode="#\ ###\ ##0;\-#\ ##0;&quot;－&quot;"/>
    <numFmt numFmtId="213" formatCode="###\ 000"/>
    <numFmt numFmtId="214" formatCode="0\ 000\ 000"/>
    <numFmt numFmtId="215" formatCode="#\ ###\ ##0"/>
    <numFmt numFmtId="216" formatCode="##0.0"/>
    <numFmt numFmtId="217" formatCode="#,##0\ "/>
    <numFmt numFmtId="218" formatCode="&quot;\&quot;#,##0;\-&quot;\&quot;#,##0"/>
    <numFmt numFmtId="219" formatCode="&quot;\&quot;#,##0;[Red]\-&quot;\&quot;#,##0"/>
    <numFmt numFmtId="220" formatCode="\ ###,###,##0;&quot;-&quot;###,###,##0"/>
    <numFmt numFmtId="221" formatCode="###000"/>
    <numFmt numFmtId="222" formatCode="#\ ###\ ##"/>
    <numFmt numFmtId="223" formatCode="#,##0.0000;[Red]\-#,##0.0000"/>
    <numFmt numFmtId="224" formatCode="#,##0_);[Red]\(#,##0\)"/>
    <numFmt numFmtId="225" formatCode="#,##0_ ;[Red]\-#,##0\ "/>
    <numFmt numFmtId="226" formatCode="0.0000_);[Red]\(0.0000\)"/>
    <numFmt numFmtId="227" formatCode="yyyy/mm/dd"/>
    <numFmt numFmtId="228" formatCode="_-&quot;\&quot;* #,##0_-;\-&quot;\&quot;* #,##0_-;_-&quot;\&quot;* &quot;-&quot;_-;_-@_-"/>
    <numFmt numFmtId="229" formatCode="_-* #,##0_-;\-* #,##0_-;_-* &quot;-&quot;_-;_-@_-"/>
    <numFmt numFmtId="230" formatCode="_-&quot;\&quot;* #,##0.00_-;\-&quot;\&quot;* #,##0.00_-;_-&quot;\&quot;* &quot;-&quot;??_-;_-@_-"/>
    <numFmt numFmtId="231" formatCode="_-* #,##0.00_-;\-* #,##0.00_-;_-* &quot;-&quot;??_-;_-@_-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hair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</cellStyleXfs>
  <cellXfs count="10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1" xfId="15" applyNumberFormat="1" applyFont="1" applyBorder="1" applyAlignment="1">
      <alignment horizontal="center" vertical="center"/>
    </xf>
    <xf numFmtId="177" fontId="4" fillId="0" borderId="12" xfId="15" applyNumberFormat="1" applyFont="1" applyBorder="1" applyAlignment="1">
      <alignment horizontal="center" vertical="center"/>
    </xf>
    <xf numFmtId="177" fontId="4" fillId="0" borderId="13" xfId="15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25" xfId="18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4" fillId="0" borderId="33" xfId="15" applyNumberFormat="1" applyFont="1" applyBorder="1" applyAlignment="1">
      <alignment horizontal="center" vertical="center"/>
    </xf>
    <xf numFmtId="177" fontId="4" fillId="0" borderId="34" xfId="15" applyNumberFormat="1" applyFont="1" applyBorder="1" applyAlignment="1">
      <alignment horizontal="center" vertical="center"/>
    </xf>
    <xf numFmtId="177" fontId="4" fillId="0" borderId="35" xfId="15" applyNumberFormat="1" applyFont="1" applyBorder="1" applyAlignment="1">
      <alignment horizontal="center" vertical="center"/>
    </xf>
    <xf numFmtId="177" fontId="4" fillId="0" borderId="36" xfId="15" applyNumberFormat="1" applyFont="1" applyBorder="1" applyAlignment="1">
      <alignment horizontal="center" vertical="center"/>
    </xf>
    <xf numFmtId="177" fontId="4" fillId="0" borderId="37" xfId="15" applyNumberFormat="1" applyFont="1" applyBorder="1" applyAlignment="1">
      <alignment horizontal="center" vertical="center"/>
    </xf>
    <xf numFmtId="177" fontId="4" fillId="0" borderId="38" xfId="15" applyNumberFormat="1" applyFont="1" applyBorder="1" applyAlignment="1">
      <alignment horizontal="center" vertical="center"/>
    </xf>
    <xf numFmtId="177" fontId="4" fillId="0" borderId="39" xfId="15" applyNumberFormat="1" applyFont="1" applyBorder="1" applyAlignment="1">
      <alignment horizontal="center" vertical="center"/>
    </xf>
    <xf numFmtId="177" fontId="4" fillId="0" borderId="40" xfId="15" applyNumberFormat="1" applyFont="1" applyBorder="1" applyAlignment="1">
      <alignment horizontal="center" vertical="center"/>
    </xf>
    <xf numFmtId="177" fontId="4" fillId="0" borderId="41" xfId="15" applyNumberFormat="1" applyFont="1" applyBorder="1" applyAlignment="1">
      <alignment horizontal="center" vertical="center"/>
    </xf>
    <xf numFmtId="177" fontId="4" fillId="0" borderId="42" xfId="15" applyNumberFormat="1" applyFont="1" applyBorder="1" applyAlignment="1">
      <alignment horizontal="center" vertical="center"/>
    </xf>
    <xf numFmtId="177" fontId="4" fillId="0" borderId="43" xfId="15" applyNumberFormat="1" applyFont="1" applyBorder="1" applyAlignment="1">
      <alignment horizontal="center" vertical="center"/>
    </xf>
    <xf numFmtId="177" fontId="4" fillId="0" borderId="44" xfId="15" applyNumberFormat="1" applyFont="1" applyBorder="1" applyAlignment="1">
      <alignment horizontal="center" vertical="center"/>
    </xf>
    <xf numFmtId="177" fontId="4" fillId="0" borderId="45" xfId="15" applyNumberFormat="1" applyFont="1" applyBorder="1" applyAlignment="1">
      <alignment horizontal="center" vertical="center"/>
    </xf>
    <xf numFmtId="177" fontId="4" fillId="0" borderId="46" xfId="15" applyNumberFormat="1" applyFont="1" applyBorder="1" applyAlignment="1">
      <alignment horizontal="center" vertical="center"/>
    </xf>
    <xf numFmtId="177" fontId="4" fillId="0" borderId="47" xfId="15" applyNumberFormat="1" applyFont="1" applyBorder="1" applyAlignment="1">
      <alignment horizontal="center" vertical="center"/>
    </xf>
    <xf numFmtId="177" fontId="4" fillId="0" borderId="48" xfId="15" applyNumberFormat="1" applyFont="1" applyBorder="1" applyAlignment="1">
      <alignment horizontal="center" vertical="center"/>
    </xf>
    <xf numFmtId="177" fontId="4" fillId="0" borderId="49" xfId="15" applyNumberFormat="1" applyFont="1" applyBorder="1" applyAlignment="1">
      <alignment horizontal="center" vertical="center"/>
    </xf>
    <xf numFmtId="177" fontId="4" fillId="0" borderId="50" xfId="15" applyNumberFormat="1" applyFont="1" applyBorder="1" applyAlignment="1">
      <alignment horizontal="center" vertical="center"/>
    </xf>
    <xf numFmtId="177" fontId="4" fillId="0" borderId="38" xfId="15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177" fontId="4" fillId="0" borderId="54" xfId="15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2" xfId="15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0" borderId="57" xfId="15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5" fillId="0" borderId="6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37</xdr:row>
      <xdr:rowOff>104775</xdr:rowOff>
    </xdr:from>
    <xdr:to>
      <xdr:col>50</xdr:col>
      <xdr:colOff>0</xdr:colOff>
      <xdr:row>39</xdr:row>
      <xdr:rowOff>38100</xdr:rowOff>
    </xdr:to>
    <xdr:sp>
      <xdr:nvSpPr>
        <xdr:cNvPr id="1" name="AutoShape 19"/>
        <xdr:cNvSpPr>
          <a:spLocks/>
        </xdr:cNvSpPr>
      </xdr:nvSpPr>
      <xdr:spPr>
        <a:xfrm rot="16200000">
          <a:off x="15401925" y="8039100"/>
          <a:ext cx="9686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0.875" style="0" customWidth="1"/>
    <col min="2" max="3" width="21.875" style="0" customWidth="1"/>
    <col min="4" max="4" width="3.625" style="0" customWidth="1"/>
    <col min="5" max="6" width="22.125" style="0" customWidth="1"/>
  </cols>
  <sheetData>
    <row r="1" ht="13.5">
      <c r="A1" t="s">
        <v>89</v>
      </c>
    </row>
    <row r="3" spans="2:5" ht="13.5">
      <c r="B3" t="s">
        <v>17</v>
      </c>
      <c r="E3" t="s">
        <v>18</v>
      </c>
    </row>
    <row r="4" spans="1:6" ht="13.5">
      <c r="A4" t="str">
        <f>'元データ（回答集計結果）'!C2</f>
        <v>地域連携軸構想名</v>
      </c>
      <c r="B4" t="str">
        <f>'元データ（回答集計結果）'!Q4</f>
        <v>はい</v>
      </c>
      <c r="C4" t="str">
        <f>'元データ（回答集計結果）'!R4</f>
        <v>どちらかといえばはい</v>
      </c>
      <c r="E4" t="str">
        <f>'元データ（回答集計結果）'!AC4</f>
        <v>はい</v>
      </c>
      <c r="F4" t="str">
        <f>'元データ（回答集計結果）'!AD4</f>
        <v>どちらかといえばはい</v>
      </c>
    </row>
    <row r="5" spans="1:6" ht="13.5">
      <c r="A5" t="str">
        <f>'元データ（回答集計結果）'!C6</f>
        <v>青函インターブロック交流圏構想</v>
      </c>
      <c r="B5" s="70">
        <f>'元データ（回答集計結果）'!Q6</f>
        <v>0.6666666666666666</v>
      </c>
      <c r="C5" s="70">
        <f>'元データ（回答集計結果）'!R6</f>
        <v>0</v>
      </c>
      <c r="E5" s="70">
        <f>'元データ（回答集計結果）'!AC6</f>
        <v>0.3333333333333333</v>
      </c>
      <c r="F5" s="70">
        <f>'元データ（回答集計結果）'!AD6</f>
        <v>0.3333333333333333</v>
      </c>
    </row>
    <row r="6" spans="1:6" ht="13.5">
      <c r="A6" t="str">
        <f>'元データ（回答集計結果）'!C7</f>
        <v>環十和田プラネット広域交流圏構想</v>
      </c>
      <c r="B6" s="70">
        <f>'元データ（回答集計結果）'!Q7</f>
        <v>0.0625</v>
      </c>
      <c r="C6" s="70">
        <f>'元データ（回答集計結果）'!R7</f>
        <v>0.325</v>
      </c>
      <c r="E6" s="70">
        <f>'元データ（回答集計結果）'!AC7</f>
        <v>0.0125</v>
      </c>
      <c r="F6" s="70">
        <f>'元データ（回答集計結果）'!AD7</f>
        <v>0.2125</v>
      </c>
    </row>
    <row r="7" spans="1:6" ht="13.5">
      <c r="A7" t="str">
        <f>'元データ（回答集計結果）'!C8</f>
        <v>岩手・秋田地域連携軸</v>
      </c>
      <c r="B7" s="70">
        <f>'元データ（回答集計結果）'!Q8</f>
        <v>0.4482758620689655</v>
      </c>
      <c r="C7" s="70">
        <f>'元データ（回答集計結果）'!R8</f>
        <v>0.3793103448275862</v>
      </c>
      <c r="E7" s="70">
        <f>'元データ（回答集計結果）'!AC8</f>
        <v>0.3103448275862069</v>
      </c>
      <c r="F7" s="70">
        <f>'元データ（回答集計結果）'!AD8</f>
        <v>0.4482758620689655</v>
      </c>
    </row>
    <row r="8" spans="1:6" ht="13.5">
      <c r="A8" t="str">
        <f>'元データ（回答集計結果）'!C9</f>
        <v>宮城・山形地域連携軸構想</v>
      </c>
      <c r="B8" s="70">
        <f>'元データ（回答集計結果）'!Q9</f>
        <v>1</v>
      </c>
      <c r="C8" s="70">
        <f>'元データ（回答集計結果）'!R9</f>
        <v>0</v>
      </c>
      <c r="E8" s="70">
        <f>'元データ（回答集計結果）'!AC9</f>
        <v>1</v>
      </c>
      <c r="F8" s="70">
        <f>'元データ（回答集計結果）'!AD9</f>
        <v>0</v>
      </c>
    </row>
    <row r="9" spans="1:6" ht="13.5">
      <c r="A9" t="str">
        <f>'元データ（回答集計結果）'!C10</f>
        <v>南とうほくSUNプラン</v>
      </c>
      <c r="B9" s="70">
        <f>'元データ（回答集計結果）'!Q10</f>
        <v>0.5</v>
      </c>
      <c r="C9" s="70">
        <f>'元データ（回答集計結果）'!R10</f>
        <v>0.3333333333333333</v>
      </c>
      <c r="E9" s="70">
        <f>'元データ（回答集計結果）'!AC10</f>
        <v>0.3333333333333333</v>
      </c>
      <c r="F9" s="70">
        <f>'元データ（回答集計結果）'!AD10</f>
        <v>0.3333333333333333</v>
      </c>
    </row>
    <row r="10" spans="1:6" ht="13.5">
      <c r="A10" t="str">
        <f>'元データ（回答集計結果）'!C11</f>
        <v>21世紀ＦＩＴ構想</v>
      </c>
      <c r="B10" s="70">
        <f>'元データ（回答集計結果）'!Q11</f>
        <v>0.6666666666666666</v>
      </c>
      <c r="C10" s="70">
        <f>'元データ（回答集計結果）'!R11</f>
        <v>0.3333333333333333</v>
      </c>
      <c r="E10" s="70">
        <f>'元データ（回答集計結果）'!AC11</f>
        <v>1</v>
      </c>
      <c r="F10" s="70">
        <f>'元データ（回答集計結果）'!AD11</f>
        <v>0</v>
      </c>
    </row>
    <row r="11" spans="1:6" ht="13.5">
      <c r="A11" t="str">
        <f>'元データ（回答集計結果）'!C12</f>
        <v>福島・新潟地域連携軸構想</v>
      </c>
      <c r="B11" s="70">
        <f>'元データ（回答集計結果）'!Q12</f>
        <v>0.5</v>
      </c>
      <c r="C11" s="70">
        <f>'元データ（回答集計結果）'!R12</f>
        <v>0.5</v>
      </c>
      <c r="E11" s="70">
        <f>'元データ（回答集計結果）'!AC12</f>
        <v>0</v>
      </c>
      <c r="F11" s="70">
        <f>'元データ（回答集計結果）'!AD12</f>
        <v>1</v>
      </c>
    </row>
    <row r="12" spans="1:6" ht="13.5">
      <c r="A12" t="str">
        <f>'元データ（回答集計結果）'!C13</f>
        <v>北関東・新潟地域連携軸構想</v>
      </c>
      <c r="B12" s="70">
        <f>'元データ（回答集計結果）'!Q13</f>
        <v>0.041666666666666664</v>
      </c>
      <c r="C12" s="70">
        <f>'元データ（回答集計結果）'!R13</f>
        <v>0.5</v>
      </c>
      <c r="E12" s="70">
        <f>'元データ（回答集計結果）'!AC13</f>
        <v>0.08333333333333333</v>
      </c>
      <c r="F12" s="70">
        <f>'元データ（回答集計結果）'!AD13</f>
        <v>0.2708333333333333</v>
      </c>
    </row>
    <row r="13" spans="1:6" ht="13.5">
      <c r="A13" t="str">
        <f>'元データ（回答集計結果）'!C14</f>
        <v>関東大環状連携軸構想</v>
      </c>
      <c r="B13" s="70">
        <f>'元データ（回答集計結果）'!Q14</f>
        <v>0.2</v>
      </c>
      <c r="C13" s="70">
        <f>'元データ（回答集計結果）'!R14</f>
        <v>0</v>
      </c>
      <c r="E13" s="70">
        <f>'元データ（回答集計結果）'!AC14</f>
        <v>0</v>
      </c>
      <c r="F13" s="70">
        <f>'元データ（回答集計結果）'!AD14</f>
        <v>0.4</v>
      </c>
    </row>
    <row r="14" spans="1:6" ht="13.5">
      <c r="A14" t="str">
        <f>'元データ（回答集計結果）'!C15</f>
        <v>中部横断自動車道沿線連携軸構想</v>
      </c>
      <c r="B14" s="70">
        <f>'元データ（回答集計結果）'!Q15</f>
        <v>0.21052631578947367</v>
      </c>
      <c r="C14" s="70">
        <f>'元データ（回答集計結果）'!R15</f>
        <v>0.3157894736842105</v>
      </c>
      <c r="E14" s="70">
        <f>'元データ（回答集計結果）'!AC15</f>
        <v>0.11842105263157894</v>
      </c>
      <c r="F14" s="70">
        <f>'元データ（回答集計結果）'!AD15</f>
        <v>0.32894736842105265</v>
      </c>
    </row>
    <row r="15" spans="1:6" ht="13.5">
      <c r="A15" t="str">
        <f>'元データ（回答集計結果）'!C16</f>
        <v>中部縦貫地域連携軸構想</v>
      </c>
      <c r="B15" s="70">
        <f>'元データ（回答集計結果）'!Q16</f>
        <v>0.136986301369863</v>
      </c>
      <c r="C15" s="70">
        <f>'元データ（回答集計結果）'!R16</f>
        <v>0.2328767123287671</v>
      </c>
      <c r="E15" s="70">
        <f>'元データ（回答集計結果）'!AC16</f>
        <v>0.0821917808219178</v>
      </c>
      <c r="F15" s="70">
        <f>'元データ（回答集計結果）'!AD16</f>
        <v>0.2602739726027397</v>
      </c>
    </row>
    <row r="16" spans="1:6" ht="13.5">
      <c r="A16" t="str">
        <f>'元データ（回答集計結果）'!C17</f>
        <v>三遠南信軸</v>
      </c>
      <c r="B16" s="70">
        <f>'元データ（回答集計結果）'!Q17</f>
        <v>0.22641509433962265</v>
      </c>
      <c r="C16" s="70">
        <f>'元データ（回答集計結果）'!R17</f>
        <v>0.5094339622641509</v>
      </c>
      <c r="E16" s="70">
        <f>'元データ（回答集計結果）'!AC17</f>
        <v>0.1320754716981132</v>
      </c>
      <c r="F16" s="70">
        <f>'元データ（回答集計結果）'!AD17</f>
        <v>0.6037735849056604</v>
      </c>
    </row>
    <row r="17" spans="1:6" ht="13.5">
      <c r="A17" t="str">
        <f>'元データ（回答集計結果）'!C18</f>
        <v>東海環状軸</v>
      </c>
      <c r="B17" s="70">
        <f>'元データ（回答集計結果）'!Q18</f>
        <v>0.11029411764705882</v>
      </c>
      <c r="C17" s="70">
        <f>'元データ（回答集計結果）'!R18</f>
        <v>0.2426470588235294</v>
      </c>
      <c r="E17" s="70">
        <f>'元データ（回答集計結果）'!AC18</f>
        <v>0.04411764705882353</v>
      </c>
      <c r="F17" s="70">
        <f>'元データ（回答集計結果）'!AD18</f>
        <v>0.2426470588235294</v>
      </c>
    </row>
    <row r="18" spans="1:6" ht="13.5">
      <c r="A18" t="str">
        <f>'元データ（回答集計結果）'!C19</f>
        <v>日本中央横断軸構想</v>
      </c>
      <c r="B18" s="70">
        <f>'元データ（回答集計結果）'!Q19</f>
        <v>0.75</v>
      </c>
      <c r="C18" s="70">
        <f>'元データ（回答集計結果）'!R19</f>
        <v>0.25</v>
      </c>
      <c r="E18" s="70">
        <f>'元データ（回答集計結果）'!AC19</f>
        <v>0.25</v>
      </c>
      <c r="F18" s="70">
        <f>'元データ（回答集計結果）'!AD19</f>
        <v>0.5</v>
      </c>
    </row>
    <row r="19" spans="1:6" ht="13.5">
      <c r="A19" t="str">
        <f>'元データ（回答集計結果）'!C20</f>
        <v>紀伊半島広域交流圏</v>
      </c>
      <c r="B19" s="70">
        <f>'元データ（回答集計結果）'!Q20</f>
        <v>1</v>
      </c>
      <c r="C19" s="70">
        <f>'元データ（回答集計結果）'!R20</f>
        <v>0</v>
      </c>
      <c r="E19" s="70">
        <f>'元データ（回答集計結果）'!AC20</f>
        <v>1</v>
      </c>
      <c r="F19" s="70">
        <f>'元データ（回答集計結果）'!AD20</f>
        <v>0</v>
      </c>
    </row>
    <row r="20" spans="1:6" ht="13.5">
      <c r="A20" t="str">
        <f>'元データ（回答集計結果）'!C21</f>
        <v>京滋奈三・広域交流圏</v>
      </c>
      <c r="B20" s="70">
        <f>'元データ（回答集計結果）'!Q21</f>
        <v>0</v>
      </c>
      <c r="C20" s="70">
        <f>'元データ（回答集計結果）'!R21</f>
        <v>0.75</v>
      </c>
      <c r="E20" s="70">
        <f>'元データ（回答集計結果）'!AC21</f>
        <v>0</v>
      </c>
      <c r="F20" s="70">
        <f>'元データ（回答集計結果）'!AD21</f>
        <v>0.5</v>
      </c>
    </row>
    <row r="21" spans="1:6" ht="13.5">
      <c r="A21" t="str">
        <f>'元データ（回答集計結果）'!C22</f>
        <v>福井・滋賀・三重地域連携軸構想</v>
      </c>
      <c r="B21" s="70">
        <f>'元データ（回答集計結果）'!Q22</f>
        <v>0.75</v>
      </c>
      <c r="C21" s="70">
        <f>'元データ（回答集計結果）'!R22</f>
        <v>0</v>
      </c>
      <c r="E21" s="70">
        <f>'元データ（回答集計結果）'!AC22</f>
        <v>0.75</v>
      </c>
      <c r="F21" s="70">
        <f>'元データ（回答集計結果）'!AD22</f>
        <v>0</v>
      </c>
    </row>
    <row r="22" spans="1:6" ht="13.5">
      <c r="A22" t="str">
        <f>'元データ（回答集計結果）'!C23</f>
        <v>Ｔ・ＴＡＴ地域連携軸構想</v>
      </c>
      <c r="B22" s="70">
        <f>'元データ（回答集計結果）'!Q23</f>
        <v>0.25</v>
      </c>
      <c r="C22" s="70">
        <f>'元データ（回答集計結果）'!R23</f>
        <v>0.75</v>
      </c>
      <c r="E22" s="70">
        <f>'元データ（回答集計結果）'!AC23</f>
        <v>0</v>
      </c>
      <c r="F22" s="70">
        <f>'元データ（回答集計結果）'!AD23</f>
        <v>1</v>
      </c>
    </row>
    <row r="23" spans="1:6" ht="13.5">
      <c r="A23" t="str">
        <f>'元データ（回答集計結果）'!C24</f>
        <v>瀬戸内海グランドデザイン</v>
      </c>
      <c r="B23" s="70">
        <f>'元データ（回答集計結果）'!Q24</f>
        <v>0.2</v>
      </c>
      <c r="C23" s="70">
        <f>'元データ（回答集計結果）'!R24</f>
        <v>0.4</v>
      </c>
      <c r="E23" s="70">
        <f>'元データ（回答集計結果）'!AC24</f>
        <v>0</v>
      </c>
      <c r="F23" s="70">
        <f>'元データ（回答集計結果）'!AD24</f>
        <v>0.2</v>
      </c>
    </row>
    <row r="24" spans="1:6" ht="13.5">
      <c r="A24" t="str">
        <f>'元データ（回答集計結果）'!C25</f>
        <v>西瀬戸経済圏構想</v>
      </c>
      <c r="B24" s="70">
        <f>'元データ（回答集計結果）'!Q25</f>
        <v>0.4</v>
      </c>
      <c r="C24" s="70">
        <f>'元データ（回答集計結果）'!R25</f>
        <v>0.4</v>
      </c>
      <c r="E24" s="70">
        <f>'元データ（回答集計結果）'!AC25</f>
        <v>0.4</v>
      </c>
      <c r="F24" s="70">
        <f>'元データ（回答集計結果）'!AD25</f>
        <v>0.6</v>
      </c>
    </row>
    <row r="25" spans="1:6" ht="13.5">
      <c r="A25" t="str">
        <f>'元データ（回答集計結果）'!C26</f>
        <v>西日本中央連携軸構想</v>
      </c>
      <c r="B25" s="70">
        <f>'元データ（回答集計結果）'!Q26</f>
        <v>0.3333333333333333</v>
      </c>
      <c r="C25" s="70">
        <f>'元データ（回答集計結果）'!R26</f>
        <v>0.6666666666666666</v>
      </c>
      <c r="E25" s="70">
        <f>'元データ（回答集計結果）'!AC26</f>
        <v>0</v>
      </c>
      <c r="F25" s="70">
        <f>'元データ（回答集計結果）'!AD26</f>
        <v>0.8333333333333334</v>
      </c>
    </row>
    <row r="26" spans="1:6" ht="13.5">
      <c r="A26" t="str">
        <f>'元データ（回答集計結果）'!C27</f>
        <v>中四国地域連携軸構想</v>
      </c>
      <c r="B26" s="70">
        <f>'元データ（回答集計結果）'!Q27</f>
        <v>0.16666666666666666</v>
      </c>
      <c r="C26" s="70">
        <f>'元データ（回答集計結果）'!R27</f>
        <v>0.8333333333333334</v>
      </c>
      <c r="E26" s="70">
        <f>'元データ（回答集計結果）'!AC27</f>
        <v>0.16666666666666666</v>
      </c>
      <c r="F26" s="70">
        <f>'元データ（回答集計結果）'!AD27</f>
        <v>0.6666666666666666</v>
      </c>
    </row>
    <row r="27" spans="1:6" ht="13.5">
      <c r="A27" t="str">
        <f>'元データ（回答集計結果）'!C28</f>
        <v>日本海国土軸構想</v>
      </c>
      <c r="B27" s="70">
        <f>'元データ（回答集計結果）'!Q28</f>
        <v>0.3333333333333333</v>
      </c>
      <c r="C27" s="70">
        <f>'元データ（回答集計結果）'!R28</f>
        <v>0.6666666666666666</v>
      </c>
      <c r="E27" s="70">
        <f>'元データ（回答集計結果）'!AC28</f>
        <v>0</v>
      </c>
      <c r="F27" s="70">
        <f>'元データ（回答集計結果）'!AD28</f>
        <v>0.6666666666666666</v>
      </c>
    </row>
    <row r="28" spans="1:6" ht="13.5">
      <c r="A28" t="str">
        <f>'元データ（回答集計結果）'!C29</f>
        <v>東九州軸構想</v>
      </c>
      <c r="B28" s="70">
        <f>'元データ（回答集計結果）'!Q29</f>
        <v>0.24390243902439024</v>
      </c>
      <c r="C28" s="70">
        <f>'元データ（回答集計結果）'!R29</f>
        <v>0.34146341463414637</v>
      </c>
      <c r="E28" s="70">
        <f>'元データ（回答集計結果）'!AC29</f>
        <v>0.10975609756097561</v>
      </c>
      <c r="F28" s="70">
        <f>'元データ（回答集計結果）'!AD29</f>
        <v>0.35365853658536583</v>
      </c>
    </row>
    <row r="29" spans="1:6" ht="13.5">
      <c r="A29" t="str">
        <f>'元データ（回答集計結果）'!C30</f>
        <v>九州中央軸構想</v>
      </c>
      <c r="B29" s="70">
        <f>'元データ（回答集計結果）'!Q30</f>
        <v>0.25</v>
      </c>
      <c r="C29" s="70">
        <f>'元データ（回答集計結果）'!R30</f>
        <v>0.25</v>
      </c>
      <c r="E29" s="70">
        <f>'元データ（回答集計結果）'!AC30</f>
        <v>0.25</v>
      </c>
      <c r="F29" s="70">
        <f>'元データ（回答集計結果）'!AD30</f>
        <v>0.25</v>
      </c>
    </row>
    <row r="30" spans="1:6" ht="13.5">
      <c r="A30" t="str">
        <f>'元データ（回答集計結果）'!C31</f>
        <v>九州北部地域連携軸構想</v>
      </c>
      <c r="B30" s="70">
        <f>'元データ（回答集計結果）'!Q31</f>
        <v>0.0851063829787234</v>
      </c>
      <c r="C30" s="70">
        <f>'元データ（回答集計結果）'!R31</f>
        <v>0.2978723404255319</v>
      </c>
      <c r="E30" s="70">
        <f>'元データ（回答集計結果）'!AC31</f>
        <v>0.0425531914893617</v>
      </c>
      <c r="F30" s="70">
        <f>'元データ（回答集計結果）'!AD31</f>
        <v>0.23404255319148937</v>
      </c>
    </row>
    <row r="31" spans="1:6" ht="13.5">
      <c r="A31" t="str">
        <f>'元データ（回答集計結果）'!C32</f>
        <v>有明海・八代海沿岸地域開発構想</v>
      </c>
      <c r="B31" s="70">
        <f>'元データ（回答集計結果）'!Q32</f>
        <v>0.2</v>
      </c>
      <c r="C31" s="70">
        <f>'元データ（回答集計結果）'!R32</f>
        <v>0.6</v>
      </c>
      <c r="E31" s="70">
        <f>'元データ（回答集計結果）'!AC32</f>
        <v>0.2</v>
      </c>
      <c r="F31" s="70">
        <f>'元データ（回答集計結果）'!AD32</f>
        <v>0.4</v>
      </c>
    </row>
    <row r="32" spans="1:6" ht="13.5">
      <c r="A32" t="str">
        <f>'元データ（回答集計結果）'!C33</f>
        <v>九州西岸軸構想</v>
      </c>
      <c r="B32" s="70">
        <f>'元データ（回答集計結果）'!Q33</f>
        <v>0.375</v>
      </c>
      <c r="C32" s="70">
        <f>'元データ（回答集計結果）'!R33</f>
        <v>0.325</v>
      </c>
      <c r="E32" s="70">
        <f>'元データ（回答集計結果）'!AC33</f>
        <v>0.175</v>
      </c>
      <c r="F32" s="70">
        <f>'元データ（回答集計結果）'!AD33</f>
        <v>0.35</v>
      </c>
    </row>
    <row r="33" spans="1:6" ht="13.5">
      <c r="A33" t="str">
        <f>'元データ（回答集計結果）'!C34</f>
        <v>中九州連携軸構想</v>
      </c>
      <c r="B33" s="70">
        <f>'元データ（回答集計結果）'!Q34</f>
        <v>0.23636363636363636</v>
      </c>
      <c r="C33" s="70">
        <f>'元データ（回答集計結果）'!R34</f>
        <v>0.23636363636363636</v>
      </c>
      <c r="E33" s="70">
        <f>'元データ（回答集計結果）'!AC34</f>
        <v>0.07272727272727272</v>
      </c>
      <c r="F33" s="70">
        <f>'元データ（回答集計結果）'!AD34</f>
        <v>0.32727272727272727</v>
      </c>
    </row>
    <row r="34" spans="1:6" ht="13.5">
      <c r="A34" t="str">
        <f>'元データ（回答集計結果）'!C35</f>
        <v>南九州広域交流圏構想</v>
      </c>
      <c r="B34" s="70">
        <f>'元データ（回答集計結果）'!Q35</f>
        <v>0.6666666666666666</v>
      </c>
      <c r="C34" s="70">
        <f>'元データ（回答集計結果）'!R35</f>
        <v>0.3333333333333333</v>
      </c>
      <c r="E34" s="70">
        <f>'元データ（回答集計結果）'!AC35</f>
        <v>0.6666666666666666</v>
      </c>
      <c r="F34" s="70">
        <f>'元データ（回答集計結果）'!AD35</f>
        <v>0.3333333333333333</v>
      </c>
    </row>
    <row r="35" spans="1:6" ht="13.5">
      <c r="A35" t="str">
        <f>'元データ（回答集計結果）'!C36</f>
        <v>南の海洋連携軸構想</v>
      </c>
      <c r="B35" s="70">
        <f>'元データ（回答集計結果）'!Q36</f>
        <v>0.5</v>
      </c>
      <c r="C35" s="70">
        <f>'元データ（回答集計結果）'!R36</f>
        <v>0.5</v>
      </c>
      <c r="E35" s="70">
        <f>'元データ（回答集計結果）'!AC36</f>
        <v>0.5</v>
      </c>
      <c r="F35" s="70">
        <f>'元データ（回答集計結果）'!AD36</f>
        <v>0</v>
      </c>
    </row>
    <row r="36" spans="1:6" ht="13.5">
      <c r="A36" t="str">
        <f>'元データ（回答集計結果）'!C37</f>
        <v>合計</v>
      </c>
      <c r="B36" s="70">
        <f>'元データ（回答集計結果）'!Q37</f>
        <v>0.1949685534591195</v>
      </c>
      <c r="C36" s="70">
        <f>'元データ（回答集計結果）'!R37</f>
        <v>0.32955974842767294</v>
      </c>
      <c r="E36" s="70">
        <f>'元データ（回答集計結果）'!AC37</f>
        <v>0.10566037735849057</v>
      </c>
      <c r="F36" s="70">
        <f>'元データ（回答集計結果）'!AD37</f>
        <v>0.32452830188679244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1"/>
  <sheetViews>
    <sheetView workbookViewId="0" topLeftCell="A1">
      <selection activeCell="A1" sqref="A1:I1"/>
    </sheetView>
  </sheetViews>
  <sheetFormatPr defaultColWidth="9.00390625" defaultRowHeight="13.5"/>
  <cols>
    <col min="1" max="1" width="3.375" style="2" bestFit="1" customWidth="1"/>
    <col min="2" max="2" width="5.75390625" style="2" customWidth="1"/>
    <col min="3" max="3" width="27.625" style="2" bestFit="1" customWidth="1"/>
    <col min="4" max="6" width="7.00390625" style="2" customWidth="1"/>
    <col min="7" max="20" width="6.00390625" style="2" customWidth="1"/>
    <col min="21" max="26" width="6.00390625" style="0" customWidth="1"/>
    <col min="27" max="30" width="6.00390625" style="2" customWidth="1"/>
    <col min="31" max="60" width="6.375" style="2" customWidth="1"/>
    <col min="61" max="100" width="6.00390625" style="2" customWidth="1"/>
    <col min="101" max="16384" width="9.00390625" style="2" customWidth="1"/>
  </cols>
  <sheetData>
    <row r="1" spans="1:9" ht="21.75" thickBot="1">
      <c r="A1" s="100" t="s">
        <v>67</v>
      </c>
      <c r="B1" s="100"/>
      <c r="C1" s="100"/>
      <c r="D1" s="100"/>
      <c r="E1" s="100"/>
      <c r="F1" s="100"/>
      <c r="G1" s="100"/>
      <c r="H1" s="100"/>
      <c r="I1" s="100"/>
    </row>
    <row r="2" spans="1:100" ht="12" customHeight="1">
      <c r="A2" s="91" t="s">
        <v>36</v>
      </c>
      <c r="B2" s="68" t="s">
        <v>13</v>
      </c>
      <c r="C2" s="68" t="s">
        <v>12</v>
      </c>
      <c r="D2" s="68" t="s">
        <v>8</v>
      </c>
      <c r="E2" s="68" t="s">
        <v>9</v>
      </c>
      <c r="F2" s="84" t="s">
        <v>7</v>
      </c>
      <c r="G2" s="73" t="s">
        <v>14</v>
      </c>
      <c r="H2" s="94"/>
      <c r="I2" s="94"/>
      <c r="J2" s="94"/>
      <c r="K2" s="94"/>
      <c r="L2" s="94"/>
      <c r="M2" s="94"/>
      <c r="N2" s="74"/>
      <c r="O2" s="73" t="s">
        <v>14</v>
      </c>
      <c r="P2" s="74"/>
      <c r="Q2" s="73" t="s">
        <v>14</v>
      </c>
      <c r="R2" s="74"/>
      <c r="S2" s="73" t="s">
        <v>15</v>
      </c>
      <c r="T2" s="94"/>
      <c r="U2" s="94"/>
      <c r="V2" s="94"/>
      <c r="W2" s="94"/>
      <c r="X2" s="94"/>
      <c r="Y2" s="94"/>
      <c r="Z2" s="74"/>
      <c r="AA2" s="73" t="s">
        <v>72</v>
      </c>
      <c r="AB2" s="74"/>
      <c r="AC2" s="73" t="s">
        <v>72</v>
      </c>
      <c r="AD2" s="74"/>
      <c r="AE2" s="75" t="s">
        <v>16</v>
      </c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7"/>
      <c r="AY2" s="75" t="s">
        <v>77</v>
      </c>
      <c r="AZ2" s="76"/>
      <c r="BA2" s="76"/>
      <c r="BB2" s="76"/>
      <c r="BC2" s="76"/>
      <c r="BD2" s="76"/>
      <c r="BE2" s="76"/>
      <c r="BF2" s="76"/>
      <c r="BG2" s="76"/>
      <c r="BH2" s="77"/>
      <c r="BI2" s="75" t="s">
        <v>29</v>
      </c>
      <c r="BJ2" s="76"/>
      <c r="BK2" s="76"/>
      <c r="BL2" s="76"/>
      <c r="BM2" s="76"/>
      <c r="BN2" s="76"/>
      <c r="BO2" s="76"/>
      <c r="BP2" s="77"/>
      <c r="BQ2" s="75" t="s">
        <v>33</v>
      </c>
      <c r="BR2" s="76"/>
      <c r="BS2" s="76"/>
      <c r="BT2" s="76"/>
      <c r="BU2" s="76"/>
      <c r="BV2" s="76"/>
      <c r="BW2" s="76"/>
      <c r="BX2" s="77"/>
      <c r="BY2" s="73" t="s">
        <v>74</v>
      </c>
      <c r="BZ2" s="74"/>
      <c r="CA2" s="73" t="s">
        <v>74</v>
      </c>
      <c r="CB2" s="74"/>
      <c r="CC2" s="75" t="s">
        <v>34</v>
      </c>
      <c r="CD2" s="76"/>
      <c r="CE2" s="76"/>
      <c r="CF2" s="76"/>
      <c r="CG2" s="76"/>
      <c r="CH2" s="76"/>
      <c r="CI2" s="76"/>
      <c r="CJ2" s="77"/>
      <c r="CK2" s="75" t="s">
        <v>35</v>
      </c>
      <c r="CL2" s="76"/>
      <c r="CM2" s="76"/>
      <c r="CN2" s="76"/>
      <c r="CO2" s="76"/>
      <c r="CP2" s="76"/>
      <c r="CQ2" s="76"/>
      <c r="CR2" s="77"/>
      <c r="CS2" s="73" t="s">
        <v>73</v>
      </c>
      <c r="CT2" s="74"/>
      <c r="CU2" s="73" t="s">
        <v>73</v>
      </c>
      <c r="CV2" s="74"/>
    </row>
    <row r="3" spans="1:100" ht="12">
      <c r="A3" s="92"/>
      <c r="B3" s="69"/>
      <c r="C3" s="69"/>
      <c r="D3" s="69"/>
      <c r="E3" s="69"/>
      <c r="F3" s="85"/>
      <c r="G3" s="95" t="s">
        <v>17</v>
      </c>
      <c r="H3" s="96"/>
      <c r="I3" s="96"/>
      <c r="J3" s="96"/>
      <c r="K3" s="96"/>
      <c r="L3" s="96"/>
      <c r="M3" s="96"/>
      <c r="N3" s="97"/>
      <c r="O3" s="59"/>
      <c r="P3" s="59"/>
      <c r="Q3" s="59"/>
      <c r="R3" s="59"/>
      <c r="S3" s="95" t="s">
        <v>18</v>
      </c>
      <c r="T3" s="96"/>
      <c r="U3" s="96"/>
      <c r="V3" s="96"/>
      <c r="W3" s="96"/>
      <c r="X3" s="96"/>
      <c r="Y3" s="96"/>
      <c r="Z3" s="97"/>
      <c r="AA3" s="59"/>
      <c r="AB3" s="59"/>
      <c r="AC3" s="59"/>
      <c r="AD3" s="59"/>
      <c r="AE3" s="79" t="s">
        <v>11</v>
      </c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  <c r="AY3" s="79" t="s">
        <v>76</v>
      </c>
      <c r="AZ3" s="80"/>
      <c r="BA3" s="80"/>
      <c r="BB3" s="80"/>
      <c r="BC3" s="80"/>
      <c r="BD3" s="80"/>
      <c r="BE3" s="80"/>
      <c r="BF3" s="80"/>
      <c r="BG3" s="80"/>
      <c r="BH3" s="81"/>
      <c r="BI3" s="79" t="s">
        <v>28</v>
      </c>
      <c r="BJ3" s="80"/>
      <c r="BK3" s="80"/>
      <c r="BL3" s="80"/>
      <c r="BM3" s="80"/>
      <c r="BN3" s="80"/>
      <c r="BO3" s="80"/>
      <c r="BP3" s="81"/>
      <c r="BQ3" s="79" t="s">
        <v>30</v>
      </c>
      <c r="BR3" s="80"/>
      <c r="BS3" s="80"/>
      <c r="BT3" s="80"/>
      <c r="BU3" s="80"/>
      <c r="BV3" s="80"/>
      <c r="BW3" s="80"/>
      <c r="BX3" s="81"/>
      <c r="BY3" s="59"/>
      <c r="BZ3" s="59"/>
      <c r="CA3" s="59"/>
      <c r="CB3" s="59"/>
      <c r="CC3" s="79" t="s">
        <v>31</v>
      </c>
      <c r="CD3" s="80"/>
      <c r="CE3" s="80"/>
      <c r="CF3" s="80"/>
      <c r="CG3" s="80"/>
      <c r="CH3" s="80"/>
      <c r="CI3" s="80"/>
      <c r="CJ3" s="81"/>
      <c r="CK3" s="79" t="s">
        <v>32</v>
      </c>
      <c r="CL3" s="80"/>
      <c r="CM3" s="80"/>
      <c r="CN3" s="80"/>
      <c r="CO3" s="80"/>
      <c r="CP3" s="80"/>
      <c r="CQ3" s="80"/>
      <c r="CR3" s="81"/>
      <c r="CS3" s="59"/>
      <c r="CT3" s="59"/>
      <c r="CU3" s="59"/>
      <c r="CV3" s="59"/>
    </row>
    <row r="4" spans="1:100" ht="64.5" customHeight="1">
      <c r="A4" s="92"/>
      <c r="B4" s="69"/>
      <c r="C4" s="69"/>
      <c r="D4" s="69"/>
      <c r="E4" s="69"/>
      <c r="F4" s="85"/>
      <c r="G4" s="78" t="s">
        <v>0</v>
      </c>
      <c r="H4" s="72"/>
      <c r="I4" s="71" t="s">
        <v>1</v>
      </c>
      <c r="J4" s="72"/>
      <c r="K4" s="71" t="s">
        <v>2</v>
      </c>
      <c r="L4" s="72"/>
      <c r="M4" s="89" t="s">
        <v>3</v>
      </c>
      <c r="N4" s="90"/>
      <c r="O4" s="57" t="s">
        <v>69</v>
      </c>
      <c r="P4" s="57" t="s">
        <v>70</v>
      </c>
      <c r="Q4" s="55" t="s">
        <v>3</v>
      </c>
      <c r="R4" s="58" t="s">
        <v>2</v>
      </c>
      <c r="S4" s="78" t="s">
        <v>0</v>
      </c>
      <c r="T4" s="72"/>
      <c r="U4" s="71" t="s">
        <v>1</v>
      </c>
      <c r="V4" s="72"/>
      <c r="W4" s="71" t="s">
        <v>2</v>
      </c>
      <c r="X4" s="72"/>
      <c r="Y4" s="89" t="s">
        <v>3</v>
      </c>
      <c r="Z4" s="90"/>
      <c r="AA4" s="57" t="s">
        <v>69</v>
      </c>
      <c r="AB4" s="57" t="s">
        <v>70</v>
      </c>
      <c r="AC4" s="55" t="s">
        <v>3</v>
      </c>
      <c r="AD4" s="58" t="s">
        <v>2</v>
      </c>
      <c r="AE4" s="79" t="s">
        <v>78</v>
      </c>
      <c r="AF4" s="88"/>
      <c r="AG4" s="87" t="s">
        <v>19</v>
      </c>
      <c r="AH4" s="88"/>
      <c r="AI4" s="87" t="s">
        <v>20</v>
      </c>
      <c r="AJ4" s="88"/>
      <c r="AK4" s="87" t="s">
        <v>21</v>
      </c>
      <c r="AL4" s="88"/>
      <c r="AM4" s="87" t="s">
        <v>22</v>
      </c>
      <c r="AN4" s="88"/>
      <c r="AO4" s="87" t="s">
        <v>23</v>
      </c>
      <c r="AP4" s="88"/>
      <c r="AQ4" s="87" t="s">
        <v>24</v>
      </c>
      <c r="AR4" s="88"/>
      <c r="AS4" s="87" t="s">
        <v>25</v>
      </c>
      <c r="AT4" s="88"/>
      <c r="AU4" s="87" t="s">
        <v>26</v>
      </c>
      <c r="AV4" s="88"/>
      <c r="AW4" s="87" t="s">
        <v>27</v>
      </c>
      <c r="AX4" s="81"/>
      <c r="AY4" s="60" t="s">
        <v>79</v>
      </c>
      <c r="AZ4" s="56" t="s">
        <v>80</v>
      </c>
      <c r="BA4" s="61" t="s">
        <v>81</v>
      </c>
      <c r="BB4" s="61" t="s">
        <v>82</v>
      </c>
      <c r="BC4" s="61" t="s">
        <v>83</v>
      </c>
      <c r="BD4" s="61" t="s">
        <v>84</v>
      </c>
      <c r="BE4" s="61" t="s">
        <v>85</v>
      </c>
      <c r="BF4" s="61" t="s">
        <v>86</v>
      </c>
      <c r="BG4" s="61" t="s">
        <v>87</v>
      </c>
      <c r="BH4" s="61" t="s">
        <v>88</v>
      </c>
      <c r="BI4" s="78" t="s">
        <v>0</v>
      </c>
      <c r="BJ4" s="72"/>
      <c r="BK4" s="71" t="s">
        <v>1</v>
      </c>
      <c r="BL4" s="72"/>
      <c r="BM4" s="71" t="s">
        <v>2</v>
      </c>
      <c r="BN4" s="72"/>
      <c r="BO4" s="89" t="s">
        <v>3</v>
      </c>
      <c r="BP4" s="90"/>
      <c r="BQ4" s="78" t="s">
        <v>0</v>
      </c>
      <c r="BR4" s="72"/>
      <c r="BS4" s="71" t="s">
        <v>1</v>
      </c>
      <c r="BT4" s="72"/>
      <c r="BU4" s="71" t="s">
        <v>2</v>
      </c>
      <c r="BV4" s="72"/>
      <c r="BW4" s="89" t="s">
        <v>3</v>
      </c>
      <c r="BX4" s="90"/>
      <c r="BY4" s="57" t="s">
        <v>69</v>
      </c>
      <c r="BZ4" s="57" t="s">
        <v>70</v>
      </c>
      <c r="CA4" s="55" t="s">
        <v>3</v>
      </c>
      <c r="CB4" s="58" t="s">
        <v>2</v>
      </c>
      <c r="CC4" s="78" t="s">
        <v>0</v>
      </c>
      <c r="CD4" s="72"/>
      <c r="CE4" s="71" t="s">
        <v>1</v>
      </c>
      <c r="CF4" s="72"/>
      <c r="CG4" s="71" t="s">
        <v>2</v>
      </c>
      <c r="CH4" s="72"/>
      <c r="CI4" s="89" t="s">
        <v>3</v>
      </c>
      <c r="CJ4" s="90"/>
      <c r="CK4" s="78" t="s">
        <v>0</v>
      </c>
      <c r="CL4" s="72"/>
      <c r="CM4" s="71" t="s">
        <v>1</v>
      </c>
      <c r="CN4" s="72"/>
      <c r="CO4" s="71" t="s">
        <v>2</v>
      </c>
      <c r="CP4" s="72"/>
      <c r="CQ4" s="98" t="s">
        <v>3</v>
      </c>
      <c r="CR4" s="99"/>
      <c r="CS4" s="57" t="s">
        <v>69</v>
      </c>
      <c r="CT4" s="57" t="s">
        <v>70</v>
      </c>
      <c r="CU4" s="55" t="s">
        <v>3</v>
      </c>
      <c r="CV4" s="58" t="s">
        <v>2</v>
      </c>
    </row>
    <row r="5" spans="1:100" ht="12.75" thickBot="1">
      <c r="A5" s="93"/>
      <c r="B5" s="83"/>
      <c r="C5" s="83"/>
      <c r="D5" s="83"/>
      <c r="E5" s="83"/>
      <c r="F5" s="86"/>
      <c r="G5" s="19" t="s">
        <v>4</v>
      </c>
      <c r="H5" s="16" t="s">
        <v>5</v>
      </c>
      <c r="I5" s="17" t="s">
        <v>4</v>
      </c>
      <c r="J5" s="16" t="s">
        <v>5</v>
      </c>
      <c r="K5" s="17" t="s">
        <v>4</v>
      </c>
      <c r="L5" s="16" t="s">
        <v>5</v>
      </c>
      <c r="M5" s="15" t="s">
        <v>4</v>
      </c>
      <c r="N5" s="20" t="s">
        <v>5</v>
      </c>
      <c r="O5" s="62" t="s">
        <v>71</v>
      </c>
      <c r="P5" s="62" t="s">
        <v>71</v>
      </c>
      <c r="Q5" s="16" t="s">
        <v>5</v>
      </c>
      <c r="R5" s="20" t="s">
        <v>5</v>
      </c>
      <c r="S5" s="19" t="s">
        <v>4</v>
      </c>
      <c r="T5" s="16" t="s">
        <v>5</v>
      </c>
      <c r="U5" s="17" t="s">
        <v>4</v>
      </c>
      <c r="V5" s="16" t="s">
        <v>5</v>
      </c>
      <c r="W5" s="17" t="s">
        <v>4</v>
      </c>
      <c r="X5" s="16" t="s">
        <v>5</v>
      </c>
      <c r="Y5" s="17" t="s">
        <v>4</v>
      </c>
      <c r="Z5" s="20" t="s">
        <v>5</v>
      </c>
      <c r="AA5" s="62" t="s">
        <v>71</v>
      </c>
      <c r="AB5" s="62" t="s">
        <v>71</v>
      </c>
      <c r="AC5" s="16" t="s">
        <v>5</v>
      </c>
      <c r="AD5" s="20" t="s">
        <v>5</v>
      </c>
      <c r="AE5" s="19" t="s">
        <v>4</v>
      </c>
      <c r="AF5" s="18" t="s">
        <v>5</v>
      </c>
      <c r="AG5" s="17" t="s">
        <v>4</v>
      </c>
      <c r="AH5" s="18" t="s">
        <v>5</v>
      </c>
      <c r="AI5" s="17" t="s">
        <v>4</v>
      </c>
      <c r="AJ5" s="18" t="s">
        <v>5</v>
      </c>
      <c r="AK5" s="17" t="s">
        <v>4</v>
      </c>
      <c r="AL5" s="18" t="s">
        <v>5</v>
      </c>
      <c r="AM5" s="17" t="s">
        <v>4</v>
      </c>
      <c r="AN5" s="18" t="s">
        <v>5</v>
      </c>
      <c r="AO5" s="17" t="s">
        <v>4</v>
      </c>
      <c r="AP5" s="18" t="s">
        <v>5</v>
      </c>
      <c r="AQ5" s="17" t="s">
        <v>4</v>
      </c>
      <c r="AR5" s="18" t="s">
        <v>5</v>
      </c>
      <c r="AS5" s="17" t="s">
        <v>4</v>
      </c>
      <c r="AT5" s="18" t="s">
        <v>5</v>
      </c>
      <c r="AU5" s="17" t="s">
        <v>4</v>
      </c>
      <c r="AV5" s="18" t="s">
        <v>5</v>
      </c>
      <c r="AW5" s="17" t="s">
        <v>4</v>
      </c>
      <c r="AX5" s="20" t="s">
        <v>5</v>
      </c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19" t="s">
        <v>4</v>
      </c>
      <c r="BJ5" s="16" t="s">
        <v>5</v>
      </c>
      <c r="BK5" s="17" t="s">
        <v>4</v>
      </c>
      <c r="BL5" s="16" t="s">
        <v>5</v>
      </c>
      <c r="BM5" s="17" t="s">
        <v>4</v>
      </c>
      <c r="BN5" s="16" t="s">
        <v>5</v>
      </c>
      <c r="BO5" s="15" t="s">
        <v>4</v>
      </c>
      <c r="BP5" s="20" t="s">
        <v>5</v>
      </c>
      <c r="BQ5" s="19" t="s">
        <v>4</v>
      </c>
      <c r="BR5" s="16" t="s">
        <v>5</v>
      </c>
      <c r="BS5" s="17" t="s">
        <v>4</v>
      </c>
      <c r="BT5" s="16" t="s">
        <v>5</v>
      </c>
      <c r="BU5" s="17" t="s">
        <v>4</v>
      </c>
      <c r="BV5" s="16" t="s">
        <v>5</v>
      </c>
      <c r="BW5" s="15" t="s">
        <v>4</v>
      </c>
      <c r="BX5" s="20" t="s">
        <v>5</v>
      </c>
      <c r="BY5" s="62" t="s">
        <v>71</v>
      </c>
      <c r="BZ5" s="62" t="s">
        <v>71</v>
      </c>
      <c r="CA5" s="16" t="s">
        <v>5</v>
      </c>
      <c r="CB5" s="20" t="s">
        <v>5</v>
      </c>
      <c r="CC5" s="19" t="s">
        <v>4</v>
      </c>
      <c r="CD5" s="16" t="s">
        <v>5</v>
      </c>
      <c r="CE5" s="17" t="s">
        <v>4</v>
      </c>
      <c r="CF5" s="16" t="s">
        <v>5</v>
      </c>
      <c r="CG5" s="17" t="s">
        <v>4</v>
      </c>
      <c r="CH5" s="16" t="s">
        <v>5</v>
      </c>
      <c r="CI5" s="15" t="s">
        <v>4</v>
      </c>
      <c r="CJ5" s="20" t="s">
        <v>5</v>
      </c>
      <c r="CK5" s="19" t="s">
        <v>4</v>
      </c>
      <c r="CL5" s="16" t="s">
        <v>5</v>
      </c>
      <c r="CM5" s="17" t="s">
        <v>4</v>
      </c>
      <c r="CN5" s="16" t="s">
        <v>5</v>
      </c>
      <c r="CO5" s="17" t="s">
        <v>4</v>
      </c>
      <c r="CP5" s="16" t="s">
        <v>5</v>
      </c>
      <c r="CQ5" s="15" t="s">
        <v>4</v>
      </c>
      <c r="CR5" s="20" t="s">
        <v>5</v>
      </c>
      <c r="CS5" s="62" t="s">
        <v>71</v>
      </c>
      <c r="CT5" s="62" t="s">
        <v>71</v>
      </c>
      <c r="CU5" s="16" t="s">
        <v>5</v>
      </c>
      <c r="CV5" s="20" t="s">
        <v>5</v>
      </c>
    </row>
    <row r="6" spans="1:100" ht="15.75" customHeight="1">
      <c r="A6" s="24">
        <v>1</v>
      </c>
      <c r="B6" s="3">
        <v>1</v>
      </c>
      <c r="C6" s="3" t="s">
        <v>65</v>
      </c>
      <c r="D6" s="3">
        <v>4</v>
      </c>
      <c r="E6" s="3">
        <v>3</v>
      </c>
      <c r="F6" s="12">
        <v>0.75</v>
      </c>
      <c r="G6" s="21">
        <v>0</v>
      </c>
      <c r="H6" s="35">
        <v>0</v>
      </c>
      <c r="I6" s="5">
        <v>1</v>
      </c>
      <c r="J6" s="39">
        <v>0.3333333333333333</v>
      </c>
      <c r="K6" s="5">
        <v>0</v>
      </c>
      <c r="L6" s="39">
        <v>0</v>
      </c>
      <c r="M6" s="10">
        <v>2</v>
      </c>
      <c r="N6" s="43">
        <v>0.6666666666666666</v>
      </c>
      <c r="O6" s="63">
        <f aca="true" t="shared" si="0" ref="O6:O37">+H6+J6</f>
        <v>0.3333333333333333</v>
      </c>
      <c r="P6" s="63">
        <f aca="true" t="shared" si="1" ref="P6:P37">+L6+N6</f>
        <v>0.6666666666666666</v>
      </c>
      <c r="Q6" s="39">
        <f aca="true" t="shared" si="2" ref="Q6:Q37">+N6</f>
        <v>0.6666666666666666</v>
      </c>
      <c r="R6" s="43">
        <f aca="true" t="shared" si="3" ref="R6:R37">+L6</f>
        <v>0</v>
      </c>
      <c r="S6" s="21">
        <v>0</v>
      </c>
      <c r="T6" s="35">
        <v>0</v>
      </c>
      <c r="U6" s="5">
        <v>1</v>
      </c>
      <c r="V6" s="39">
        <v>0.3333333333333333</v>
      </c>
      <c r="W6" s="5">
        <v>1</v>
      </c>
      <c r="X6" s="39">
        <v>0.3333333333333333</v>
      </c>
      <c r="Y6" s="5">
        <v>1</v>
      </c>
      <c r="Z6" s="43">
        <v>0.3333333333333333</v>
      </c>
      <c r="AA6" s="63">
        <f aca="true" t="shared" si="4" ref="AA6:AA37">+T6+V6</f>
        <v>0.3333333333333333</v>
      </c>
      <c r="AB6" s="63">
        <f aca="true" t="shared" si="5" ref="AB6:AB37">+X6+Z6</f>
        <v>0.6666666666666666</v>
      </c>
      <c r="AC6" s="39">
        <f aca="true" t="shared" si="6" ref="AC6:AC37">+Z6</f>
        <v>0.3333333333333333</v>
      </c>
      <c r="AD6" s="43">
        <f aca="true" t="shared" si="7" ref="AD6:AD37">+X6</f>
        <v>0.3333333333333333</v>
      </c>
      <c r="AE6" s="21">
        <v>1</v>
      </c>
      <c r="AF6" s="39">
        <v>0.5</v>
      </c>
      <c r="AG6" s="5">
        <v>1</v>
      </c>
      <c r="AH6" s="39">
        <v>0.5</v>
      </c>
      <c r="AI6" s="5">
        <v>2</v>
      </c>
      <c r="AJ6" s="39">
        <v>1</v>
      </c>
      <c r="AK6" s="5">
        <v>2</v>
      </c>
      <c r="AL6" s="39">
        <v>1</v>
      </c>
      <c r="AM6" s="5">
        <v>2</v>
      </c>
      <c r="AN6" s="39">
        <v>1</v>
      </c>
      <c r="AO6" s="5">
        <v>0</v>
      </c>
      <c r="AP6" s="39">
        <v>0</v>
      </c>
      <c r="AQ6" s="5">
        <v>0</v>
      </c>
      <c r="AR6" s="39">
        <v>0</v>
      </c>
      <c r="AS6" s="5">
        <v>0</v>
      </c>
      <c r="AT6" s="39">
        <v>0</v>
      </c>
      <c r="AU6" s="5">
        <v>0</v>
      </c>
      <c r="AV6" s="39">
        <v>0</v>
      </c>
      <c r="AW6" s="5">
        <v>0</v>
      </c>
      <c r="AX6" s="43">
        <v>0</v>
      </c>
      <c r="AY6" s="63">
        <f aca="true" t="shared" si="8" ref="AY6:AY37">+AF6</f>
        <v>0.5</v>
      </c>
      <c r="AZ6" s="63">
        <f aca="true" t="shared" si="9" ref="AZ6:AZ37">+AH6</f>
        <v>0.5</v>
      </c>
      <c r="BA6" s="63">
        <f aca="true" t="shared" si="10" ref="BA6:BA37">+AJ6</f>
        <v>1</v>
      </c>
      <c r="BB6" s="63">
        <f aca="true" t="shared" si="11" ref="BB6:BB37">+AL6</f>
        <v>1</v>
      </c>
      <c r="BC6" s="63">
        <f aca="true" t="shared" si="12" ref="BC6:BC37">+AN6</f>
        <v>1</v>
      </c>
      <c r="BD6" s="63">
        <f aca="true" t="shared" si="13" ref="BD6:BD37">+AP6</f>
        <v>0</v>
      </c>
      <c r="BE6" s="63">
        <f aca="true" t="shared" si="14" ref="BE6:BE37">+AR6</f>
        <v>0</v>
      </c>
      <c r="BF6" s="63">
        <f aca="true" t="shared" si="15" ref="BF6:BF37">+AT6</f>
        <v>0</v>
      </c>
      <c r="BG6" s="63">
        <f aca="true" t="shared" si="16" ref="BG6:BG37">+AV6</f>
        <v>0</v>
      </c>
      <c r="BH6" s="63">
        <f aca="true" t="shared" si="17" ref="BH6:BH37">+AX6</f>
        <v>0</v>
      </c>
      <c r="BI6" s="21">
        <v>0</v>
      </c>
      <c r="BJ6" s="35">
        <v>0</v>
      </c>
      <c r="BK6" s="5">
        <v>1</v>
      </c>
      <c r="BL6" s="39">
        <v>0.3333333333333333</v>
      </c>
      <c r="BM6" s="5">
        <v>1</v>
      </c>
      <c r="BN6" s="39">
        <v>0.3333333333333333</v>
      </c>
      <c r="BO6" s="10">
        <v>1</v>
      </c>
      <c r="BP6" s="43">
        <v>0.3333333333333333</v>
      </c>
      <c r="BQ6" s="21">
        <v>0</v>
      </c>
      <c r="BR6" s="35">
        <v>0</v>
      </c>
      <c r="BS6" s="5">
        <v>0</v>
      </c>
      <c r="BT6" s="39">
        <v>0</v>
      </c>
      <c r="BU6" s="5">
        <v>2</v>
      </c>
      <c r="BV6" s="39">
        <v>0.6666666666666666</v>
      </c>
      <c r="BW6" s="10">
        <v>1</v>
      </c>
      <c r="BX6" s="43">
        <v>0.3333333333333333</v>
      </c>
      <c r="BY6" s="63">
        <f aca="true" t="shared" si="18" ref="BY6:BY37">+BR6+BT6</f>
        <v>0</v>
      </c>
      <c r="BZ6" s="63">
        <f aca="true" t="shared" si="19" ref="BZ6:BZ37">+BV6+BX6</f>
        <v>1</v>
      </c>
      <c r="CA6" s="39">
        <f aca="true" t="shared" si="20" ref="CA6:CA37">+BX6</f>
        <v>0.3333333333333333</v>
      </c>
      <c r="CB6" s="43">
        <f aca="true" t="shared" si="21" ref="CB6:CB37">+BV6</f>
        <v>0.6666666666666666</v>
      </c>
      <c r="CC6" s="21">
        <v>0</v>
      </c>
      <c r="CD6" s="35">
        <v>0</v>
      </c>
      <c r="CE6" s="5">
        <v>0</v>
      </c>
      <c r="CF6" s="39">
        <v>0</v>
      </c>
      <c r="CG6" s="5">
        <v>2</v>
      </c>
      <c r="CH6" s="39">
        <v>0.6666666666666666</v>
      </c>
      <c r="CI6" s="10">
        <v>1</v>
      </c>
      <c r="CJ6" s="43">
        <v>0.3333333333333333</v>
      </c>
      <c r="CK6" s="21">
        <v>2</v>
      </c>
      <c r="CL6" s="35">
        <v>0.6666666666666666</v>
      </c>
      <c r="CM6" s="5">
        <v>0</v>
      </c>
      <c r="CN6" s="39">
        <v>0</v>
      </c>
      <c r="CO6" s="5">
        <v>1</v>
      </c>
      <c r="CP6" s="39">
        <v>0.3333333333333333</v>
      </c>
      <c r="CQ6" s="10">
        <v>0</v>
      </c>
      <c r="CR6" s="50">
        <v>0</v>
      </c>
      <c r="CS6" s="63">
        <f aca="true" t="shared" si="22" ref="CS6:CS37">+CL6+CN6</f>
        <v>0.6666666666666666</v>
      </c>
      <c r="CT6" s="63">
        <f aca="true" t="shared" si="23" ref="CT6:CT37">+CP6+CR6</f>
        <v>0.3333333333333333</v>
      </c>
      <c r="CU6" s="39">
        <f aca="true" t="shared" si="24" ref="CU6:CU37">+CR6</f>
        <v>0</v>
      </c>
      <c r="CV6" s="43">
        <f aca="true" t="shared" si="25" ref="CV6:CV37">+CP6</f>
        <v>0.3333333333333333</v>
      </c>
    </row>
    <row r="7" spans="1:100" ht="15.75" customHeight="1">
      <c r="A7" s="25">
        <v>2</v>
      </c>
      <c r="B7" s="1">
        <v>2</v>
      </c>
      <c r="C7" s="1" t="s">
        <v>66</v>
      </c>
      <c r="D7" s="1">
        <v>97</v>
      </c>
      <c r="E7" s="1">
        <v>80</v>
      </c>
      <c r="F7" s="13">
        <v>0.8247422680412371</v>
      </c>
      <c r="G7" s="22">
        <v>10</v>
      </c>
      <c r="H7" s="36">
        <v>0.125</v>
      </c>
      <c r="I7" s="6">
        <v>39</v>
      </c>
      <c r="J7" s="40">
        <v>0.4875</v>
      </c>
      <c r="K7" s="6">
        <v>26</v>
      </c>
      <c r="L7" s="40">
        <v>0.325</v>
      </c>
      <c r="M7" s="8">
        <v>5</v>
      </c>
      <c r="N7" s="44">
        <v>0.0625</v>
      </c>
      <c r="O7" s="63">
        <f t="shared" si="0"/>
        <v>0.6125</v>
      </c>
      <c r="P7" s="63">
        <f t="shared" si="1"/>
        <v>0.3875</v>
      </c>
      <c r="Q7" s="39">
        <f t="shared" si="2"/>
        <v>0.0625</v>
      </c>
      <c r="R7" s="43">
        <f t="shared" si="3"/>
        <v>0.325</v>
      </c>
      <c r="S7" s="22">
        <v>19</v>
      </c>
      <c r="T7" s="36">
        <v>0.2375</v>
      </c>
      <c r="U7" s="6">
        <v>43</v>
      </c>
      <c r="V7" s="40">
        <v>0.5375</v>
      </c>
      <c r="W7" s="6">
        <v>17</v>
      </c>
      <c r="X7" s="40">
        <v>0.2125</v>
      </c>
      <c r="Y7" s="6">
        <v>1</v>
      </c>
      <c r="Z7" s="44">
        <v>0.0125</v>
      </c>
      <c r="AA7" s="63">
        <f t="shared" si="4"/>
        <v>0.7749999999999999</v>
      </c>
      <c r="AB7" s="63">
        <f t="shared" si="5"/>
        <v>0.225</v>
      </c>
      <c r="AC7" s="39">
        <f t="shared" si="6"/>
        <v>0.0125</v>
      </c>
      <c r="AD7" s="43">
        <f t="shared" si="7"/>
        <v>0.2125</v>
      </c>
      <c r="AE7" s="22">
        <v>1</v>
      </c>
      <c r="AF7" s="53">
        <v>0.05555555555555555</v>
      </c>
      <c r="AG7" s="6">
        <v>4</v>
      </c>
      <c r="AH7" s="40">
        <v>0.2222222222222222</v>
      </c>
      <c r="AI7" s="6">
        <v>6</v>
      </c>
      <c r="AJ7" s="40">
        <v>0.3333333333333333</v>
      </c>
      <c r="AK7" s="6">
        <v>1</v>
      </c>
      <c r="AL7" s="40">
        <v>0.05555555555555555</v>
      </c>
      <c r="AM7" s="6">
        <v>18</v>
      </c>
      <c r="AN7" s="40">
        <v>1</v>
      </c>
      <c r="AO7" s="6">
        <v>1</v>
      </c>
      <c r="AP7" s="40">
        <v>0.05555555555555555</v>
      </c>
      <c r="AQ7" s="6">
        <v>1</v>
      </c>
      <c r="AR7" s="40">
        <v>0.05555555555555555</v>
      </c>
      <c r="AS7" s="6">
        <v>1</v>
      </c>
      <c r="AT7" s="40">
        <v>0.05555555555555555</v>
      </c>
      <c r="AU7" s="6">
        <v>14</v>
      </c>
      <c r="AV7" s="40">
        <v>0.7777777777777778</v>
      </c>
      <c r="AW7" s="6">
        <v>2</v>
      </c>
      <c r="AX7" s="44">
        <v>0.1111111111111111</v>
      </c>
      <c r="AY7" s="63">
        <f t="shared" si="8"/>
        <v>0.05555555555555555</v>
      </c>
      <c r="AZ7" s="63">
        <f t="shared" si="9"/>
        <v>0.2222222222222222</v>
      </c>
      <c r="BA7" s="63">
        <f t="shared" si="10"/>
        <v>0.3333333333333333</v>
      </c>
      <c r="BB7" s="63">
        <f t="shared" si="11"/>
        <v>0.05555555555555555</v>
      </c>
      <c r="BC7" s="63">
        <f t="shared" si="12"/>
        <v>1</v>
      </c>
      <c r="BD7" s="63">
        <f t="shared" si="13"/>
        <v>0.05555555555555555</v>
      </c>
      <c r="BE7" s="63">
        <f t="shared" si="14"/>
        <v>0.05555555555555555</v>
      </c>
      <c r="BF7" s="63">
        <f t="shared" si="15"/>
        <v>0.05555555555555555</v>
      </c>
      <c r="BG7" s="63">
        <f t="shared" si="16"/>
        <v>0.7777777777777778</v>
      </c>
      <c r="BH7" s="63">
        <f t="shared" si="17"/>
        <v>0.1111111111111111</v>
      </c>
      <c r="BI7" s="22">
        <v>15</v>
      </c>
      <c r="BJ7" s="36">
        <v>0.1875</v>
      </c>
      <c r="BK7" s="6">
        <v>35</v>
      </c>
      <c r="BL7" s="40">
        <v>0.4375</v>
      </c>
      <c r="BM7" s="6">
        <v>30</v>
      </c>
      <c r="BN7" s="40">
        <v>0.375</v>
      </c>
      <c r="BO7" s="8">
        <v>0</v>
      </c>
      <c r="BP7" s="44">
        <v>0</v>
      </c>
      <c r="BQ7" s="22">
        <v>36</v>
      </c>
      <c r="BR7" s="36">
        <v>0.45</v>
      </c>
      <c r="BS7" s="6">
        <v>24</v>
      </c>
      <c r="BT7" s="40">
        <v>0.3</v>
      </c>
      <c r="BU7" s="6">
        <v>16</v>
      </c>
      <c r="BV7" s="40">
        <v>0.2</v>
      </c>
      <c r="BW7" s="8">
        <v>0</v>
      </c>
      <c r="BX7" s="44">
        <v>0</v>
      </c>
      <c r="BY7" s="63">
        <f t="shared" si="18"/>
        <v>0.75</v>
      </c>
      <c r="BZ7" s="63">
        <f t="shared" si="19"/>
        <v>0.2</v>
      </c>
      <c r="CA7" s="39">
        <f t="shared" si="20"/>
        <v>0</v>
      </c>
      <c r="CB7" s="43">
        <f t="shared" si="21"/>
        <v>0.2</v>
      </c>
      <c r="CC7" s="22">
        <v>29</v>
      </c>
      <c r="CD7" s="36">
        <v>0.3625</v>
      </c>
      <c r="CE7" s="6">
        <v>19</v>
      </c>
      <c r="CF7" s="40">
        <v>0.2375</v>
      </c>
      <c r="CG7" s="6">
        <v>22</v>
      </c>
      <c r="CH7" s="40">
        <v>0.275</v>
      </c>
      <c r="CI7" s="8">
        <v>6</v>
      </c>
      <c r="CJ7" s="44">
        <v>0.075</v>
      </c>
      <c r="CK7" s="22">
        <v>45</v>
      </c>
      <c r="CL7" s="36">
        <v>0.5625</v>
      </c>
      <c r="CM7" s="6">
        <v>20</v>
      </c>
      <c r="CN7" s="40">
        <v>0.25</v>
      </c>
      <c r="CO7" s="6">
        <v>13</v>
      </c>
      <c r="CP7" s="40">
        <v>0.1625</v>
      </c>
      <c r="CQ7" s="8">
        <v>0</v>
      </c>
      <c r="CR7" s="44">
        <v>0</v>
      </c>
      <c r="CS7" s="63">
        <f t="shared" si="22"/>
        <v>0.8125</v>
      </c>
      <c r="CT7" s="63">
        <f t="shared" si="23"/>
        <v>0.1625</v>
      </c>
      <c r="CU7" s="39">
        <f t="shared" si="24"/>
        <v>0</v>
      </c>
      <c r="CV7" s="43">
        <f t="shared" si="25"/>
        <v>0.1625</v>
      </c>
    </row>
    <row r="8" spans="1:100" ht="15.75" customHeight="1">
      <c r="A8" s="24">
        <v>3</v>
      </c>
      <c r="B8" s="1">
        <v>3</v>
      </c>
      <c r="C8" s="1" t="s">
        <v>37</v>
      </c>
      <c r="D8" s="1">
        <v>31</v>
      </c>
      <c r="E8" s="1">
        <v>29</v>
      </c>
      <c r="F8" s="13">
        <v>0.9354838709677419</v>
      </c>
      <c r="G8" s="22">
        <v>2</v>
      </c>
      <c r="H8" s="36">
        <v>0.06896551724137931</v>
      </c>
      <c r="I8" s="6">
        <v>3</v>
      </c>
      <c r="J8" s="40">
        <v>0.10344827586206896</v>
      </c>
      <c r="K8" s="6">
        <v>11</v>
      </c>
      <c r="L8" s="40">
        <v>0.3793103448275862</v>
      </c>
      <c r="M8" s="8">
        <v>13</v>
      </c>
      <c r="N8" s="44">
        <v>0.4482758620689655</v>
      </c>
      <c r="O8" s="63">
        <f t="shared" si="0"/>
        <v>0.1724137931034483</v>
      </c>
      <c r="P8" s="63">
        <f t="shared" si="1"/>
        <v>0.8275862068965517</v>
      </c>
      <c r="Q8" s="39">
        <f t="shared" si="2"/>
        <v>0.4482758620689655</v>
      </c>
      <c r="R8" s="43">
        <f t="shared" si="3"/>
        <v>0.3793103448275862</v>
      </c>
      <c r="S8" s="22">
        <v>2</v>
      </c>
      <c r="T8" s="36">
        <v>0.06896551724137931</v>
      </c>
      <c r="U8" s="6">
        <v>5</v>
      </c>
      <c r="V8" s="40">
        <v>0.1724137931034483</v>
      </c>
      <c r="W8" s="6">
        <v>13</v>
      </c>
      <c r="X8" s="40">
        <v>0.4482758620689655</v>
      </c>
      <c r="Y8" s="6">
        <v>9</v>
      </c>
      <c r="Z8" s="44">
        <v>0.3103448275862069</v>
      </c>
      <c r="AA8" s="63">
        <f t="shared" si="4"/>
        <v>0.2413793103448276</v>
      </c>
      <c r="AB8" s="63">
        <f t="shared" si="5"/>
        <v>0.7586206896551724</v>
      </c>
      <c r="AC8" s="39">
        <f t="shared" si="6"/>
        <v>0.3103448275862069</v>
      </c>
      <c r="AD8" s="43">
        <f t="shared" si="7"/>
        <v>0.4482758620689655</v>
      </c>
      <c r="AE8" s="22">
        <v>2</v>
      </c>
      <c r="AF8" s="53">
        <v>0.09090909090909091</v>
      </c>
      <c r="AG8" s="6">
        <v>1</v>
      </c>
      <c r="AH8" s="40">
        <v>0.045454545454545456</v>
      </c>
      <c r="AI8" s="6">
        <v>5</v>
      </c>
      <c r="AJ8" s="40">
        <v>0.22727272727272727</v>
      </c>
      <c r="AK8" s="6">
        <v>7</v>
      </c>
      <c r="AL8" s="40">
        <v>0.3181818181818182</v>
      </c>
      <c r="AM8" s="6">
        <v>14</v>
      </c>
      <c r="AN8" s="40">
        <v>0.6363636363636364</v>
      </c>
      <c r="AO8" s="6">
        <v>0</v>
      </c>
      <c r="AP8" s="40">
        <v>0</v>
      </c>
      <c r="AQ8" s="6">
        <v>9</v>
      </c>
      <c r="AR8" s="40">
        <v>0.4090909090909091</v>
      </c>
      <c r="AS8" s="6">
        <v>1</v>
      </c>
      <c r="AT8" s="40">
        <v>0.045454545454545456</v>
      </c>
      <c r="AU8" s="6">
        <v>10</v>
      </c>
      <c r="AV8" s="40">
        <v>0.45454545454545453</v>
      </c>
      <c r="AW8" s="6">
        <v>4</v>
      </c>
      <c r="AX8" s="44">
        <v>0.18181818181818182</v>
      </c>
      <c r="AY8" s="63">
        <f t="shared" si="8"/>
        <v>0.09090909090909091</v>
      </c>
      <c r="AZ8" s="63">
        <f t="shared" si="9"/>
        <v>0.045454545454545456</v>
      </c>
      <c r="BA8" s="63">
        <f t="shared" si="10"/>
        <v>0.22727272727272727</v>
      </c>
      <c r="BB8" s="63">
        <f t="shared" si="11"/>
        <v>0.3181818181818182</v>
      </c>
      <c r="BC8" s="63">
        <f t="shared" si="12"/>
        <v>0.6363636363636364</v>
      </c>
      <c r="BD8" s="63">
        <f t="shared" si="13"/>
        <v>0</v>
      </c>
      <c r="BE8" s="63">
        <f t="shared" si="14"/>
        <v>0.4090909090909091</v>
      </c>
      <c r="BF8" s="63">
        <f t="shared" si="15"/>
        <v>0.045454545454545456</v>
      </c>
      <c r="BG8" s="63">
        <f t="shared" si="16"/>
        <v>0.45454545454545453</v>
      </c>
      <c r="BH8" s="63">
        <f t="shared" si="17"/>
        <v>0.18181818181818182</v>
      </c>
      <c r="BI8" s="22">
        <v>2</v>
      </c>
      <c r="BJ8" s="36">
        <v>0.06896551724137931</v>
      </c>
      <c r="BK8" s="6">
        <v>4</v>
      </c>
      <c r="BL8" s="40">
        <v>0.13793103448275862</v>
      </c>
      <c r="BM8" s="6">
        <v>14</v>
      </c>
      <c r="BN8" s="40">
        <v>0.4827586206896552</v>
      </c>
      <c r="BO8" s="8">
        <v>9</v>
      </c>
      <c r="BP8" s="44">
        <v>0.3103448275862069</v>
      </c>
      <c r="BQ8" s="22">
        <v>2</v>
      </c>
      <c r="BR8" s="36">
        <v>0.06896551724137931</v>
      </c>
      <c r="BS8" s="6">
        <v>3</v>
      </c>
      <c r="BT8" s="40">
        <v>0.10344827586206896</v>
      </c>
      <c r="BU8" s="6">
        <v>13</v>
      </c>
      <c r="BV8" s="40">
        <v>0.4482758620689655</v>
      </c>
      <c r="BW8" s="8">
        <v>11</v>
      </c>
      <c r="BX8" s="44">
        <v>0.3793103448275862</v>
      </c>
      <c r="BY8" s="63">
        <f t="shared" si="18"/>
        <v>0.1724137931034483</v>
      </c>
      <c r="BZ8" s="63">
        <f t="shared" si="19"/>
        <v>0.8275862068965517</v>
      </c>
      <c r="CA8" s="39">
        <f t="shared" si="20"/>
        <v>0.3793103448275862</v>
      </c>
      <c r="CB8" s="43">
        <f t="shared" si="21"/>
        <v>0.4482758620689655</v>
      </c>
      <c r="CC8" s="22">
        <v>0</v>
      </c>
      <c r="CD8" s="36">
        <v>0</v>
      </c>
      <c r="CE8" s="6">
        <v>3</v>
      </c>
      <c r="CF8" s="40">
        <v>0.10344827586206896</v>
      </c>
      <c r="CG8" s="6">
        <v>7</v>
      </c>
      <c r="CH8" s="40">
        <v>0.2413793103448276</v>
      </c>
      <c r="CI8" s="8">
        <v>19</v>
      </c>
      <c r="CJ8" s="44">
        <v>0.6551724137931034</v>
      </c>
      <c r="CK8" s="22">
        <v>13</v>
      </c>
      <c r="CL8" s="36">
        <v>0.4482758620689655</v>
      </c>
      <c r="CM8" s="6">
        <v>14</v>
      </c>
      <c r="CN8" s="40">
        <v>0.4827586206896552</v>
      </c>
      <c r="CO8" s="6">
        <v>1</v>
      </c>
      <c r="CP8" s="40">
        <v>0.034482758620689655</v>
      </c>
      <c r="CQ8" s="8">
        <v>0</v>
      </c>
      <c r="CR8" s="44">
        <v>0</v>
      </c>
      <c r="CS8" s="63">
        <f t="shared" si="22"/>
        <v>0.9310344827586208</v>
      </c>
      <c r="CT8" s="63">
        <f t="shared" si="23"/>
        <v>0.034482758620689655</v>
      </c>
      <c r="CU8" s="39">
        <f t="shared" si="24"/>
        <v>0</v>
      </c>
      <c r="CV8" s="43">
        <f t="shared" si="25"/>
        <v>0.034482758620689655</v>
      </c>
    </row>
    <row r="9" spans="1:100" ht="15.75" customHeight="1">
      <c r="A9" s="25">
        <v>4</v>
      </c>
      <c r="B9" s="1">
        <v>4</v>
      </c>
      <c r="C9" s="1" t="s">
        <v>59</v>
      </c>
      <c r="D9" s="1">
        <v>2</v>
      </c>
      <c r="E9" s="1">
        <v>2</v>
      </c>
      <c r="F9" s="13">
        <v>1</v>
      </c>
      <c r="G9" s="22">
        <v>0</v>
      </c>
      <c r="H9" s="36">
        <v>0</v>
      </c>
      <c r="I9" s="6">
        <v>0</v>
      </c>
      <c r="J9" s="40">
        <v>0</v>
      </c>
      <c r="K9" s="6">
        <v>0</v>
      </c>
      <c r="L9" s="40">
        <v>0</v>
      </c>
      <c r="M9" s="8">
        <v>2</v>
      </c>
      <c r="N9" s="44">
        <v>1</v>
      </c>
      <c r="O9" s="63">
        <f t="shared" si="0"/>
        <v>0</v>
      </c>
      <c r="P9" s="63">
        <f t="shared" si="1"/>
        <v>1</v>
      </c>
      <c r="Q9" s="39">
        <f t="shared" si="2"/>
        <v>1</v>
      </c>
      <c r="R9" s="43">
        <f t="shared" si="3"/>
        <v>0</v>
      </c>
      <c r="S9" s="22">
        <v>0</v>
      </c>
      <c r="T9" s="36">
        <v>0</v>
      </c>
      <c r="U9" s="6">
        <v>0</v>
      </c>
      <c r="V9" s="40">
        <v>0</v>
      </c>
      <c r="W9" s="6">
        <v>0</v>
      </c>
      <c r="X9" s="40">
        <v>0</v>
      </c>
      <c r="Y9" s="6">
        <v>2</v>
      </c>
      <c r="Z9" s="44">
        <v>1</v>
      </c>
      <c r="AA9" s="63">
        <f t="shared" si="4"/>
        <v>0</v>
      </c>
      <c r="AB9" s="63">
        <f t="shared" si="5"/>
        <v>1</v>
      </c>
      <c r="AC9" s="39">
        <f t="shared" si="6"/>
        <v>1</v>
      </c>
      <c r="AD9" s="43">
        <f t="shared" si="7"/>
        <v>0</v>
      </c>
      <c r="AE9" s="22">
        <v>1</v>
      </c>
      <c r="AF9" s="53">
        <v>0.5</v>
      </c>
      <c r="AG9" s="6">
        <v>0</v>
      </c>
      <c r="AH9" s="40">
        <v>0</v>
      </c>
      <c r="AI9" s="6">
        <v>2</v>
      </c>
      <c r="AJ9" s="40">
        <v>1</v>
      </c>
      <c r="AK9" s="6">
        <v>1</v>
      </c>
      <c r="AL9" s="40">
        <v>0.5</v>
      </c>
      <c r="AM9" s="6">
        <v>2</v>
      </c>
      <c r="AN9" s="40">
        <v>1</v>
      </c>
      <c r="AO9" s="6">
        <v>0</v>
      </c>
      <c r="AP9" s="40">
        <v>0</v>
      </c>
      <c r="AQ9" s="6">
        <v>1</v>
      </c>
      <c r="AR9" s="40">
        <v>0.5</v>
      </c>
      <c r="AS9" s="6">
        <v>1</v>
      </c>
      <c r="AT9" s="40">
        <v>0.5</v>
      </c>
      <c r="AU9" s="6">
        <v>2</v>
      </c>
      <c r="AV9" s="40">
        <v>1</v>
      </c>
      <c r="AW9" s="6">
        <v>0</v>
      </c>
      <c r="AX9" s="44">
        <v>0</v>
      </c>
      <c r="AY9" s="63">
        <f t="shared" si="8"/>
        <v>0.5</v>
      </c>
      <c r="AZ9" s="63">
        <f t="shared" si="9"/>
        <v>0</v>
      </c>
      <c r="BA9" s="63">
        <f t="shared" si="10"/>
        <v>1</v>
      </c>
      <c r="BB9" s="63">
        <f t="shared" si="11"/>
        <v>0.5</v>
      </c>
      <c r="BC9" s="63">
        <f t="shared" si="12"/>
        <v>1</v>
      </c>
      <c r="BD9" s="63">
        <f t="shared" si="13"/>
        <v>0</v>
      </c>
      <c r="BE9" s="63">
        <f t="shared" si="14"/>
        <v>0.5</v>
      </c>
      <c r="BF9" s="63">
        <f t="shared" si="15"/>
        <v>0.5</v>
      </c>
      <c r="BG9" s="63">
        <f t="shared" si="16"/>
        <v>1</v>
      </c>
      <c r="BH9" s="63">
        <f t="shared" si="17"/>
        <v>0</v>
      </c>
      <c r="BI9" s="22">
        <v>0</v>
      </c>
      <c r="BJ9" s="36">
        <v>0</v>
      </c>
      <c r="BK9" s="6">
        <v>0</v>
      </c>
      <c r="BL9" s="40">
        <v>0</v>
      </c>
      <c r="BM9" s="6">
        <v>0</v>
      </c>
      <c r="BN9" s="40">
        <v>0</v>
      </c>
      <c r="BO9" s="8">
        <v>2</v>
      </c>
      <c r="BP9" s="44">
        <v>1</v>
      </c>
      <c r="BQ9" s="22">
        <v>0</v>
      </c>
      <c r="BR9" s="36">
        <v>0</v>
      </c>
      <c r="BS9" s="6">
        <v>0</v>
      </c>
      <c r="BT9" s="40">
        <v>0</v>
      </c>
      <c r="BU9" s="6">
        <v>0</v>
      </c>
      <c r="BV9" s="40">
        <v>0</v>
      </c>
      <c r="BW9" s="8">
        <v>2</v>
      </c>
      <c r="BX9" s="44">
        <v>1</v>
      </c>
      <c r="BY9" s="63">
        <f t="shared" si="18"/>
        <v>0</v>
      </c>
      <c r="BZ9" s="63">
        <f t="shared" si="19"/>
        <v>1</v>
      </c>
      <c r="CA9" s="39">
        <f t="shared" si="20"/>
        <v>1</v>
      </c>
      <c r="CB9" s="43">
        <f t="shared" si="21"/>
        <v>0</v>
      </c>
      <c r="CC9" s="22">
        <v>0</v>
      </c>
      <c r="CD9" s="36">
        <v>0</v>
      </c>
      <c r="CE9" s="6">
        <v>0</v>
      </c>
      <c r="CF9" s="40">
        <v>0</v>
      </c>
      <c r="CG9" s="6">
        <v>0</v>
      </c>
      <c r="CH9" s="40">
        <v>0</v>
      </c>
      <c r="CI9" s="8">
        <v>2</v>
      </c>
      <c r="CJ9" s="44">
        <v>1</v>
      </c>
      <c r="CK9" s="22">
        <v>1</v>
      </c>
      <c r="CL9" s="36">
        <v>0.5</v>
      </c>
      <c r="CM9" s="6">
        <v>0</v>
      </c>
      <c r="CN9" s="40">
        <v>0</v>
      </c>
      <c r="CO9" s="6">
        <v>0</v>
      </c>
      <c r="CP9" s="40">
        <v>0</v>
      </c>
      <c r="CQ9" s="8">
        <v>0</v>
      </c>
      <c r="CR9" s="44">
        <v>0</v>
      </c>
      <c r="CS9" s="63">
        <f t="shared" si="22"/>
        <v>0.5</v>
      </c>
      <c r="CT9" s="63">
        <f t="shared" si="23"/>
        <v>0</v>
      </c>
      <c r="CU9" s="39">
        <f t="shared" si="24"/>
        <v>0</v>
      </c>
      <c r="CV9" s="43">
        <f t="shared" si="25"/>
        <v>0</v>
      </c>
    </row>
    <row r="10" spans="1:100" ht="15.75" customHeight="1">
      <c r="A10" s="24">
        <v>5</v>
      </c>
      <c r="B10" s="1">
        <v>5</v>
      </c>
      <c r="C10" s="1" t="s">
        <v>38</v>
      </c>
      <c r="D10" s="1">
        <v>6</v>
      </c>
      <c r="E10" s="1">
        <v>6</v>
      </c>
      <c r="F10" s="13">
        <v>1</v>
      </c>
      <c r="G10" s="22">
        <v>0</v>
      </c>
      <c r="H10" s="36">
        <v>0</v>
      </c>
      <c r="I10" s="6">
        <v>1</v>
      </c>
      <c r="J10" s="40">
        <v>0.16666666666666666</v>
      </c>
      <c r="K10" s="6">
        <v>2</v>
      </c>
      <c r="L10" s="40">
        <v>0.3333333333333333</v>
      </c>
      <c r="M10" s="8">
        <v>3</v>
      </c>
      <c r="N10" s="44">
        <v>0.5</v>
      </c>
      <c r="O10" s="63">
        <f t="shared" si="0"/>
        <v>0.16666666666666666</v>
      </c>
      <c r="P10" s="63">
        <f t="shared" si="1"/>
        <v>0.8333333333333333</v>
      </c>
      <c r="Q10" s="39">
        <f t="shared" si="2"/>
        <v>0.5</v>
      </c>
      <c r="R10" s="43">
        <f t="shared" si="3"/>
        <v>0.3333333333333333</v>
      </c>
      <c r="S10" s="22">
        <v>0</v>
      </c>
      <c r="T10" s="36">
        <v>0</v>
      </c>
      <c r="U10" s="6">
        <v>2</v>
      </c>
      <c r="V10" s="40">
        <v>0.3333333333333333</v>
      </c>
      <c r="W10" s="6">
        <v>2</v>
      </c>
      <c r="X10" s="40">
        <v>0.3333333333333333</v>
      </c>
      <c r="Y10" s="6">
        <v>2</v>
      </c>
      <c r="Z10" s="44">
        <v>0.3333333333333333</v>
      </c>
      <c r="AA10" s="63">
        <f t="shared" si="4"/>
        <v>0.3333333333333333</v>
      </c>
      <c r="AB10" s="63">
        <f t="shared" si="5"/>
        <v>0.6666666666666666</v>
      </c>
      <c r="AC10" s="39">
        <f t="shared" si="6"/>
        <v>0.3333333333333333</v>
      </c>
      <c r="AD10" s="43">
        <f t="shared" si="7"/>
        <v>0.3333333333333333</v>
      </c>
      <c r="AE10" s="22">
        <v>2</v>
      </c>
      <c r="AF10" s="53">
        <v>0.5</v>
      </c>
      <c r="AG10" s="6">
        <v>0</v>
      </c>
      <c r="AH10" s="40">
        <v>0</v>
      </c>
      <c r="AI10" s="6">
        <v>1</v>
      </c>
      <c r="AJ10" s="40">
        <v>0.25</v>
      </c>
      <c r="AK10" s="6">
        <v>2</v>
      </c>
      <c r="AL10" s="40">
        <v>0.5</v>
      </c>
      <c r="AM10" s="6">
        <v>4</v>
      </c>
      <c r="AN10" s="40">
        <v>1</v>
      </c>
      <c r="AO10" s="6">
        <v>0</v>
      </c>
      <c r="AP10" s="40">
        <v>0</v>
      </c>
      <c r="AQ10" s="6">
        <v>1</v>
      </c>
      <c r="AR10" s="40">
        <v>0.25</v>
      </c>
      <c r="AS10" s="6">
        <v>1</v>
      </c>
      <c r="AT10" s="40">
        <v>0.25</v>
      </c>
      <c r="AU10" s="6">
        <v>2</v>
      </c>
      <c r="AV10" s="40">
        <v>0.5</v>
      </c>
      <c r="AW10" s="6">
        <v>0</v>
      </c>
      <c r="AX10" s="44">
        <v>0</v>
      </c>
      <c r="AY10" s="63">
        <f t="shared" si="8"/>
        <v>0.5</v>
      </c>
      <c r="AZ10" s="63">
        <f t="shared" si="9"/>
        <v>0</v>
      </c>
      <c r="BA10" s="63">
        <f t="shared" si="10"/>
        <v>0.25</v>
      </c>
      <c r="BB10" s="63">
        <f t="shared" si="11"/>
        <v>0.5</v>
      </c>
      <c r="BC10" s="63">
        <f t="shared" si="12"/>
        <v>1</v>
      </c>
      <c r="BD10" s="63">
        <f t="shared" si="13"/>
        <v>0</v>
      </c>
      <c r="BE10" s="63">
        <f t="shared" si="14"/>
        <v>0.25</v>
      </c>
      <c r="BF10" s="63">
        <f t="shared" si="15"/>
        <v>0.25</v>
      </c>
      <c r="BG10" s="63">
        <f t="shared" si="16"/>
        <v>0.5</v>
      </c>
      <c r="BH10" s="63">
        <f t="shared" si="17"/>
        <v>0</v>
      </c>
      <c r="BI10" s="22">
        <v>1</v>
      </c>
      <c r="BJ10" s="36">
        <v>0.16666666666666666</v>
      </c>
      <c r="BK10" s="6">
        <v>2</v>
      </c>
      <c r="BL10" s="40">
        <v>0.3333333333333333</v>
      </c>
      <c r="BM10" s="6">
        <v>1</v>
      </c>
      <c r="BN10" s="40">
        <v>0.16666666666666666</v>
      </c>
      <c r="BO10" s="8">
        <v>2</v>
      </c>
      <c r="BP10" s="44">
        <v>0.3333333333333333</v>
      </c>
      <c r="BQ10" s="22">
        <v>1</v>
      </c>
      <c r="BR10" s="36">
        <v>0.16666666666666666</v>
      </c>
      <c r="BS10" s="6">
        <v>1</v>
      </c>
      <c r="BT10" s="40">
        <v>0.16666666666666666</v>
      </c>
      <c r="BU10" s="6">
        <v>3</v>
      </c>
      <c r="BV10" s="40">
        <v>0.5</v>
      </c>
      <c r="BW10" s="8">
        <v>1</v>
      </c>
      <c r="BX10" s="44">
        <v>0.16666666666666666</v>
      </c>
      <c r="BY10" s="63">
        <f t="shared" si="18"/>
        <v>0.3333333333333333</v>
      </c>
      <c r="BZ10" s="63">
        <f t="shared" si="19"/>
        <v>0.6666666666666666</v>
      </c>
      <c r="CA10" s="39">
        <f t="shared" si="20"/>
        <v>0.16666666666666666</v>
      </c>
      <c r="CB10" s="43">
        <f t="shared" si="21"/>
        <v>0.5</v>
      </c>
      <c r="CC10" s="22">
        <v>1</v>
      </c>
      <c r="CD10" s="36">
        <v>0.16666666666666666</v>
      </c>
      <c r="CE10" s="6">
        <v>1</v>
      </c>
      <c r="CF10" s="40">
        <v>0.16666666666666666</v>
      </c>
      <c r="CG10" s="6">
        <v>2</v>
      </c>
      <c r="CH10" s="40">
        <v>0.3333333333333333</v>
      </c>
      <c r="CI10" s="8">
        <v>2</v>
      </c>
      <c r="CJ10" s="44">
        <v>0.3333333333333333</v>
      </c>
      <c r="CK10" s="22">
        <v>4</v>
      </c>
      <c r="CL10" s="36">
        <v>0.6666666666666666</v>
      </c>
      <c r="CM10" s="6">
        <v>1</v>
      </c>
      <c r="CN10" s="40">
        <v>0.16666666666666666</v>
      </c>
      <c r="CO10" s="6">
        <v>0</v>
      </c>
      <c r="CP10" s="40">
        <v>0</v>
      </c>
      <c r="CQ10" s="8">
        <v>0</v>
      </c>
      <c r="CR10" s="44">
        <v>0</v>
      </c>
      <c r="CS10" s="63">
        <f t="shared" si="22"/>
        <v>0.8333333333333333</v>
      </c>
      <c r="CT10" s="63">
        <f t="shared" si="23"/>
        <v>0</v>
      </c>
      <c r="CU10" s="39">
        <f t="shared" si="24"/>
        <v>0</v>
      </c>
      <c r="CV10" s="43">
        <f t="shared" si="25"/>
        <v>0</v>
      </c>
    </row>
    <row r="11" spans="1:100" ht="15.75" customHeight="1">
      <c r="A11" s="25">
        <v>6</v>
      </c>
      <c r="B11" s="1">
        <v>6</v>
      </c>
      <c r="C11" s="1" t="s">
        <v>60</v>
      </c>
      <c r="D11" s="1">
        <v>3</v>
      </c>
      <c r="E11" s="1">
        <v>3</v>
      </c>
      <c r="F11" s="13">
        <v>1</v>
      </c>
      <c r="G11" s="22">
        <v>0</v>
      </c>
      <c r="H11" s="36">
        <v>0</v>
      </c>
      <c r="I11" s="6">
        <v>0</v>
      </c>
      <c r="J11" s="40">
        <v>0</v>
      </c>
      <c r="K11" s="6">
        <v>1</v>
      </c>
      <c r="L11" s="40">
        <v>0.3333333333333333</v>
      </c>
      <c r="M11" s="8">
        <v>2</v>
      </c>
      <c r="N11" s="44">
        <v>0.6666666666666666</v>
      </c>
      <c r="O11" s="63">
        <f t="shared" si="0"/>
        <v>0</v>
      </c>
      <c r="P11" s="63">
        <f t="shared" si="1"/>
        <v>1</v>
      </c>
      <c r="Q11" s="39">
        <f t="shared" si="2"/>
        <v>0.6666666666666666</v>
      </c>
      <c r="R11" s="43">
        <f t="shared" si="3"/>
        <v>0.3333333333333333</v>
      </c>
      <c r="S11" s="22">
        <v>0</v>
      </c>
      <c r="T11" s="36">
        <v>0</v>
      </c>
      <c r="U11" s="6">
        <v>0</v>
      </c>
      <c r="V11" s="40">
        <v>0</v>
      </c>
      <c r="W11" s="6">
        <v>0</v>
      </c>
      <c r="X11" s="40">
        <v>0</v>
      </c>
      <c r="Y11" s="6">
        <v>3</v>
      </c>
      <c r="Z11" s="44">
        <v>1</v>
      </c>
      <c r="AA11" s="63">
        <f t="shared" si="4"/>
        <v>0</v>
      </c>
      <c r="AB11" s="63">
        <f t="shared" si="5"/>
        <v>1</v>
      </c>
      <c r="AC11" s="39">
        <f t="shared" si="6"/>
        <v>1</v>
      </c>
      <c r="AD11" s="43">
        <f t="shared" si="7"/>
        <v>0</v>
      </c>
      <c r="AE11" s="22">
        <v>2</v>
      </c>
      <c r="AF11" s="53">
        <v>0.6666666666666666</v>
      </c>
      <c r="AG11" s="6">
        <v>0</v>
      </c>
      <c r="AH11" s="40">
        <v>0</v>
      </c>
      <c r="AI11" s="6">
        <v>1</v>
      </c>
      <c r="AJ11" s="40">
        <v>0.3333333333333333</v>
      </c>
      <c r="AK11" s="6">
        <v>3</v>
      </c>
      <c r="AL11" s="40">
        <v>1</v>
      </c>
      <c r="AM11" s="6">
        <v>3</v>
      </c>
      <c r="AN11" s="40">
        <v>1</v>
      </c>
      <c r="AO11" s="6">
        <v>0</v>
      </c>
      <c r="AP11" s="40">
        <v>0</v>
      </c>
      <c r="AQ11" s="6">
        <v>3</v>
      </c>
      <c r="AR11" s="40">
        <v>1</v>
      </c>
      <c r="AS11" s="6">
        <v>0</v>
      </c>
      <c r="AT11" s="40">
        <v>0</v>
      </c>
      <c r="AU11" s="6">
        <v>0</v>
      </c>
      <c r="AV11" s="40">
        <v>0</v>
      </c>
      <c r="AW11" s="6">
        <v>0</v>
      </c>
      <c r="AX11" s="44">
        <v>0</v>
      </c>
      <c r="AY11" s="63">
        <f t="shared" si="8"/>
        <v>0.6666666666666666</v>
      </c>
      <c r="AZ11" s="63">
        <f t="shared" si="9"/>
        <v>0</v>
      </c>
      <c r="BA11" s="63">
        <f t="shared" si="10"/>
        <v>0.3333333333333333</v>
      </c>
      <c r="BB11" s="63">
        <f t="shared" si="11"/>
        <v>1</v>
      </c>
      <c r="BC11" s="63">
        <f t="shared" si="12"/>
        <v>1</v>
      </c>
      <c r="BD11" s="63">
        <f t="shared" si="13"/>
        <v>0</v>
      </c>
      <c r="BE11" s="63">
        <f t="shared" si="14"/>
        <v>1</v>
      </c>
      <c r="BF11" s="63">
        <f t="shared" si="15"/>
        <v>0</v>
      </c>
      <c r="BG11" s="63">
        <f t="shared" si="16"/>
        <v>0</v>
      </c>
      <c r="BH11" s="63">
        <f t="shared" si="17"/>
        <v>0</v>
      </c>
      <c r="BI11" s="22">
        <v>0</v>
      </c>
      <c r="BJ11" s="36">
        <v>0</v>
      </c>
      <c r="BK11" s="6">
        <v>0</v>
      </c>
      <c r="BL11" s="40">
        <v>0</v>
      </c>
      <c r="BM11" s="6">
        <v>1</v>
      </c>
      <c r="BN11" s="40">
        <v>0.3333333333333333</v>
      </c>
      <c r="BO11" s="8">
        <v>2</v>
      </c>
      <c r="BP11" s="44">
        <v>0.6666666666666666</v>
      </c>
      <c r="BQ11" s="22">
        <v>0</v>
      </c>
      <c r="BR11" s="36">
        <v>0</v>
      </c>
      <c r="BS11" s="6">
        <v>0</v>
      </c>
      <c r="BT11" s="40">
        <v>0</v>
      </c>
      <c r="BU11" s="6">
        <v>1</v>
      </c>
      <c r="BV11" s="40">
        <v>0.3333333333333333</v>
      </c>
      <c r="BW11" s="8">
        <v>2</v>
      </c>
      <c r="BX11" s="44">
        <v>0.6666666666666666</v>
      </c>
      <c r="BY11" s="63">
        <f t="shared" si="18"/>
        <v>0</v>
      </c>
      <c r="BZ11" s="63">
        <f t="shared" si="19"/>
        <v>1</v>
      </c>
      <c r="CA11" s="39">
        <f t="shared" si="20"/>
        <v>0.6666666666666666</v>
      </c>
      <c r="CB11" s="43">
        <f t="shared" si="21"/>
        <v>0.3333333333333333</v>
      </c>
      <c r="CC11" s="22">
        <v>0</v>
      </c>
      <c r="CD11" s="36">
        <v>0</v>
      </c>
      <c r="CE11" s="6">
        <v>0</v>
      </c>
      <c r="CF11" s="40">
        <v>0</v>
      </c>
      <c r="CG11" s="6">
        <v>1</v>
      </c>
      <c r="CH11" s="40">
        <v>0.3333333333333333</v>
      </c>
      <c r="CI11" s="8">
        <v>2</v>
      </c>
      <c r="CJ11" s="44">
        <v>0.6666666666666666</v>
      </c>
      <c r="CK11" s="22">
        <v>3</v>
      </c>
      <c r="CL11" s="36">
        <v>1</v>
      </c>
      <c r="CM11" s="6">
        <v>0</v>
      </c>
      <c r="CN11" s="40">
        <v>0</v>
      </c>
      <c r="CO11" s="6">
        <v>0</v>
      </c>
      <c r="CP11" s="40">
        <v>0</v>
      </c>
      <c r="CQ11" s="8">
        <v>0</v>
      </c>
      <c r="CR11" s="44">
        <v>0</v>
      </c>
      <c r="CS11" s="63">
        <f t="shared" si="22"/>
        <v>1</v>
      </c>
      <c r="CT11" s="63">
        <f t="shared" si="23"/>
        <v>0</v>
      </c>
      <c r="CU11" s="39">
        <f t="shared" si="24"/>
        <v>0</v>
      </c>
      <c r="CV11" s="43">
        <f t="shared" si="25"/>
        <v>0</v>
      </c>
    </row>
    <row r="12" spans="1:100" ht="15.75" customHeight="1">
      <c r="A12" s="24">
        <v>7</v>
      </c>
      <c r="B12" s="1">
        <v>7</v>
      </c>
      <c r="C12" s="1" t="s">
        <v>61</v>
      </c>
      <c r="D12" s="1">
        <v>2</v>
      </c>
      <c r="E12" s="1">
        <v>2</v>
      </c>
      <c r="F12" s="13">
        <v>1</v>
      </c>
      <c r="G12" s="22">
        <v>0</v>
      </c>
      <c r="H12" s="36">
        <v>0</v>
      </c>
      <c r="I12" s="6">
        <v>0</v>
      </c>
      <c r="J12" s="40">
        <v>0</v>
      </c>
      <c r="K12" s="6">
        <v>1</v>
      </c>
      <c r="L12" s="40">
        <v>0.5</v>
      </c>
      <c r="M12" s="8">
        <v>1</v>
      </c>
      <c r="N12" s="44">
        <v>0.5</v>
      </c>
      <c r="O12" s="63">
        <f t="shared" si="0"/>
        <v>0</v>
      </c>
      <c r="P12" s="63">
        <f t="shared" si="1"/>
        <v>1</v>
      </c>
      <c r="Q12" s="39">
        <f t="shared" si="2"/>
        <v>0.5</v>
      </c>
      <c r="R12" s="43">
        <f t="shared" si="3"/>
        <v>0.5</v>
      </c>
      <c r="S12" s="22">
        <v>0</v>
      </c>
      <c r="T12" s="36">
        <v>0</v>
      </c>
      <c r="U12" s="6">
        <v>0</v>
      </c>
      <c r="V12" s="40">
        <v>0</v>
      </c>
      <c r="W12" s="6">
        <v>2</v>
      </c>
      <c r="X12" s="40">
        <v>1</v>
      </c>
      <c r="Y12" s="6">
        <v>0</v>
      </c>
      <c r="Z12" s="44">
        <v>0</v>
      </c>
      <c r="AA12" s="63">
        <f t="shared" si="4"/>
        <v>0</v>
      </c>
      <c r="AB12" s="63">
        <f t="shared" si="5"/>
        <v>1</v>
      </c>
      <c r="AC12" s="39">
        <f t="shared" si="6"/>
        <v>0</v>
      </c>
      <c r="AD12" s="43">
        <f t="shared" si="7"/>
        <v>1</v>
      </c>
      <c r="AE12" s="22">
        <v>0</v>
      </c>
      <c r="AF12" s="53">
        <v>0</v>
      </c>
      <c r="AG12" s="6">
        <v>0</v>
      </c>
      <c r="AH12" s="40">
        <v>0</v>
      </c>
      <c r="AI12" s="6">
        <v>2</v>
      </c>
      <c r="AJ12" s="40">
        <v>1</v>
      </c>
      <c r="AK12" s="6">
        <v>2</v>
      </c>
      <c r="AL12" s="40">
        <v>1</v>
      </c>
      <c r="AM12" s="6">
        <v>2</v>
      </c>
      <c r="AN12" s="40">
        <v>1</v>
      </c>
      <c r="AO12" s="6">
        <v>0</v>
      </c>
      <c r="AP12" s="40">
        <v>0</v>
      </c>
      <c r="AQ12" s="6">
        <v>0</v>
      </c>
      <c r="AR12" s="40">
        <v>0</v>
      </c>
      <c r="AS12" s="6">
        <v>2</v>
      </c>
      <c r="AT12" s="40">
        <v>1</v>
      </c>
      <c r="AU12" s="6">
        <v>1</v>
      </c>
      <c r="AV12" s="40">
        <v>0.5</v>
      </c>
      <c r="AW12" s="6">
        <v>2</v>
      </c>
      <c r="AX12" s="44">
        <v>1</v>
      </c>
      <c r="AY12" s="63">
        <f t="shared" si="8"/>
        <v>0</v>
      </c>
      <c r="AZ12" s="63">
        <f t="shared" si="9"/>
        <v>0</v>
      </c>
      <c r="BA12" s="63">
        <f t="shared" si="10"/>
        <v>1</v>
      </c>
      <c r="BB12" s="63">
        <f t="shared" si="11"/>
        <v>1</v>
      </c>
      <c r="BC12" s="63">
        <f t="shared" si="12"/>
        <v>1</v>
      </c>
      <c r="BD12" s="63">
        <f t="shared" si="13"/>
        <v>0</v>
      </c>
      <c r="BE12" s="63">
        <f t="shared" si="14"/>
        <v>0</v>
      </c>
      <c r="BF12" s="63">
        <f t="shared" si="15"/>
        <v>1</v>
      </c>
      <c r="BG12" s="63">
        <f t="shared" si="16"/>
        <v>0.5</v>
      </c>
      <c r="BH12" s="63">
        <f t="shared" si="17"/>
        <v>1</v>
      </c>
      <c r="BI12" s="22">
        <v>0</v>
      </c>
      <c r="BJ12" s="36">
        <v>0</v>
      </c>
      <c r="BK12" s="6">
        <v>0</v>
      </c>
      <c r="BL12" s="40">
        <v>0</v>
      </c>
      <c r="BM12" s="6">
        <v>2</v>
      </c>
      <c r="BN12" s="40">
        <v>1</v>
      </c>
      <c r="BO12" s="8">
        <v>0</v>
      </c>
      <c r="BP12" s="44">
        <v>0</v>
      </c>
      <c r="BQ12" s="22">
        <v>0</v>
      </c>
      <c r="BR12" s="36">
        <v>0</v>
      </c>
      <c r="BS12" s="6">
        <v>0</v>
      </c>
      <c r="BT12" s="40">
        <v>0</v>
      </c>
      <c r="BU12" s="6">
        <v>2</v>
      </c>
      <c r="BV12" s="40">
        <v>1</v>
      </c>
      <c r="BW12" s="8">
        <v>0</v>
      </c>
      <c r="BX12" s="44">
        <v>0</v>
      </c>
      <c r="BY12" s="63">
        <f t="shared" si="18"/>
        <v>0</v>
      </c>
      <c r="BZ12" s="63">
        <f t="shared" si="19"/>
        <v>1</v>
      </c>
      <c r="CA12" s="39">
        <f t="shared" si="20"/>
        <v>0</v>
      </c>
      <c r="CB12" s="43">
        <f t="shared" si="21"/>
        <v>1</v>
      </c>
      <c r="CC12" s="22">
        <v>0</v>
      </c>
      <c r="CD12" s="36">
        <v>0</v>
      </c>
      <c r="CE12" s="6">
        <v>0</v>
      </c>
      <c r="CF12" s="40">
        <v>0</v>
      </c>
      <c r="CG12" s="6">
        <v>2</v>
      </c>
      <c r="CH12" s="40">
        <v>1</v>
      </c>
      <c r="CI12" s="8">
        <v>0</v>
      </c>
      <c r="CJ12" s="44">
        <v>0</v>
      </c>
      <c r="CK12" s="22">
        <v>1</v>
      </c>
      <c r="CL12" s="36">
        <v>0.5</v>
      </c>
      <c r="CM12" s="6">
        <v>1</v>
      </c>
      <c r="CN12" s="40">
        <v>0.5</v>
      </c>
      <c r="CO12" s="6">
        <v>0</v>
      </c>
      <c r="CP12" s="40">
        <v>0</v>
      </c>
      <c r="CQ12" s="8">
        <v>0</v>
      </c>
      <c r="CR12" s="44">
        <v>0</v>
      </c>
      <c r="CS12" s="63">
        <f t="shared" si="22"/>
        <v>1</v>
      </c>
      <c r="CT12" s="63">
        <f t="shared" si="23"/>
        <v>0</v>
      </c>
      <c r="CU12" s="39">
        <f t="shared" si="24"/>
        <v>0</v>
      </c>
      <c r="CV12" s="43">
        <f t="shared" si="25"/>
        <v>0</v>
      </c>
    </row>
    <row r="13" spans="1:100" ht="15.75" customHeight="1">
      <c r="A13" s="25">
        <v>8</v>
      </c>
      <c r="B13" s="1">
        <v>8</v>
      </c>
      <c r="C13" s="1" t="s">
        <v>62</v>
      </c>
      <c r="D13" s="1">
        <v>48</v>
      </c>
      <c r="E13" s="1">
        <v>48</v>
      </c>
      <c r="F13" s="13">
        <v>1</v>
      </c>
      <c r="G13" s="22">
        <v>3</v>
      </c>
      <c r="H13" s="36">
        <v>0.0625</v>
      </c>
      <c r="I13" s="6">
        <v>19</v>
      </c>
      <c r="J13" s="40">
        <v>0.3958333333333333</v>
      </c>
      <c r="K13" s="6">
        <v>24</v>
      </c>
      <c r="L13" s="40">
        <v>0.5</v>
      </c>
      <c r="M13" s="8">
        <v>2</v>
      </c>
      <c r="N13" s="44">
        <v>0.041666666666666664</v>
      </c>
      <c r="O13" s="63">
        <f t="shared" si="0"/>
        <v>0.4583333333333333</v>
      </c>
      <c r="P13" s="63">
        <f t="shared" si="1"/>
        <v>0.5416666666666666</v>
      </c>
      <c r="Q13" s="39">
        <f t="shared" si="2"/>
        <v>0.041666666666666664</v>
      </c>
      <c r="R13" s="43">
        <f t="shared" si="3"/>
        <v>0.5</v>
      </c>
      <c r="S13" s="22">
        <v>7</v>
      </c>
      <c r="T13" s="36">
        <v>0.14583333333333334</v>
      </c>
      <c r="U13" s="6">
        <v>24</v>
      </c>
      <c r="V13" s="40">
        <v>0.5</v>
      </c>
      <c r="W13" s="6">
        <v>13</v>
      </c>
      <c r="X13" s="40">
        <v>0.2708333333333333</v>
      </c>
      <c r="Y13" s="6">
        <v>4</v>
      </c>
      <c r="Z13" s="44">
        <v>0.08333333333333333</v>
      </c>
      <c r="AA13" s="63">
        <f t="shared" si="4"/>
        <v>0.6458333333333334</v>
      </c>
      <c r="AB13" s="63">
        <f t="shared" si="5"/>
        <v>0.35416666666666663</v>
      </c>
      <c r="AC13" s="39">
        <f t="shared" si="6"/>
        <v>0.08333333333333333</v>
      </c>
      <c r="AD13" s="43">
        <f t="shared" si="7"/>
        <v>0.2708333333333333</v>
      </c>
      <c r="AE13" s="22">
        <v>3</v>
      </c>
      <c r="AF13" s="40">
        <v>0.17647058823529413</v>
      </c>
      <c r="AG13" s="6">
        <v>0</v>
      </c>
      <c r="AH13" s="40">
        <v>0</v>
      </c>
      <c r="AI13" s="6">
        <v>3</v>
      </c>
      <c r="AJ13" s="40">
        <v>0.17647058823529413</v>
      </c>
      <c r="AK13" s="6">
        <v>6</v>
      </c>
      <c r="AL13" s="40">
        <v>0.35294117647058826</v>
      </c>
      <c r="AM13" s="6">
        <v>5</v>
      </c>
      <c r="AN13" s="40">
        <v>0.29411764705882354</v>
      </c>
      <c r="AO13" s="6">
        <v>0</v>
      </c>
      <c r="AP13" s="40">
        <v>0</v>
      </c>
      <c r="AQ13" s="6">
        <v>4</v>
      </c>
      <c r="AR13" s="40">
        <v>0.23529411764705882</v>
      </c>
      <c r="AS13" s="6">
        <v>0</v>
      </c>
      <c r="AT13" s="40">
        <v>0</v>
      </c>
      <c r="AU13" s="6">
        <v>8</v>
      </c>
      <c r="AV13" s="40">
        <v>0.47058823529411764</v>
      </c>
      <c r="AW13" s="6">
        <v>2</v>
      </c>
      <c r="AX13" s="44">
        <v>0.11764705882352941</v>
      </c>
      <c r="AY13" s="63">
        <f t="shared" si="8"/>
        <v>0.17647058823529413</v>
      </c>
      <c r="AZ13" s="63">
        <f t="shared" si="9"/>
        <v>0</v>
      </c>
      <c r="BA13" s="63">
        <f t="shared" si="10"/>
        <v>0.17647058823529413</v>
      </c>
      <c r="BB13" s="63">
        <f t="shared" si="11"/>
        <v>0.35294117647058826</v>
      </c>
      <c r="BC13" s="63">
        <f t="shared" si="12"/>
        <v>0.29411764705882354</v>
      </c>
      <c r="BD13" s="63">
        <f t="shared" si="13"/>
        <v>0</v>
      </c>
      <c r="BE13" s="63">
        <f t="shared" si="14"/>
        <v>0.23529411764705882</v>
      </c>
      <c r="BF13" s="63">
        <f t="shared" si="15"/>
        <v>0</v>
      </c>
      <c r="BG13" s="63">
        <f t="shared" si="16"/>
        <v>0.47058823529411764</v>
      </c>
      <c r="BH13" s="63">
        <f t="shared" si="17"/>
        <v>0.11764705882352941</v>
      </c>
      <c r="BI13" s="22">
        <v>6</v>
      </c>
      <c r="BJ13" s="36">
        <v>0.125</v>
      </c>
      <c r="BK13" s="6">
        <v>27</v>
      </c>
      <c r="BL13" s="40">
        <v>0.5625</v>
      </c>
      <c r="BM13" s="6">
        <v>11</v>
      </c>
      <c r="BN13" s="40">
        <v>0.22916666666666666</v>
      </c>
      <c r="BO13" s="8">
        <v>4</v>
      </c>
      <c r="BP13" s="44">
        <v>0.08333333333333333</v>
      </c>
      <c r="BQ13" s="22">
        <v>5</v>
      </c>
      <c r="BR13" s="36">
        <v>0.10416666666666667</v>
      </c>
      <c r="BS13" s="6">
        <v>18</v>
      </c>
      <c r="BT13" s="40">
        <v>0.375</v>
      </c>
      <c r="BU13" s="6">
        <v>20</v>
      </c>
      <c r="BV13" s="40">
        <v>0.4166666666666667</v>
      </c>
      <c r="BW13" s="8">
        <v>4</v>
      </c>
      <c r="BX13" s="44">
        <v>0.08333333333333333</v>
      </c>
      <c r="BY13" s="63">
        <f t="shared" si="18"/>
        <v>0.4791666666666667</v>
      </c>
      <c r="BZ13" s="63">
        <f t="shared" si="19"/>
        <v>0.5</v>
      </c>
      <c r="CA13" s="39">
        <f t="shared" si="20"/>
        <v>0.08333333333333333</v>
      </c>
      <c r="CB13" s="43">
        <f t="shared" si="21"/>
        <v>0.4166666666666667</v>
      </c>
      <c r="CC13" s="22">
        <v>3</v>
      </c>
      <c r="CD13" s="36">
        <v>0.0625</v>
      </c>
      <c r="CE13" s="6">
        <v>9</v>
      </c>
      <c r="CF13" s="40">
        <v>0.1875</v>
      </c>
      <c r="CG13" s="6">
        <v>25</v>
      </c>
      <c r="CH13" s="40">
        <v>0.5208333333333334</v>
      </c>
      <c r="CI13" s="8">
        <v>11</v>
      </c>
      <c r="CJ13" s="44">
        <v>0.22916666666666666</v>
      </c>
      <c r="CK13" s="22">
        <v>35</v>
      </c>
      <c r="CL13" s="36">
        <v>0.7291666666666666</v>
      </c>
      <c r="CM13" s="6">
        <v>10</v>
      </c>
      <c r="CN13" s="40">
        <v>0.20833333333333334</v>
      </c>
      <c r="CO13" s="6">
        <v>1</v>
      </c>
      <c r="CP13" s="40">
        <v>0.020833333333333332</v>
      </c>
      <c r="CQ13" s="8">
        <v>0</v>
      </c>
      <c r="CR13" s="44">
        <v>0</v>
      </c>
      <c r="CS13" s="63">
        <f t="shared" si="22"/>
        <v>0.9375</v>
      </c>
      <c r="CT13" s="63">
        <f t="shared" si="23"/>
        <v>0.020833333333333332</v>
      </c>
      <c r="CU13" s="39">
        <f t="shared" si="24"/>
        <v>0</v>
      </c>
      <c r="CV13" s="43">
        <f t="shared" si="25"/>
        <v>0.020833333333333332</v>
      </c>
    </row>
    <row r="14" spans="1:100" ht="15.75" customHeight="1">
      <c r="A14" s="24">
        <v>9</v>
      </c>
      <c r="B14" s="1">
        <v>9</v>
      </c>
      <c r="C14" s="1" t="s">
        <v>57</v>
      </c>
      <c r="D14" s="1">
        <v>7</v>
      </c>
      <c r="E14" s="1">
        <v>5</v>
      </c>
      <c r="F14" s="13">
        <v>0.7142857142857143</v>
      </c>
      <c r="G14" s="22">
        <v>2</v>
      </c>
      <c r="H14" s="36">
        <v>0.4</v>
      </c>
      <c r="I14" s="6">
        <v>1</v>
      </c>
      <c r="J14" s="40">
        <v>0.2</v>
      </c>
      <c r="K14" s="6">
        <v>0</v>
      </c>
      <c r="L14" s="40">
        <v>0</v>
      </c>
      <c r="M14" s="8">
        <v>1</v>
      </c>
      <c r="N14" s="44">
        <v>0.2</v>
      </c>
      <c r="O14" s="63">
        <f t="shared" si="0"/>
        <v>0.6000000000000001</v>
      </c>
      <c r="P14" s="63">
        <f t="shared" si="1"/>
        <v>0.2</v>
      </c>
      <c r="Q14" s="39">
        <f t="shared" si="2"/>
        <v>0.2</v>
      </c>
      <c r="R14" s="43">
        <f t="shared" si="3"/>
        <v>0</v>
      </c>
      <c r="S14" s="22">
        <v>2</v>
      </c>
      <c r="T14" s="36">
        <v>0.4</v>
      </c>
      <c r="U14" s="6">
        <v>0</v>
      </c>
      <c r="V14" s="40">
        <v>0</v>
      </c>
      <c r="W14" s="6">
        <v>2</v>
      </c>
      <c r="X14" s="40">
        <v>0.4</v>
      </c>
      <c r="Y14" s="6">
        <v>0</v>
      </c>
      <c r="Z14" s="44">
        <v>0</v>
      </c>
      <c r="AA14" s="63">
        <f t="shared" si="4"/>
        <v>0.4</v>
      </c>
      <c r="AB14" s="63">
        <f t="shared" si="5"/>
        <v>0.4</v>
      </c>
      <c r="AC14" s="39">
        <f t="shared" si="6"/>
        <v>0</v>
      </c>
      <c r="AD14" s="43">
        <f t="shared" si="7"/>
        <v>0.4</v>
      </c>
      <c r="AE14" s="22">
        <v>0</v>
      </c>
      <c r="AF14" s="40">
        <v>0</v>
      </c>
      <c r="AG14" s="6">
        <v>1</v>
      </c>
      <c r="AH14" s="40">
        <v>0.5</v>
      </c>
      <c r="AI14" s="6">
        <v>1</v>
      </c>
      <c r="AJ14" s="40">
        <v>0.5</v>
      </c>
      <c r="AK14" s="6">
        <v>0</v>
      </c>
      <c r="AL14" s="40">
        <v>0</v>
      </c>
      <c r="AM14" s="6">
        <v>2</v>
      </c>
      <c r="AN14" s="40">
        <v>1</v>
      </c>
      <c r="AO14" s="6">
        <v>0</v>
      </c>
      <c r="AP14" s="40">
        <v>0</v>
      </c>
      <c r="AQ14" s="6">
        <v>1</v>
      </c>
      <c r="AR14" s="40">
        <v>0.5</v>
      </c>
      <c r="AS14" s="6">
        <v>0</v>
      </c>
      <c r="AT14" s="40">
        <v>0</v>
      </c>
      <c r="AU14" s="6">
        <v>0</v>
      </c>
      <c r="AV14" s="40">
        <v>0</v>
      </c>
      <c r="AW14" s="6">
        <v>0</v>
      </c>
      <c r="AX14" s="44">
        <v>0</v>
      </c>
      <c r="AY14" s="63">
        <f t="shared" si="8"/>
        <v>0</v>
      </c>
      <c r="AZ14" s="63">
        <f t="shared" si="9"/>
        <v>0.5</v>
      </c>
      <c r="BA14" s="63">
        <f t="shared" si="10"/>
        <v>0.5</v>
      </c>
      <c r="BB14" s="63">
        <f t="shared" si="11"/>
        <v>0</v>
      </c>
      <c r="BC14" s="63">
        <f t="shared" si="12"/>
        <v>1</v>
      </c>
      <c r="BD14" s="63">
        <f t="shared" si="13"/>
        <v>0</v>
      </c>
      <c r="BE14" s="63">
        <f t="shared" si="14"/>
        <v>0.5</v>
      </c>
      <c r="BF14" s="63">
        <f t="shared" si="15"/>
        <v>0</v>
      </c>
      <c r="BG14" s="63">
        <f t="shared" si="16"/>
        <v>0</v>
      </c>
      <c r="BH14" s="63">
        <f t="shared" si="17"/>
        <v>0</v>
      </c>
      <c r="BI14" s="22">
        <v>1</v>
      </c>
      <c r="BJ14" s="36">
        <v>0.2</v>
      </c>
      <c r="BK14" s="6">
        <v>0</v>
      </c>
      <c r="BL14" s="40">
        <v>0</v>
      </c>
      <c r="BM14" s="6">
        <v>3</v>
      </c>
      <c r="BN14" s="40">
        <v>0.6</v>
      </c>
      <c r="BO14" s="8">
        <v>0</v>
      </c>
      <c r="BP14" s="44">
        <v>0</v>
      </c>
      <c r="BQ14" s="22">
        <v>1</v>
      </c>
      <c r="BR14" s="36">
        <v>0.2</v>
      </c>
      <c r="BS14" s="6">
        <v>1</v>
      </c>
      <c r="BT14" s="40">
        <v>0.2</v>
      </c>
      <c r="BU14" s="6">
        <v>1</v>
      </c>
      <c r="BV14" s="40">
        <v>0.2</v>
      </c>
      <c r="BW14" s="8">
        <v>1</v>
      </c>
      <c r="BX14" s="44">
        <v>0.2</v>
      </c>
      <c r="BY14" s="63">
        <f t="shared" si="18"/>
        <v>0.4</v>
      </c>
      <c r="BZ14" s="63">
        <f t="shared" si="19"/>
        <v>0.4</v>
      </c>
      <c r="CA14" s="39">
        <f t="shared" si="20"/>
        <v>0.2</v>
      </c>
      <c r="CB14" s="43">
        <f t="shared" si="21"/>
        <v>0.2</v>
      </c>
      <c r="CC14" s="22">
        <v>1</v>
      </c>
      <c r="CD14" s="36">
        <v>0.2</v>
      </c>
      <c r="CE14" s="6">
        <v>0</v>
      </c>
      <c r="CF14" s="40">
        <v>0</v>
      </c>
      <c r="CG14" s="6">
        <v>2</v>
      </c>
      <c r="CH14" s="40">
        <v>0.4</v>
      </c>
      <c r="CI14" s="8">
        <v>1</v>
      </c>
      <c r="CJ14" s="44">
        <v>0.2</v>
      </c>
      <c r="CK14" s="22">
        <v>3</v>
      </c>
      <c r="CL14" s="36">
        <v>0.6</v>
      </c>
      <c r="CM14" s="6">
        <v>1</v>
      </c>
      <c r="CN14" s="40">
        <v>0.2</v>
      </c>
      <c r="CO14" s="6">
        <v>0</v>
      </c>
      <c r="CP14" s="40">
        <v>0</v>
      </c>
      <c r="CQ14" s="8">
        <v>0</v>
      </c>
      <c r="CR14" s="44">
        <v>0</v>
      </c>
      <c r="CS14" s="63">
        <f t="shared" si="22"/>
        <v>0.8</v>
      </c>
      <c r="CT14" s="63">
        <f t="shared" si="23"/>
        <v>0</v>
      </c>
      <c r="CU14" s="39">
        <f t="shared" si="24"/>
        <v>0</v>
      </c>
      <c r="CV14" s="43">
        <f t="shared" si="25"/>
        <v>0</v>
      </c>
    </row>
    <row r="15" spans="1:100" ht="15.75" customHeight="1">
      <c r="A15" s="25">
        <v>10</v>
      </c>
      <c r="B15" s="1">
        <v>10</v>
      </c>
      <c r="C15" s="1" t="s">
        <v>58</v>
      </c>
      <c r="D15" s="1">
        <v>106</v>
      </c>
      <c r="E15" s="1">
        <v>76</v>
      </c>
      <c r="F15" s="13">
        <v>0.7169811320754716</v>
      </c>
      <c r="G15" s="22">
        <v>13</v>
      </c>
      <c r="H15" s="36">
        <v>0.17105263157894737</v>
      </c>
      <c r="I15" s="6">
        <v>23</v>
      </c>
      <c r="J15" s="40">
        <v>0.3026315789473684</v>
      </c>
      <c r="K15" s="6">
        <v>24</v>
      </c>
      <c r="L15" s="40">
        <v>0.3157894736842105</v>
      </c>
      <c r="M15" s="8">
        <v>16</v>
      </c>
      <c r="N15" s="44">
        <v>0.21052631578947367</v>
      </c>
      <c r="O15" s="63">
        <f t="shared" si="0"/>
        <v>0.4736842105263158</v>
      </c>
      <c r="P15" s="63">
        <f t="shared" si="1"/>
        <v>0.5263157894736842</v>
      </c>
      <c r="Q15" s="39">
        <f t="shared" si="2"/>
        <v>0.21052631578947367</v>
      </c>
      <c r="R15" s="43">
        <f t="shared" si="3"/>
        <v>0.3157894736842105</v>
      </c>
      <c r="S15" s="22">
        <v>16</v>
      </c>
      <c r="T15" s="36">
        <v>0.21052631578947367</v>
      </c>
      <c r="U15" s="6">
        <v>26</v>
      </c>
      <c r="V15" s="40">
        <v>0.34210526315789475</v>
      </c>
      <c r="W15" s="6">
        <v>25</v>
      </c>
      <c r="X15" s="40">
        <v>0.32894736842105265</v>
      </c>
      <c r="Y15" s="6">
        <v>9</v>
      </c>
      <c r="Z15" s="44">
        <v>0.11842105263157894</v>
      </c>
      <c r="AA15" s="63">
        <f t="shared" si="4"/>
        <v>0.5526315789473684</v>
      </c>
      <c r="AB15" s="63">
        <f t="shared" si="5"/>
        <v>0.4473684210526316</v>
      </c>
      <c r="AC15" s="39">
        <f t="shared" si="6"/>
        <v>0.11842105263157894</v>
      </c>
      <c r="AD15" s="43">
        <f t="shared" si="7"/>
        <v>0.32894736842105265</v>
      </c>
      <c r="AE15" s="22">
        <v>4</v>
      </c>
      <c r="AF15" s="40">
        <v>0.11764705882352941</v>
      </c>
      <c r="AG15" s="6">
        <v>4</v>
      </c>
      <c r="AH15" s="40">
        <v>0.11764705882352941</v>
      </c>
      <c r="AI15" s="6">
        <v>14</v>
      </c>
      <c r="AJ15" s="40">
        <v>0.4117647058823529</v>
      </c>
      <c r="AK15" s="6">
        <v>4</v>
      </c>
      <c r="AL15" s="40">
        <v>0.11764705882352941</v>
      </c>
      <c r="AM15" s="6">
        <v>17</v>
      </c>
      <c r="AN15" s="40">
        <v>0.5</v>
      </c>
      <c r="AO15" s="6">
        <v>0</v>
      </c>
      <c r="AP15" s="40">
        <v>0</v>
      </c>
      <c r="AQ15" s="6">
        <v>16</v>
      </c>
      <c r="AR15" s="40">
        <v>0.47058823529411764</v>
      </c>
      <c r="AS15" s="6">
        <v>0</v>
      </c>
      <c r="AT15" s="40">
        <v>0</v>
      </c>
      <c r="AU15" s="6">
        <v>15</v>
      </c>
      <c r="AV15" s="40">
        <v>0.4411764705882353</v>
      </c>
      <c r="AW15" s="6">
        <v>6</v>
      </c>
      <c r="AX15" s="44">
        <v>0.17647058823529413</v>
      </c>
      <c r="AY15" s="63">
        <f t="shared" si="8"/>
        <v>0.11764705882352941</v>
      </c>
      <c r="AZ15" s="63">
        <f t="shared" si="9"/>
        <v>0.11764705882352941</v>
      </c>
      <c r="BA15" s="63">
        <f t="shared" si="10"/>
        <v>0.4117647058823529</v>
      </c>
      <c r="BB15" s="63">
        <f t="shared" si="11"/>
        <v>0.11764705882352941</v>
      </c>
      <c r="BC15" s="63">
        <f t="shared" si="12"/>
        <v>0.5</v>
      </c>
      <c r="BD15" s="63">
        <f t="shared" si="13"/>
        <v>0</v>
      </c>
      <c r="BE15" s="63">
        <f t="shared" si="14"/>
        <v>0.47058823529411764</v>
      </c>
      <c r="BF15" s="63">
        <f t="shared" si="15"/>
        <v>0</v>
      </c>
      <c r="BG15" s="63">
        <f t="shared" si="16"/>
        <v>0.4411764705882353</v>
      </c>
      <c r="BH15" s="63">
        <f t="shared" si="17"/>
        <v>0.17647058823529413</v>
      </c>
      <c r="BI15" s="22">
        <v>15</v>
      </c>
      <c r="BJ15" s="36">
        <v>0.19736842105263158</v>
      </c>
      <c r="BK15" s="6">
        <v>29</v>
      </c>
      <c r="BL15" s="40">
        <v>0.3815789473684211</v>
      </c>
      <c r="BM15" s="6">
        <v>25</v>
      </c>
      <c r="BN15" s="40">
        <v>0.32894736842105265</v>
      </c>
      <c r="BO15" s="8">
        <v>7</v>
      </c>
      <c r="BP15" s="44">
        <v>0.09210526315789473</v>
      </c>
      <c r="BQ15" s="22">
        <v>5</v>
      </c>
      <c r="BR15" s="36">
        <v>0.06578947368421052</v>
      </c>
      <c r="BS15" s="6">
        <v>26</v>
      </c>
      <c r="BT15" s="40">
        <v>0.34210526315789475</v>
      </c>
      <c r="BU15" s="6">
        <v>29</v>
      </c>
      <c r="BV15" s="40">
        <v>0.3815789473684211</v>
      </c>
      <c r="BW15" s="8">
        <v>16</v>
      </c>
      <c r="BX15" s="44">
        <v>0.21052631578947367</v>
      </c>
      <c r="BY15" s="63">
        <f t="shared" si="18"/>
        <v>0.40789473684210525</v>
      </c>
      <c r="BZ15" s="63">
        <f t="shared" si="19"/>
        <v>0.5921052631578947</v>
      </c>
      <c r="CA15" s="39">
        <f t="shared" si="20"/>
        <v>0.21052631578947367</v>
      </c>
      <c r="CB15" s="43">
        <f t="shared" si="21"/>
        <v>0.3815789473684211</v>
      </c>
      <c r="CC15" s="22">
        <v>2</v>
      </c>
      <c r="CD15" s="36">
        <v>0.02631578947368421</v>
      </c>
      <c r="CE15" s="6">
        <v>11</v>
      </c>
      <c r="CF15" s="40">
        <v>0.14473684210526316</v>
      </c>
      <c r="CG15" s="6">
        <v>34</v>
      </c>
      <c r="CH15" s="40">
        <v>0.4473684210526316</v>
      </c>
      <c r="CI15" s="8">
        <v>29</v>
      </c>
      <c r="CJ15" s="44">
        <v>0.3815789473684211</v>
      </c>
      <c r="CK15" s="22">
        <v>33</v>
      </c>
      <c r="CL15" s="36">
        <v>0.4342105263157895</v>
      </c>
      <c r="CM15" s="6">
        <v>28</v>
      </c>
      <c r="CN15" s="40">
        <v>0.3684210526315789</v>
      </c>
      <c r="CO15" s="6">
        <v>11</v>
      </c>
      <c r="CP15" s="40">
        <v>0.14473684210526316</v>
      </c>
      <c r="CQ15" s="8">
        <v>3</v>
      </c>
      <c r="CR15" s="44">
        <v>0.039473684210526314</v>
      </c>
      <c r="CS15" s="63">
        <f t="shared" si="22"/>
        <v>0.8026315789473684</v>
      </c>
      <c r="CT15" s="63">
        <f t="shared" si="23"/>
        <v>0.1842105263157895</v>
      </c>
      <c r="CU15" s="39">
        <f t="shared" si="24"/>
        <v>0.039473684210526314</v>
      </c>
      <c r="CV15" s="43">
        <f t="shared" si="25"/>
        <v>0.14473684210526316</v>
      </c>
    </row>
    <row r="16" spans="1:100" ht="15.75" customHeight="1">
      <c r="A16" s="24">
        <v>11</v>
      </c>
      <c r="B16" s="1">
        <v>11</v>
      </c>
      <c r="C16" s="1" t="s">
        <v>44</v>
      </c>
      <c r="D16" s="1">
        <v>98</v>
      </c>
      <c r="E16" s="1">
        <v>73</v>
      </c>
      <c r="F16" s="13">
        <v>0.7448979591836735</v>
      </c>
      <c r="G16" s="22">
        <v>11</v>
      </c>
      <c r="H16" s="36">
        <v>0.1506849315068493</v>
      </c>
      <c r="I16" s="6">
        <v>35</v>
      </c>
      <c r="J16" s="40">
        <v>0.4794520547945205</v>
      </c>
      <c r="K16" s="6">
        <v>17</v>
      </c>
      <c r="L16" s="40">
        <v>0.2328767123287671</v>
      </c>
      <c r="M16" s="8">
        <v>10</v>
      </c>
      <c r="N16" s="44">
        <v>0.136986301369863</v>
      </c>
      <c r="O16" s="63">
        <f t="shared" si="0"/>
        <v>0.6301369863013698</v>
      </c>
      <c r="P16" s="63">
        <f t="shared" si="1"/>
        <v>0.3698630136986301</v>
      </c>
      <c r="Q16" s="39">
        <f t="shared" si="2"/>
        <v>0.136986301369863</v>
      </c>
      <c r="R16" s="43">
        <f t="shared" si="3"/>
        <v>0.2328767123287671</v>
      </c>
      <c r="S16" s="22">
        <v>13</v>
      </c>
      <c r="T16" s="36">
        <v>0.1780821917808219</v>
      </c>
      <c r="U16" s="6">
        <v>35</v>
      </c>
      <c r="V16" s="40">
        <v>0.4794520547945205</v>
      </c>
      <c r="W16" s="6">
        <v>19</v>
      </c>
      <c r="X16" s="40">
        <v>0.2602739726027397</v>
      </c>
      <c r="Y16" s="6">
        <v>6</v>
      </c>
      <c r="Z16" s="44">
        <v>0.0821917808219178</v>
      </c>
      <c r="AA16" s="63">
        <f t="shared" si="4"/>
        <v>0.6575342465753424</v>
      </c>
      <c r="AB16" s="63">
        <f t="shared" si="5"/>
        <v>0.3424657534246575</v>
      </c>
      <c r="AC16" s="39">
        <f t="shared" si="6"/>
        <v>0.0821917808219178</v>
      </c>
      <c r="AD16" s="43">
        <f t="shared" si="7"/>
        <v>0.2602739726027397</v>
      </c>
      <c r="AE16" s="22">
        <v>4</v>
      </c>
      <c r="AF16" s="40">
        <v>0.16</v>
      </c>
      <c r="AG16" s="6">
        <v>4</v>
      </c>
      <c r="AH16" s="40">
        <v>0.16</v>
      </c>
      <c r="AI16" s="6">
        <v>12</v>
      </c>
      <c r="AJ16" s="40">
        <v>0.48</v>
      </c>
      <c r="AK16" s="6">
        <v>2</v>
      </c>
      <c r="AL16" s="40">
        <v>0.08</v>
      </c>
      <c r="AM16" s="6">
        <v>22</v>
      </c>
      <c r="AN16" s="40">
        <v>0.88</v>
      </c>
      <c r="AO16" s="6">
        <v>3</v>
      </c>
      <c r="AP16" s="40">
        <v>0.12</v>
      </c>
      <c r="AQ16" s="6">
        <v>4</v>
      </c>
      <c r="AR16" s="40">
        <v>0.16</v>
      </c>
      <c r="AS16" s="6">
        <v>3</v>
      </c>
      <c r="AT16" s="40">
        <v>0.12</v>
      </c>
      <c r="AU16" s="6">
        <v>8</v>
      </c>
      <c r="AV16" s="40">
        <v>0.32</v>
      </c>
      <c r="AW16" s="6">
        <v>1</v>
      </c>
      <c r="AX16" s="44">
        <v>0.04</v>
      </c>
      <c r="AY16" s="63">
        <f t="shared" si="8"/>
        <v>0.16</v>
      </c>
      <c r="AZ16" s="63">
        <f t="shared" si="9"/>
        <v>0.16</v>
      </c>
      <c r="BA16" s="63">
        <f t="shared" si="10"/>
        <v>0.48</v>
      </c>
      <c r="BB16" s="63">
        <f t="shared" si="11"/>
        <v>0.08</v>
      </c>
      <c r="BC16" s="63">
        <f t="shared" si="12"/>
        <v>0.88</v>
      </c>
      <c r="BD16" s="63">
        <f t="shared" si="13"/>
        <v>0.12</v>
      </c>
      <c r="BE16" s="63">
        <f t="shared" si="14"/>
        <v>0.16</v>
      </c>
      <c r="BF16" s="63">
        <f t="shared" si="15"/>
        <v>0.12</v>
      </c>
      <c r="BG16" s="63">
        <f t="shared" si="16"/>
        <v>0.32</v>
      </c>
      <c r="BH16" s="63">
        <f t="shared" si="17"/>
        <v>0.04</v>
      </c>
      <c r="BI16" s="22">
        <v>7</v>
      </c>
      <c r="BJ16" s="36">
        <v>0.0958904109589041</v>
      </c>
      <c r="BK16" s="6">
        <v>36</v>
      </c>
      <c r="BL16" s="40">
        <v>0.4931506849315068</v>
      </c>
      <c r="BM16" s="6">
        <v>24</v>
      </c>
      <c r="BN16" s="40">
        <v>0.3287671232876712</v>
      </c>
      <c r="BO16" s="8">
        <v>4</v>
      </c>
      <c r="BP16" s="44">
        <v>0.0547945205479452</v>
      </c>
      <c r="BQ16" s="22">
        <v>4</v>
      </c>
      <c r="BR16" s="36">
        <v>0.0547945205479452</v>
      </c>
      <c r="BS16" s="6">
        <v>21</v>
      </c>
      <c r="BT16" s="40">
        <v>0.2876712328767123</v>
      </c>
      <c r="BU16" s="6">
        <v>30</v>
      </c>
      <c r="BV16" s="40">
        <v>0.410958904109589</v>
      </c>
      <c r="BW16" s="8">
        <v>17</v>
      </c>
      <c r="BX16" s="44">
        <v>0.2328767123287671</v>
      </c>
      <c r="BY16" s="63">
        <f t="shared" si="18"/>
        <v>0.3424657534246575</v>
      </c>
      <c r="BZ16" s="63">
        <f t="shared" si="19"/>
        <v>0.6438356164383561</v>
      </c>
      <c r="CA16" s="39">
        <f t="shared" si="20"/>
        <v>0.2328767123287671</v>
      </c>
      <c r="CB16" s="43">
        <f t="shared" si="21"/>
        <v>0.410958904109589</v>
      </c>
      <c r="CC16" s="22">
        <v>3</v>
      </c>
      <c r="CD16" s="36">
        <v>0.0410958904109589</v>
      </c>
      <c r="CE16" s="6">
        <v>14</v>
      </c>
      <c r="CF16" s="40">
        <v>0.1917808219178082</v>
      </c>
      <c r="CG16" s="6">
        <v>27</v>
      </c>
      <c r="CH16" s="40">
        <v>0.3698630136986301</v>
      </c>
      <c r="CI16" s="8">
        <v>28</v>
      </c>
      <c r="CJ16" s="44">
        <v>0.3835616438356164</v>
      </c>
      <c r="CK16" s="22">
        <v>27</v>
      </c>
      <c r="CL16" s="36">
        <v>0.3698630136986301</v>
      </c>
      <c r="CM16" s="6">
        <v>32</v>
      </c>
      <c r="CN16" s="40">
        <v>0.4383561643835616</v>
      </c>
      <c r="CO16" s="6">
        <v>11</v>
      </c>
      <c r="CP16" s="40">
        <v>0.1506849315068493</v>
      </c>
      <c r="CQ16" s="8">
        <v>2</v>
      </c>
      <c r="CR16" s="44">
        <v>0.0273972602739726</v>
      </c>
      <c r="CS16" s="63">
        <f t="shared" si="22"/>
        <v>0.8082191780821917</v>
      </c>
      <c r="CT16" s="63">
        <f t="shared" si="23"/>
        <v>0.1780821917808219</v>
      </c>
      <c r="CU16" s="39">
        <f t="shared" si="24"/>
        <v>0.0273972602739726</v>
      </c>
      <c r="CV16" s="43">
        <f t="shared" si="25"/>
        <v>0.1506849315068493</v>
      </c>
    </row>
    <row r="17" spans="1:100" ht="15.75" customHeight="1">
      <c r="A17" s="25">
        <v>12</v>
      </c>
      <c r="B17" s="1">
        <v>12</v>
      </c>
      <c r="C17" s="1" t="s">
        <v>46</v>
      </c>
      <c r="D17" s="1">
        <v>65</v>
      </c>
      <c r="E17" s="1">
        <v>53</v>
      </c>
      <c r="F17" s="13">
        <v>0.8153846153846154</v>
      </c>
      <c r="G17" s="22">
        <v>2</v>
      </c>
      <c r="H17" s="36">
        <v>0.03773584905660377</v>
      </c>
      <c r="I17" s="6">
        <v>11</v>
      </c>
      <c r="J17" s="40">
        <v>0.20754716981132076</v>
      </c>
      <c r="K17" s="6">
        <v>27</v>
      </c>
      <c r="L17" s="40">
        <v>0.5094339622641509</v>
      </c>
      <c r="M17" s="8">
        <v>12</v>
      </c>
      <c r="N17" s="44">
        <v>0.22641509433962265</v>
      </c>
      <c r="O17" s="63">
        <f t="shared" si="0"/>
        <v>0.24528301886792453</v>
      </c>
      <c r="P17" s="63">
        <f t="shared" si="1"/>
        <v>0.7358490566037736</v>
      </c>
      <c r="Q17" s="39">
        <f t="shared" si="2"/>
        <v>0.22641509433962265</v>
      </c>
      <c r="R17" s="43">
        <f t="shared" si="3"/>
        <v>0.5094339622641509</v>
      </c>
      <c r="S17" s="22">
        <v>2</v>
      </c>
      <c r="T17" s="36">
        <v>0.03773584905660377</v>
      </c>
      <c r="U17" s="6">
        <v>11</v>
      </c>
      <c r="V17" s="40">
        <v>0.20754716981132076</v>
      </c>
      <c r="W17" s="6">
        <v>32</v>
      </c>
      <c r="X17" s="40">
        <v>0.6037735849056604</v>
      </c>
      <c r="Y17" s="6">
        <v>7</v>
      </c>
      <c r="Z17" s="44">
        <v>0.1320754716981132</v>
      </c>
      <c r="AA17" s="63">
        <f t="shared" si="4"/>
        <v>0.24528301886792453</v>
      </c>
      <c r="AB17" s="63">
        <f t="shared" si="5"/>
        <v>0.7358490566037735</v>
      </c>
      <c r="AC17" s="39">
        <f t="shared" si="6"/>
        <v>0.1320754716981132</v>
      </c>
      <c r="AD17" s="43">
        <f t="shared" si="7"/>
        <v>0.6037735849056604</v>
      </c>
      <c r="AE17" s="22">
        <v>2</v>
      </c>
      <c r="AF17" s="40">
        <v>0.05128205128205128</v>
      </c>
      <c r="AG17" s="6">
        <v>3</v>
      </c>
      <c r="AH17" s="40">
        <v>0.07692307692307693</v>
      </c>
      <c r="AI17" s="6">
        <v>11</v>
      </c>
      <c r="AJ17" s="40">
        <v>0.28205128205128205</v>
      </c>
      <c r="AK17" s="6">
        <v>17</v>
      </c>
      <c r="AL17" s="40">
        <v>0.4358974358974359</v>
      </c>
      <c r="AM17" s="6">
        <v>25</v>
      </c>
      <c r="AN17" s="40">
        <v>0.6410256410256411</v>
      </c>
      <c r="AO17" s="6">
        <v>0</v>
      </c>
      <c r="AP17" s="40">
        <v>0</v>
      </c>
      <c r="AQ17" s="6">
        <v>7</v>
      </c>
      <c r="AR17" s="40">
        <v>0.1794871794871795</v>
      </c>
      <c r="AS17" s="6">
        <v>4</v>
      </c>
      <c r="AT17" s="40">
        <v>0.10256410256410256</v>
      </c>
      <c r="AU17" s="6">
        <v>12</v>
      </c>
      <c r="AV17" s="40">
        <v>0.3076923076923077</v>
      </c>
      <c r="AW17" s="6">
        <v>2</v>
      </c>
      <c r="AX17" s="44">
        <v>0.05128205128205128</v>
      </c>
      <c r="AY17" s="63">
        <f t="shared" si="8"/>
        <v>0.05128205128205128</v>
      </c>
      <c r="AZ17" s="63">
        <f t="shared" si="9"/>
        <v>0.07692307692307693</v>
      </c>
      <c r="BA17" s="63">
        <f t="shared" si="10"/>
        <v>0.28205128205128205</v>
      </c>
      <c r="BB17" s="63">
        <f t="shared" si="11"/>
        <v>0.4358974358974359</v>
      </c>
      <c r="BC17" s="63">
        <f t="shared" si="12"/>
        <v>0.6410256410256411</v>
      </c>
      <c r="BD17" s="63">
        <f t="shared" si="13"/>
        <v>0</v>
      </c>
      <c r="BE17" s="63">
        <f t="shared" si="14"/>
        <v>0.1794871794871795</v>
      </c>
      <c r="BF17" s="63">
        <f t="shared" si="15"/>
        <v>0.10256410256410256</v>
      </c>
      <c r="BG17" s="63">
        <f t="shared" si="16"/>
        <v>0.3076923076923077</v>
      </c>
      <c r="BH17" s="63">
        <f t="shared" si="17"/>
        <v>0.05128205128205128</v>
      </c>
      <c r="BI17" s="22">
        <v>1</v>
      </c>
      <c r="BJ17" s="36">
        <v>0.018867924528301886</v>
      </c>
      <c r="BK17" s="6">
        <v>12</v>
      </c>
      <c r="BL17" s="40">
        <v>0.22641509433962265</v>
      </c>
      <c r="BM17" s="6">
        <v>32</v>
      </c>
      <c r="BN17" s="40">
        <v>0.6037735849056604</v>
      </c>
      <c r="BO17" s="8">
        <v>7</v>
      </c>
      <c r="BP17" s="44">
        <v>0.1320754716981132</v>
      </c>
      <c r="BQ17" s="22">
        <v>1</v>
      </c>
      <c r="BR17" s="36">
        <v>0.018867924528301886</v>
      </c>
      <c r="BS17" s="6">
        <v>12</v>
      </c>
      <c r="BT17" s="40">
        <v>0.22641509433962265</v>
      </c>
      <c r="BU17" s="6">
        <v>23</v>
      </c>
      <c r="BV17" s="40">
        <v>0.4339622641509434</v>
      </c>
      <c r="BW17" s="8">
        <v>16</v>
      </c>
      <c r="BX17" s="44">
        <v>0.3018867924528302</v>
      </c>
      <c r="BY17" s="63">
        <f t="shared" si="18"/>
        <v>0.24528301886792453</v>
      </c>
      <c r="BZ17" s="63">
        <f t="shared" si="19"/>
        <v>0.7358490566037736</v>
      </c>
      <c r="CA17" s="39">
        <f t="shared" si="20"/>
        <v>0.3018867924528302</v>
      </c>
      <c r="CB17" s="43">
        <f t="shared" si="21"/>
        <v>0.4339622641509434</v>
      </c>
      <c r="CC17" s="22">
        <v>1</v>
      </c>
      <c r="CD17" s="36">
        <v>0.018867924528301886</v>
      </c>
      <c r="CE17" s="6">
        <v>7</v>
      </c>
      <c r="CF17" s="40">
        <v>0.1320754716981132</v>
      </c>
      <c r="CG17" s="6">
        <v>18</v>
      </c>
      <c r="CH17" s="40">
        <v>0.33962264150943394</v>
      </c>
      <c r="CI17" s="8">
        <v>26</v>
      </c>
      <c r="CJ17" s="44">
        <v>0.49056603773584906</v>
      </c>
      <c r="CK17" s="22">
        <v>33</v>
      </c>
      <c r="CL17" s="36">
        <v>0.6226415094339622</v>
      </c>
      <c r="CM17" s="6">
        <v>12</v>
      </c>
      <c r="CN17" s="40">
        <v>0.22641509433962265</v>
      </c>
      <c r="CO17" s="6">
        <v>4</v>
      </c>
      <c r="CP17" s="40">
        <v>0.07547169811320754</v>
      </c>
      <c r="CQ17" s="8">
        <v>3</v>
      </c>
      <c r="CR17" s="44">
        <v>0.05660377358490566</v>
      </c>
      <c r="CS17" s="63">
        <f t="shared" si="22"/>
        <v>0.8490566037735849</v>
      </c>
      <c r="CT17" s="63">
        <f t="shared" si="23"/>
        <v>0.1320754716981132</v>
      </c>
      <c r="CU17" s="39">
        <f t="shared" si="24"/>
        <v>0.05660377358490566</v>
      </c>
      <c r="CV17" s="43">
        <f t="shared" si="25"/>
        <v>0.07547169811320754</v>
      </c>
    </row>
    <row r="18" spans="1:100" ht="15.75" customHeight="1">
      <c r="A18" s="24">
        <v>13</v>
      </c>
      <c r="B18" s="1">
        <v>13</v>
      </c>
      <c r="C18" s="1" t="s">
        <v>47</v>
      </c>
      <c r="D18" s="1">
        <v>172</v>
      </c>
      <c r="E18" s="64">
        <v>136</v>
      </c>
      <c r="F18" s="65">
        <v>0.7906976744186046</v>
      </c>
      <c r="G18" s="22">
        <v>33</v>
      </c>
      <c r="H18" s="36">
        <v>0.2426470588235294</v>
      </c>
      <c r="I18" s="6">
        <v>55</v>
      </c>
      <c r="J18" s="40">
        <v>0.40441176470588236</v>
      </c>
      <c r="K18" s="6">
        <v>33</v>
      </c>
      <c r="L18" s="40">
        <v>0.2426470588235294</v>
      </c>
      <c r="M18" s="8">
        <v>15</v>
      </c>
      <c r="N18" s="44">
        <v>0.11029411764705882</v>
      </c>
      <c r="O18" s="63">
        <f t="shared" si="0"/>
        <v>0.6470588235294118</v>
      </c>
      <c r="P18" s="63">
        <f t="shared" si="1"/>
        <v>0.3529411764705882</v>
      </c>
      <c r="Q18" s="39">
        <f t="shared" si="2"/>
        <v>0.11029411764705882</v>
      </c>
      <c r="R18" s="43">
        <f t="shared" si="3"/>
        <v>0.2426470588235294</v>
      </c>
      <c r="S18" s="22">
        <v>38</v>
      </c>
      <c r="T18" s="36">
        <v>0.27941176470588236</v>
      </c>
      <c r="U18" s="6">
        <v>59</v>
      </c>
      <c r="V18" s="40">
        <v>0.4338235294117647</v>
      </c>
      <c r="W18" s="6">
        <v>33</v>
      </c>
      <c r="X18" s="40">
        <v>0.2426470588235294</v>
      </c>
      <c r="Y18" s="6">
        <v>6</v>
      </c>
      <c r="Z18" s="44">
        <v>0.04411764705882353</v>
      </c>
      <c r="AA18" s="63">
        <f t="shared" si="4"/>
        <v>0.7132352941176471</v>
      </c>
      <c r="AB18" s="63">
        <f t="shared" si="5"/>
        <v>0.2867647058823529</v>
      </c>
      <c r="AC18" s="39">
        <f t="shared" si="6"/>
        <v>0.04411764705882353</v>
      </c>
      <c r="AD18" s="43">
        <f t="shared" si="7"/>
        <v>0.2426470588235294</v>
      </c>
      <c r="AE18" s="22">
        <v>10</v>
      </c>
      <c r="AF18" s="40">
        <v>0.2564102564102564</v>
      </c>
      <c r="AG18" s="6">
        <v>2</v>
      </c>
      <c r="AH18" s="40">
        <v>0.05128205128205128</v>
      </c>
      <c r="AI18" s="6">
        <v>17</v>
      </c>
      <c r="AJ18" s="40">
        <v>0.4358974358974359</v>
      </c>
      <c r="AK18" s="6">
        <v>5</v>
      </c>
      <c r="AL18" s="40">
        <v>0.1282051282051282</v>
      </c>
      <c r="AM18" s="6">
        <v>19</v>
      </c>
      <c r="AN18" s="40">
        <v>0.48717948717948717</v>
      </c>
      <c r="AO18" s="6">
        <v>3</v>
      </c>
      <c r="AP18" s="40">
        <v>0.07692307692307693</v>
      </c>
      <c r="AQ18" s="6">
        <v>1</v>
      </c>
      <c r="AR18" s="40">
        <v>0.02564102564102564</v>
      </c>
      <c r="AS18" s="6">
        <v>4</v>
      </c>
      <c r="AT18" s="40">
        <v>0.10256410256410256</v>
      </c>
      <c r="AU18" s="6">
        <v>8</v>
      </c>
      <c r="AV18" s="40">
        <v>0.20512820512820512</v>
      </c>
      <c r="AW18" s="6">
        <v>5</v>
      </c>
      <c r="AX18" s="44">
        <v>0.1282051282051282</v>
      </c>
      <c r="AY18" s="63">
        <f t="shared" si="8"/>
        <v>0.2564102564102564</v>
      </c>
      <c r="AZ18" s="63">
        <f t="shared" si="9"/>
        <v>0.05128205128205128</v>
      </c>
      <c r="BA18" s="63">
        <f t="shared" si="10"/>
        <v>0.4358974358974359</v>
      </c>
      <c r="BB18" s="63">
        <f t="shared" si="11"/>
        <v>0.1282051282051282</v>
      </c>
      <c r="BC18" s="63">
        <f t="shared" si="12"/>
        <v>0.48717948717948717</v>
      </c>
      <c r="BD18" s="63">
        <f t="shared" si="13"/>
        <v>0.07692307692307693</v>
      </c>
      <c r="BE18" s="63">
        <f t="shared" si="14"/>
        <v>0.02564102564102564</v>
      </c>
      <c r="BF18" s="63">
        <f t="shared" si="15"/>
        <v>0.10256410256410256</v>
      </c>
      <c r="BG18" s="63">
        <f t="shared" si="16"/>
        <v>0.20512820512820512</v>
      </c>
      <c r="BH18" s="63">
        <f t="shared" si="17"/>
        <v>0.1282051282051282</v>
      </c>
      <c r="BI18" s="22">
        <v>32</v>
      </c>
      <c r="BJ18" s="36">
        <v>0.23529411764705882</v>
      </c>
      <c r="BK18" s="6">
        <v>62</v>
      </c>
      <c r="BL18" s="40">
        <v>0.45588235294117646</v>
      </c>
      <c r="BM18" s="6">
        <v>35</v>
      </c>
      <c r="BN18" s="40">
        <v>0.25735294117647056</v>
      </c>
      <c r="BO18" s="8">
        <v>7</v>
      </c>
      <c r="BP18" s="44">
        <v>0.051470588235294115</v>
      </c>
      <c r="BQ18" s="22">
        <v>14</v>
      </c>
      <c r="BR18" s="36">
        <v>0.10294117647058823</v>
      </c>
      <c r="BS18" s="6">
        <v>48</v>
      </c>
      <c r="BT18" s="40">
        <v>0.35294117647058826</v>
      </c>
      <c r="BU18" s="6">
        <v>53</v>
      </c>
      <c r="BV18" s="40">
        <v>0.3897058823529412</v>
      </c>
      <c r="BW18" s="8">
        <v>20</v>
      </c>
      <c r="BX18" s="44">
        <v>0.14705882352941177</v>
      </c>
      <c r="BY18" s="63">
        <f t="shared" si="18"/>
        <v>0.4558823529411765</v>
      </c>
      <c r="BZ18" s="63">
        <f t="shared" si="19"/>
        <v>0.5367647058823529</v>
      </c>
      <c r="CA18" s="39">
        <f t="shared" si="20"/>
        <v>0.14705882352941177</v>
      </c>
      <c r="CB18" s="43">
        <f t="shared" si="21"/>
        <v>0.3897058823529412</v>
      </c>
      <c r="CC18" s="22">
        <v>6</v>
      </c>
      <c r="CD18" s="36">
        <v>0.04411764705882353</v>
      </c>
      <c r="CE18" s="6">
        <v>19</v>
      </c>
      <c r="CF18" s="40">
        <v>0.13970588235294118</v>
      </c>
      <c r="CG18" s="6">
        <v>80</v>
      </c>
      <c r="CH18" s="40">
        <v>0.5882352941176471</v>
      </c>
      <c r="CI18" s="8">
        <v>30</v>
      </c>
      <c r="CJ18" s="44">
        <v>0.22058823529411764</v>
      </c>
      <c r="CK18" s="22">
        <v>65</v>
      </c>
      <c r="CL18" s="36">
        <v>0.47794117647058826</v>
      </c>
      <c r="CM18" s="6">
        <v>45</v>
      </c>
      <c r="CN18" s="40">
        <v>0.33088235294117646</v>
      </c>
      <c r="CO18" s="6">
        <v>22</v>
      </c>
      <c r="CP18" s="40">
        <v>0.16176470588235295</v>
      </c>
      <c r="CQ18" s="8">
        <v>3</v>
      </c>
      <c r="CR18" s="44">
        <v>0.022058823529411766</v>
      </c>
      <c r="CS18" s="63">
        <f t="shared" si="22"/>
        <v>0.8088235294117647</v>
      </c>
      <c r="CT18" s="63">
        <f t="shared" si="23"/>
        <v>0.18382352941176472</v>
      </c>
      <c r="CU18" s="39">
        <f t="shared" si="24"/>
        <v>0.022058823529411766</v>
      </c>
      <c r="CV18" s="43">
        <f t="shared" si="25"/>
        <v>0.16176470588235295</v>
      </c>
    </row>
    <row r="19" spans="1:100" ht="15.75" customHeight="1">
      <c r="A19" s="25">
        <v>14</v>
      </c>
      <c r="B19" s="1">
        <v>14</v>
      </c>
      <c r="C19" s="1" t="s">
        <v>45</v>
      </c>
      <c r="D19" s="1">
        <v>4</v>
      </c>
      <c r="E19" s="1">
        <v>4</v>
      </c>
      <c r="F19" s="13">
        <v>1</v>
      </c>
      <c r="G19" s="22">
        <v>0</v>
      </c>
      <c r="H19" s="36">
        <v>0</v>
      </c>
      <c r="I19" s="6">
        <v>0</v>
      </c>
      <c r="J19" s="40">
        <v>0</v>
      </c>
      <c r="K19" s="6">
        <v>1</v>
      </c>
      <c r="L19" s="40">
        <v>0.25</v>
      </c>
      <c r="M19" s="8">
        <v>3</v>
      </c>
      <c r="N19" s="44">
        <v>0.75</v>
      </c>
      <c r="O19" s="63">
        <f t="shared" si="0"/>
        <v>0</v>
      </c>
      <c r="P19" s="63">
        <f t="shared" si="1"/>
        <v>1</v>
      </c>
      <c r="Q19" s="39">
        <f t="shared" si="2"/>
        <v>0.75</v>
      </c>
      <c r="R19" s="43">
        <f t="shared" si="3"/>
        <v>0.25</v>
      </c>
      <c r="S19" s="22">
        <v>0</v>
      </c>
      <c r="T19" s="36">
        <v>0</v>
      </c>
      <c r="U19" s="6">
        <v>1</v>
      </c>
      <c r="V19" s="40">
        <v>0.25</v>
      </c>
      <c r="W19" s="6">
        <v>2</v>
      </c>
      <c r="X19" s="40">
        <v>0.5</v>
      </c>
      <c r="Y19" s="6">
        <v>1</v>
      </c>
      <c r="Z19" s="44">
        <v>0.25</v>
      </c>
      <c r="AA19" s="63">
        <f t="shared" si="4"/>
        <v>0.25</v>
      </c>
      <c r="AB19" s="63">
        <f t="shared" si="5"/>
        <v>0.75</v>
      </c>
      <c r="AC19" s="39">
        <f t="shared" si="6"/>
        <v>0.25</v>
      </c>
      <c r="AD19" s="43">
        <f t="shared" si="7"/>
        <v>0.5</v>
      </c>
      <c r="AE19" s="22">
        <v>2</v>
      </c>
      <c r="AF19" s="40">
        <v>0.6666666666666666</v>
      </c>
      <c r="AG19" s="6">
        <v>0</v>
      </c>
      <c r="AH19" s="40">
        <v>0</v>
      </c>
      <c r="AI19" s="6">
        <v>3</v>
      </c>
      <c r="AJ19" s="40">
        <v>1</v>
      </c>
      <c r="AK19" s="6">
        <v>0</v>
      </c>
      <c r="AL19" s="40">
        <v>0</v>
      </c>
      <c r="AM19" s="6">
        <v>3</v>
      </c>
      <c r="AN19" s="40">
        <v>1</v>
      </c>
      <c r="AO19" s="6">
        <v>0</v>
      </c>
      <c r="AP19" s="40">
        <v>0</v>
      </c>
      <c r="AQ19" s="6">
        <v>1</v>
      </c>
      <c r="AR19" s="40">
        <v>0.3333333333333333</v>
      </c>
      <c r="AS19" s="6">
        <v>0</v>
      </c>
      <c r="AT19" s="40">
        <v>0</v>
      </c>
      <c r="AU19" s="6">
        <v>1</v>
      </c>
      <c r="AV19" s="40">
        <v>0.3333333333333333</v>
      </c>
      <c r="AW19" s="6">
        <v>0</v>
      </c>
      <c r="AX19" s="44">
        <v>0</v>
      </c>
      <c r="AY19" s="63">
        <f t="shared" si="8"/>
        <v>0.6666666666666666</v>
      </c>
      <c r="AZ19" s="63">
        <f t="shared" si="9"/>
        <v>0</v>
      </c>
      <c r="BA19" s="63">
        <f t="shared" si="10"/>
        <v>1</v>
      </c>
      <c r="BB19" s="63">
        <f t="shared" si="11"/>
        <v>0</v>
      </c>
      <c r="BC19" s="63">
        <f t="shared" si="12"/>
        <v>1</v>
      </c>
      <c r="BD19" s="63">
        <f t="shared" si="13"/>
        <v>0</v>
      </c>
      <c r="BE19" s="63">
        <f t="shared" si="14"/>
        <v>0.3333333333333333</v>
      </c>
      <c r="BF19" s="63">
        <f t="shared" si="15"/>
        <v>0</v>
      </c>
      <c r="BG19" s="63">
        <f t="shared" si="16"/>
        <v>0.3333333333333333</v>
      </c>
      <c r="BH19" s="63">
        <f t="shared" si="17"/>
        <v>0</v>
      </c>
      <c r="BI19" s="22">
        <v>0</v>
      </c>
      <c r="BJ19" s="36">
        <v>0</v>
      </c>
      <c r="BK19" s="6">
        <v>1</v>
      </c>
      <c r="BL19" s="40">
        <v>0.25</v>
      </c>
      <c r="BM19" s="6">
        <v>3</v>
      </c>
      <c r="BN19" s="40">
        <v>0.75</v>
      </c>
      <c r="BO19" s="8">
        <v>0</v>
      </c>
      <c r="BP19" s="44">
        <v>0</v>
      </c>
      <c r="BQ19" s="22">
        <v>0</v>
      </c>
      <c r="BR19" s="36">
        <v>0</v>
      </c>
      <c r="BS19" s="6">
        <v>1</v>
      </c>
      <c r="BT19" s="40">
        <v>0.25</v>
      </c>
      <c r="BU19" s="6">
        <v>0</v>
      </c>
      <c r="BV19" s="40">
        <v>0</v>
      </c>
      <c r="BW19" s="8">
        <v>3</v>
      </c>
      <c r="BX19" s="44">
        <v>0.75</v>
      </c>
      <c r="BY19" s="63">
        <f t="shared" si="18"/>
        <v>0.25</v>
      </c>
      <c r="BZ19" s="63">
        <f t="shared" si="19"/>
        <v>0.75</v>
      </c>
      <c r="CA19" s="39">
        <f t="shared" si="20"/>
        <v>0.75</v>
      </c>
      <c r="CB19" s="43">
        <f t="shared" si="21"/>
        <v>0</v>
      </c>
      <c r="CC19" s="22">
        <v>0</v>
      </c>
      <c r="CD19" s="36">
        <v>0</v>
      </c>
      <c r="CE19" s="6">
        <v>0</v>
      </c>
      <c r="CF19" s="40">
        <v>0</v>
      </c>
      <c r="CG19" s="6">
        <v>1</v>
      </c>
      <c r="CH19" s="40">
        <v>0.25</v>
      </c>
      <c r="CI19" s="8">
        <v>3</v>
      </c>
      <c r="CJ19" s="44">
        <v>0.75</v>
      </c>
      <c r="CK19" s="22">
        <v>2</v>
      </c>
      <c r="CL19" s="36">
        <v>0.5</v>
      </c>
      <c r="CM19" s="6">
        <v>2</v>
      </c>
      <c r="CN19" s="40">
        <v>0.5</v>
      </c>
      <c r="CO19" s="6">
        <v>0</v>
      </c>
      <c r="CP19" s="40">
        <v>0</v>
      </c>
      <c r="CQ19" s="8">
        <v>0</v>
      </c>
      <c r="CR19" s="44">
        <v>0</v>
      </c>
      <c r="CS19" s="63">
        <f t="shared" si="22"/>
        <v>1</v>
      </c>
      <c r="CT19" s="63">
        <f t="shared" si="23"/>
        <v>0</v>
      </c>
      <c r="CU19" s="39">
        <f t="shared" si="24"/>
        <v>0</v>
      </c>
      <c r="CV19" s="43">
        <f t="shared" si="25"/>
        <v>0</v>
      </c>
    </row>
    <row r="20" spans="1:100" ht="15.75" customHeight="1">
      <c r="A20" s="24">
        <v>15</v>
      </c>
      <c r="B20" s="1">
        <v>15</v>
      </c>
      <c r="C20" s="1" t="s">
        <v>63</v>
      </c>
      <c r="D20" s="1">
        <v>3</v>
      </c>
      <c r="E20" s="1">
        <v>1</v>
      </c>
      <c r="F20" s="13">
        <v>0.3333333333333333</v>
      </c>
      <c r="G20" s="22">
        <v>0</v>
      </c>
      <c r="H20" s="36">
        <v>0</v>
      </c>
      <c r="I20" s="6">
        <v>0</v>
      </c>
      <c r="J20" s="40">
        <v>0</v>
      </c>
      <c r="K20" s="6">
        <v>0</v>
      </c>
      <c r="L20" s="40">
        <v>0</v>
      </c>
      <c r="M20" s="8">
        <v>1</v>
      </c>
      <c r="N20" s="44">
        <v>1</v>
      </c>
      <c r="O20" s="63">
        <f t="shared" si="0"/>
        <v>0</v>
      </c>
      <c r="P20" s="63">
        <f t="shared" si="1"/>
        <v>1</v>
      </c>
      <c r="Q20" s="39">
        <f t="shared" si="2"/>
        <v>1</v>
      </c>
      <c r="R20" s="43">
        <f t="shared" si="3"/>
        <v>0</v>
      </c>
      <c r="S20" s="22">
        <v>0</v>
      </c>
      <c r="T20" s="36">
        <v>0</v>
      </c>
      <c r="U20" s="6">
        <v>0</v>
      </c>
      <c r="V20" s="40">
        <v>0</v>
      </c>
      <c r="W20" s="6">
        <v>0</v>
      </c>
      <c r="X20" s="40">
        <v>0</v>
      </c>
      <c r="Y20" s="6">
        <v>1</v>
      </c>
      <c r="Z20" s="44">
        <v>1</v>
      </c>
      <c r="AA20" s="63">
        <f t="shared" si="4"/>
        <v>0</v>
      </c>
      <c r="AB20" s="63">
        <f t="shared" si="5"/>
        <v>1</v>
      </c>
      <c r="AC20" s="39">
        <f t="shared" si="6"/>
        <v>1</v>
      </c>
      <c r="AD20" s="43">
        <f t="shared" si="7"/>
        <v>0</v>
      </c>
      <c r="AE20" s="22">
        <v>1</v>
      </c>
      <c r="AF20" s="40">
        <v>1</v>
      </c>
      <c r="AG20" s="6">
        <v>0</v>
      </c>
      <c r="AH20" s="40">
        <v>0</v>
      </c>
      <c r="AI20" s="6">
        <v>1</v>
      </c>
      <c r="AJ20" s="40">
        <v>1</v>
      </c>
      <c r="AK20" s="6">
        <v>1</v>
      </c>
      <c r="AL20" s="40">
        <v>1</v>
      </c>
      <c r="AM20" s="6">
        <v>1</v>
      </c>
      <c r="AN20" s="40">
        <v>1</v>
      </c>
      <c r="AO20" s="6">
        <v>0</v>
      </c>
      <c r="AP20" s="40">
        <v>0</v>
      </c>
      <c r="AQ20" s="6">
        <v>1</v>
      </c>
      <c r="AR20" s="40">
        <v>1</v>
      </c>
      <c r="AS20" s="6">
        <v>1</v>
      </c>
      <c r="AT20" s="40">
        <v>1</v>
      </c>
      <c r="AU20" s="6">
        <v>0</v>
      </c>
      <c r="AV20" s="40">
        <v>0</v>
      </c>
      <c r="AW20" s="6">
        <v>0</v>
      </c>
      <c r="AX20" s="44">
        <v>0</v>
      </c>
      <c r="AY20" s="63">
        <f t="shared" si="8"/>
        <v>1</v>
      </c>
      <c r="AZ20" s="63">
        <f t="shared" si="9"/>
        <v>0</v>
      </c>
      <c r="BA20" s="63">
        <f t="shared" si="10"/>
        <v>1</v>
      </c>
      <c r="BB20" s="63">
        <f t="shared" si="11"/>
        <v>1</v>
      </c>
      <c r="BC20" s="63">
        <f t="shared" si="12"/>
        <v>1</v>
      </c>
      <c r="BD20" s="63">
        <f t="shared" si="13"/>
        <v>0</v>
      </c>
      <c r="BE20" s="63">
        <f t="shared" si="14"/>
        <v>1</v>
      </c>
      <c r="BF20" s="63">
        <f t="shared" si="15"/>
        <v>1</v>
      </c>
      <c r="BG20" s="63">
        <f t="shared" si="16"/>
        <v>0</v>
      </c>
      <c r="BH20" s="63">
        <f t="shared" si="17"/>
        <v>0</v>
      </c>
      <c r="BI20" s="22">
        <v>0</v>
      </c>
      <c r="BJ20" s="36">
        <v>0</v>
      </c>
      <c r="BK20" s="6">
        <v>0</v>
      </c>
      <c r="BL20" s="40">
        <v>0</v>
      </c>
      <c r="BM20" s="6">
        <v>0</v>
      </c>
      <c r="BN20" s="40">
        <v>0</v>
      </c>
      <c r="BO20" s="8">
        <v>1</v>
      </c>
      <c r="BP20" s="44">
        <v>1</v>
      </c>
      <c r="BQ20" s="22">
        <v>0</v>
      </c>
      <c r="BR20" s="36">
        <v>0</v>
      </c>
      <c r="BS20" s="6">
        <v>0</v>
      </c>
      <c r="BT20" s="40">
        <v>0</v>
      </c>
      <c r="BU20" s="6">
        <v>0</v>
      </c>
      <c r="BV20" s="40">
        <v>0</v>
      </c>
      <c r="BW20" s="8">
        <v>1</v>
      </c>
      <c r="BX20" s="44">
        <v>1</v>
      </c>
      <c r="BY20" s="63">
        <f t="shared" si="18"/>
        <v>0</v>
      </c>
      <c r="BZ20" s="63">
        <f t="shared" si="19"/>
        <v>1</v>
      </c>
      <c r="CA20" s="39">
        <f t="shared" si="20"/>
        <v>1</v>
      </c>
      <c r="CB20" s="43">
        <f t="shared" si="21"/>
        <v>0</v>
      </c>
      <c r="CC20" s="22">
        <v>0</v>
      </c>
      <c r="CD20" s="36">
        <v>0</v>
      </c>
      <c r="CE20" s="6">
        <v>0</v>
      </c>
      <c r="CF20" s="40">
        <v>0</v>
      </c>
      <c r="CG20" s="6">
        <v>0</v>
      </c>
      <c r="CH20" s="40">
        <v>0</v>
      </c>
      <c r="CI20" s="8">
        <v>1</v>
      </c>
      <c r="CJ20" s="44">
        <v>1</v>
      </c>
      <c r="CK20" s="22">
        <v>0</v>
      </c>
      <c r="CL20" s="36">
        <v>0</v>
      </c>
      <c r="CM20" s="6">
        <v>1</v>
      </c>
      <c r="CN20" s="40">
        <v>1</v>
      </c>
      <c r="CO20" s="6">
        <v>0</v>
      </c>
      <c r="CP20" s="40">
        <v>0</v>
      </c>
      <c r="CQ20" s="8">
        <v>0</v>
      </c>
      <c r="CR20" s="44">
        <v>0</v>
      </c>
      <c r="CS20" s="63">
        <f t="shared" si="22"/>
        <v>1</v>
      </c>
      <c r="CT20" s="63">
        <f t="shared" si="23"/>
        <v>0</v>
      </c>
      <c r="CU20" s="39">
        <f t="shared" si="24"/>
        <v>0</v>
      </c>
      <c r="CV20" s="43">
        <f t="shared" si="25"/>
        <v>0</v>
      </c>
    </row>
    <row r="21" spans="1:100" ht="15.75" customHeight="1">
      <c r="A21" s="25">
        <v>16</v>
      </c>
      <c r="B21" s="1">
        <v>16</v>
      </c>
      <c r="C21" s="1" t="s">
        <v>56</v>
      </c>
      <c r="D21" s="1">
        <v>5</v>
      </c>
      <c r="E21" s="1">
        <v>4</v>
      </c>
      <c r="F21" s="13">
        <v>0.8</v>
      </c>
      <c r="G21" s="22">
        <v>0</v>
      </c>
      <c r="H21" s="36">
        <v>0</v>
      </c>
      <c r="I21" s="6">
        <v>1</v>
      </c>
      <c r="J21" s="40">
        <v>0.25</v>
      </c>
      <c r="K21" s="6">
        <v>3</v>
      </c>
      <c r="L21" s="40">
        <v>0.75</v>
      </c>
      <c r="M21" s="8">
        <v>0</v>
      </c>
      <c r="N21" s="44">
        <v>0</v>
      </c>
      <c r="O21" s="63">
        <f t="shared" si="0"/>
        <v>0.25</v>
      </c>
      <c r="P21" s="63">
        <f t="shared" si="1"/>
        <v>0.75</v>
      </c>
      <c r="Q21" s="39">
        <f t="shared" si="2"/>
        <v>0</v>
      </c>
      <c r="R21" s="43">
        <f t="shared" si="3"/>
        <v>0.75</v>
      </c>
      <c r="S21" s="22">
        <v>0</v>
      </c>
      <c r="T21" s="36">
        <v>0</v>
      </c>
      <c r="U21" s="6">
        <v>2</v>
      </c>
      <c r="V21" s="40">
        <v>0.5</v>
      </c>
      <c r="W21" s="6">
        <v>2</v>
      </c>
      <c r="X21" s="40">
        <v>0.5</v>
      </c>
      <c r="Y21" s="6">
        <v>0</v>
      </c>
      <c r="Z21" s="44">
        <v>0</v>
      </c>
      <c r="AA21" s="63">
        <f t="shared" si="4"/>
        <v>0.5</v>
      </c>
      <c r="AB21" s="63">
        <f t="shared" si="5"/>
        <v>0.5</v>
      </c>
      <c r="AC21" s="39">
        <f t="shared" si="6"/>
        <v>0</v>
      </c>
      <c r="AD21" s="43">
        <f t="shared" si="7"/>
        <v>0.5</v>
      </c>
      <c r="AE21" s="22">
        <v>0</v>
      </c>
      <c r="AF21" s="40">
        <v>0</v>
      </c>
      <c r="AG21" s="6">
        <v>0</v>
      </c>
      <c r="AH21" s="40">
        <v>0</v>
      </c>
      <c r="AI21" s="6">
        <v>0</v>
      </c>
      <c r="AJ21" s="40">
        <v>0</v>
      </c>
      <c r="AK21" s="6">
        <v>0</v>
      </c>
      <c r="AL21" s="40">
        <v>0</v>
      </c>
      <c r="AM21" s="6">
        <v>0</v>
      </c>
      <c r="AN21" s="40">
        <v>0</v>
      </c>
      <c r="AO21" s="6">
        <v>0</v>
      </c>
      <c r="AP21" s="40">
        <v>0</v>
      </c>
      <c r="AQ21" s="6">
        <v>0</v>
      </c>
      <c r="AR21" s="40">
        <v>0</v>
      </c>
      <c r="AS21" s="6">
        <v>0</v>
      </c>
      <c r="AT21" s="40">
        <v>0</v>
      </c>
      <c r="AU21" s="6">
        <v>1</v>
      </c>
      <c r="AV21" s="40">
        <v>0.5</v>
      </c>
      <c r="AW21" s="6">
        <v>1</v>
      </c>
      <c r="AX21" s="44">
        <v>0.5</v>
      </c>
      <c r="AY21" s="63">
        <f t="shared" si="8"/>
        <v>0</v>
      </c>
      <c r="AZ21" s="63">
        <f t="shared" si="9"/>
        <v>0</v>
      </c>
      <c r="BA21" s="63">
        <f t="shared" si="10"/>
        <v>0</v>
      </c>
      <c r="BB21" s="63">
        <f t="shared" si="11"/>
        <v>0</v>
      </c>
      <c r="BC21" s="63">
        <f t="shared" si="12"/>
        <v>0</v>
      </c>
      <c r="BD21" s="63">
        <f t="shared" si="13"/>
        <v>0</v>
      </c>
      <c r="BE21" s="63">
        <f t="shared" si="14"/>
        <v>0</v>
      </c>
      <c r="BF21" s="63">
        <f t="shared" si="15"/>
        <v>0</v>
      </c>
      <c r="BG21" s="63">
        <f t="shared" si="16"/>
        <v>0.5</v>
      </c>
      <c r="BH21" s="63">
        <f t="shared" si="17"/>
        <v>0.5</v>
      </c>
      <c r="BI21" s="22">
        <v>0</v>
      </c>
      <c r="BJ21" s="36">
        <v>0</v>
      </c>
      <c r="BK21" s="6">
        <v>1</v>
      </c>
      <c r="BL21" s="40">
        <v>0.25</v>
      </c>
      <c r="BM21" s="6">
        <v>3</v>
      </c>
      <c r="BN21" s="40">
        <v>0.75</v>
      </c>
      <c r="BO21" s="8">
        <v>0</v>
      </c>
      <c r="BP21" s="44">
        <v>0</v>
      </c>
      <c r="BQ21" s="22">
        <v>0</v>
      </c>
      <c r="BR21" s="36">
        <v>0</v>
      </c>
      <c r="BS21" s="6">
        <v>3</v>
      </c>
      <c r="BT21" s="40">
        <v>0.75</v>
      </c>
      <c r="BU21" s="6">
        <v>1</v>
      </c>
      <c r="BV21" s="40">
        <v>0.25</v>
      </c>
      <c r="BW21" s="8">
        <v>0</v>
      </c>
      <c r="BX21" s="44">
        <v>0</v>
      </c>
      <c r="BY21" s="63">
        <f t="shared" si="18"/>
        <v>0.75</v>
      </c>
      <c r="BZ21" s="63">
        <f t="shared" si="19"/>
        <v>0.25</v>
      </c>
      <c r="CA21" s="39">
        <f t="shared" si="20"/>
        <v>0</v>
      </c>
      <c r="CB21" s="43">
        <f t="shared" si="21"/>
        <v>0.25</v>
      </c>
      <c r="CC21" s="22">
        <v>0</v>
      </c>
      <c r="CD21" s="36">
        <v>0</v>
      </c>
      <c r="CE21" s="6">
        <v>2</v>
      </c>
      <c r="CF21" s="40">
        <v>0.5</v>
      </c>
      <c r="CG21" s="6">
        <v>1</v>
      </c>
      <c r="CH21" s="40">
        <v>0.25</v>
      </c>
      <c r="CI21" s="8">
        <v>1</v>
      </c>
      <c r="CJ21" s="44">
        <v>0.25</v>
      </c>
      <c r="CK21" s="22">
        <v>2</v>
      </c>
      <c r="CL21" s="36">
        <v>0.5</v>
      </c>
      <c r="CM21" s="6">
        <v>2</v>
      </c>
      <c r="CN21" s="40">
        <v>0.5</v>
      </c>
      <c r="CO21" s="6">
        <v>0</v>
      </c>
      <c r="CP21" s="40">
        <v>0</v>
      </c>
      <c r="CQ21" s="8">
        <v>0</v>
      </c>
      <c r="CR21" s="44">
        <v>0</v>
      </c>
      <c r="CS21" s="63">
        <f t="shared" si="22"/>
        <v>1</v>
      </c>
      <c r="CT21" s="63">
        <f t="shared" si="23"/>
        <v>0</v>
      </c>
      <c r="CU21" s="39">
        <f t="shared" si="24"/>
        <v>0</v>
      </c>
      <c r="CV21" s="43">
        <f t="shared" si="25"/>
        <v>0</v>
      </c>
    </row>
    <row r="22" spans="1:100" ht="15.75" customHeight="1">
      <c r="A22" s="24">
        <v>17</v>
      </c>
      <c r="B22" s="1">
        <v>17</v>
      </c>
      <c r="C22" s="1" t="s">
        <v>64</v>
      </c>
      <c r="D22" s="1">
        <v>4</v>
      </c>
      <c r="E22" s="1">
        <v>4</v>
      </c>
      <c r="F22" s="13">
        <v>1</v>
      </c>
      <c r="G22" s="22">
        <v>1</v>
      </c>
      <c r="H22" s="36">
        <v>0.25</v>
      </c>
      <c r="I22" s="6">
        <v>0</v>
      </c>
      <c r="J22" s="40">
        <v>0</v>
      </c>
      <c r="K22" s="6">
        <v>0</v>
      </c>
      <c r="L22" s="40">
        <v>0</v>
      </c>
      <c r="M22" s="8">
        <v>3</v>
      </c>
      <c r="N22" s="44">
        <v>0.75</v>
      </c>
      <c r="O22" s="63">
        <f t="shared" si="0"/>
        <v>0.25</v>
      </c>
      <c r="P22" s="63">
        <f t="shared" si="1"/>
        <v>0.75</v>
      </c>
      <c r="Q22" s="39">
        <f t="shared" si="2"/>
        <v>0.75</v>
      </c>
      <c r="R22" s="43">
        <f t="shared" si="3"/>
        <v>0</v>
      </c>
      <c r="S22" s="22">
        <v>1</v>
      </c>
      <c r="T22" s="36">
        <v>0.25</v>
      </c>
      <c r="U22" s="6">
        <v>0</v>
      </c>
      <c r="V22" s="40">
        <v>0</v>
      </c>
      <c r="W22" s="6">
        <v>0</v>
      </c>
      <c r="X22" s="40">
        <v>0</v>
      </c>
      <c r="Y22" s="6">
        <v>3</v>
      </c>
      <c r="Z22" s="44">
        <v>0.75</v>
      </c>
      <c r="AA22" s="63">
        <f t="shared" si="4"/>
        <v>0.25</v>
      </c>
      <c r="AB22" s="63">
        <f t="shared" si="5"/>
        <v>0.75</v>
      </c>
      <c r="AC22" s="39">
        <f t="shared" si="6"/>
        <v>0.75</v>
      </c>
      <c r="AD22" s="43">
        <f t="shared" si="7"/>
        <v>0</v>
      </c>
      <c r="AE22" s="22">
        <v>2</v>
      </c>
      <c r="AF22" s="40">
        <v>0.6666666666666666</v>
      </c>
      <c r="AG22" s="6">
        <v>0</v>
      </c>
      <c r="AH22" s="40">
        <v>0</v>
      </c>
      <c r="AI22" s="6">
        <v>3</v>
      </c>
      <c r="AJ22" s="40">
        <v>1</v>
      </c>
      <c r="AK22" s="6">
        <v>3</v>
      </c>
      <c r="AL22" s="40">
        <v>1</v>
      </c>
      <c r="AM22" s="6">
        <v>3</v>
      </c>
      <c r="AN22" s="40">
        <v>1</v>
      </c>
      <c r="AO22" s="6">
        <v>2</v>
      </c>
      <c r="AP22" s="40">
        <v>0.6666666666666666</v>
      </c>
      <c r="AQ22" s="6">
        <v>0</v>
      </c>
      <c r="AR22" s="40">
        <v>0</v>
      </c>
      <c r="AS22" s="6">
        <v>3</v>
      </c>
      <c r="AT22" s="40">
        <v>1</v>
      </c>
      <c r="AU22" s="6">
        <v>3</v>
      </c>
      <c r="AV22" s="40">
        <v>1</v>
      </c>
      <c r="AW22" s="6">
        <v>0</v>
      </c>
      <c r="AX22" s="44">
        <v>0</v>
      </c>
      <c r="AY22" s="63">
        <f t="shared" si="8"/>
        <v>0.6666666666666666</v>
      </c>
      <c r="AZ22" s="63">
        <f t="shared" si="9"/>
        <v>0</v>
      </c>
      <c r="BA22" s="63">
        <f t="shared" si="10"/>
        <v>1</v>
      </c>
      <c r="BB22" s="63">
        <f t="shared" si="11"/>
        <v>1</v>
      </c>
      <c r="BC22" s="63">
        <f t="shared" si="12"/>
        <v>1</v>
      </c>
      <c r="BD22" s="63">
        <f t="shared" si="13"/>
        <v>0.6666666666666666</v>
      </c>
      <c r="BE22" s="63">
        <f t="shared" si="14"/>
        <v>0</v>
      </c>
      <c r="BF22" s="63">
        <f t="shared" si="15"/>
        <v>1</v>
      </c>
      <c r="BG22" s="63">
        <f t="shared" si="16"/>
        <v>1</v>
      </c>
      <c r="BH22" s="63">
        <f t="shared" si="17"/>
        <v>0</v>
      </c>
      <c r="BI22" s="22">
        <v>1</v>
      </c>
      <c r="BJ22" s="36">
        <v>0.25</v>
      </c>
      <c r="BK22" s="6">
        <v>0</v>
      </c>
      <c r="BL22" s="40">
        <v>0</v>
      </c>
      <c r="BM22" s="6">
        <v>0</v>
      </c>
      <c r="BN22" s="40">
        <v>0</v>
      </c>
      <c r="BO22" s="8">
        <v>3</v>
      </c>
      <c r="BP22" s="44">
        <v>0.75</v>
      </c>
      <c r="BQ22" s="22">
        <v>1</v>
      </c>
      <c r="BR22" s="36">
        <v>0.25</v>
      </c>
      <c r="BS22" s="6">
        <v>0</v>
      </c>
      <c r="BT22" s="40">
        <v>0</v>
      </c>
      <c r="BU22" s="6">
        <v>0</v>
      </c>
      <c r="BV22" s="40">
        <v>0</v>
      </c>
      <c r="BW22" s="8">
        <v>3</v>
      </c>
      <c r="BX22" s="44">
        <v>0.75</v>
      </c>
      <c r="BY22" s="63">
        <f t="shared" si="18"/>
        <v>0.25</v>
      </c>
      <c r="BZ22" s="63">
        <f t="shared" si="19"/>
        <v>0.75</v>
      </c>
      <c r="CA22" s="39">
        <f t="shared" si="20"/>
        <v>0.75</v>
      </c>
      <c r="CB22" s="43">
        <f t="shared" si="21"/>
        <v>0</v>
      </c>
      <c r="CC22" s="22">
        <v>1</v>
      </c>
      <c r="CD22" s="36">
        <v>0.25</v>
      </c>
      <c r="CE22" s="6">
        <v>0</v>
      </c>
      <c r="CF22" s="40">
        <v>0</v>
      </c>
      <c r="CG22" s="6">
        <v>0</v>
      </c>
      <c r="CH22" s="40">
        <v>0</v>
      </c>
      <c r="CI22" s="8">
        <v>3</v>
      </c>
      <c r="CJ22" s="44">
        <v>0.75</v>
      </c>
      <c r="CK22" s="22">
        <v>3</v>
      </c>
      <c r="CL22" s="36">
        <v>0.75</v>
      </c>
      <c r="CM22" s="6">
        <v>1</v>
      </c>
      <c r="CN22" s="40">
        <v>0.25</v>
      </c>
      <c r="CO22" s="6">
        <v>0</v>
      </c>
      <c r="CP22" s="40">
        <v>0</v>
      </c>
      <c r="CQ22" s="8">
        <v>0</v>
      </c>
      <c r="CR22" s="44">
        <v>0</v>
      </c>
      <c r="CS22" s="63">
        <f t="shared" si="22"/>
        <v>1</v>
      </c>
      <c r="CT22" s="63">
        <f t="shared" si="23"/>
        <v>0</v>
      </c>
      <c r="CU22" s="39">
        <f t="shared" si="24"/>
        <v>0</v>
      </c>
      <c r="CV22" s="43">
        <f t="shared" si="25"/>
        <v>0</v>
      </c>
    </row>
    <row r="23" spans="1:100" ht="15.75" customHeight="1">
      <c r="A23" s="25">
        <v>18</v>
      </c>
      <c r="B23" s="1">
        <v>18</v>
      </c>
      <c r="C23" s="1" t="s">
        <v>48</v>
      </c>
      <c r="D23" s="1">
        <v>4</v>
      </c>
      <c r="E23" s="1">
        <v>4</v>
      </c>
      <c r="F23" s="13">
        <v>1</v>
      </c>
      <c r="G23" s="22">
        <v>0</v>
      </c>
      <c r="H23" s="36">
        <v>0</v>
      </c>
      <c r="I23" s="6">
        <v>0</v>
      </c>
      <c r="J23" s="40">
        <v>0</v>
      </c>
      <c r="K23" s="6">
        <v>3</v>
      </c>
      <c r="L23" s="40">
        <v>0.75</v>
      </c>
      <c r="M23" s="8">
        <v>1</v>
      </c>
      <c r="N23" s="44">
        <v>0.25</v>
      </c>
      <c r="O23" s="63">
        <f t="shared" si="0"/>
        <v>0</v>
      </c>
      <c r="P23" s="63">
        <f t="shared" si="1"/>
        <v>1</v>
      </c>
      <c r="Q23" s="39">
        <f t="shared" si="2"/>
        <v>0.25</v>
      </c>
      <c r="R23" s="43">
        <f t="shared" si="3"/>
        <v>0.75</v>
      </c>
      <c r="S23" s="22">
        <v>0</v>
      </c>
      <c r="T23" s="36">
        <v>0</v>
      </c>
      <c r="U23" s="6">
        <v>0</v>
      </c>
      <c r="V23" s="40">
        <v>0</v>
      </c>
      <c r="W23" s="6">
        <v>4</v>
      </c>
      <c r="X23" s="40">
        <v>1</v>
      </c>
      <c r="Y23" s="6">
        <v>0</v>
      </c>
      <c r="Z23" s="44">
        <v>0</v>
      </c>
      <c r="AA23" s="63">
        <f t="shared" si="4"/>
        <v>0</v>
      </c>
      <c r="AB23" s="63">
        <f t="shared" si="5"/>
        <v>1</v>
      </c>
      <c r="AC23" s="39">
        <f t="shared" si="6"/>
        <v>0</v>
      </c>
      <c r="AD23" s="43">
        <f t="shared" si="7"/>
        <v>1</v>
      </c>
      <c r="AE23" s="22">
        <v>0</v>
      </c>
      <c r="AF23" s="40">
        <v>0</v>
      </c>
      <c r="AG23" s="6">
        <v>0</v>
      </c>
      <c r="AH23" s="40">
        <v>0</v>
      </c>
      <c r="AI23" s="6">
        <v>0</v>
      </c>
      <c r="AJ23" s="40">
        <v>0</v>
      </c>
      <c r="AK23" s="6">
        <v>1</v>
      </c>
      <c r="AL23" s="40">
        <v>0.25</v>
      </c>
      <c r="AM23" s="6">
        <v>2</v>
      </c>
      <c r="AN23" s="40">
        <v>0.5</v>
      </c>
      <c r="AO23" s="6">
        <v>0</v>
      </c>
      <c r="AP23" s="40">
        <v>0</v>
      </c>
      <c r="AQ23" s="6">
        <v>0</v>
      </c>
      <c r="AR23" s="40">
        <v>0</v>
      </c>
      <c r="AS23" s="6">
        <v>0</v>
      </c>
      <c r="AT23" s="40">
        <v>0</v>
      </c>
      <c r="AU23" s="6">
        <v>1</v>
      </c>
      <c r="AV23" s="40">
        <v>0.25</v>
      </c>
      <c r="AW23" s="6">
        <v>3</v>
      </c>
      <c r="AX23" s="44">
        <v>0.75</v>
      </c>
      <c r="AY23" s="63">
        <f t="shared" si="8"/>
        <v>0</v>
      </c>
      <c r="AZ23" s="63">
        <f t="shared" si="9"/>
        <v>0</v>
      </c>
      <c r="BA23" s="63">
        <f t="shared" si="10"/>
        <v>0</v>
      </c>
      <c r="BB23" s="63">
        <f t="shared" si="11"/>
        <v>0.25</v>
      </c>
      <c r="BC23" s="63">
        <f t="shared" si="12"/>
        <v>0.5</v>
      </c>
      <c r="BD23" s="63">
        <f t="shared" si="13"/>
        <v>0</v>
      </c>
      <c r="BE23" s="63">
        <f t="shared" si="14"/>
        <v>0</v>
      </c>
      <c r="BF23" s="63">
        <f t="shared" si="15"/>
        <v>0</v>
      </c>
      <c r="BG23" s="63">
        <f t="shared" si="16"/>
        <v>0.25</v>
      </c>
      <c r="BH23" s="63">
        <f t="shared" si="17"/>
        <v>0.75</v>
      </c>
      <c r="BI23" s="22">
        <v>0</v>
      </c>
      <c r="BJ23" s="36">
        <v>0</v>
      </c>
      <c r="BK23" s="6">
        <v>0</v>
      </c>
      <c r="BL23" s="40">
        <v>0</v>
      </c>
      <c r="BM23" s="6">
        <v>3</v>
      </c>
      <c r="BN23" s="40">
        <v>0.75</v>
      </c>
      <c r="BO23" s="8">
        <v>1</v>
      </c>
      <c r="BP23" s="44">
        <v>0.25</v>
      </c>
      <c r="BQ23" s="22">
        <v>0</v>
      </c>
      <c r="BR23" s="36">
        <v>0</v>
      </c>
      <c r="BS23" s="6">
        <v>2</v>
      </c>
      <c r="BT23" s="40">
        <v>0.5</v>
      </c>
      <c r="BU23" s="6">
        <v>1</v>
      </c>
      <c r="BV23" s="40">
        <v>0.25</v>
      </c>
      <c r="BW23" s="8">
        <v>1</v>
      </c>
      <c r="BX23" s="44">
        <v>0.25</v>
      </c>
      <c r="BY23" s="63">
        <f t="shared" si="18"/>
        <v>0.5</v>
      </c>
      <c r="BZ23" s="63">
        <f t="shared" si="19"/>
        <v>0.5</v>
      </c>
      <c r="CA23" s="39">
        <f t="shared" si="20"/>
        <v>0.25</v>
      </c>
      <c r="CB23" s="43">
        <f t="shared" si="21"/>
        <v>0.25</v>
      </c>
      <c r="CC23" s="22">
        <v>0</v>
      </c>
      <c r="CD23" s="36">
        <v>0</v>
      </c>
      <c r="CE23" s="6">
        <v>2</v>
      </c>
      <c r="CF23" s="40">
        <v>0.5</v>
      </c>
      <c r="CG23" s="6">
        <v>1</v>
      </c>
      <c r="CH23" s="40">
        <v>0.25</v>
      </c>
      <c r="CI23" s="8">
        <v>1</v>
      </c>
      <c r="CJ23" s="44">
        <v>0.25</v>
      </c>
      <c r="CK23" s="22">
        <v>3</v>
      </c>
      <c r="CL23" s="36">
        <v>0.75</v>
      </c>
      <c r="CM23" s="6">
        <v>1</v>
      </c>
      <c r="CN23" s="40">
        <v>0.25</v>
      </c>
      <c r="CO23" s="6">
        <v>0</v>
      </c>
      <c r="CP23" s="40">
        <v>0</v>
      </c>
      <c r="CQ23" s="8">
        <v>0</v>
      </c>
      <c r="CR23" s="44">
        <v>0</v>
      </c>
      <c r="CS23" s="63">
        <f t="shared" si="22"/>
        <v>1</v>
      </c>
      <c r="CT23" s="63">
        <f t="shared" si="23"/>
        <v>0</v>
      </c>
      <c r="CU23" s="39">
        <f t="shared" si="24"/>
        <v>0</v>
      </c>
      <c r="CV23" s="43">
        <f t="shared" si="25"/>
        <v>0</v>
      </c>
    </row>
    <row r="24" spans="1:100" ht="15.75" customHeight="1">
      <c r="A24" s="24">
        <v>19</v>
      </c>
      <c r="B24" s="1">
        <v>19</v>
      </c>
      <c r="C24" s="1" t="s">
        <v>39</v>
      </c>
      <c r="D24" s="1">
        <v>6</v>
      </c>
      <c r="E24" s="1">
        <v>5</v>
      </c>
      <c r="F24" s="13">
        <v>0.8333333333333334</v>
      </c>
      <c r="G24" s="22">
        <v>0</v>
      </c>
      <c r="H24" s="36">
        <v>0</v>
      </c>
      <c r="I24" s="6">
        <v>2</v>
      </c>
      <c r="J24" s="40">
        <v>0.4</v>
      </c>
      <c r="K24" s="6">
        <v>2</v>
      </c>
      <c r="L24" s="40">
        <v>0.4</v>
      </c>
      <c r="M24" s="8">
        <v>1</v>
      </c>
      <c r="N24" s="44">
        <v>0.2</v>
      </c>
      <c r="O24" s="63">
        <f t="shared" si="0"/>
        <v>0.4</v>
      </c>
      <c r="P24" s="63">
        <f t="shared" si="1"/>
        <v>0.6000000000000001</v>
      </c>
      <c r="Q24" s="39">
        <f t="shared" si="2"/>
        <v>0.2</v>
      </c>
      <c r="R24" s="43">
        <f t="shared" si="3"/>
        <v>0.4</v>
      </c>
      <c r="S24" s="22">
        <v>1</v>
      </c>
      <c r="T24" s="36">
        <v>0.2</v>
      </c>
      <c r="U24" s="6">
        <v>3</v>
      </c>
      <c r="V24" s="40">
        <v>0.6</v>
      </c>
      <c r="W24" s="6">
        <v>1</v>
      </c>
      <c r="X24" s="40">
        <v>0.2</v>
      </c>
      <c r="Y24" s="6">
        <v>0</v>
      </c>
      <c r="Z24" s="44">
        <v>0</v>
      </c>
      <c r="AA24" s="63">
        <f t="shared" si="4"/>
        <v>0.8</v>
      </c>
      <c r="AB24" s="63">
        <f t="shared" si="5"/>
        <v>0.2</v>
      </c>
      <c r="AC24" s="39">
        <f t="shared" si="6"/>
        <v>0</v>
      </c>
      <c r="AD24" s="43">
        <f t="shared" si="7"/>
        <v>0.2</v>
      </c>
      <c r="AE24" s="22">
        <v>0</v>
      </c>
      <c r="AF24" s="40">
        <v>0</v>
      </c>
      <c r="AG24" s="6">
        <v>0</v>
      </c>
      <c r="AH24" s="40">
        <v>0</v>
      </c>
      <c r="AI24" s="6">
        <v>0</v>
      </c>
      <c r="AJ24" s="40">
        <v>0</v>
      </c>
      <c r="AK24" s="6">
        <v>1</v>
      </c>
      <c r="AL24" s="40">
        <v>1</v>
      </c>
      <c r="AM24" s="6">
        <v>1</v>
      </c>
      <c r="AN24" s="40">
        <v>1</v>
      </c>
      <c r="AO24" s="6">
        <v>0</v>
      </c>
      <c r="AP24" s="40">
        <v>0</v>
      </c>
      <c r="AQ24" s="6">
        <v>0</v>
      </c>
      <c r="AR24" s="40">
        <v>0</v>
      </c>
      <c r="AS24" s="6">
        <v>0</v>
      </c>
      <c r="AT24" s="40">
        <v>0</v>
      </c>
      <c r="AU24" s="6">
        <v>0</v>
      </c>
      <c r="AV24" s="40">
        <v>0</v>
      </c>
      <c r="AW24" s="6">
        <v>0</v>
      </c>
      <c r="AX24" s="44">
        <v>0</v>
      </c>
      <c r="AY24" s="63">
        <f t="shared" si="8"/>
        <v>0</v>
      </c>
      <c r="AZ24" s="63">
        <f t="shared" si="9"/>
        <v>0</v>
      </c>
      <c r="BA24" s="63">
        <f t="shared" si="10"/>
        <v>0</v>
      </c>
      <c r="BB24" s="63">
        <f t="shared" si="11"/>
        <v>1</v>
      </c>
      <c r="BC24" s="63">
        <f t="shared" si="12"/>
        <v>1</v>
      </c>
      <c r="BD24" s="63">
        <f t="shared" si="13"/>
        <v>0</v>
      </c>
      <c r="BE24" s="63">
        <f t="shared" si="14"/>
        <v>0</v>
      </c>
      <c r="BF24" s="63">
        <f t="shared" si="15"/>
        <v>0</v>
      </c>
      <c r="BG24" s="63">
        <f t="shared" si="16"/>
        <v>0</v>
      </c>
      <c r="BH24" s="63">
        <f t="shared" si="17"/>
        <v>0</v>
      </c>
      <c r="BI24" s="22">
        <v>1</v>
      </c>
      <c r="BJ24" s="36">
        <v>0.2</v>
      </c>
      <c r="BK24" s="6">
        <v>2</v>
      </c>
      <c r="BL24" s="40">
        <v>0.4</v>
      </c>
      <c r="BM24" s="6">
        <v>2</v>
      </c>
      <c r="BN24" s="40">
        <v>0.4</v>
      </c>
      <c r="BO24" s="8">
        <v>0</v>
      </c>
      <c r="BP24" s="44">
        <v>0</v>
      </c>
      <c r="BQ24" s="22">
        <v>0</v>
      </c>
      <c r="BR24" s="36">
        <v>0</v>
      </c>
      <c r="BS24" s="6">
        <v>3</v>
      </c>
      <c r="BT24" s="40">
        <v>0.6</v>
      </c>
      <c r="BU24" s="6">
        <v>1</v>
      </c>
      <c r="BV24" s="40">
        <v>0.2</v>
      </c>
      <c r="BW24" s="8">
        <v>1</v>
      </c>
      <c r="BX24" s="44">
        <v>0.2</v>
      </c>
      <c r="BY24" s="63">
        <f t="shared" si="18"/>
        <v>0.6</v>
      </c>
      <c r="BZ24" s="63">
        <f t="shared" si="19"/>
        <v>0.4</v>
      </c>
      <c r="CA24" s="39">
        <f t="shared" si="20"/>
        <v>0.2</v>
      </c>
      <c r="CB24" s="43">
        <f t="shared" si="21"/>
        <v>0.2</v>
      </c>
      <c r="CC24" s="22">
        <v>0</v>
      </c>
      <c r="CD24" s="36">
        <v>0</v>
      </c>
      <c r="CE24" s="6">
        <v>1</v>
      </c>
      <c r="CF24" s="40">
        <v>0.2</v>
      </c>
      <c r="CG24" s="6">
        <v>3</v>
      </c>
      <c r="CH24" s="40">
        <v>0.6</v>
      </c>
      <c r="CI24" s="8">
        <v>1</v>
      </c>
      <c r="CJ24" s="44">
        <v>0.2</v>
      </c>
      <c r="CK24" s="22">
        <v>5</v>
      </c>
      <c r="CL24" s="36">
        <v>1</v>
      </c>
      <c r="CM24" s="6">
        <v>0</v>
      </c>
      <c r="CN24" s="40">
        <v>0</v>
      </c>
      <c r="CO24" s="6">
        <v>0</v>
      </c>
      <c r="CP24" s="40">
        <v>0</v>
      </c>
      <c r="CQ24" s="8">
        <v>0</v>
      </c>
      <c r="CR24" s="44">
        <v>0</v>
      </c>
      <c r="CS24" s="63">
        <f t="shared" si="22"/>
        <v>1</v>
      </c>
      <c r="CT24" s="63">
        <f t="shared" si="23"/>
        <v>0</v>
      </c>
      <c r="CU24" s="39">
        <f t="shared" si="24"/>
        <v>0</v>
      </c>
      <c r="CV24" s="43">
        <f t="shared" si="25"/>
        <v>0</v>
      </c>
    </row>
    <row r="25" spans="1:100" ht="15.75" customHeight="1">
      <c r="A25" s="25">
        <v>20</v>
      </c>
      <c r="B25" s="1">
        <v>20</v>
      </c>
      <c r="C25" s="1" t="s">
        <v>40</v>
      </c>
      <c r="D25" s="1">
        <v>7</v>
      </c>
      <c r="E25" s="1">
        <v>5</v>
      </c>
      <c r="F25" s="13">
        <v>0.7142857142857143</v>
      </c>
      <c r="G25" s="22">
        <v>0</v>
      </c>
      <c r="H25" s="36">
        <v>0</v>
      </c>
      <c r="I25" s="6">
        <v>1</v>
      </c>
      <c r="J25" s="40">
        <v>0.2</v>
      </c>
      <c r="K25" s="6">
        <v>2</v>
      </c>
      <c r="L25" s="40">
        <v>0.4</v>
      </c>
      <c r="M25" s="8">
        <v>2</v>
      </c>
      <c r="N25" s="44">
        <v>0.4</v>
      </c>
      <c r="O25" s="63">
        <f t="shared" si="0"/>
        <v>0.2</v>
      </c>
      <c r="P25" s="63">
        <f t="shared" si="1"/>
        <v>0.8</v>
      </c>
      <c r="Q25" s="39">
        <f t="shared" si="2"/>
        <v>0.4</v>
      </c>
      <c r="R25" s="43">
        <f t="shared" si="3"/>
        <v>0.4</v>
      </c>
      <c r="S25" s="22">
        <v>0</v>
      </c>
      <c r="T25" s="36">
        <v>0</v>
      </c>
      <c r="U25" s="6">
        <v>0</v>
      </c>
      <c r="V25" s="40">
        <v>0</v>
      </c>
      <c r="W25" s="6">
        <v>3</v>
      </c>
      <c r="X25" s="40">
        <v>0.6</v>
      </c>
      <c r="Y25" s="6">
        <v>2</v>
      </c>
      <c r="Z25" s="44">
        <v>0.4</v>
      </c>
      <c r="AA25" s="63">
        <f t="shared" si="4"/>
        <v>0</v>
      </c>
      <c r="AB25" s="63">
        <f t="shared" si="5"/>
        <v>1</v>
      </c>
      <c r="AC25" s="39">
        <f t="shared" si="6"/>
        <v>0.4</v>
      </c>
      <c r="AD25" s="43">
        <f t="shared" si="7"/>
        <v>0.6</v>
      </c>
      <c r="AE25" s="22">
        <v>1</v>
      </c>
      <c r="AF25" s="40">
        <v>0.2</v>
      </c>
      <c r="AG25" s="6">
        <v>0</v>
      </c>
      <c r="AH25" s="40">
        <v>0</v>
      </c>
      <c r="AI25" s="6">
        <v>1</v>
      </c>
      <c r="AJ25" s="40">
        <v>0.2</v>
      </c>
      <c r="AK25" s="6">
        <v>4</v>
      </c>
      <c r="AL25" s="40">
        <v>0.8</v>
      </c>
      <c r="AM25" s="6">
        <v>5</v>
      </c>
      <c r="AN25" s="40">
        <v>1</v>
      </c>
      <c r="AO25" s="6">
        <v>1</v>
      </c>
      <c r="AP25" s="40">
        <v>0.2</v>
      </c>
      <c r="AQ25" s="6">
        <v>0</v>
      </c>
      <c r="AR25" s="40">
        <v>0</v>
      </c>
      <c r="AS25" s="6">
        <v>0</v>
      </c>
      <c r="AT25" s="40">
        <v>0</v>
      </c>
      <c r="AU25" s="6">
        <v>0</v>
      </c>
      <c r="AV25" s="40">
        <v>0</v>
      </c>
      <c r="AW25" s="6">
        <v>0</v>
      </c>
      <c r="AX25" s="44">
        <v>0</v>
      </c>
      <c r="AY25" s="63">
        <f t="shared" si="8"/>
        <v>0.2</v>
      </c>
      <c r="AZ25" s="63">
        <f t="shared" si="9"/>
        <v>0</v>
      </c>
      <c r="BA25" s="63">
        <f t="shared" si="10"/>
        <v>0.2</v>
      </c>
      <c r="BB25" s="63">
        <f t="shared" si="11"/>
        <v>0.8</v>
      </c>
      <c r="BC25" s="63">
        <f t="shared" si="12"/>
        <v>1</v>
      </c>
      <c r="BD25" s="63">
        <f t="shared" si="13"/>
        <v>0.2</v>
      </c>
      <c r="BE25" s="63">
        <f t="shared" si="14"/>
        <v>0</v>
      </c>
      <c r="BF25" s="63">
        <f t="shared" si="15"/>
        <v>0</v>
      </c>
      <c r="BG25" s="63">
        <f t="shared" si="16"/>
        <v>0</v>
      </c>
      <c r="BH25" s="63">
        <f t="shared" si="17"/>
        <v>0</v>
      </c>
      <c r="BI25" s="22">
        <v>0</v>
      </c>
      <c r="BJ25" s="36">
        <v>0</v>
      </c>
      <c r="BK25" s="6">
        <v>0</v>
      </c>
      <c r="BL25" s="40">
        <v>0</v>
      </c>
      <c r="BM25" s="6">
        <v>3</v>
      </c>
      <c r="BN25" s="40">
        <v>0.6</v>
      </c>
      <c r="BO25" s="8">
        <v>2</v>
      </c>
      <c r="BP25" s="44">
        <v>0.4</v>
      </c>
      <c r="BQ25" s="22">
        <v>2</v>
      </c>
      <c r="BR25" s="36">
        <v>0.4</v>
      </c>
      <c r="BS25" s="6">
        <v>2</v>
      </c>
      <c r="BT25" s="40">
        <v>0.4</v>
      </c>
      <c r="BU25" s="6">
        <v>0</v>
      </c>
      <c r="BV25" s="40">
        <v>0</v>
      </c>
      <c r="BW25" s="8">
        <v>1</v>
      </c>
      <c r="BX25" s="44">
        <v>0.2</v>
      </c>
      <c r="BY25" s="63">
        <f t="shared" si="18"/>
        <v>0.8</v>
      </c>
      <c r="BZ25" s="63">
        <f t="shared" si="19"/>
        <v>0.2</v>
      </c>
      <c r="CA25" s="39">
        <f t="shared" si="20"/>
        <v>0.2</v>
      </c>
      <c r="CB25" s="43">
        <f t="shared" si="21"/>
        <v>0</v>
      </c>
      <c r="CC25" s="22">
        <v>2</v>
      </c>
      <c r="CD25" s="36">
        <v>0.4</v>
      </c>
      <c r="CE25" s="6">
        <v>0</v>
      </c>
      <c r="CF25" s="40">
        <v>0</v>
      </c>
      <c r="CG25" s="6">
        <v>2</v>
      </c>
      <c r="CH25" s="40">
        <v>0.4</v>
      </c>
      <c r="CI25" s="8">
        <v>1</v>
      </c>
      <c r="CJ25" s="44">
        <v>0.2</v>
      </c>
      <c r="CK25" s="22">
        <v>3</v>
      </c>
      <c r="CL25" s="36">
        <v>0.6</v>
      </c>
      <c r="CM25" s="6">
        <v>1</v>
      </c>
      <c r="CN25" s="40">
        <v>0.2</v>
      </c>
      <c r="CO25" s="6">
        <v>0</v>
      </c>
      <c r="CP25" s="40">
        <v>0</v>
      </c>
      <c r="CQ25" s="8">
        <v>1</v>
      </c>
      <c r="CR25" s="44">
        <v>0.2</v>
      </c>
      <c r="CS25" s="63">
        <f t="shared" si="22"/>
        <v>0.8</v>
      </c>
      <c r="CT25" s="63">
        <f t="shared" si="23"/>
        <v>0.2</v>
      </c>
      <c r="CU25" s="39">
        <f t="shared" si="24"/>
        <v>0.2</v>
      </c>
      <c r="CV25" s="43">
        <f t="shared" si="25"/>
        <v>0</v>
      </c>
    </row>
    <row r="26" spans="1:100" ht="15.75" customHeight="1">
      <c r="A26" s="24">
        <v>21</v>
      </c>
      <c r="B26" s="1">
        <v>21</v>
      </c>
      <c r="C26" s="1" t="s">
        <v>53</v>
      </c>
      <c r="D26" s="1">
        <v>6</v>
      </c>
      <c r="E26" s="1">
        <v>6</v>
      </c>
      <c r="F26" s="13">
        <v>1</v>
      </c>
      <c r="G26" s="22">
        <v>0</v>
      </c>
      <c r="H26" s="36">
        <v>0</v>
      </c>
      <c r="I26" s="6">
        <v>0</v>
      </c>
      <c r="J26" s="40">
        <v>0</v>
      </c>
      <c r="K26" s="6">
        <v>4</v>
      </c>
      <c r="L26" s="40">
        <v>0.6666666666666666</v>
      </c>
      <c r="M26" s="8">
        <v>2</v>
      </c>
      <c r="N26" s="44">
        <v>0.3333333333333333</v>
      </c>
      <c r="O26" s="63">
        <f t="shared" si="0"/>
        <v>0</v>
      </c>
      <c r="P26" s="63">
        <f t="shared" si="1"/>
        <v>1</v>
      </c>
      <c r="Q26" s="39">
        <f t="shared" si="2"/>
        <v>0.3333333333333333</v>
      </c>
      <c r="R26" s="43">
        <f t="shared" si="3"/>
        <v>0.6666666666666666</v>
      </c>
      <c r="S26" s="22">
        <v>0</v>
      </c>
      <c r="T26" s="36">
        <v>0</v>
      </c>
      <c r="U26" s="6">
        <v>1</v>
      </c>
      <c r="V26" s="40">
        <v>0.16666666666666666</v>
      </c>
      <c r="W26" s="6">
        <v>5</v>
      </c>
      <c r="X26" s="40">
        <v>0.8333333333333334</v>
      </c>
      <c r="Y26" s="6">
        <v>0</v>
      </c>
      <c r="Z26" s="44">
        <v>0</v>
      </c>
      <c r="AA26" s="63">
        <f t="shared" si="4"/>
        <v>0.16666666666666666</v>
      </c>
      <c r="AB26" s="63">
        <f t="shared" si="5"/>
        <v>0.8333333333333334</v>
      </c>
      <c r="AC26" s="39">
        <f t="shared" si="6"/>
        <v>0</v>
      </c>
      <c r="AD26" s="43">
        <f t="shared" si="7"/>
        <v>0.8333333333333334</v>
      </c>
      <c r="AE26" s="22">
        <v>1</v>
      </c>
      <c r="AF26" s="40">
        <v>0.2</v>
      </c>
      <c r="AG26" s="6">
        <v>0</v>
      </c>
      <c r="AH26" s="40">
        <v>0</v>
      </c>
      <c r="AI26" s="6">
        <v>1</v>
      </c>
      <c r="AJ26" s="40">
        <v>0.2</v>
      </c>
      <c r="AK26" s="6">
        <v>1</v>
      </c>
      <c r="AL26" s="40">
        <v>0.2</v>
      </c>
      <c r="AM26" s="6">
        <v>3</v>
      </c>
      <c r="AN26" s="40">
        <v>0.6</v>
      </c>
      <c r="AO26" s="6">
        <v>2</v>
      </c>
      <c r="AP26" s="40">
        <v>0.4</v>
      </c>
      <c r="AQ26" s="6">
        <v>0</v>
      </c>
      <c r="AR26" s="40">
        <v>0</v>
      </c>
      <c r="AS26" s="6">
        <v>0</v>
      </c>
      <c r="AT26" s="40">
        <v>0</v>
      </c>
      <c r="AU26" s="6">
        <v>0</v>
      </c>
      <c r="AV26" s="40">
        <v>0</v>
      </c>
      <c r="AW26" s="6">
        <v>4</v>
      </c>
      <c r="AX26" s="44">
        <v>0.8</v>
      </c>
      <c r="AY26" s="63">
        <f t="shared" si="8"/>
        <v>0.2</v>
      </c>
      <c r="AZ26" s="63">
        <f t="shared" si="9"/>
        <v>0</v>
      </c>
      <c r="BA26" s="63">
        <f t="shared" si="10"/>
        <v>0.2</v>
      </c>
      <c r="BB26" s="63">
        <f t="shared" si="11"/>
        <v>0.2</v>
      </c>
      <c r="BC26" s="63">
        <f t="shared" si="12"/>
        <v>0.6</v>
      </c>
      <c r="BD26" s="63">
        <f t="shared" si="13"/>
        <v>0.4</v>
      </c>
      <c r="BE26" s="63">
        <f t="shared" si="14"/>
        <v>0</v>
      </c>
      <c r="BF26" s="63">
        <f t="shared" si="15"/>
        <v>0</v>
      </c>
      <c r="BG26" s="63">
        <f t="shared" si="16"/>
        <v>0</v>
      </c>
      <c r="BH26" s="63">
        <f t="shared" si="17"/>
        <v>0.8</v>
      </c>
      <c r="BI26" s="22">
        <v>1</v>
      </c>
      <c r="BJ26" s="36">
        <v>0.16666666666666666</v>
      </c>
      <c r="BK26" s="6">
        <v>0</v>
      </c>
      <c r="BL26" s="40">
        <v>0</v>
      </c>
      <c r="BM26" s="6">
        <v>5</v>
      </c>
      <c r="BN26" s="40">
        <v>0.8333333333333334</v>
      </c>
      <c r="BO26" s="8">
        <v>0</v>
      </c>
      <c r="BP26" s="44">
        <v>0</v>
      </c>
      <c r="BQ26" s="22">
        <v>1</v>
      </c>
      <c r="BR26" s="36">
        <v>0.16666666666666666</v>
      </c>
      <c r="BS26" s="6">
        <v>2</v>
      </c>
      <c r="BT26" s="40">
        <v>0.3333333333333333</v>
      </c>
      <c r="BU26" s="6">
        <v>2</v>
      </c>
      <c r="BV26" s="40">
        <v>0.3333333333333333</v>
      </c>
      <c r="BW26" s="8">
        <v>1</v>
      </c>
      <c r="BX26" s="44">
        <v>0.16666666666666666</v>
      </c>
      <c r="BY26" s="63">
        <f t="shared" si="18"/>
        <v>0.5</v>
      </c>
      <c r="BZ26" s="63">
        <f t="shared" si="19"/>
        <v>0.5</v>
      </c>
      <c r="CA26" s="39">
        <f t="shared" si="20"/>
        <v>0.16666666666666666</v>
      </c>
      <c r="CB26" s="43">
        <f t="shared" si="21"/>
        <v>0.3333333333333333</v>
      </c>
      <c r="CC26" s="22">
        <v>1</v>
      </c>
      <c r="CD26" s="36">
        <v>0.16666666666666666</v>
      </c>
      <c r="CE26" s="6">
        <v>2</v>
      </c>
      <c r="CF26" s="40">
        <v>0.3333333333333333</v>
      </c>
      <c r="CG26" s="6">
        <v>2</v>
      </c>
      <c r="CH26" s="40">
        <v>0.3333333333333333</v>
      </c>
      <c r="CI26" s="8">
        <v>1</v>
      </c>
      <c r="CJ26" s="44">
        <v>0.16666666666666666</v>
      </c>
      <c r="CK26" s="22">
        <v>6</v>
      </c>
      <c r="CL26" s="36">
        <v>1</v>
      </c>
      <c r="CM26" s="6">
        <v>0</v>
      </c>
      <c r="CN26" s="40">
        <v>0</v>
      </c>
      <c r="CO26" s="6">
        <v>0</v>
      </c>
      <c r="CP26" s="40">
        <v>0</v>
      </c>
      <c r="CQ26" s="8">
        <v>0</v>
      </c>
      <c r="CR26" s="44">
        <v>0</v>
      </c>
      <c r="CS26" s="63">
        <f t="shared" si="22"/>
        <v>1</v>
      </c>
      <c r="CT26" s="63">
        <f t="shared" si="23"/>
        <v>0</v>
      </c>
      <c r="CU26" s="39">
        <f t="shared" si="24"/>
        <v>0</v>
      </c>
      <c r="CV26" s="43">
        <f t="shared" si="25"/>
        <v>0</v>
      </c>
    </row>
    <row r="27" spans="1:100" ht="15.75" customHeight="1">
      <c r="A27" s="25">
        <v>22</v>
      </c>
      <c r="B27" s="1">
        <v>22</v>
      </c>
      <c r="C27" s="1" t="s">
        <v>41</v>
      </c>
      <c r="D27" s="1">
        <v>6</v>
      </c>
      <c r="E27" s="1">
        <v>6</v>
      </c>
      <c r="F27" s="13">
        <v>1</v>
      </c>
      <c r="G27" s="22">
        <v>0</v>
      </c>
      <c r="H27" s="36">
        <v>0</v>
      </c>
      <c r="I27" s="6">
        <v>0</v>
      </c>
      <c r="J27" s="40">
        <v>0</v>
      </c>
      <c r="K27" s="6">
        <v>5</v>
      </c>
      <c r="L27" s="40">
        <v>0.8333333333333334</v>
      </c>
      <c r="M27" s="8">
        <v>1</v>
      </c>
      <c r="N27" s="44">
        <v>0.16666666666666666</v>
      </c>
      <c r="O27" s="63">
        <f t="shared" si="0"/>
        <v>0</v>
      </c>
      <c r="P27" s="63">
        <f t="shared" si="1"/>
        <v>1</v>
      </c>
      <c r="Q27" s="39">
        <f t="shared" si="2"/>
        <v>0.16666666666666666</v>
      </c>
      <c r="R27" s="43">
        <f t="shared" si="3"/>
        <v>0.8333333333333334</v>
      </c>
      <c r="S27" s="22">
        <v>0</v>
      </c>
      <c r="T27" s="36">
        <v>0</v>
      </c>
      <c r="U27" s="6">
        <v>1</v>
      </c>
      <c r="V27" s="40">
        <v>0.16666666666666666</v>
      </c>
      <c r="W27" s="6">
        <v>4</v>
      </c>
      <c r="X27" s="40">
        <v>0.6666666666666666</v>
      </c>
      <c r="Y27" s="6">
        <v>1</v>
      </c>
      <c r="Z27" s="44">
        <v>0.16666666666666666</v>
      </c>
      <c r="AA27" s="63">
        <f t="shared" si="4"/>
        <v>0.16666666666666666</v>
      </c>
      <c r="AB27" s="63">
        <f t="shared" si="5"/>
        <v>0.8333333333333333</v>
      </c>
      <c r="AC27" s="39">
        <f t="shared" si="6"/>
        <v>0.16666666666666666</v>
      </c>
      <c r="AD27" s="43">
        <f t="shared" si="7"/>
        <v>0.6666666666666666</v>
      </c>
      <c r="AE27" s="22">
        <v>0</v>
      </c>
      <c r="AF27" s="40">
        <v>0</v>
      </c>
      <c r="AG27" s="6">
        <v>0</v>
      </c>
      <c r="AH27" s="40">
        <v>0</v>
      </c>
      <c r="AI27" s="6">
        <v>3</v>
      </c>
      <c r="AJ27" s="40">
        <v>0.6</v>
      </c>
      <c r="AK27" s="6">
        <v>1</v>
      </c>
      <c r="AL27" s="40">
        <v>0.2</v>
      </c>
      <c r="AM27" s="6">
        <v>2</v>
      </c>
      <c r="AN27" s="40">
        <v>0.4</v>
      </c>
      <c r="AO27" s="6">
        <v>1</v>
      </c>
      <c r="AP27" s="40">
        <v>0.2</v>
      </c>
      <c r="AQ27" s="6">
        <v>1</v>
      </c>
      <c r="AR27" s="40">
        <v>0.2</v>
      </c>
      <c r="AS27" s="6">
        <v>0</v>
      </c>
      <c r="AT27" s="40">
        <v>0</v>
      </c>
      <c r="AU27" s="6">
        <v>0</v>
      </c>
      <c r="AV27" s="40">
        <v>0</v>
      </c>
      <c r="AW27" s="6">
        <v>1</v>
      </c>
      <c r="AX27" s="44">
        <v>0.2</v>
      </c>
      <c r="AY27" s="63">
        <f t="shared" si="8"/>
        <v>0</v>
      </c>
      <c r="AZ27" s="63">
        <f t="shared" si="9"/>
        <v>0</v>
      </c>
      <c r="BA27" s="63">
        <f t="shared" si="10"/>
        <v>0.6</v>
      </c>
      <c r="BB27" s="63">
        <f t="shared" si="11"/>
        <v>0.2</v>
      </c>
      <c r="BC27" s="63">
        <f t="shared" si="12"/>
        <v>0.4</v>
      </c>
      <c r="BD27" s="63">
        <f t="shared" si="13"/>
        <v>0.2</v>
      </c>
      <c r="BE27" s="63">
        <f t="shared" si="14"/>
        <v>0.2</v>
      </c>
      <c r="BF27" s="63">
        <f t="shared" si="15"/>
        <v>0</v>
      </c>
      <c r="BG27" s="63">
        <f t="shared" si="16"/>
        <v>0</v>
      </c>
      <c r="BH27" s="63">
        <f t="shared" si="17"/>
        <v>0.2</v>
      </c>
      <c r="BI27" s="22">
        <v>0</v>
      </c>
      <c r="BJ27" s="36">
        <v>0</v>
      </c>
      <c r="BK27" s="6">
        <v>1</v>
      </c>
      <c r="BL27" s="40">
        <v>0.16666666666666666</v>
      </c>
      <c r="BM27" s="6">
        <v>4</v>
      </c>
      <c r="BN27" s="40">
        <v>0.6666666666666666</v>
      </c>
      <c r="BO27" s="8">
        <v>1</v>
      </c>
      <c r="BP27" s="44">
        <v>0.16666666666666666</v>
      </c>
      <c r="BQ27" s="22">
        <v>0</v>
      </c>
      <c r="BR27" s="36">
        <v>0</v>
      </c>
      <c r="BS27" s="6">
        <v>0</v>
      </c>
      <c r="BT27" s="40">
        <v>0</v>
      </c>
      <c r="BU27" s="6">
        <v>5</v>
      </c>
      <c r="BV27" s="40">
        <v>0.8333333333333334</v>
      </c>
      <c r="BW27" s="8">
        <v>1</v>
      </c>
      <c r="BX27" s="44">
        <v>0.16666666666666666</v>
      </c>
      <c r="BY27" s="63">
        <f t="shared" si="18"/>
        <v>0</v>
      </c>
      <c r="BZ27" s="63">
        <f t="shared" si="19"/>
        <v>1</v>
      </c>
      <c r="CA27" s="39">
        <f t="shared" si="20"/>
        <v>0.16666666666666666</v>
      </c>
      <c r="CB27" s="43">
        <f t="shared" si="21"/>
        <v>0.8333333333333334</v>
      </c>
      <c r="CC27" s="22">
        <v>0</v>
      </c>
      <c r="CD27" s="36">
        <v>0</v>
      </c>
      <c r="CE27" s="6">
        <v>0</v>
      </c>
      <c r="CF27" s="40">
        <v>0</v>
      </c>
      <c r="CG27" s="6">
        <v>5</v>
      </c>
      <c r="CH27" s="40">
        <v>0.8333333333333334</v>
      </c>
      <c r="CI27" s="8">
        <v>1</v>
      </c>
      <c r="CJ27" s="44">
        <v>0.16666666666666666</v>
      </c>
      <c r="CK27" s="22">
        <v>5</v>
      </c>
      <c r="CL27" s="36">
        <v>0.8333333333333334</v>
      </c>
      <c r="CM27" s="6">
        <v>1</v>
      </c>
      <c r="CN27" s="40">
        <v>0.16666666666666666</v>
      </c>
      <c r="CO27" s="6">
        <v>0</v>
      </c>
      <c r="CP27" s="40">
        <v>0</v>
      </c>
      <c r="CQ27" s="8">
        <v>0</v>
      </c>
      <c r="CR27" s="44">
        <v>0</v>
      </c>
      <c r="CS27" s="63">
        <f t="shared" si="22"/>
        <v>1</v>
      </c>
      <c r="CT27" s="63">
        <f t="shared" si="23"/>
        <v>0</v>
      </c>
      <c r="CU27" s="39">
        <f t="shared" si="24"/>
        <v>0</v>
      </c>
      <c r="CV27" s="43">
        <f t="shared" si="25"/>
        <v>0</v>
      </c>
    </row>
    <row r="28" spans="1:100" ht="15.75" customHeight="1">
      <c r="A28" s="24">
        <v>23</v>
      </c>
      <c r="B28" s="1">
        <v>23</v>
      </c>
      <c r="C28" s="1" t="s">
        <v>52</v>
      </c>
      <c r="D28" s="1">
        <v>3</v>
      </c>
      <c r="E28" s="1">
        <v>3</v>
      </c>
      <c r="F28" s="13">
        <v>1</v>
      </c>
      <c r="G28" s="22">
        <v>0</v>
      </c>
      <c r="H28" s="36">
        <v>0</v>
      </c>
      <c r="I28" s="6">
        <v>0</v>
      </c>
      <c r="J28" s="40">
        <v>0</v>
      </c>
      <c r="K28" s="6">
        <v>2</v>
      </c>
      <c r="L28" s="40">
        <v>0.6666666666666666</v>
      </c>
      <c r="M28" s="8">
        <v>1</v>
      </c>
      <c r="N28" s="44">
        <v>0.3333333333333333</v>
      </c>
      <c r="O28" s="63">
        <f t="shared" si="0"/>
        <v>0</v>
      </c>
      <c r="P28" s="63">
        <f t="shared" si="1"/>
        <v>1</v>
      </c>
      <c r="Q28" s="39">
        <f t="shared" si="2"/>
        <v>0.3333333333333333</v>
      </c>
      <c r="R28" s="43">
        <f t="shared" si="3"/>
        <v>0.6666666666666666</v>
      </c>
      <c r="S28" s="22">
        <v>0</v>
      </c>
      <c r="T28" s="36">
        <v>0</v>
      </c>
      <c r="U28" s="6">
        <v>1</v>
      </c>
      <c r="V28" s="40">
        <v>0.3333333333333333</v>
      </c>
      <c r="W28" s="6">
        <v>2</v>
      </c>
      <c r="X28" s="40">
        <v>0.6666666666666666</v>
      </c>
      <c r="Y28" s="6">
        <v>0</v>
      </c>
      <c r="Z28" s="44">
        <v>0</v>
      </c>
      <c r="AA28" s="63">
        <f t="shared" si="4"/>
        <v>0.3333333333333333</v>
      </c>
      <c r="AB28" s="63">
        <f t="shared" si="5"/>
        <v>0.6666666666666666</v>
      </c>
      <c r="AC28" s="39">
        <f t="shared" si="6"/>
        <v>0</v>
      </c>
      <c r="AD28" s="43">
        <f t="shared" si="7"/>
        <v>0.6666666666666666</v>
      </c>
      <c r="AE28" s="22">
        <v>0</v>
      </c>
      <c r="AF28" s="40">
        <v>0</v>
      </c>
      <c r="AG28" s="6">
        <v>0</v>
      </c>
      <c r="AH28" s="40">
        <v>0</v>
      </c>
      <c r="AI28" s="6">
        <v>0</v>
      </c>
      <c r="AJ28" s="40">
        <v>0</v>
      </c>
      <c r="AK28" s="6">
        <v>0</v>
      </c>
      <c r="AL28" s="40">
        <v>0</v>
      </c>
      <c r="AM28" s="6">
        <v>2</v>
      </c>
      <c r="AN28" s="40">
        <v>1</v>
      </c>
      <c r="AO28" s="6">
        <v>1</v>
      </c>
      <c r="AP28" s="40">
        <v>0.5</v>
      </c>
      <c r="AQ28" s="6">
        <v>0</v>
      </c>
      <c r="AR28" s="40">
        <v>0</v>
      </c>
      <c r="AS28" s="6">
        <v>0</v>
      </c>
      <c r="AT28" s="40">
        <v>0</v>
      </c>
      <c r="AU28" s="6">
        <v>0</v>
      </c>
      <c r="AV28" s="40">
        <v>0</v>
      </c>
      <c r="AW28" s="6">
        <v>0</v>
      </c>
      <c r="AX28" s="44">
        <v>0</v>
      </c>
      <c r="AY28" s="63">
        <f t="shared" si="8"/>
        <v>0</v>
      </c>
      <c r="AZ28" s="63">
        <f t="shared" si="9"/>
        <v>0</v>
      </c>
      <c r="BA28" s="63">
        <f t="shared" si="10"/>
        <v>0</v>
      </c>
      <c r="BB28" s="63">
        <f t="shared" si="11"/>
        <v>0</v>
      </c>
      <c r="BC28" s="63">
        <f t="shared" si="12"/>
        <v>1</v>
      </c>
      <c r="BD28" s="63">
        <f t="shared" si="13"/>
        <v>0.5</v>
      </c>
      <c r="BE28" s="63">
        <f t="shared" si="14"/>
        <v>0</v>
      </c>
      <c r="BF28" s="63">
        <f t="shared" si="15"/>
        <v>0</v>
      </c>
      <c r="BG28" s="63">
        <f t="shared" si="16"/>
        <v>0</v>
      </c>
      <c r="BH28" s="63">
        <f t="shared" si="17"/>
        <v>0</v>
      </c>
      <c r="BI28" s="22">
        <v>0</v>
      </c>
      <c r="BJ28" s="36">
        <v>0</v>
      </c>
      <c r="BK28" s="6">
        <v>1</v>
      </c>
      <c r="BL28" s="40">
        <v>0.3333333333333333</v>
      </c>
      <c r="BM28" s="6">
        <v>2</v>
      </c>
      <c r="BN28" s="40">
        <v>0.6666666666666666</v>
      </c>
      <c r="BO28" s="8">
        <v>0</v>
      </c>
      <c r="BP28" s="44">
        <v>0</v>
      </c>
      <c r="BQ28" s="22">
        <v>0</v>
      </c>
      <c r="BR28" s="36">
        <v>0</v>
      </c>
      <c r="BS28" s="6">
        <v>1</v>
      </c>
      <c r="BT28" s="40">
        <v>0.3333333333333333</v>
      </c>
      <c r="BU28" s="6">
        <v>1</v>
      </c>
      <c r="BV28" s="40">
        <v>0.3333333333333333</v>
      </c>
      <c r="BW28" s="8">
        <v>1</v>
      </c>
      <c r="BX28" s="44">
        <v>0.3333333333333333</v>
      </c>
      <c r="BY28" s="63">
        <f t="shared" si="18"/>
        <v>0.3333333333333333</v>
      </c>
      <c r="BZ28" s="63">
        <f t="shared" si="19"/>
        <v>0.6666666666666666</v>
      </c>
      <c r="CA28" s="39">
        <f t="shared" si="20"/>
        <v>0.3333333333333333</v>
      </c>
      <c r="CB28" s="43">
        <f t="shared" si="21"/>
        <v>0.3333333333333333</v>
      </c>
      <c r="CC28" s="22">
        <v>0</v>
      </c>
      <c r="CD28" s="36">
        <v>0</v>
      </c>
      <c r="CE28" s="6">
        <v>0</v>
      </c>
      <c r="CF28" s="40">
        <v>0</v>
      </c>
      <c r="CG28" s="6">
        <v>2</v>
      </c>
      <c r="CH28" s="40">
        <v>0.6666666666666666</v>
      </c>
      <c r="CI28" s="8">
        <v>1</v>
      </c>
      <c r="CJ28" s="44">
        <v>0.3333333333333333</v>
      </c>
      <c r="CK28" s="22">
        <v>3</v>
      </c>
      <c r="CL28" s="36">
        <v>1</v>
      </c>
      <c r="CM28" s="6">
        <v>0</v>
      </c>
      <c r="CN28" s="40">
        <v>0</v>
      </c>
      <c r="CO28" s="6">
        <v>0</v>
      </c>
      <c r="CP28" s="40">
        <v>0</v>
      </c>
      <c r="CQ28" s="8">
        <v>0</v>
      </c>
      <c r="CR28" s="44">
        <v>0</v>
      </c>
      <c r="CS28" s="63">
        <f t="shared" si="22"/>
        <v>1</v>
      </c>
      <c r="CT28" s="63">
        <f t="shared" si="23"/>
        <v>0</v>
      </c>
      <c r="CU28" s="39">
        <f t="shared" si="24"/>
        <v>0</v>
      </c>
      <c r="CV28" s="43">
        <f t="shared" si="25"/>
        <v>0</v>
      </c>
    </row>
    <row r="29" spans="1:100" ht="15.75" customHeight="1">
      <c r="A29" s="25">
        <v>24</v>
      </c>
      <c r="B29" s="1">
        <v>24</v>
      </c>
      <c r="C29" s="1" t="s">
        <v>54</v>
      </c>
      <c r="D29" s="1">
        <v>110</v>
      </c>
      <c r="E29" s="1">
        <v>82</v>
      </c>
      <c r="F29" s="13">
        <v>0.7454545454545455</v>
      </c>
      <c r="G29" s="22">
        <v>8</v>
      </c>
      <c r="H29" s="36">
        <v>0.0975609756097561</v>
      </c>
      <c r="I29" s="6">
        <v>26</v>
      </c>
      <c r="J29" s="40">
        <v>0.3170731707317073</v>
      </c>
      <c r="K29" s="6">
        <v>28</v>
      </c>
      <c r="L29" s="40">
        <v>0.34146341463414637</v>
      </c>
      <c r="M29" s="8">
        <v>20</v>
      </c>
      <c r="N29" s="44">
        <v>0.24390243902439024</v>
      </c>
      <c r="O29" s="63">
        <f t="shared" si="0"/>
        <v>0.41463414634146345</v>
      </c>
      <c r="P29" s="63">
        <f t="shared" si="1"/>
        <v>0.5853658536585367</v>
      </c>
      <c r="Q29" s="39">
        <f t="shared" si="2"/>
        <v>0.24390243902439024</v>
      </c>
      <c r="R29" s="43">
        <f t="shared" si="3"/>
        <v>0.34146341463414637</v>
      </c>
      <c r="S29" s="22">
        <v>9</v>
      </c>
      <c r="T29" s="36">
        <v>0.10975609756097561</v>
      </c>
      <c r="U29" s="6">
        <v>35</v>
      </c>
      <c r="V29" s="40">
        <v>0.4268292682926829</v>
      </c>
      <c r="W29" s="6">
        <v>29</v>
      </c>
      <c r="X29" s="40">
        <v>0.35365853658536583</v>
      </c>
      <c r="Y29" s="6">
        <v>9</v>
      </c>
      <c r="Z29" s="44">
        <v>0.10975609756097561</v>
      </c>
      <c r="AA29" s="63">
        <f t="shared" si="4"/>
        <v>0.5365853658536586</v>
      </c>
      <c r="AB29" s="63">
        <f t="shared" si="5"/>
        <v>0.46341463414634143</v>
      </c>
      <c r="AC29" s="39">
        <f t="shared" si="6"/>
        <v>0.10975609756097561</v>
      </c>
      <c r="AD29" s="43">
        <f t="shared" si="7"/>
        <v>0.35365853658536583</v>
      </c>
      <c r="AE29" s="22">
        <v>11</v>
      </c>
      <c r="AF29" s="40">
        <v>0.2894736842105263</v>
      </c>
      <c r="AG29" s="6">
        <v>3</v>
      </c>
      <c r="AH29" s="40">
        <v>0.07894736842105263</v>
      </c>
      <c r="AI29" s="6">
        <v>21</v>
      </c>
      <c r="AJ29" s="40">
        <v>0.5526315789473685</v>
      </c>
      <c r="AK29" s="6">
        <v>6</v>
      </c>
      <c r="AL29" s="40">
        <v>0.15789473684210525</v>
      </c>
      <c r="AM29" s="6">
        <v>26</v>
      </c>
      <c r="AN29" s="40">
        <v>0.6842105263157895</v>
      </c>
      <c r="AO29" s="6">
        <v>2</v>
      </c>
      <c r="AP29" s="40">
        <v>0.05263157894736842</v>
      </c>
      <c r="AQ29" s="6">
        <v>2</v>
      </c>
      <c r="AR29" s="40">
        <v>0.05263157894736842</v>
      </c>
      <c r="AS29" s="6">
        <v>4</v>
      </c>
      <c r="AT29" s="40">
        <v>0.10526315789473684</v>
      </c>
      <c r="AU29" s="6">
        <v>15</v>
      </c>
      <c r="AV29" s="40">
        <v>0.39473684210526316</v>
      </c>
      <c r="AW29" s="6">
        <v>2</v>
      </c>
      <c r="AX29" s="44">
        <v>0.05263157894736842</v>
      </c>
      <c r="AY29" s="63">
        <f t="shared" si="8"/>
        <v>0.2894736842105263</v>
      </c>
      <c r="AZ29" s="63">
        <f t="shared" si="9"/>
        <v>0.07894736842105263</v>
      </c>
      <c r="BA29" s="63">
        <f t="shared" si="10"/>
        <v>0.5526315789473685</v>
      </c>
      <c r="BB29" s="63">
        <f t="shared" si="11"/>
        <v>0.15789473684210525</v>
      </c>
      <c r="BC29" s="63">
        <f t="shared" si="12"/>
        <v>0.6842105263157895</v>
      </c>
      <c r="BD29" s="63">
        <f t="shared" si="13"/>
        <v>0.05263157894736842</v>
      </c>
      <c r="BE29" s="63">
        <f t="shared" si="14"/>
        <v>0.05263157894736842</v>
      </c>
      <c r="BF29" s="63">
        <f t="shared" si="15"/>
        <v>0.10526315789473684</v>
      </c>
      <c r="BG29" s="63">
        <f t="shared" si="16"/>
        <v>0.39473684210526316</v>
      </c>
      <c r="BH29" s="63">
        <f t="shared" si="17"/>
        <v>0.05263157894736842</v>
      </c>
      <c r="BI29" s="22">
        <v>4</v>
      </c>
      <c r="BJ29" s="36">
        <v>0.04878048780487805</v>
      </c>
      <c r="BK29" s="6">
        <v>31</v>
      </c>
      <c r="BL29" s="40">
        <v>0.3780487804878049</v>
      </c>
      <c r="BM29" s="6">
        <v>38</v>
      </c>
      <c r="BN29" s="40">
        <v>0.4634146341463415</v>
      </c>
      <c r="BO29" s="8">
        <v>8</v>
      </c>
      <c r="BP29" s="44">
        <v>0.0975609756097561</v>
      </c>
      <c r="BQ29" s="22">
        <v>2</v>
      </c>
      <c r="BR29" s="36">
        <v>0.024390243902439025</v>
      </c>
      <c r="BS29" s="6">
        <v>21</v>
      </c>
      <c r="BT29" s="40">
        <v>0.25609756097560976</v>
      </c>
      <c r="BU29" s="6">
        <v>41</v>
      </c>
      <c r="BV29" s="40">
        <v>0.5</v>
      </c>
      <c r="BW29" s="8">
        <v>18</v>
      </c>
      <c r="BX29" s="44">
        <v>0.21951219512195122</v>
      </c>
      <c r="BY29" s="63">
        <f t="shared" si="18"/>
        <v>0.2804878048780488</v>
      </c>
      <c r="BZ29" s="63">
        <f t="shared" si="19"/>
        <v>0.7195121951219512</v>
      </c>
      <c r="CA29" s="39">
        <f t="shared" si="20"/>
        <v>0.21951219512195122</v>
      </c>
      <c r="CB29" s="43">
        <f t="shared" si="21"/>
        <v>0.5</v>
      </c>
      <c r="CC29" s="22">
        <v>1</v>
      </c>
      <c r="CD29" s="36">
        <v>0.012195121951219513</v>
      </c>
      <c r="CE29" s="6">
        <v>12</v>
      </c>
      <c r="CF29" s="40">
        <v>0.14634146341463414</v>
      </c>
      <c r="CG29" s="6">
        <v>36</v>
      </c>
      <c r="CH29" s="40">
        <v>0.43902439024390244</v>
      </c>
      <c r="CI29" s="8">
        <v>33</v>
      </c>
      <c r="CJ29" s="44">
        <v>0.4024390243902439</v>
      </c>
      <c r="CK29" s="22">
        <v>41</v>
      </c>
      <c r="CL29" s="36">
        <v>0.5</v>
      </c>
      <c r="CM29" s="6">
        <v>26</v>
      </c>
      <c r="CN29" s="40">
        <v>0.3170731707317073</v>
      </c>
      <c r="CO29" s="6">
        <v>14</v>
      </c>
      <c r="CP29" s="40">
        <v>0.17073170731707318</v>
      </c>
      <c r="CQ29" s="8">
        <v>1</v>
      </c>
      <c r="CR29" s="44">
        <v>0.012195121951219513</v>
      </c>
      <c r="CS29" s="63">
        <f t="shared" si="22"/>
        <v>0.8170731707317074</v>
      </c>
      <c r="CT29" s="63">
        <f t="shared" si="23"/>
        <v>0.1829268292682927</v>
      </c>
      <c r="CU29" s="39">
        <f t="shared" si="24"/>
        <v>0.012195121951219513</v>
      </c>
      <c r="CV29" s="43">
        <f t="shared" si="25"/>
        <v>0.17073170731707318</v>
      </c>
    </row>
    <row r="30" spans="1:100" ht="15.75" customHeight="1">
      <c r="A30" s="24">
        <v>25</v>
      </c>
      <c r="B30" s="1">
        <v>25</v>
      </c>
      <c r="C30" s="1" t="s">
        <v>51</v>
      </c>
      <c r="D30" s="1">
        <v>4</v>
      </c>
      <c r="E30" s="1">
        <v>4</v>
      </c>
      <c r="F30" s="13">
        <v>1</v>
      </c>
      <c r="G30" s="22">
        <v>1</v>
      </c>
      <c r="H30" s="36">
        <v>0.25</v>
      </c>
      <c r="I30" s="6">
        <v>1</v>
      </c>
      <c r="J30" s="40">
        <v>0.25</v>
      </c>
      <c r="K30" s="6">
        <v>1</v>
      </c>
      <c r="L30" s="40">
        <v>0.25</v>
      </c>
      <c r="M30" s="8">
        <v>1</v>
      </c>
      <c r="N30" s="44">
        <v>0.25</v>
      </c>
      <c r="O30" s="63">
        <f t="shared" si="0"/>
        <v>0.5</v>
      </c>
      <c r="P30" s="63">
        <f t="shared" si="1"/>
        <v>0.5</v>
      </c>
      <c r="Q30" s="39">
        <f t="shared" si="2"/>
        <v>0.25</v>
      </c>
      <c r="R30" s="43">
        <f t="shared" si="3"/>
        <v>0.25</v>
      </c>
      <c r="S30" s="22">
        <v>1</v>
      </c>
      <c r="T30" s="36">
        <v>0.25</v>
      </c>
      <c r="U30" s="6">
        <v>1</v>
      </c>
      <c r="V30" s="40">
        <v>0.25</v>
      </c>
      <c r="W30" s="6">
        <v>1</v>
      </c>
      <c r="X30" s="40">
        <v>0.25</v>
      </c>
      <c r="Y30" s="6">
        <v>1</v>
      </c>
      <c r="Z30" s="44">
        <v>0.25</v>
      </c>
      <c r="AA30" s="63">
        <f t="shared" si="4"/>
        <v>0.5</v>
      </c>
      <c r="AB30" s="63">
        <f t="shared" si="5"/>
        <v>0.5</v>
      </c>
      <c r="AC30" s="39">
        <f t="shared" si="6"/>
        <v>0.25</v>
      </c>
      <c r="AD30" s="43">
        <f t="shared" si="7"/>
        <v>0.25</v>
      </c>
      <c r="AE30" s="22">
        <v>1</v>
      </c>
      <c r="AF30" s="40">
        <v>0.047619047619047616</v>
      </c>
      <c r="AG30" s="6">
        <v>2</v>
      </c>
      <c r="AH30" s="40">
        <v>0.09523809523809523</v>
      </c>
      <c r="AI30" s="6">
        <v>6</v>
      </c>
      <c r="AJ30" s="40">
        <v>0.2857142857142857</v>
      </c>
      <c r="AK30" s="6">
        <v>16</v>
      </c>
      <c r="AL30" s="40">
        <v>0.7619047619047619</v>
      </c>
      <c r="AM30" s="6">
        <v>15</v>
      </c>
      <c r="AN30" s="40">
        <v>0.7142857142857143</v>
      </c>
      <c r="AO30" s="6">
        <v>0</v>
      </c>
      <c r="AP30" s="40">
        <v>0</v>
      </c>
      <c r="AQ30" s="6">
        <v>0</v>
      </c>
      <c r="AR30" s="40">
        <v>0</v>
      </c>
      <c r="AS30" s="6">
        <v>0</v>
      </c>
      <c r="AT30" s="40">
        <v>0</v>
      </c>
      <c r="AU30" s="6">
        <v>3</v>
      </c>
      <c r="AV30" s="40">
        <v>0.14285714285714285</v>
      </c>
      <c r="AW30" s="6">
        <v>1</v>
      </c>
      <c r="AX30" s="44">
        <v>0.047619047619047616</v>
      </c>
      <c r="AY30" s="63">
        <f t="shared" si="8"/>
        <v>0.047619047619047616</v>
      </c>
      <c r="AZ30" s="63">
        <f t="shared" si="9"/>
        <v>0.09523809523809523</v>
      </c>
      <c r="BA30" s="63">
        <f t="shared" si="10"/>
        <v>0.2857142857142857</v>
      </c>
      <c r="BB30" s="63">
        <f t="shared" si="11"/>
        <v>0.7619047619047619</v>
      </c>
      <c r="BC30" s="63">
        <f t="shared" si="12"/>
        <v>0.7142857142857143</v>
      </c>
      <c r="BD30" s="63">
        <f t="shared" si="13"/>
        <v>0</v>
      </c>
      <c r="BE30" s="63">
        <f t="shared" si="14"/>
        <v>0</v>
      </c>
      <c r="BF30" s="63">
        <f t="shared" si="15"/>
        <v>0</v>
      </c>
      <c r="BG30" s="63">
        <f t="shared" si="16"/>
        <v>0.14285714285714285</v>
      </c>
      <c r="BH30" s="63">
        <f t="shared" si="17"/>
        <v>0.047619047619047616</v>
      </c>
      <c r="BI30" s="22">
        <v>1</v>
      </c>
      <c r="BJ30" s="36">
        <v>0.25</v>
      </c>
      <c r="BK30" s="6">
        <v>0</v>
      </c>
      <c r="BL30" s="40">
        <v>0</v>
      </c>
      <c r="BM30" s="6">
        <v>2</v>
      </c>
      <c r="BN30" s="40">
        <v>0.5</v>
      </c>
      <c r="BO30" s="8">
        <v>1</v>
      </c>
      <c r="BP30" s="44">
        <v>0.25</v>
      </c>
      <c r="BQ30" s="22">
        <v>0</v>
      </c>
      <c r="BR30" s="36">
        <v>0</v>
      </c>
      <c r="BS30" s="6">
        <v>2</v>
      </c>
      <c r="BT30" s="40">
        <v>0.5</v>
      </c>
      <c r="BU30" s="6">
        <v>2</v>
      </c>
      <c r="BV30" s="40">
        <v>0.5</v>
      </c>
      <c r="BW30" s="8">
        <v>0</v>
      </c>
      <c r="BX30" s="44">
        <v>0</v>
      </c>
      <c r="BY30" s="63">
        <f t="shared" si="18"/>
        <v>0.5</v>
      </c>
      <c r="BZ30" s="63">
        <f t="shared" si="19"/>
        <v>0.5</v>
      </c>
      <c r="CA30" s="39">
        <f t="shared" si="20"/>
        <v>0</v>
      </c>
      <c r="CB30" s="43">
        <f t="shared" si="21"/>
        <v>0.5</v>
      </c>
      <c r="CC30" s="22">
        <v>0</v>
      </c>
      <c r="CD30" s="36">
        <v>0</v>
      </c>
      <c r="CE30" s="6">
        <v>2</v>
      </c>
      <c r="CF30" s="40">
        <v>0.5</v>
      </c>
      <c r="CG30" s="6">
        <v>1</v>
      </c>
      <c r="CH30" s="40">
        <v>0.25</v>
      </c>
      <c r="CI30" s="8">
        <v>1</v>
      </c>
      <c r="CJ30" s="44">
        <v>0.25</v>
      </c>
      <c r="CK30" s="22">
        <v>3</v>
      </c>
      <c r="CL30" s="36">
        <v>0.75</v>
      </c>
      <c r="CM30" s="6">
        <v>0</v>
      </c>
      <c r="CN30" s="40">
        <v>0</v>
      </c>
      <c r="CO30" s="6">
        <v>1</v>
      </c>
      <c r="CP30" s="40">
        <v>0.25</v>
      </c>
      <c r="CQ30" s="8">
        <v>0</v>
      </c>
      <c r="CR30" s="44">
        <v>0</v>
      </c>
      <c r="CS30" s="63">
        <f t="shared" si="22"/>
        <v>0.75</v>
      </c>
      <c r="CT30" s="63">
        <f t="shared" si="23"/>
        <v>0.25</v>
      </c>
      <c r="CU30" s="39">
        <f t="shared" si="24"/>
        <v>0</v>
      </c>
      <c r="CV30" s="43">
        <f t="shared" si="25"/>
        <v>0.25</v>
      </c>
    </row>
    <row r="31" spans="1:100" ht="15.75" customHeight="1">
      <c r="A31" s="25">
        <v>26</v>
      </c>
      <c r="B31" s="1">
        <v>26</v>
      </c>
      <c r="C31" s="1" t="s">
        <v>43</v>
      </c>
      <c r="D31" s="1">
        <v>75</v>
      </c>
      <c r="E31" s="1">
        <v>47</v>
      </c>
      <c r="F31" s="13">
        <v>0.6266666666666667</v>
      </c>
      <c r="G31" s="22">
        <v>14</v>
      </c>
      <c r="H31" s="36">
        <v>0.2978723404255319</v>
      </c>
      <c r="I31" s="6">
        <v>15</v>
      </c>
      <c r="J31" s="40">
        <v>0.3191489361702128</v>
      </c>
      <c r="K31" s="6">
        <v>14</v>
      </c>
      <c r="L31" s="40">
        <v>0.2978723404255319</v>
      </c>
      <c r="M31" s="8">
        <v>4</v>
      </c>
      <c r="N31" s="44">
        <v>0.0851063829787234</v>
      </c>
      <c r="O31" s="63">
        <f t="shared" si="0"/>
        <v>0.6170212765957447</v>
      </c>
      <c r="P31" s="63">
        <f t="shared" si="1"/>
        <v>0.3829787234042553</v>
      </c>
      <c r="Q31" s="39">
        <f t="shared" si="2"/>
        <v>0.0851063829787234</v>
      </c>
      <c r="R31" s="43">
        <f t="shared" si="3"/>
        <v>0.2978723404255319</v>
      </c>
      <c r="S31" s="22">
        <v>16</v>
      </c>
      <c r="T31" s="36">
        <v>0.3404255319148936</v>
      </c>
      <c r="U31" s="6">
        <v>18</v>
      </c>
      <c r="V31" s="40">
        <v>0.3829787234042553</v>
      </c>
      <c r="W31" s="6">
        <v>11</v>
      </c>
      <c r="X31" s="40">
        <v>0.23404255319148937</v>
      </c>
      <c r="Y31" s="6">
        <v>2</v>
      </c>
      <c r="Z31" s="44">
        <v>0.0425531914893617</v>
      </c>
      <c r="AA31" s="63">
        <f t="shared" si="4"/>
        <v>0.7234042553191489</v>
      </c>
      <c r="AB31" s="63">
        <f t="shared" si="5"/>
        <v>0.2765957446808511</v>
      </c>
      <c r="AC31" s="39">
        <f t="shared" si="6"/>
        <v>0.0425531914893617</v>
      </c>
      <c r="AD31" s="43">
        <f t="shared" si="7"/>
        <v>0.23404255319148937</v>
      </c>
      <c r="AE31" s="22">
        <v>3</v>
      </c>
      <c r="AF31" s="40">
        <v>0.23076923076923078</v>
      </c>
      <c r="AG31" s="6">
        <v>0</v>
      </c>
      <c r="AH31" s="40">
        <v>0</v>
      </c>
      <c r="AI31" s="6">
        <v>3</v>
      </c>
      <c r="AJ31" s="40">
        <v>0.23076923076923078</v>
      </c>
      <c r="AK31" s="6">
        <v>3</v>
      </c>
      <c r="AL31" s="40">
        <v>0.23076923076923078</v>
      </c>
      <c r="AM31" s="6">
        <v>6</v>
      </c>
      <c r="AN31" s="40">
        <v>0.46153846153846156</v>
      </c>
      <c r="AO31" s="6">
        <v>2</v>
      </c>
      <c r="AP31" s="40">
        <v>0.15384615384615385</v>
      </c>
      <c r="AQ31" s="6">
        <v>0</v>
      </c>
      <c r="AR31" s="40">
        <v>0</v>
      </c>
      <c r="AS31" s="6">
        <v>2</v>
      </c>
      <c r="AT31" s="40">
        <v>0.15384615384615385</v>
      </c>
      <c r="AU31" s="6">
        <v>4</v>
      </c>
      <c r="AV31" s="40">
        <v>0.3076923076923077</v>
      </c>
      <c r="AW31" s="6">
        <v>6</v>
      </c>
      <c r="AX31" s="44">
        <v>0.46153846153846156</v>
      </c>
      <c r="AY31" s="63">
        <f t="shared" si="8"/>
        <v>0.23076923076923078</v>
      </c>
      <c r="AZ31" s="63">
        <f t="shared" si="9"/>
        <v>0</v>
      </c>
      <c r="BA31" s="63">
        <f t="shared" si="10"/>
        <v>0.23076923076923078</v>
      </c>
      <c r="BB31" s="63">
        <f t="shared" si="11"/>
        <v>0.23076923076923078</v>
      </c>
      <c r="BC31" s="63">
        <f t="shared" si="12"/>
        <v>0.46153846153846156</v>
      </c>
      <c r="BD31" s="63">
        <f t="shared" si="13"/>
        <v>0.15384615384615385</v>
      </c>
      <c r="BE31" s="63">
        <f t="shared" si="14"/>
        <v>0</v>
      </c>
      <c r="BF31" s="63">
        <f t="shared" si="15"/>
        <v>0.15384615384615385</v>
      </c>
      <c r="BG31" s="63">
        <f t="shared" si="16"/>
        <v>0.3076923076923077</v>
      </c>
      <c r="BH31" s="63">
        <f t="shared" si="17"/>
        <v>0.46153846153846156</v>
      </c>
      <c r="BI31" s="22">
        <v>12</v>
      </c>
      <c r="BJ31" s="36">
        <v>0.2553191489361702</v>
      </c>
      <c r="BK31" s="6">
        <v>19</v>
      </c>
      <c r="BL31" s="40">
        <v>0.40425531914893614</v>
      </c>
      <c r="BM31" s="6">
        <v>12</v>
      </c>
      <c r="BN31" s="40">
        <v>0.2553191489361702</v>
      </c>
      <c r="BO31" s="8">
        <v>3</v>
      </c>
      <c r="BP31" s="44">
        <v>0.06382978723404255</v>
      </c>
      <c r="BQ31" s="22">
        <v>7</v>
      </c>
      <c r="BR31" s="36">
        <v>0.14893617021276595</v>
      </c>
      <c r="BS31" s="6">
        <v>17</v>
      </c>
      <c r="BT31" s="40">
        <v>0.3617021276595745</v>
      </c>
      <c r="BU31" s="6">
        <v>19</v>
      </c>
      <c r="BV31" s="40">
        <v>0.40425531914893614</v>
      </c>
      <c r="BW31" s="8">
        <v>3</v>
      </c>
      <c r="BX31" s="44">
        <v>0.06382978723404255</v>
      </c>
      <c r="BY31" s="63">
        <f t="shared" si="18"/>
        <v>0.5106382978723405</v>
      </c>
      <c r="BZ31" s="63">
        <f t="shared" si="19"/>
        <v>0.4680851063829787</v>
      </c>
      <c r="CA31" s="39">
        <f t="shared" si="20"/>
        <v>0.06382978723404255</v>
      </c>
      <c r="CB31" s="43">
        <f t="shared" si="21"/>
        <v>0.40425531914893614</v>
      </c>
      <c r="CC31" s="22">
        <v>5</v>
      </c>
      <c r="CD31" s="36">
        <v>0.10638297872340426</v>
      </c>
      <c r="CE31" s="6">
        <v>10</v>
      </c>
      <c r="CF31" s="40">
        <v>0.2127659574468085</v>
      </c>
      <c r="CG31" s="6">
        <v>23</v>
      </c>
      <c r="CH31" s="40">
        <v>0.48936170212765956</v>
      </c>
      <c r="CI31" s="8">
        <v>8</v>
      </c>
      <c r="CJ31" s="44">
        <v>0.1702127659574468</v>
      </c>
      <c r="CK31" s="22">
        <v>32</v>
      </c>
      <c r="CL31" s="36">
        <v>0.6808510638297872</v>
      </c>
      <c r="CM31" s="6">
        <v>11</v>
      </c>
      <c r="CN31" s="40">
        <v>0.23404255319148937</v>
      </c>
      <c r="CO31" s="6">
        <v>2</v>
      </c>
      <c r="CP31" s="40">
        <v>0.0425531914893617</v>
      </c>
      <c r="CQ31" s="8">
        <v>1</v>
      </c>
      <c r="CR31" s="44">
        <v>0.02127659574468085</v>
      </c>
      <c r="CS31" s="63">
        <f t="shared" si="22"/>
        <v>0.9148936170212766</v>
      </c>
      <c r="CT31" s="63">
        <f t="shared" si="23"/>
        <v>0.06382978723404255</v>
      </c>
      <c r="CU31" s="39">
        <f t="shared" si="24"/>
        <v>0.02127659574468085</v>
      </c>
      <c r="CV31" s="43">
        <f t="shared" si="25"/>
        <v>0.0425531914893617</v>
      </c>
    </row>
    <row r="32" spans="1:100" ht="15.75" customHeight="1">
      <c r="A32" s="24">
        <v>27</v>
      </c>
      <c r="B32" s="1">
        <v>27</v>
      </c>
      <c r="C32" s="1" t="s">
        <v>49</v>
      </c>
      <c r="D32" s="1">
        <v>5</v>
      </c>
      <c r="E32" s="1">
        <v>5</v>
      </c>
      <c r="F32" s="13">
        <v>1</v>
      </c>
      <c r="G32" s="22">
        <v>0</v>
      </c>
      <c r="H32" s="36">
        <v>0</v>
      </c>
      <c r="I32" s="6">
        <v>1</v>
      </c>
      <c r="J32" s="40">
        <v>0.2</v>
      </c>
      <c r="K32" s="6">
        <v>3</v>
      </c>
      <c r="L32" s="40">
        <v>0.6</v>
      </c>
      <c r="M32" s="8">
        <v>1</v>
      </c>
      <c r="N32" s="44">
        <v>0.2</v>
      </c>
      <c r="O32" s="63">
        <f t="shared" si="0"/>
        <v>0.2</v>
      </c>
      <c r="P32" s="63">
        <f t="shared" si="1"/>
        <v>0.8</v>
      </c>
      <c r="Q32" s="39">
        <f t="shared" si="2"/>
        <v>0.2</v>
      </c>
      <c r="R32" s="43">
        <f t="shared" si="3"/>
        <v>0.6</v>
      </c>
      <c r="S32" s="22">
        <v>0</v>
      </c>
      <c r="T32" s="36">
        <v>0</v>
      </c>
      <c r="U32" s="6">
        <v>2</v>
      </c>
      <c r="V32" s="40">
        <v>0.4</v>
      </c>
      <c r="W32" s="6">
        <v>2</v>
      </c>
      <c r="X32" s="40">
        <v>0.4</v>
      </c>
      <c r="Y32" s="6">
        <v>1</v>
      </c>
      <c r="Z32" s="44">
        <v>0.2</v>
      </c>
      <c r="AA32" s="63">
        <f t="shared" si="4"/>
        <v>0.4</v>
      </c>
      <c r="AB32" s="63">
        <f t="shared" si="5"/>
        <v>0.6000000000000001</v>
      </c>
      <c r="AC32" s="39">
        <f t="shared" si="6"/>
        <v>0.2</v>
      </c>
      <c r="AD32" s="43">
        <f t="shared" si="7"/>
        <v>0.4</v>
      </c>
      <c r="AE32" s="22">
        <v>1</v>
      </c>
      <c r="AF32" s="40">
        <v>0.3333333333333333</v>
      </c>
      <c r="AG32" s="6">
        <v>0</v>
      </c>
      <c r="AH32" s="40">
        <v>0</v>
      </c>
      <c r="AI32" s="6">
        <v>1</v>
      </c>
      <c r="AJ32" s="40">
        <v>0.3333333333333333</v>
      </c>
      <c r="AK32" s="6">
        <v>0</v>
      </c>
      <c r="AL32" s="40">
        <v>0</v>
      </c>
      <c r="AM32" s="6">
        <v>1</v>
      </c>
      <c r="AN32" s="40">
        <v>0.3333333333333333</v>
      </c>
      <c r="AO32" s="6">
        <v>0</v>
      </c>
      <c r="AP32" s="40">
        <v>0</v>
      </c>
      <c r="AQ32" s="6">
        <v>0</v>
      </c>
      <c r="AR32" s="40">
        <v>0</v>
      </c>
      <c r="AS32" s="6">
        <v>0</v>
      </c>
      <c r="AT32" s="40">
        <v>0</v>
      </c>
      <c r="AU32" s="6">
        <v>1</v>
      </c>
      <c r="AV32" s="40">
        <v>0.3333333333333333</v>
      </c>
      <c r="AW32" s="6">
        <v>2</v>
      </c>
      <c r="AX32" s="44">
        <v>0.6666666666666666</v>
      </c>
      <c r="AY32" s="63">
        <f t="shared" si="8"/>
        <v>0.3333333333333333</v>
      </c>
      <c r="AZ32" s="63">
        <f t="shared" si="9"/>
        <v>0</v>
      </c>
      <c r="BA32" s="63">
        <f t="shared" si="10"/>
        <v>0.3333333333333333</v>
      </c>
      <c r="BB32" s="63">
        <f t="shared" si="11"/>
        <v>0</v>
      </c>
      <c r="BC32" s="63">
        <f t="shared" si="12"/>
        <v>0.3333333333333333</v>
      </c>
      <c r="BD32" s="63">
        <f t="shared" si="13"/>
        <v>0</v>
      </c>
      <c r="BE32" s="63">
        <f t="shared" si="14"/>
        <v>0</v>
      </c>
      <c r="BF32" s="63">
        <f t="shared" si="15"/>
        <v>0</v>
      </c>
      <c r="BG32" s="63">
        <f t="shared" si="16"/>
        <v>0.3333333333333333</v>
      </c>
      <c r="BH32" s="63">
        <f t="shared" si="17"/>
        <v>0.6666666666666666</v>
      </c>
      <c r="BI32" s="22">
        <v>0</v>
      </c>
      <c r="BJ32" s="36">
        <v>0</v>
      </c>
      <c r="BK32" s="6">
        <v>1</v>
      </c>
      <c r="BL32" s="40">
        <v>0.2</v>
      </c>
      <c r="BM32" s="6">
        <v>3</v>
      </c>
      <c r="BN32" s="40">
        <v>0.6</v>
      </c>
      <c r="BO32" s="8">
        <v>1</v>
      </c>
      <c r="BP32" s="44">
        <v>0.2</v>
      </c>
      <c r="BQ32" s="22">
        <v>0</v>
      </c>
      <c r="BR32" s="36">
        <v>0</v>
      </c>
      <c r="BS32" s="6">
        <v>2</v>
      </c>
      <c r="BT32" s="40">
        <v>0.4</v>
      </c>
      <c r="BU32" s="6">
        <v>2</v>
      </c>
      <c r="BV32" s="40">
        <v>0.4</v>
      </c>
      <c r="BW32" s="8">
        <v>1</v>
      </c>
      <c r="BX32" s="44">
        <v>0.2</v>
      </c>
      <c r="BY32" s="63">
        <f t="shared" si="18"/>
        <v>0.4</v>
      </c>
      <c r="BZ32" s="63">
        <f t="shared" si="19"/>
        <v>0.6000000000000001</v>
      </c>
      <c r="CA32" s="39">
        <f t="shared" si="20"/>
        <v>0.2</v>
      </c>
      <c r="CB32" s="43">
        <f t="shared" si="21"/>
        <v>0.4</v>
      </c>
      <c r="CC32" s="22">
        <v>0</v>
      </c>
      <c r="CD32" s="36">
        <v>0</v>
      </c>
      <c r="CE32" s="6">
        <v>1</v>
      </c>
      <c r="CF32" s="40">
        <v>0.2</v>
      </c>
      <c r="CG32" s="6">
        <v>2</v>
      </c>
      <c r="CH32" s="40">
        <v>0.4</v>
      </c>
      <c r="CI32" s="8">
        <v>2</v>
      </c>
      <c r="CJ32" s="44">
        <v>0.4</v>
      </c>
      <c r="CK32" s="22">
        <v>4</v>
      </c>
      <c r="CL32" s="36">
        <v>0.8</v>
      </c>
      <c r="CM32" s="6">
        <v>1</v>
      </c>
      <c r="CN32" s="40">
        <v>0.2</v>
      </c>
      <c r="CO32" s="6">
        <v>0</v>
      </c>
      <c r="CP32" s="40">
        <v>0</v>
      </c>
      <c r="CQ32" s="8">
        <v>0</v>
      </c>
      <c r="CR32" s="44">
        <v>0</v>
      </c>
      <c r="CS32" s="63">
        <f t="shared" si="22"/>
        <v>1</v>
      </c>
      <c r="CT32" s="63">
        <f t="shared" si="23"/>
        <v>0</v>
      </c>
      <c r="CU32" s="39">
        <f t="shared" si="24"/>
        <v>0</v>
      </c>
      <c r="CV32" s="43">
        <f t="shared" si="25"/>
        <v>0</v>
      </c>
    </row>
    <row r="33" spans="1:100" ht="15.75" customHeight="1">
      <c r="A33" s="25">
        <v>28</v>
      </c>
      <c r="B33" s="1">
        <v>28</v>
      </c>
      <c r="C33" s="1" t="s">
        <v>42</v>
      </c>
      <c r="D33" s="1">
        <v>49</v>
      </c>
      <c r="E33" s="1">
        <v>40</v>
      </c>
      <c r="F33" s="13">
        <v>0.8163265306122449</v>
      </c>
      <c r="G33" s="22">
        <v>7</v>
      </c>
      <c r="H33" s="36">
        <v>0.175</v>
      </c>
      <c r="I33" s="6">
        <v>5</v>
      </c>
      <c r="J33" s="40">
        <v>0.125</v>
      </c>
      <c r="K33" s="6">
        <v>13</v>
      </c>
      <c r="L33" s="40">
        <v>0.325</v>
      </c>
      <c r="M33" s="8">
        <v>15</v>
      </c>
      <c r="N33" s="44">
        <v>0.375</v>
      </c>
      <c r="O33" s="63">
        <f t="shared" si="0"/>
        <v>0.3</v>
      </c>
      <c r="P33" s="63">
        <f t="shared" si="1"/>
        <v>0.7</v>
      </c>
      <c r="Q33" s="39">
        <f t="shared" si="2"/>
        <v>0.375</v>
      </c>
      <c r="R33" s="43">
        <f t="shared" si="3"/>
        <v>0.325</v>
      </c>
      <c r="S33" s="22">
        <v>5</v>
      </c>
      <c r="T33" s="36">
        <v>0.125</v>
      </c>
      <c r="U33" s="6">
        <v>14</v>
      </c>
      <c r="V33" s="40">
        <v>0.35</v>
      </c>
      <c r="W33" s="6">
        <v>14</v>
      </c>
      <c r="X33" s="40">
        <v>0.35</v>
      </c>
      <c r="Y33" s="6">
        <v>7</v>
      </c>
      <c r="Z33" s="44">
        <v>0.175</v>
      </c>
      <c r="AA33" s="63">
        <f t="shared" si="4"/>
        <v>0.475</v>
      </c>
      <c r="AB33" s="63">
        <f t="shared" si="5"/>
        <v>0.5249999999999999</v>
      </c>
      <c r="AC33" s="39">
        <f t="shared" si="6"/>
        <v>0.175</v>
      </c>
      <c r="AD33" s="43">
        <f t="shared" si="7"/>
        <v>0.35</v>
      </c>
      <c r="AE33" s="22">
        <v>1</v>
      </c>
      <c r="AF33" s="40">
        <v>0</v>
      </c>
      <c r="AG33" s="6">
        <v>2</v>
      </c>
      <c r="AH33" s="40">
        <v>0</v>
      </c>
      <c r="AI33" s="6">
        <v>6</v>
      </c>
      <c r="AJ33" s="40">
        <v>0</v>
      </c>
      <c r="AK33" s="6">
        <v>16</v>
      </c>
      <c r="AL33" s="40">
        <v>0</v>
      </c>
      <c r="AM33" s="6">
        <v>0</v>
      </c>
      <c r="AN33" s="40">
        <v>0</v>
      </c>
      <c r="AO33" s="6">
        <v>0</v>
      </c>
      <c r="AP33" s="40">
        <v>0</v>
      </c>
      <c r="AQ33" s="6">
        <v>0</v>
      </c>
      <c r="AR33" s="40">
        <v>0</v>
      </c>
      <c r="AS33" s="6">
        <v>0</v>
      </c>
      <c r="AT33" s="40">
        <v>0</v>
      </c>
      <c r="AU33" s="6">
        <v>0</v>
      </c>
      <c r="AV33" s="40">
        <v>0</v>
      </c>
      <c r="AW33" s="6">
        <v>0</v>
      </c>
      <c r="AX33" s="44">
        <v>0</v>
      </c>
      <c r="AY33" s="63">
        <f t="shared" si="8"/>
        <v>0</v>
      </c>
      <c r="AZ33" s="63">
        <f t="shared" si="9"/>
        <v>0</v>
      </c>
      <c r="BA33" s="63">
        <f t="shared" si="10"/>
        <v>0</v>
      </c>
      <c r="BB33" s="63">
        <f t="shared" si="11"/>
        <v>0</v>
      </c>
      <c r="BC33" s="63">
        <f t="shared" si="12"/>
        <v>0</v>
      </c>
      <c r="BD33" s="63">
        <f t="shared" si="13"/>
        <v>0</v>
      </c>
      <c r="BE33" s="63">
        <f t="shared" si="14"/>
        <v>0</v>
      </c>
      <c r="BF33" s="63">
        <f t="shared" si="15"/>
        <v>0</v>
      </c>
      <c r="BG33" s="63">
        <f t="shared" si="16"/>
        <v>0</v>
      </c>
      <c r="BH33" s="63">
        <f t="shared" si="17"/>
        <v>0</v>
      </c>
      <c r="BI33" s="22">
        <v>7</v>
      </c>
      <c r="BJ33" s="36">
        <v>0.175</v>
      </c>
      <c r="BK33" s="6">
        <v>18</v>
      </c>
      <c r="BL33" s="40">
        <v>0.45</v>
      </c>
      <c r="BM33" s="6">
        <v>10</v>
      </c>
      <c r="BN33" s="40">
        <v>0.25</v>
      </c>
      <c r="BO33" s="8">
        <v>5</v>
      </c>
      <c r="BP33" s="44">
        <v>0.125</v>
      </c>
      <c r="BQ33" s="22">
        <v>1</v>
      </c>
      <c r="BR33" s="36">
        <v>0.025</v>
      </c>
      <c r="BS33" s="6">
        <v>10</v>
      </c>
      <c r="BT33" s="40">
        <v>0.25</v>
      </c>
      <c r="BU33" s="6">
        <v>16</v>
      </c>
      <c r="BV33" s="40">
        <v>0.4</v>
      </c>
      <c r="BW33" s="8">
        <v>13</v>
      </c>
      <c r="BX33" s="44">
        <v>0.325</v>
      </c>
      <c r="BY33" s="63">
        <f t="shared" si="18"/>
        <v>0.275</v>
      </c>
      <c r="BZ33" s="63">
        <f t="shared" si="19"/>
        <v>0.7250000000000001</v>
      </c>
      <c r="CA33" s="39">
        <f t="shared" si="20"/>
        <v>0.325</v>
      </c>
      <c r="CB33" s="43">
        <f t="shared" si="21"/>
        <v>0.4</v>
      </c>
      <c r="CC33" s="22">
        <v>0</v>
      </c>
      <c r="CD33" s="36">
        <v>0</v>
      </c>
      <c r="CE33" s="6">
        <v>4</v>
      </c>
      <c r="CF33" s="40">
        <v>0.1</v>
      </c>
      <c r="CG33" s="6">
        <v>15</v>
      </c>
      <c r="CH33" s="40">
        <v>0.375</v>
      </c>
      <c r="CI33" s="8">
        <v>21</v>
      </c>
      <c r="CJ33" s="44">
        <v>0.525</v>
      </c>
      <c r="CK33" s="22">
        <v>21</v>
      </c>
      <c r="CL33" s="36">
        <v>0.525</v>
      </c>
      <c r="CM33" s="6">
        <v>11</v>
      </c>
      <c r="CN33" s="40">
        <v>0.275</v>
      </c>
      <c r="CO33" s="6">
        <v>5</v>
      </c>
      <c r="CP33" s="40">
        <v>0.125</v>
      </c>
      <c r="CQ33" s="8">
        <v>3</v>
      </c>
      <c r="CR33" s="44">
        <v>0.075</v>
      </c>
      <c r="CS33" s="63">
        <f t="shared" si="22"/>
        <v>0.8</v>
      </c>
      <c r="CT33" s="63">
        <f t="shared" si="23"/>
        <v>0.2</v>
      </c>
      <c r="CU33" s="39">
        <f t="shared" si="24"/>
        <v>0.075</v>
      </c>
      <c r="CV33" s="43">
        <f t="shared" si="25"/>
        <v>0.125</v>
      </c>
    </row>
    <row r="34" spans="1:100" ht="15.75" customHeight="1">
      <c r="A34" s="24">
        <v>29</v>
      </c>
      <c r="B34" s="1">
        <v>29</v>
      </c>
      <c r="C34" s="1" t="s">
        <v>6</v>
      </c>
      <c r="D34" s="1">
        <v>83</v>
      </c>
      <c r="E34" s="1">
        <v>55</v>
      </c>
      <c r="F34" s="13">
        <v>0.6626506024096386</v>
      </c>
      <c r="G34" s="22">
        <v>5</v>
      </c>
      <c r="H34" s="36">
        <v>0.09090909090909091</v>
      </c>
      <c r="I34" s="6">
        <v>24</v>
      </c>
      <c r="J34" s="40">
        <v>0.43636363636363634</v>
      </c>
      <c r="K34" s="6">
        <v>13</v>
      </c>
      <c r="L34" s="40">
        <v>0.23636363636363636</v>
      </c>
      <c r="M34" s="8">
        <v>13</v>
      </c>
      <c r="N34" s="44">
        <v>0.23636363636363636</v>
      </c>
      <c r="O34" s="63">
        <f t="shared" si="0"/>
        <v>0.5272727272727272</v>
      </c>
      <c r="P34" s="63">
        <f t="shared" si="1"/>
        <v>0.4727272727272727</v>
      </c>
      <c r="Q34" s="39">
        <f t="shared" si="2"/>
        <v>0.23636363636363636</v>
      </c>
      <c r="R34" s="43">
        <f t="shared" si="3"/>
        <v>0.23636363636363636</v>
      </c>
      <c r="S34" s="22">
        <v>8</v>
      </c>
      <c r="T34" s="36">
        <v>0.14545454545454545</v>
      </c>
      <c r="U34" s="6">
        <v>25</v>
      </c>
      <c r="V34" s="40">
        <v>0.45454545454545453</v>
      </c>
      <c r="W34" s="6">
        <v>18</v>
      </c>
      <c r="X34" s="40">
        <v>0.32727272727272727</v>
      </c>
      <c r="Y34" s="6">
        <v>4</v>
      </c>
      <c r="Z34" s="44">
        <v>0.07272727272727272</v>
      </c>
      <c r="AA34" s="63">
        <f t="shared" si="4"/>
        <v>0.6</v>
      </c>
      <c r="AB34" s="63">
        <f t="shared" si="5"/>
        <v>0.4</v>
      </c>
      <c r="AC34" s="39">
        <f t="shared" si="6"/>
        <v>0.07272727272727272</v>
      </c>
      <c r="AD34" s="43">
        <f t="shared" si="7"/>
        <v>0.32727272727272727</v>
      </c>
      <c r="AE34" s="22">
        <v>2</v>
      </c>
      <c r="AF34" s="40">
        <v>0.09090909090909091</v>
      </c>
      <c r="AG34" s="6">
        <v>2</v>
      </c>
      <c r="AH34" s="40">
        <v>0.09090909090909091</v>
      </c>
      <c r="AI34" s="6">
        <v>9</v>
      </c>
      <c r="AJ34" s="40">
        <v>0.4090909090909091</v>
      </c>
      <c r="AK34" s="6">
        <v>3</v>
      </c>
      <c r="AL34" s="40">
        <v>0.13636363636363635</v>
      </c>
      <c r="AM34" s="6">
        <v>17</v>
      </c>
      <c r="AN34" s="40">
        <v>0.7727272727272727</v>
      </c>
      <c r="AO34" s="6">
        <v>0</v>
      </c>
      <c r="AP34" s="40">
        <v>0</v>
      </c>
      <c r="AQ34" s="6">
        <v>0</v>
      </c>
      <c r="AR34" s="40">
        <v>0</v>
      </c>
      <c r="AS34" s="6">
        <v>1</v>
      </c>
      <c r="AT34" s="40">
        <v>0.045454545454545456</v>
      </c>
      <c r="AU34" s="6">
        <v>8</v>
      </c>
      <c r="AV34" s="40">
        <v>0.36363636363636365</v>
      </c>
      <c r="AW34" s="6">
        <v>3</v>
      </c>
      <c r="AX34" s="44">
        <v>0.13636363636363635</v>
      </c>
      <c r="AY34" s="63">
        <f t="shared" si="8"/>
        <v>0.09090909090909091</v>
      </c>
      <c r="AZ34" s="63">
        <f t="shared" si="9"/>
        <v>0.09090909090909091</v>
      </c>
      <c r="BA34" s="63">
        <f t="shared" si="10"/>
        <v>0.4090909090909091</v>
      </c>
      <c r="BB34" s="63">
        <f t="shared" si="11"/>
        <v>0.13636363636363635</v>
      </c>
      <c r="BC34" s="63">
        <f t="shared" si="12"/>
        <v>0.7727272727272727</v>
      </c>
      <c r="BD34" s="63">
        <f t="shared" si="13"/>
        <v>0</v>
      </c>
      <c r="BE34" s="63">
        <f t="shared" si="14"/>
        <v>0</v>
      </c>
      <c r="BF34" s="63">
        <f t="shared" si="15"/>
        <v>0.045454545454545456</v>
      </c>
      <c r="BG34" s="63">
        <f t="shared" si="16"/>
        <v>0.36363636363636365</v>
      </c>
      <c r="BH34" s="63">
        <f t="shared" si="17"/>
        <v>0.13636363636363635</v>
      </c>
      <c r="BI34" s="22">
        <v>8</v>
      </c>
      <c r="BJ34" s="36">
        <v>0.14545454545454545</v>
      </c>
      <c r="BK34" s="6">
        <v>19</v>
      </c>
      <c r="BL34" s="40">
        <v>0.34545454545454546</v>
      </c>
      <c r="BM34" s="6">
        <v>22</v>
      </c>
      <c r="BN34" s="40">
        <v>0.4</v>
      </c>
      <c r="BO34" s="8">
        <v>5</v>
      </c>
      <c r="BP34" s="44">
        <v>0.09090909090909091</v>
      </c>
      <c r="BQ34" s="22">
        <v>5</v>
      </c>
      <c r="BR34" s="36">
        <v>0.09090909090909091</v>
      </c>
      <c r="BS34" s="6">
        <v>18</v>
      </c>
      <c r="BT34" s="40">
        <v>0.32727272727272727</v>
      </c>
      <c r="BU34" s="6">
        <v>23</v>
      </c>
      <c r="BV34" s="40">
        <v>0.41818181818181815</v>
      </c>
      <c r="BW34" s="8">
        <v>9</v>
      </c>
      <c r="BX34" s="44">
        <v>0.16363636363636364</v>
      </c>
      <c r="BY34" s="63">
        <f t="shared" si="18"/>
        <v>0.4181818181818182</v>
      </c>
      <c r="BZ34" s="63">
        <f t="shared" si="19"/>
        <v>0.5818181818181818</v>
      </c>
      <c r="CA34" s="39">
        <f t="shared" si="20"/>
        <v>0.16363636363636364</v>
      </c>
      <c r="CB34" s="43">
        <f t="shared" si="21"/>
        <v>0.41818181818181815</v>
      </c>
      <c r="CC34" s="22">
        <v>2</v>
      </c>
      <c r="CD34" s="36">
        <v>0.03636363636363636</v>
      </c>
      <c r="CE34" s="6">
        <v>8</v>
      </c>
      <c r="CF34" s="40">
        <v>0.14545454545454545</v>
      </c>
      <c r="CG34" s="6">
        <v>27</v>
      </c>
      <c r="CH34" s="40">
        <v>0.4909090909090909</v>
      </c>
      <c r="CI34" s="8">
        <v>18</v>
      </c>
      <c r="CJ34" s="44">
        <v>0.32727272727272727</v>
      </c>
      <c r="CK34" s="22">
        <v>23</v>
      </c>
      <c r="CL34" s="36">
        <v>0.41818181818181815</v>
      </c>
      <c r="CM34" s="6">
        <v>20</v>
      </c>
      <c r="CN34" s="40">
        <v>0.36363636363636365</v>
      </c>
      <c r="CO34" s="6">
        <v>11</v>
      </c>
      <c r="CP34" s="40">
        <v>0.2</v>
      </c>
      <c r="CQ34" s="8">
        <v>1</v>
      </c>
      <c r="CR34" s="44">
        <v>0.01818181818181818</v>
      </c>
      <c r="CS34" s="63">
        <f t="shared" si="22"/>
        <v>0.7818181818181817</v>
      </c>
      <c r="CT34" s="63">
        <f t="shared" si="23"/>
        <v>0.2181818181818182</v>
      </c>
      <c r="CU34" s="39">
        <f t="shared" si="24"/>
        <v>0.01818181818181818</v>
      </c>
      <c r="CV34" s="43">
        <f t="shared" si="25"/>
        <v>0.2</v>
      </c>
    </row>
    <row r="35" spans="1:100" ht="15.75" customHeight="1">
      <c r="A35" s="25">
        <v>30</v>
      </c>
      <c r="B35" s="1">
        <v>30</v>
      </c>
      <c r="C35" s="1" t="s">
        <v>50</v>
      </c>
      <c r="D35" s="1">
        <v>3</v>
      </c>
      <c r="E35" s="1">
        <v>3</v>
      </c>
      <c r="F35" s="13">
        <v>1</v>
      </c>
      <c r="G35" s="22">
        <v>0</v>
      </c>
      <c r="H35" s="36">
        <v>0</v>
      </c>
      <c r="I35" s="6">
        <v>0</v>
      </c>
      <c r="J35" s="40">
        <v>0</v>
      </c>
      <c r="K35" s="6">
        <v>1</v>
      </c>
      <c r="L35" s="40">
        <v>0.3333333333333333</v>
      </c>
      <c r="M35" s="8">
        <v>2</v>
      </c>
      <c r="N35" s="44">
        <v>0.6666666666666666</v>
      </c>
      <c r="O35" s="63">
        <f t="shared" si="0"/>
        <v>0</v>
      </c>
      <c r="P35" s="63">
        <f t="shared" si="1"/>
        <v>1</v>
      </c>
      <c r="Q35" s="39">
        <f t="shared" si="2"/>
        <v>0.6666666666666666</v>
      </c>
      <c r="R35" s="43">
        <f t="shared" si="3"/>
        <v>0.3333333333333333</v>
      </c>
      <c r="S35" s="22">
        <v>0</v>
      </c>
      <c r="T35" s="36">
        <v>0</v>
      </c>
      <c r="U35" s="6">
        <v>0</v>
      </c>
      <c r="V35" s="40">
        <v>0</v>
      </c>
      <c r="W35" s="6">
        <v>1</v>
      </c>
      <c r="X35" s="40">
        <v>0.3333333333333333</v>
      </c>
      <c r="Y35" s="6">
        <v>2</v>
      </c>
      <c r="Z35" s="44">
        <v>0.6666666666666666</v>
      </c>
      <c r="AA35" s="63">
        <f t="shared" si="4"/>
        <v>0</v>
      </c>
      <c r="AB35" s="63">
        <f t="shared" si="5"/>
        <v>1</v>
      </c>
      <c r="AC35" s="39">
        <f t="shared" si="6"/>
        <v>0.6666666666666666</v>
      </c>
      <c r="AD35" s="43">
        <f t="shared" si="7"/>
        <v>0.3333333333333333</v>
      </c>
      <c r="AE35" s="22">
        <v>0</v>
      </c>
      <c r="AF35" s="40">
        <v>0</v>
      </c>
      <c r="AG35" s="6">
        <v>0</v>
      </c>
      <c r="AH35" s="40">
        <v>0</v>
      </c>
      <c r="AI35" s="6">
        <v>2</v>
      </c>
      <c r="AJ35" s="40">
        <v>0.6666666666666666</v>
      </c>
      <c r="AK35" s="6">
        <v>0</v>
      </c>
      <c r="AL35" s="40">
        <v>0</v>
      </c>
      <c r="AM35" s="6">
        <v>2</v>
      </c>
      <c r="AN35" s="40">
        <v>0.6666666666666666</v>
      </c>
      <c r="AO35" s="6">
        <v>0</v>
      </c>
      <c r="AP35" s="40">
        <v>0</v>
      </c>
      <c r="AQ35" s="6">
        <v>0</v>
      </c>
      <c r="AR35" s="40">
        <v>0</v>
      </c>
      <c r="AS35" s="6">
        <v>0</v>
      </c>
      <c r="AT35" s="40">
        <v>0</v>
      </c>
      <c r="AU35" s="6">
        <v>3</v>
      </c>
      <c r="AV35" s="40">
        <v>1</v>
      </c>
      <c r="AW35" s="6">
        <v>1</v>
      </c>
      <c r="AX35" s="44">
        <v>0.3333333333333333</v>
      </c>
      <c r="AY35" s="63">
        <f t="shared" si="8"/>
        <v>0</v>
      </c>
      <c r="AZ35" s="63">
        <f t="shared" si="9"/>
        <v>0</v>
      </c>
      <c r="BA35" s="63">
        <f t="shared" si="10"/>
        <v>0.6666666666666666</v>
      </c>
      <c r="BB35" s="63">
        <f t="shared" si="11"/>
        <v>0</v>
      </c>
      <c r="BC35" s="63">
        <f t="shared" si="12"/>
        <v>0.6666666666666666</v>
      </c>
      <c r="BD35" s="63">
        <f t="shared" si="13"/>
        <v>0</v>
      </c>
      <c r="BE35" s="63">
        <f t="shared" si="14"/>
        <v>0</v>
      </c>
      <c r="BF35" s="63">
        <f t="shared" si="15"/>
        <v>0</v>
      </c>
      <c r="BG35" s="63">
        <f t="shared" si="16"/>
        <v>1</v>
      </c>
      <c r="BH35" s="63">
        <f t="shared" si="17"/>
        <v>0.3333333333333333</v>
      </c>
      <c r="BI35" s="22">
        <v>0</v>
      </c>
      <c r="BJ35" s="36">
        <v>0</v>
      </c>
      <c r="BK35" s="6">
        <v>0</v>
      </c>
      <c r="BL35" s="40">
        <v>0</v>
      </c>
      <c r="BM35" s="6">
        <v>1</v>
      </c>
      <c r="BN35" s="40">
        <v>0.3333333333333333</v>
      </c>
      <c r="BO35" s="8">
        <v>2</v>
      </c>
      <c r="BP35" s="44">
        <v>0.6666666666666666</v>
      </c>
      <c r="BQ35" s="22">
        <v>0</v>
      </c>
      <c r="BR35" s="36">
        <v>0</v>
      </c>
      <c r="BS35" s="6">
        <v>0</v>
      </c>
      <c r="BT35" s="40">
        <v>0</v>
      </c>
      <c r="BU35" s="6">
        <v>1</v>
      </c>
      <c r="BV35" s="40">
        <v>0.3333333333333333</v>
      </c>
      <c r="BW35" s="8">
        <v>2</v>
      </c>
      <c r="BX35" s="44">
        <v>0.6666666666666666</v>
      </c>
      <c r="BY35" s="63">
        <f t="shared" si="18"/>
        <v>0</v>
      </c>
      <c r="BZ35" s="63">
        <f t="shared" si="19"/>
        <v>1</v>
      </c>
      <c r="CA35" s="39">
        <f t="shared" si="20"/>
        <v>0.6666666666666666</v>
      </c>
      <c r="CB35" s="43">
        <f t="shared" si="21"/>
        <v>0.3333333333333333</v>
      </c>
      <c r="CC35" s="22">
        <v>0</v>
      </c>
      <c r="CD35" s="36">
        <v>0</v>
      </c>
      <c r="CE35" s="6">
        <v>0</v>
      </c>
      <c r="CF35" s="40">
        <v>0</v>
      </c>
      <c r="CG35" s="6">
        <v>1</v>
      </c>
      <c r="CH35" s="40">
        <v>0.3333333333333333</v>
      </c>
      <c r="CI35" s="8">
        <v>2</v>
      </c>
      <c r="CJ35" s="44">
        <v>0.6666666666666666</v>
      </c>
      <c r="CK35" s="22">
        <v>3</v>
      </c>
      <c r="CL35" s="36">
        <v>1</v>
      </c>
      <c r="CM35" s="6">
        <v>0</v>
      </c>
      <c r="CN35" s="40">
        <v>0</v>
      </c>
      <c r="CO35" s="6">
        <v>0</v>
      </c>
      <c r="CP35" s="40">
        <v>0</v>
      </c>
      <c r="CQ35" s="8">
        <v>0</v>
      </c>
      <c r="CR35" s="44">
        <v>0</v>
      </c>
      <c r="CS35" s="63">
        <f t="shared" si="22"/>
        <v>1</v>
      </c>
      <c r="CT35" s="63">
        <f t="shared" si="23"/>
        <v>0</v>
      </c>
      <c r="CU35" s="39">
        <f t="shared" si="24"/>
        <v>0</v>
      </c>
      <c r="CV35" s="43">
        <f t="shared" si="25"/>
        <v>0</v>
      </c>
    </row>
    <row r="36" spans="1:100" ht="15.75" customHeight="1" thickBot="1">
      <c r="A36" s="11">
        <v>31</v>
      </c>
      <c r="B36" s="4">
        <v>31</v>
      </c>
      <c r="C36" s="4" t="s">
        <v>55</v>
      </c>
      <c r="D36" s="4">
        <v>2</v>
      </c>
      <c r="E36" s="4">
        <v>2</v>
      </c>
      <c r="F36" s="14">
        <v>1</v>
      </c>
      <c r="G36" s="23">
        <v>0</v>
      </c>
      <c r="H36" s="37">
        <v>0</v>
      </c>
      <c r="I36" s="7">
        <v>0</v>
      </c>
      <c r="J36" s="41">
        <v>0</v>
      </c>
      <c r="K36" s="7">
        <v>1</v>
      </c>
      <c r="L36" s="41">
        <v>0.5</v>
      </c>
      <c r="M36" s="9">
        <v>1</v>
      </c>
      <c r="N36" s="45">
        <v>0.5</v>
      </c>
      <c r="O36" s="63">
        <f t="shared" si="0"/>
        <v>0</v>
      </c>
      <c r="P36" s="63">
        <f t="shared" si="1"/>
        <v>1</v>
      </c>
      <c r="Q36" s="39">
        <f t="shared" si="2"/>
        <v>0.5</v>
      </c>
      <c r="R36" s="43">
        <f t="shared" si="3"/>
        <v>0.5</v>
      </c>
      <c r="S36" s="23">
        <v>0</v>
      </c>
      <c r="T36" s="37">
        <v>0</v>
      </c>
      <c r="U36" s="7">
        <v>1</v>
      </c>
      <c r="V36" s="41">
        <v>0.5</v>
      </c>
      <c r="W36" s="7">
        <v>0</v>
      </c>
      <c r="X36" s="41">
        <v>0</v>
      </c>
      <c r="Y36" s="7">
        <v>1</v>
      </c>
      <c r="Z36" s="45">
        <v>0.5</v>
      </c>
      <c r="AA36" s="63">
        <f t="shared" si="4"/>
        <v>0.5</v>
      </c>
      <c r="AB36" s="63">
        <f t="shared" si="5"/>
        <v>0.5</v>
      </c>
      <c r="AC36" s="39">
        <f t="shared" si="6"/>
        <v>0.5</v>
      </c>
      <c r="AD36" s="43">
        <f t="shared" si="7"/>
        <v>0</v>
      </c>
      <c r="AE36" s="23">
        <v>0</v>
      </c>
      <c r="AF36" s="41">
        <v>0</v>
      </c>
      <c r="AG36" s="7">
        <v>0</v>
      </c>
      <c r="AH36" s="41">
        <v>0</v>
      </c>
      <c r="AI36" s="7">
        <v>1</v>
      </c>
      <c r="AJ36" s="41">
        <v>1</v>
      </c>
      <c r="AK36" s="7">
        <v>0</v>
      </c>
      <c r="AL36" s="41">
        <v>0</v>
      </c>
      <c r="AM36" s="7">
        <v>1</v>
      </c>
      <c r="AN36" s="41">
        <v>1</v>
      </c>
      <c r="AO36" s="7">
        <v>0</v>
      </c>
      <c r="AP36" s="41">
        <v>0</v>
      </c>
      <c r="AQ36" s="7">
        <v>0</v>
      </c>
      <c r="AR36" s="41">
        <v>0</v>
      </c>
      <c r="AS36" s="7">
        <v>1</v>
      </c>
      <c r="AT36" s="41">
        <v>1</v>
      </c>
      <c r="AU36" s="7">
        <v>0</v>
      </c>
      <c r="AV36" s="41">
        <v>0</v>
      </c>
      <c r="AW36" s="7">
        <v>1</v>
      </c>
      <c r="AX36" s="45">
        <v>1</v>
      </c>
      <c r="AY36" s="63">
        <f t="shared" si="8"/>
        <v>0</v>
      </c>
      <c r="AZ36" s="63">
        <f t="shared" si="9"/>
        <v>0</v>
      </c>
      <c r="BA36" s="63">
        <f t="shared" si="10"/>
        <v>1</v>
      </c>
      <c r="BB36" s="63">
        <f t="shared" si="11"/>
        <v>0</v>
      </c>
      <c r="BC36" s="63">
        <f t="shared" si="12"/>
        <v>1</v>
      </c>
      <c r="BD36" s="63">
        <f t="shared" si="13"/>
        <v>0</v>
      </c>
      <c r="BE36" s="63">
        <f t="shared" si="14"/>
        <v>0</v>
      </c>
      <c r="BF36" s="63">
        <f t="shared" si="15"/>
        <v>1</v>
      </c>
      <c r="BG36" s="63">
        <f t="shared" si="16"/>
        <v>0</v>
      </c>
      <c r="BH36" s="63">
        <f t="shared" si="17"/>
        <v>1</v>
      </c>
      <c r="BI36" s="23">
        <v>0</v>
      </c>
      <c r="BJ36" s="37">
        <v>0</v>
      </c>
      <c r="BK36" s="7">
        <v>1</v>
      </c>
      <c r="BL36" s="41">
        <v>0.5</v>
      </c>
      <c r="BM36" s="7">
        <v>0</v>
      </c>
      <c r="BN36" s="41">
        <v>0</v>
      </c>
      <c r="BO36" s="9">
        <v>1</v>
      </c>
      <c r="BP36" s="45">
        <v>0.5</v>
      </c>
      <c r="BQ36" s="23">
        <v>0</v>
      </c>
      <c r="BR36" s="37">
        <v>0</v>
      </c>
      <c r="BS36" s="7">
        <v>0</v>
      </c>
      <c r="BT36" s="41">
        <v>0</v>
      </c>
      <c r="BU36" s="7">
        <v>1</v>
      </c>
      <c r="BV36" s="41">
        <v>0.5</v>
      </c>
      <c r="BW36" s="9">
        <v>1</v>
      </c>
      <c r="BX36" s="45">
        <v>0.5</v>
      </c>
      <c r="BY36" s="63">
        <f t="shared" si="18"/>
        <v>0</v>
      </c>
      <c r="BZ36" s="63">
        <f t="shared" si="19"/>
        <v>1</v>
      </c>
      <c r="CA36" s="39">
        <f t="shared" si="20"/>
        <v>0.5</v>
      </c>
      <c r="CB36" s="43">
        <f t="shared" si="21"/>
        <v>0.5</v>
      </c>
      <c r="CC36" s="23">
        <v>0</v>
      </c>
      <c r="CD36" s="37">
        <v>0</v>
      </c>
      <c r="CE36" s="7">
        <v>0</v>
      </c>
      <c r="CF36" s="41">
        <v>0</v>
      </c>
      <c r="CG36" s="7">
        <v>1</v>
      </c>
      <c r="CH36" s="41">
        <v>0.5</v>
      </c>
      <c r="CI36" s="9">
        <v>1</v>
      </c>
      <c r="CJ36" s="45">
        <v>0.5</v>
      </c>
      <c r="CK36" s="23">
        <v>2</v>
      </c>
      <c r="CL36" s="47">
        <v>1</v>
      </c>
      <c r="CM36" s="33">
        <v>0</v>
      </c>
      <c r="CN36" s="47">
        <v>0</v>
      </c>
      <c r="CO36" s="33">
        <v>0</v>
      </c>
      <c r="CP36" s="47">
        <v>0</v>
      </c>
      <c r="CQ36" s="32">
        <v>0</v>
      </c>
      <c r="CR36" s="51">
        <v>0</v>
      </c>
      <c r="CS36" s="63">
        <f t="shared" si="22"/>
        <v>1</v>
      </c>
      <c r="CT36" s="63">
        <f t="shared" si="23"/>
        <v>0</v>
      </c>
      <c r="CU36" s="39">
        <f t="shared" si="24"/>
        <v>0</v>
      </c>
      <c r="CV36" s="43">
        <f t="shared" si="25"/>
        <v>0</v>
      </c>
    </row>
    <row r="37" spans="1:100" ht="13.5" thickBot="1" thickTop="1">
      <c r="A37" s="54" t="s">
        <v>10</v>
      </c>
      <c r="B37" s="26"/>
      <c r="C37" s="26" t="s">
        <v>75</v>
      </c>
      <c r="D37" s="27">
        <v>1020</v>
      </c>
      <c r="E37" s="66">
        <v>795</v>
      </c>
      <c r="F37" s="67">
        <v>0.7794117647058824</v>
      </c>
      <c r="G37" s="28">
        <v>112</v>
      </c>
      <c r="H37" s="38">
        <v>0.14088050314465408</v>
      </c>
      <c r="I37" s="29">
        <v>264</v>
      </c>
      <c r="J37" s="42">
        <v>0.3320754716981132</v>
      </c>
      <c r="K37" s="29">
        <v>262</v>
      </c>
      <c r="L37" s="42">
        <v>0.32955974842767294</v>
      </c>
      <c r="M37" s="30">
        <v>155</v>
      </c>
      <c r="N37" s="46">
        <v>0.1949685534591195</v>
      </c>
      <c r="O37" s="63">
        <f t="shared" si="0"/>
        <v>0.4729559748427673</v>
      </c>
      <c r="P37" s="63">
        <f t="shared" si="1"/>
        <v>0.5245283018867924</v>
      </c>
      <c r="Q37" s="39">
        <f t="shared" si="2"/>
        <v>0.1949685534591195</v>
      </c>
      <c r="R37" s="43">
        <f t="shared" si="3"/>
        <v>0.32955974842767294</v>
      </c>
      <c r="S37" s="28">
        <v>140</v>
      </c>
      <c r="T37" s="42">
        <v>0.1761006289308176</v>
      </c>
      <c r="U37" s="29">
        <v>311</v>
      </c>
      <c r="V37" s="42">
        <v>0.39119496855345914</v>
      </c>
      <c r="W37" s="29">
        <v>258</v>
      </c>
      <c r="X37" s="42">
        <v>0.32452830188679244</v>
      </c>
      <c r="Y37" s="29">
        <v>84</v>
      </c>
      <c r="Z37" s="46">
        <v>0.10566037735849057</v>
      </c>
      <c r="AA37" s="63">
        <f t="shared" si="4"/>
        <v>0.5672955974842767</v>
      </c>
      <c r="AB37" s="63">
        <f t="shared" si="5"/>
        <v>0.43018867924528303</v>
      </c>
      <c r="AC37" s="39">
        <f t="shared" si="6"/>
        <v>0.10566037735849057</v>
      </c>
      <c r="AD37" s="43">
        <f t="shared" si="7"/>
        <v>0.32452830188679244</v>
      </c>
      <c r="AE37" s="28">
        <v>56</v>
      </c>
      <c r="AF37" s="42">
        <v>0.16374269005847952</v>
      </c>
      <c r="AG37" s="29">
        <v>27</v>
      </c>
      <c r="AH37" s="42">
        <v>0.07894736842105263</v>
      </c>
      <c r="AI37" s="29">
        <v>132</v>
      </c>
      <c r="AJ37" s="42">
        <v>0.38596491228070173</v>
      </c>
      <c r="AK37" s="29">
        <v>91</v>
      </c>
      <c r="AL37" s="42">
        <v>0.26608187134502925</v>
      </c>
      <c r="AM37" s="29">
        <v>225</v>
      </c>
      <c r="AN37" s="42">
        <v>0.6578947368421053</v>
      </c>
      <c r="AO37" s="29">
        <v>18</v>
      </c>
      <c r="AP37" s="42">
        <v>0.05263157894736842</v>
      </c>
      <c r="AQ37" s="29">
        <v>52</v>
      </c>
      <c r="AR37" s="42">
        <v>0.15204678362573099</v>
      </c>
      <c r="AS37" s="29">
        <v>29</v>
      </c>
      <c r="AT37" s="42">
        <v>0.0847953216374269</v>
      </c>
      <c r="AU37" s="29">
        <v>120</v>
      </c>
      <c r="AV37" s="42">
        <v>0.3508771929824561</v>
      </c>
      <c r="AW37" s="29">
        <v>50</v>
      </c>
      <c r="AX37" s="46">
        <v>0.14619883040935672</v>
      </c>
      <c r="AY37" s="63">
        <f t="shared" si="8"/>
        <v>0.16374269005847952</v>
      </c>
      <c r="AZ37" s="63">
        <f t="shared" si="9"/>
        <v>0.07894736842105263</v>
      </c>
      <c r="BA37" s="63">
        <f t="shared" si="10"/>
        <v>0.38596491228070173</v>
      </c>
      <c r="BB37" s="63">
        <f t="shared" si="11"/>
        <v>0.26608187134502925</v>
      </c>
      <c r="BC37" s="63">
        <f t="shared" si="12"/>
        <v>0.6578947368421053</v>
      </c>
      <c r="BD37" s="63">
        <f t="shared" si="13"/>
        <v>0.05263157894736842</v>
      </c>
      <c r="BE37" s="63">
        <f t="shared" si="14"/>
        <v>0.15204678362573099</v>
      </c>
      <c r="BF37" s="63">
        <f t="shared" si="15"/>
        <v>0.0847953216374269</v>
      </c>
      <c r="BG37" s="63">
        <f t="shared" si="16"/>
        <v>0.3508771929824561</v>
      </c>
      <c r="BH37" s="63">
        <f t="shared" si="17"/>
        <v>0.14619883040935672</v>
      </c>
      <c r="BI37" s="28">
        <v>115</v>
      </c>
      <c r="BJ37" s="38">
        <v>0.14465408805031446</v>
      </c>
      <c r="BK37" s="29">
        <v>303</v>
      </c>
      <c r="BL37" s="42">
        <v>0.38113207547169814</v>
      </c>
      <c r="BM37" s="29">
        <v>292</v>
      </c>
      <c r="BN37" s="42">
        <v>0.3672955974842767</v>
      </c>
      <c r="BO37" s="30">
        <v>78</v>
      </c>
      <c r="BP37" s="46">
        <v>0.09811320754716982</v>
      </c>
      <c r="BQ37" s="28">
        <v>88</v>
      </c>
      <c r="BR37" s="38">
        <v>0.11069182389937107</v>
      </c>
      <c r="BS37" s="29">
        <v>238</v>
      </c>
      <c r="BT37" s="42">
        <v>0.2993710691823899</v>
      </c>
      <c r="BU37" s="29">
        <v>309</v>
      </c>
      <c r="BV37" s="42">
        <v>0.3886792452830189</v>
      </c>
      <c r="BW37" s="30">
        <v>150</v>
      </c>
      <c r="BX37" s="46">
        <v>0.18867924528301888</v>
      </c>
      <c r="BY37" s="63">
        <f t="shared" si="18"/>
        <v>0.410062893081761</v>
      </c>
      <c r="BZ37" s="63">
        <f t="shared" si="19"/>
        <v>0.5773584905660378</v>
      </c>
      <c r="CA37" s="39">
        <f t="shared" si="20"/>
        <v>0.18867924528301888</v>
      </c>
      <c r="CB37" s="43">
        <f t="shared" si="21"/>
        <v>0.3886792452830189</v>
      </c>
      <c r="CC37" s="28">
        <v>58</v>
      </c>
      <c r="CD37" s="38">
        <v>0.0729559748427673</v>
      </c>
      <c r="CE37" s="29">
        <v>127</v>
      </c>
      <c r="CF37" s="42">
        <v>0.15974842767295597</v>
      </c>
      <c r="CG37" s="29">
        <v>345</v>
      </c>
      <c r="CH37" s="42">
        <v>0.4339622641509434</v>
      </c>
      <c r="CI37" s="30">
        <v>256</v>
      </c>
      <c r="CJ37" s="46">
        <v>0.3220125786163522</v>
      </c>
      <c r="CK37" s="28">
        <v>425</v>
      </c>
      <c r="CL37" s="48">
        <v>0.5345911949685535</v>
      </c>
      <c r="CM37" s="34">
        <v>242</v>
      </c>
      <c r="CN37" s="49">
        <v>0.30440251572327043</v>
      </c>
      <c r="CO37" s="34">
        <v>97</v>
      </c>
      <c r="CP37" s="49">
        <v>0.1220125786163522</v>
      </c>
      <c r="CQ37" s="31">
        <v>18</v>
      </c>
      <c r="CR37" s="52">
        <v>0.022641509433962263</v>
      </c>
      <c r="CS37" s="63">
        <f t="shared" si="22"/>
        <v>0.8389937106918239</v>
      </c>
      <c r="CT37" s="63">
        <f t="shared" si="23"/>
        <v>0.14465408805031446</v>
      </c>
      <c r="CU37" s="39">
        <f t="shared" si="24"/>
        <v>0.022641509433962263</v>
      </c>
      <c r="CV37" s="43">
        <f t="shared" si="25"/>
        <v>0.1220125786163522</v>
      </c>
    </row>
    <row r="41" spans="33:47" ht="13.5">
      <c r="AG41" s="82" t="s">
        <v>68</v>
      </c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</row>
  </sheetData>
  <mergeCells count="66">
    <mergeCell ref="A1:I1"/>
    <mergeCell ref="CM4:CN4"/>
    <mergeCell ref="BO4:BP4"/>
    <mergeCell ref="BQ4:BR4"/>
    <mergeCell ref="AS4:AT4"/>
    <mergeCell ref="CK4:CL4"/>
    <mergeCell ref="BS4:BT4"/>
    <mergeCell ref="BU4:BV4"/>
    <mergeCell ref="CI4:CJ4"/>
    <mergeCell ref="CC3:CJ3"/>
    <mergeCell ref="G2:N2"/>
    <mergeCell ref="G3:N3"/>
    <mergeCell ref="CO4:CP4"/>
    <mergeCell ref="CQ4:CR4"/>
    <mergeCell ref="S2:Z2"/>
    <mergeCell ref="S3:Z3"/>
    <mergeCell ref="CK2:CR2"/>
    <mergeCell ref="CK3:CR3"/>
    <mergeCell ref="AE2:AX2"/>
    <mergeCell ref="AE3:AX3"/>
    <mergeCell ref="A2:A5"/>
    <mergeCell ref="B2:B5"/>
    <mergeCell ref="AY3:BH3"/>
    <mergeCell ref="AY2:BH2"/>
    <mergeCell ref="AI4:AJ4"/>
    <mergeCell ref="Y4:Z4"/>
    <mergeCell ref="C2:C5"/>
    <mergeCell ref="D2:D5"/>
    <mergeCell ref="K4:L4"/>
    <mergeCell ref="M4:N4"/>
    <mergeCell ref="AU4:AV4"/>
    <mergeCell ref="S4:T4"/>
    <mergeCell ref="BW4:BX4"/>
    <mergeCell ref="W4:X4"/>
    <mergeCell ref="U4:V4"/>
    <mergeCell ref="AG4:AH4"/>
    <mergeCell ref="AW4:AX4"/>
    <mergeCell ref="BI4:BJ4"/>
    <mergeCell ref="BK4:BL4"/>
    <mergeCell ref="BM4:BN4"/>
    <mergeCell ref="AG41:AU41"/>
    <mergeCell ref="E2:E5"/>
    <mergeCell ref="F2:F5"/>
    <mergeCell ref="G4:H4"/>
    <mergeCell ref="I4:J4"/>
    <mergeCell ref="AM4:AN4"/>
    <mergeCell ref="AO4:AP4"/>
    <mergeCell ref="AQ4:AR4"/>
    <mergeCell ref="AK4:AL4"/>
    <mergeCell ref="AE4:AF4"/>
    <mergeCell ref="CU2:CV2"/>
    <mergeCell ref="Q2:R2"/>
    <mergeCell ref="AC2:AD2"/>
    <mergeCell ref="BI3:BP3"/>
    <mergeCell ref="CS2:CT2"/>
    <mergeCell ref="BQ3:BX3"/>
    <mergeCell ref="CG4:CH4"/>
    <mergeCell ref="O2:P2"/>
    <mergeCell ref="AA2:AB2"/>
    <mergeCell ref="BY2:BZ2"/>
    <mergeCell ref="CA2:CB2"/>
    <mergeCell ref="BI2:BP2"/>
    <mergeCell ref="CC2:CJ2"/>
    <mergeCell ref="BQ2:BX2"/>
    <mergeCell ref="CC4:CD4"/>
    <mergeCell ref="CE4:CF4"/>
  </mergeCells>
  <dataValidations count="2">
    <dataValidation allowBlank="1" showInputMessage="1" showErrorMessage="1" imeMode="on" sqref="AE38:BH65536 AE2:AW4 AY4:AZ4"/>
    <dataValidation type="whole" allowBlank="1" showInputMessage="1" showErrorMessage="1" sqref="AA38:AD65536 G2:M3 S2:T3 BY38:CB65536 Q3 G38:T65536 CS38:CV65536 AC3 CA3 CU3">
      <formula1>1</formula1>
      <formula2>4</formula2>
    </dataValidation>
  </dataValidations>
  <printOptions/>
  <pageMargins left="0.35433070866141736" right="0.31496062992125984" top="0.984251968503937" bottom="0.984251968503937" header="0.5905511811023623" footer="0.5118110236220472"/>
  <pageSetup fitToWidth="0" fitToHeight="1" horizontalDpi="600" verticalDpi="600" orientation="landscape" paperSize="9" scale="73" r:id="rId2"/>
  <colBreaks count="3" manualBreakCount="3">
    <brk id="30" max="40" man="1"/>
    <brk id="60" max="40" man="1"/>
    <brk id="88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01" customWidth="1"/>
  </cols>
  <sheetData>
    <row r="1" ht="13.5">
      <c r="A1" t="s">
        <v>89</v>
      </c>
    </row>
    <row r="2" ht="13.5">
      <c r="A2"/>
    </row>
    <row r="3" ht="13.5">
      <c r="A3"/>
    </row>
    <row r="4" spans="1:4" ht="13.5">
      <c r="A4" s="102" t="s">
        <v>90</v>
      </c>
      <c r="B4" s="101" t="s">
        <v>93</v>
      </c>
      <c r="D4" s="103"/>
    </row>
    <row r="5" spans="1:4" ht="13.5">
      <c r="A5" s="102" t="s">
        <v>94</v>
      </c>
      <c r="B5" s="101" t="s">
        <v>92</v>
      </c>
      <c r="D5" s="103"/>
    </row>
    <row r="6" spans="1:4" ht="13.5">
      <c r="A6" s="102" t="s">
        <v>91</v>
      </c>
      <c r="B6" s="101" t="s">
        <v>95</v>
      </c>
      <c r="D6" s="103"/>
    </row>
    <row r="7" ht="13.5">
      <c r="A7" s="102"/>
    </row>
    <row r="8" ht="13.5">
      <c r="A8" s="102"/>
    </row>
    <row r="9" ht="13.5">
      <c r="A9" s="102"/>
    </row>
    <row r="10" ht="13.5">
      <c r="A10" s="102"/>
    </row>
    <row r="11" ht="13.5">
      <c r="A11" s="102"/>
    </row>
    <row r="12" ht="13.5">
      <c r="A12" s="102"/>
    </row>
    <row r="13" ht="13.5">
      <c r="A13" s="102"/>
    </row>
    <row r="14" ht="13.5">
      <c r="A14" s="102"/>
    </row>
    <row r="15" ht="13.5">
      <c r="A15" s="102"/>
    </row>
    <row r="16" ht="13.5">
      <c r="A16" s="102"/>
    </row>
    <row r="17" ht="13.5">
      <c r="A17" s="102"/>
    </row>
    <row r="18" ht="13.5">
      <c r="A18" s="102"/>
    </row>
    <row r="19" ht="13.5">
      <c r="A19" s="102"/>
    </row>
    <row r="20" ht="13.5">
      <c r="A20" s="102"/>
    </row>
    <row r="22" ht="13.5">
      <c r="A22" s="102"/>
    </row>
    <row r="23" ht="13.5">
      <c r="A23" s="102"/>
    </row>
    <row r="24" ht="13.5">
      <c r="A24" s="102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2005-03-15T12:48:59Z</cp:lastPrinted>
  <dcterms:created xsi:type="dcterms:W3CDTF">2005-03-09T15:31:37Z</dcterms:created>
  <dcterms:modified xsi:type="dcterms:W3CDTF">2005-03-10T16:46:59Z</dcterms:modified>
  <cp:category/>
  <cp:version/>
  <cp:contentType/>
  <cp:contentStatus/>
</cp:coreProperties>
</file>