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W:\01_重要フォルダ\01_総務係（経理）\契約（負担官：国政局長）\落札情報の更新\R8\"/>
    </mc:Choice>
  </mc:AlternateContent>
  <xr:revisionPtr revIDLastSave="0" documentId="13_ncr:1_{7B1812F0-2F18-4069-A70F-70D0D08C3FCF}" xr6:coauthVersionLast="47" xr6:coauthVersionMax="47" xr10:uidLastSave="{00000000-0000-0000-0000-000000000000}"/>
  <bookViews>
    <workbookView xWindow="28680" yWindow="-13155" windowWidth="29040" windowHeight="15720" xr2:uid="{00000000-000D-0000-FFFF-FFFF00000000}"/>
  </bookViews>
  <sheets>
    <sheet name="一般競争" sheetId="9" r:id="rId1"/>
    <sheet name="企画競争" sheetId="8" r:id="rId2"/>
  </sheets>
  <definedNames>
    <definedName name="_xlnm._FilterDatabase" localSheetId="1" hidden="1">企画競争!$A$5:$K$28</definedName>
    <definedName name="_xlnm.Print_Area" localSheetId="0">一般競争!$A$1:$J$8</definedName>
    <definedName name="_xlnm.Print_Area" localSheetId="1">企画競争!$A$1:$K$40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8" l="1"/>
  <c r="I17" i="8"/>
  <c r="I16" i="8"/>
  <c r="I15" i="8"/>
  <c r="I14" i="8"/>
  <c r="I13" i="8"/>
  <c r="I12" i="8"/>
  <c r="I11" i="8"/>
  <c r="I10" i="8"/>
  <c r="I9" i="8"/>
  <c r="I7" i="8"/>
  <c r="I8" i="8"/>
  <c r="I6" i="8"/>
  <c r="I7" i="9" l="1"/>
  <c r="I6" i="9" l="1"/>
  <c r="I22" i="8"/>
  <c r="I23" i="8"/>
  <c r="I24" i="8"/>
  <c r="I25" i="8"/>
  <c r="I26" i="8"/>
  <c r="I27" i="8"/>
  <c r="I28" i="8"/>
  <c r="I61" i="9" l="1"/>
  <c r="I60" i="9"/>
  <c r="I59" i="9"/>
  <c r="I58" i="9"/>
  <c r="I57" i="9"/>
  <c r="I56" i="9"/>
  <c r="I55" i="9"/>
  <c r="I56" i="8" l="1"/>
  <c r="I54" i="9"/>
  <c r="I53" i="9"/>
</calcChain>
</file>

<file path=xl/sharedStrings.xml><?xml version="1.0" encoding="utf-8"?>
<sst xmlns="http://schemas.openxmlformats.org/spreadsheetml/2006/main" count="106" uniqueCount="67">
  <si>
    <t>契約担当官等の氏名並びにその所属する部局の名称及び所在地</t>
    <rPh sb="0" eb="2">
      <t>ケイヤク</t>
    </rPh>
    <rPh sb="2" eb="6">
      <t>タントウカントウ</t>
    </rPh>
    <rPh sb="7" eb="9">
      <t>シメイ</t>
    </rPh>
    <rPh sb="9" eb="10">
      <t>ナラ</t>
    </rPh>
    <rPh sb="14" eb="16">
      <t>ショゾク</t>
    </rPh>
    <rPh sb="18" eb="20">
      <t>ブキョク</t>
    </rPh>
    <rPh sb="21" eb="23">
      <t>メイショウ</t>
    </rPh>
    <rPh sb="23" eb="24">
      <t>オヨ</t>
    </rPh>
    <rPh sb="25" eb="28">
      <t>ショザイチ</t>
    </rPh>
    <phoneticPr fontId="2"/>
  </si>
  <si>
    <t>契約金額</t>
    <rPh sb="0" eb="2">
      <t>ケイヤク</t>
    </rPh>
    <rPh sb="2" eb="4">
      <t>キンガク</t>
    </rPh>
    <phoneticPr fontId="2"/>
  </si>
  <si>
    <t>備　　考</t>
    <rPh sb="0" eb="1">
      <t>ソナエ</t>
    </rPh>
    <rPh sb="3" eb="4">
      <t>コウ</t>
    </rPh>
    <phoneticPr fontId="2"/>
  </si>
  <si>
    <t>契約を締結した日</t>
    <rPh sb="0" eb="2">
      <t>ケイヤク</t>
    </rPh>
    <rPh sb="3" eb="5">
      <t>テイケツ</t>
    </rPh>
    <rPh sb="7" eb="8">
      <t>ヒ</t>
    </rPh>
    <phoneticPr fontId="2"/>
  </si>
  <si>
    <t>物品役務等の名称及び数量</t>
    <rPh sb="0" eb="2">
      <t>ブッピン</t>
    </rPh>
    <rPh sb="2" eb="4">
      <t>エキム</t>
    </rPh>
    <rPh sb="4" eb="5">
      <t>トウ</t>
    </rPh>
    <rPh sb="6" eb="8">
      <t>メイショウ</t>
    </rPh>
    <rPh sb="8" eb="9">
      <t>オヨ</t>
    </rPh>
    <rPh sb="10" eb="12">
      <t>スウリョウ</t>
    </rPh>
    <phoneticPr fontId="2"/>
  </si>
  <si>
    <t>契約の相手方の商号又は名称及び住所</t>
    <rPh sb="0" eb="2">
      <t>ケイヤク</t>
    </rPh>
    <rPh sb="3" eb="6">
      <t>アイテガタ</t>
    </rPh>
    <rPh sb="7" eb="9">
      <t>ショウゴウ</t>
    </rPh>
    <rPh sb="9" eb="10">
      <t>マタ</t>
    </rPh>
    <rPh sb="11" eb="13">
      <t>メイショウ</t>
    </rPh>
    <rPh sb="13" eb="14">
      <t>オヨ</t>
    </rPh>
    <rPh sb="15" eb="17">
      <t>ジュウショ</t>
    </rPh>
    <phoneticPr fontId="2"/>
  </si>
  <si>
    <t>予定価格</t>
    <rPh sb="0" eb="2">
      <t>ヨテイ</t>
    </rPh>
    <rPh sb="2" eb="4">
      <t>カカク</t>
    </rPh>
    <phoneticPr fontId="2"/>
  </si>
  <si>
    <t>落札率</t>
    <rPh sb="0" eb="2">
      <t>ラクサツ</t>
    </rPh>
    <rPh sb="2" eb="3">
      <t>リツ</t>
    </rPh>
    <phoneticPr fontId="2"/>
  </si>
  <si>
    <t>一般競争入札・指名競争入札の別（総合評価の実施）</t>
    <rPh sb="0" eb="2">
      <t>イッパン</t>
    </rPh>
    <rPh sb="2" eb="4">
      <t>キョウソウ</t>
    </rPh>
    <rPh sb="4" eb="6">
      <t>ニュウサツ</t>
    </rPh>
    <rPh sb="7" eb="9">
      <t>シメイ</t>
    </rPh>
    <rPh sb="9" eb="11">
      <t>キョウソウ</t>
    </rPh>
    <rPh sb="11" eb="13">
      <t>ニュウサツ</t>
    </rPh>
    <rPh sb="14" eb="15">
      <t>ベツ</t>
    </rPh>
    <rPh sb="16" eb="18">
      <t>ソウゴウ</t>
    </rPh>
    <rPh sb="18" eb="20">
      <t>ヒョウカ</t>
    </rPh>
    <rPh sb="21" eb="23">
      <t>ジッシ</t>
    </rPh>
    <phoneticPr fontId="2"/>
  </si>
  <si>
    <t>随意契約によることとした会計法令の根拠条文及び理由（企画競争又は公募）</t>
    <rPh sb="0" eb="2">
      <t>ズイイ</t>
    </rPh>
    <rPh sb="2" eb="4">
      <t>ケイヤク</t>
    </rPh>
    <rPh sb="12" eb="14">
      <t>カイケイ</t>
    </rPh>
    <rPh sb="14" eb="15">
      <t>ホウ</t>
    </rPh>
    <rPh sb="15" eb="16">
      <t>レイ</t>
    </rPh>
    <rPh sb="17" eb="19">
      <t>コンキョ</t>
    </rPh>
    <rPh sb="19" eb="21">
      <t>ジョウブン</t>
    </rPh>
    <rPh sb="21" eb="22">
      <t>オヨ</t>
    </rPh>
    <rPh sb="23" eb="25">
      <t>リユウ</t>
    </rPh>
    <rPh sb="26" eb="28">
      <t>キカク</t>
    </rPh>
    <rPh sb="28" eb="30">
      <t>キョウソウ</t>
    </rPh>
    <rPh sb="30" eb="31">
      <t>マタ</t>
    </rPh>
    <rPh sb="32" eb="34">
      <t>コウボ</t>
    </rPh>
    <phoneticPr fontId="2"/>
  </si>
  <si>
    <t>再就職の役員の数</t>
    <rPh sb="0" eb="3">
      <t>サイシュウショク</t>
    </rPh>
    <rPh sb="4" eb="6">
      <t>ヤクイン</t>
    </rPh>
    <rPh sb="7" eb="8">
      <t>カズ</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</si>
  <si>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号）に基づく随意契約に係る情報の公表（物品役務等）</t>
    </r>
    <rPh sb="0" eb="2">
      <t>コウキョウ</t>
    </rPh>
    <rPh sb="2" eb="4">
      <t>チョウタツ</t>
    </rPh>
    <rPh sb="5" eb="8">
      <t>テキセイカ</t>
    </rPh>
    <rPh sb="23" eb="24">
      <t>ツ</t>
    </rPh>
    <rPh sb="34" eb="35">
      <t>モト</t>
    </rPh>
    <rPh sb="37" eb="39">
      <t>ズイイ</t>
    </rPh>
    <rPh sb="39" eb="41">
      <t>ケイヤク</t>
    </rPh>
    <rPh sb="42" eb="43">
      <t>カカ</t>
    </rPh>
    <rPh sb="44" eb="46">
      <t>ジョウホウ</t>
    </rPh>
    <rPh sb="47" eb="49">
      <t>コウヒョウ</t>
    </rPh>
    <rPh sb="50" eb="52">
      <t>ブッピン</t>
    </rPh>
    <rPh sb="52" eb="54">
      <t>エキム</t>
    </rPh>
    <rPh sb="54" eb="55">
      <t>トウ</t>
    </rPh>
    <phoneticPr fontId="2"/>
  </si>
  <si>
    <r>
      <t>公共調達の適正化について（平成</t>
    </r>
    <r>
      <rPr>
        <sz val="13"/>
        <rFont val="Arial"/>
        <family val="2"/>
      </rPr>
      <t>18</t>
    </r>
    <r>
      <rPr>
        <sz val="13"/>
        <rFont val="ＭＳ 明朝"/>
        <family val="1"/>
        <charset val="128"/>
      </rPr>
      <t>年</t>
    </r>
    <r>
      <rPr>
        <sz val="13"/>
        <rFont val="Arial"/>
        <family val="2"/>
      </rPr>
      <t>8</t>
    </r>
    <r>
      <rPr>
        <sz val="13"/>
        <rFont val="ＭＳ 明朝"/>
        <family val="1"/>
        <charset val="128"/>
      </rPr>
      <t>月</t>
    </r>
    <r>
      <rPr>
        <sz val="13"/>
        <rFont val="Arial"/>
        <family val="2"/>
      </rPr>
      <t>25</t>
    </r>
    <r>
      <rPr>
        <sz val="13"/>
        <rFont val="ＭＳ 明朝"/>
        <family val="1"/>
        <charset val="128"/>
      </rPr>
      <t>日付財計第</t>
    </r>
    <r>
      <rPr>
        <sz val="13"/>
        <rFont val="Arial"/>
        <family val="2"/>
      </rPr>
      <t>2017</t>
    </r>
    <r>
      <rPr>
        <sz val="13"/>
        <rFont val="ＭＳ 明朝"/>
        <family val="1"/>
        <charset val="128"/>
      </rPr>
      <t>号）に基づく競争入札に係る情報の公表（物品役務等）</t>
    </r>
    <rPh sb="0" eb="2">
      <t>コウキョウ</t>
    </rPh>
    <rPh sb="2" eb="4">
      <t>チョウタツ</t>
    </rPh>
    <rPh sb="5" eb="8">
      <t>テキセイカ</t>
    </rPh>
    <rPh sb="23" eb="24">
      <t>ツ</t>
    </rPh>
    <rPh sb="34" eb="35">
      <t>モト</t>
    </rPh>
    <rPh sb="37" eb="39">
      <t>キョウソウ</t>
    </rPh>
    <rPh sb="39" eb="41">
      <t>ニュウサツ</t>
    </rPh>
    <rPh sb="42" eb="43">
      <t>カカ</t>
    </rPh>
    <rPh sb="44" eb="46">
      <t>ジョウホウ</t>
    </rPh>
    <rPh sb="47" eb="49">
      <t>コウヒョウ</t>
    </rPh>
    <rPh sb="50" eb="52">
      <t>ブッピン</t>
    </rPh>
    <rPh sb="52" eb="54">
      <t>エキム</t>
    </rPh>
    <rPh sb="54" eb="55">
      <t>トウ</t>
    </rPh>
    <phoneticPr fontId="2"/>
  </si>
  <si>
    <t>（別紙様式3）</t>
    <rPh sb="1" eb="3">
      <t>ベッシ</t>
    </rPh>
    <rPh sb="3" eb="5">
      <t>ヨウシキ</t>
    </rPh>
    <phoneticPr fontId="2"/>
  </si>
  <si>
    <t>（別紙様式4）</t>
    <rPh sb="1" eb="3">
      <t>ベッシ</t>
    </rPh>
    <rPh sb="3" eb="5">
      <t>ヨウシキ</t>
    </rPh>
    <phoneticPr fontId="2"/>
  </si>
  <si>
    <t>法人番号</t>
    <rPh sb="0" eb="2">
      <t>ホウジン</t>
    </rPh>
    <rPh sb="2" eb="4">
      <t>バンゴウ</t>
    </rPh>
    <phoneticPr fontId="2"/>
  </si>
  <si>
    <t>一般競争</t>
  </si>
  <si>
    <t>勝美印刷（株）
東京都文京区白山１丁目１３番７号</t>
    <rPh sb="0" eb="2">
      <t>ショウビ</t>
    </rPh>
    <rPh sb="2" eb="4">
      <t>インサツ</t>
    </rPh>
    <rPh sb="5" eb="6">
      <t>カブ</t>
    </rPh>
    <rPh sb="8" eb="11">
      <t>トウキョウト</t>
    </rPh>
    <rPh sb="11" eb="14">
      <t>ブンキョウク</t>
    </rPh>
    <rPh sb="14" eb="16">
      <t>ハクザン</t>
    </rPh>
    <rPh sb="17" eb="19">
      <t>チョウメ</t>
    </rPh>
    <rPh sb="21" eb="22">
      <t>バン</t>
    </rPh>
    <rPh sb="23" eb="24">
      <t>ゴウ</t>
    </rPh>
    <phoneticPr fontId="2"/>
  </si>
  <si>
    <t>エヌショーケース(株)
愛知県名古屋市瑞穂区直来町１－５</t>
    <phoneticPr fontId="2"/>
  </si>
  <si>
    <t>ー</t>
    <phoneticPr fontId="2"/>
  </si>
  <si>
    <t>-</t>
    <phoneticPr fontId="2"/>
  </si>
  <si>
    <t>東京都千代田区霞が関２－１－２
支出負担行為担当官
国土交通省
国土政策局長　佐々木　正士郎　</t>
    <rPh sb="39" eb="42">
      <t>ササキ</t>
    </rPh>
    <rPh sb="43" eb="44">
      <t>セイ</t>
    </rPh>
    <rPh sb="44" eb="46">
      <t>シロウ</t>
    </rPh>
    <phoneticPr fontId="2"/>
  </si>
  <si>
    <t>（株）日本能率協会総合研究所
東京都港区芝公園三丁目１番２２号</t>
    <rPh sb="1" eb="2">
      <t>カブ</t>
    </rPh>
    <rPh sb="3" eb="5">
      <t>ニホン</t>
    </rPh>
    <rPh sb="5" eb="7">
      <t>ノウリツ</t>
    </rPh>
    <rPh sb="7" eb="9">
      <t>キョウカイ</t>
    </rPh>
    <rPh sb="9" eb="11">
      <t>ソウゴウ</t>
    </rPh>
    <rPh sb="11" eb="14">
      <t>ケンキュウジョ</t>
    </rPh>
    <phoneticPr fontId="25"/>
  </si>
  <si>
    <t>令和７年度　特定居住支援法人モデル構築実証調査（第一回変更）</t>
    <rPh sb="0" eb="2">
      <t>レイワ</t>
    </rPh>
    <rPh sb="3" eb="5">
      <t>ネンド</t>
    </rPh>
    <rPh sb="6" eb="8">
      <t>トクテイ</t>
    </rPh>
    <rPh sb="8" eb="10">
      <t>キョジュウ</t>
    </rPh>
    <rPh sb="10" eb="12">
      <t>シエン</t>
    </rPh>
    <rPh sb="12" eb="14">
      <t>ホウジン</t>
    </rPh>
    <rPh sb="17" eb="19">
      <t>コウチク</t>
    </rPh>
    <rPh sb="19" eb="21">
      <t>ジッショウ</t>
    </rPh>
    <rPh sb="21" eb="23">
      <t>チョウサ</t>
    </rPh>
    <rPh sb="24" eb="27">
      <t>ダイイッカイ</t>
    </rPh>
    <rPh sb="27" eb="29">
      <t>ヘンコウ</t>
    </rPh>
    <phoneticPr fontId="25"/>
  </si>
  <si>
    <t>令和８年度　大都市圏の形成に関する状況の把握・分析及び首都圏整備の推進に関する調査検討業務</t>
    <rPh sb="0" eb="2">
      <t>レイワ</t>
    </rPh>
    <rPh sb="3" eb="5">
      <t>ネンド</t>
    </rPh>
    <rPh sb="6" eb="10">
      <t>ダイトシケン</t>
    </rPh>
    <rPh sb="11" eb="13">
      <t>ケイセイ</t>
    </rPh>
    <rPh sb="14" eb="15">
      <t>カン</t>
    </rPh>
    <rPh sb="17" eb="19">
      <t>ジョウキョウ</t>
    </rPh>
    <rPh sb="20" eb="22">
      <t>ハアク</t>
    </rPh>
    <rPh sb="23" eb="25">
      <t>ブンセキ</t>
    </rPh>
    <rPh sb="25" eb="26">
      <t>オヨ</t>
    </rPh>
    <rPh sb="27" eb="30">
      <t>シュトケン</t>
    </rPh>
    <rPh sb="30" eb="32">
      <t>セイビ</t>
    </rPh>
    <rPh sb="33" eb="35">
      <t>スイシン</t>
    </rPh>
    <rPh sb="36" eb="37">
      <t>カン</t>
    </rPh>
    <rPh sb="39" eb="41">
      <t>チョウサ</t>
    </rPh>
    <rPh sb="41" eb="43">
      <t>ケントウ</t>
    </rPh>
    <rPh sb="43" eb="45">
      <t>ギョウム</t>
    </rPh>
    <phoneticPr fontId="25"/>
  </si>
  <si>
    <t>令和８年度半島地域振興調査</t>
    <rPh sb="0" eb="2">
      <t>レイワ</t>
    </rPh>
    <rPh sb="3" eb="5">
      <t>ネンド</t>
    </rPh>
    <rPh sb="5" eb="7">
      <t>ハントウ</t>
    </rPh>
    <rPh sb="7" eb="9">
      <t>チイキ</t>
    </rPh>
    <rPh sb="9" eb="11">
      <t>シンコウ</t>
    </rPh>
    <rPh sb="11" eb="13">
      <t>チョウサ</t>
    </rPh>
    <phoneticPr fontId="25"/>
  </si>
  <si>
    <t>令和８年度半島地域振興調査（第一回変更）</t>
    <rPh sb="0" eb="2">
      <t>レイワ</t>
    </rPh>
    <rPh sb="3" eb="5">
      <t>ネンド</t>
    </rPh>
    <rPh sb="5" eb="7">
      <t>ハントウ</t>
    </rPh>
    <rPh sb="7" eb="9">
      <t>チイキ</t>
    </rPh>
    <rPh sb="9" eb="11">
      <t>シンコウ</t>
    </rPh>
    <rPh sb="11" eb="13">
      <t>チョウサ</t>
    </rPh>
    <rPh sb="14" eb="17">
      <t>ダイイッカイ</t>
    </rPh>
    <rPh sb="17" eb="19">
      <t>ヘンコウ</t>
    </rPh>
    <phoneticPr fontId="25"/>
  </si>
  <si>
    <t>令和８年度　国土計画のモニタリングに関する検討調査</t>
    <rPh sb="0" eb="2">
      <t>レイワ</t>
    </rPh>
    <rPh sb="3" eb="5">
      <t>ネンド</t>
    </rPh>
    <rPh sb="6" eb="8">
      <t>コクド</t>
    </rPh>
    <rPh sb="8" eb="10">
      <t>ケイカク</t>
    </rPh>
    <rPh sb="18" eb="19">
      <t>カン</t>
    </rPh>
    <rPh sb="21" eb="23">
      <t>ケントウ</t>
    </rPh>
    <rPh sb="23" eb="25">
      <t>チョウサ</t>
    </rPh>
    <phoneticPr fontId="25"/>
  </si>
  <si>
    <t>令和８年度　都道府県別長期経済予測調査</t>
    <rPh sb="0" eb="2">
      <t>レイワ</t>
    </rPh>
    <rPh sb="3" eb="5">
      <t>ネンド</t>
    </rPh>
    <rPh sb="6" eb="10">
      <t>トドウフケン</t>
    </rPh>
    <rPh sb="10" eb="11">
      <t>ベツ</t>
    </rPh>
    <rPh sb="11" eb="13">
      <t>チョウキ</t>
    </rPh>
    <rPh sb="13" eb="15">
      <t>ケイザイ</t>
    </rPh>
    <rPh sb="15" eb="17">
      <t>ヨソク</t>
    </rPh>
    <rPh sb="17" eb="19">
      <t>チョウサ</t>
    </rPh>
    <phoneticPr fontId="25"/>
  </si>
  <si>
    <t>令和８年度　メッシュ別将来人口推計に関する調査</t>
  </si>
  <si>
    <t>令和８年度　管理構想策定人材育成・実証調査等業務</t>
    <rPh sb="0" eb="2">
      <t>レイワ</t>
    </rPh>
    <rPh sb="3" eb="5">
      <t>ネンド</t>
    </rPh>
    <rPh sb="6" eb="8">
      <t>カンリ</t>
    </rPh>
    <rPh sb="8" eb="10">
      <t>コウソウ</t>
    </rPh>
    <rPh sb="10" eb="12">
      <t>サクテイ</t>
    </rPh>
    <rPh sb="12" eb="14">
      <t>ジンザイ</t>
    </rPh>
    <rPh sb="14" eb="16">
      <t>イクセイ</t>
    </rPh>
    <rPh sb="17" eb="19">
      <t>ジッショウ</t>
    </rPh>
    <rPh sb="19" eb="21">
      <t>チョウサ</t>
    </rPh>
    <rPh sb="21" eb="22">
      <t>トウ</t>
    </rPh>
    <rPh sb="22" eb="24">
      <t>ギョウム</t>
    </rPh>
    <phoneticPr fontId="25"/>
  </si>
  <si>
    <t>令和８年度　スマートアイランド実証支援業務</t>
    <rPh sb="0" eb="2">
      <t>レイワ</t>
    </rPh>
    <rPh sb="3" eb="5">
      <t>ネンド</t>
    </rPh>
    <rPh sb="15" eb="17">
      <t>ジッショウ</t>
    </rPh>
    <rPh sb="17" eb="19">
      <t>シエン</t>
    </rPh>
    <rPh sb="19" eb="21">
      <t>ギョウム</t>
    </rPh>
    <phoneticPr fontId="25"/>
  </si>
  <si>
    <t>令和８年度　豪雪地帯対策調査検討業務</t>
    <rPh sb="0" eb="2">
      <t>レイワ</t>
    </rPh>
    <rPh sb="3" eb="5">
      <t>ネンド</t>
    </rPh>
    <rPh sb="6" eb="8">
      <t>ゴウセツ</t>
    </rPh>
    <rPh sb="8" eb="10">
      <t>チタイ</t>
    </rPh>
    <rPh sb="10" eb="12">
      <t>タイサク</t>
    </rPh>
    <rPh sb="12" eb="14">
      <t>チョウサ</t>
    </rPh>
    <rPh sb="14" eb="16">
      <t>ケントウ</t>
    </rPh>
    <rPh sb="16" eb="18">
      <t>ギョウム</t>
    </rPh>
    <phoneticPr fontId="25"/>
  </si>
  <si>
    <t>令和８年度　諸外国における国土・地域計画の策定及び推進支援等業務（SPP支援業務）</t>
    <rPh sb="0" eb="2">
      <t>レイワ</t>
    </rPh>
    <rPh sb="3" eb="5">
      <t>ネンド</t>
    </rPh>
    <rPh sb="6" eb="9">
      <t>ショガイコク</t>
    </rPh>
    <rPh sb="13" eb="15">
      <t>コクド</t>
    </rPh>
    <rPh sb="16" eb="18">
      <t>チイキ</t>
    </rPh>
    <rPh sb="18" eb="20">
      <t>ケイカク</t>
    </rPh>
    <rPh sb="21" eb="23">
      <t>サクテイ</t>
    </rPh>
    <rPh sb="23" eb="24">
      <t>オヨ</t>
    </rPh>
    <rPh sb="25" eb="27">
      <t>スイシン</t>
    </rPh>
    <rPh sb="27" eb="29">
      <t>シエン</t>
    </rPh>
    <rPh sb="29" eb="30">
      <t>トウ</t>
    </rPh>
    <rPh sb="30" eb="32">
      <t>ギョウム</t>
    </rPh>
    <rPh sb="36" eb="38">
      <t>シエン</t>
    </rPh>
    <rPh sb="38" eb="40">
      <t>ギョウム</t>
    </rPh>
    <phoneticPr fontId="25"/>
  </si>
  <si>
    <t>令和８年度　諸外国における国土・地域計画の策定及び推進支援等業務（SPP支援業務）（第一回変更）</t>
    <rPh sb="0" eb="2">
      <t>レイワ</t>
    </rPh>
    <rPh sb="3" eb="5">
      <t>ネンド</t>
    </rPh>
    <rPh sb="6" eb="9">
      <t>ショガイコク</t>
    </rPh>
    <rPh sb="13" eb="15">
      <t>コクド</t>
    </rPh>
    <rPh sb="16" eb="18">
      <t>チイキ</t>
    </rPh>
    <rPh sb="18" eb="20">
      <t>ケイカク</t>
    </rPh>
    <rPh sb="21" eb="23">
      <t>サクテイ</t>
    </rPh>
    <rPh sb="23" eb="24">
      <t>オヨ</t>
    </rPh>
    <rPh sb="25" eb="27">
      <t>スイシン</t>
    </rPh>
    <rPh sb="27" eb="29">
      <t>シエン</t>
    </rPh>
    <rPh sb="29" eb="30">
      <t>トウ</t>
    </rPh>
    <rPh sb="30" eb="32">
      <t>ギョウム</t>
    </rPh>
    <rPh sb="36" eb="38">
      <t>シエン</t>
    </rPh>
    <rPh sb="38" eb="40">
      <t>ギョウム</t>
    </rPh>
    <phoneticPr fontId="25"/>
  </si>
  <si>
    <t>令和８年度　二地域居住者を含む関係人口調査業務</t>
  </si>
  <si>
    <t>令和８年度　スマートアイランド推進実証調査業務（小豆島）</t>
    <rPh sb="0" eb="2">
      <t>レイワ</t>
    </rPh>
    <rPh sb="3" eb="5">
      <t>ネンド</t>
    </rPh>
    <rPh sb="15" eb="17">
      <t>スイシン</t>
    </rPh>
    <rPh sb="17" eb="19">
      <t>ジッショウ</t>
    </rPh>
    <rPh sb="19" eb="21">
      <t>チョウサ</t>
    </rPh>
    <rPh sb="21" eb="23">
      <t>ギョウム</t>
    </rPh>
    <rPh sb="24" eb="27">
      <t>アズキシマ</t>
    </rPh>
    <phoneticPr fontId="25"/>
  </si>
  <si>
    <t>令和８年度　スマートアイランド推進実証調査業務（種子島）</t>
    <rPh sb="0" eb="2">
      <t>レイワ</t>
    </rPh>
    <rPh sb="3" eb="5">
      <t>ネンド</t>
    </rPh>
    <rPh sb="15" eb="17">
      <t>スイシン</t>
    </rPh>
    <rPh sb="17" eb="19">
      <t>ジッショウ</t>
    </rPh>
    <rPh sb="19" eb="21">
      <t>チョウサ</t>
    </rPh>
    <rPh sb="21" eb="23">
      <t>ギョウム</t>
    </rPh>
    <rPh sb="24" eb="27">
      <t>タネガシマ</t>
    </rPh>
    <phoneticPr fontId="25"/>
  </si>
  <si>
    <t>令和８年度　スマートアイランド推進実証調査業務（神島、答志島、菅島）</t>
    <rPh sb="0" eb="2">
      <t>レイワ</t>
    </rPh>
    <rPh sb="3" eb="5">
      <t>ネンド</t>
    </rPh>
    <rPh sb="15" eb="17">
      <t>スイシン</t>
    </rPh>
    <rPh sb="17" eb="19">
      <t>ジッショウ</t>
    </rPh>
    <rPh sb="19" eb="21">
      <t>チョウサ</t>
    </rPh>
    <rPh sb="21" eb="23">
      <t>ギョウム</t>
    </rPh>
    <rPh sb="24" eb="26">
      <t>シントウ</t>
    </rPh>
    <rPh sb="27" eb="29">
      <t>トウシ</t>
    </rPh>
    <rPh sb="29" eb="30">
      <t>ジマ</t>
    </rPh>
    <rPh sb="31" eb="33">
      <t>スガジマ</t>
    </rPh>
    <phoneticPr fontId="25"/>
  </si>
  <si>
    <t>令和８年度　大都市圏の形成に関する状況の把握・分析及び首都圏整備の推進に関する調査検討業務計量計画研究所・ライテック共同提案体
代表者　（一財）　計量計画研究所
東京都文京区後楽一丁目４番１４号　後楽森ビル１２階</t>
    <rPh sb="0" eb="2">
      <t>レイワ</t>
    </rPh>
    <rPh sb="3" eb="5">
      <t>ネンド</t>
    </rPh>
    <rPh sb="6" eb="10">
      <t>ダイトシケン</t>
    </rPh>
    <rPh sb="11" eb="13">
      <t>ケイセイ</t>
    </rPh>
    <rPh sb="14" eb="15">
      <t>カン</t>
    </rPh>
    <rPh sb="17" eb="19">
      <t>ジョウキョウ</t>
    </rPh>
    <rPh sb="20" eb="22">
      <t>ハアク</t>
    </rPh>
    <rPh sb="23" eb="25">
      <t>ブンセキ</t>
    </rPh>
    <rPh sb="25" eb="26">
      <t>オヨ</t>
    </rPh>
    <rPh sb="27" eb="30">
      <t>シュトケン</t>
    </rPh>
    <rPh sb="30" eb="32">
      <t>セイビ</t>
    </rPh>
    <rPh sb="33" eb="35">
      <t>スイシン</t>
    </rPh>
    <rPh sb="36" eb="37">
      <t>カン</t>
    </rPh>
    <rPh sb="39" eb="41">
      <t>チョウサ</t>
    </rPh>
    <rPh sb="41" eb="43">
      <t>ケントウ</t>
    </rPh>
    <rPh sb="43" eb="45">
      <t>ギョウム</t>
    </rPh>
    <rPh sb="45" eb="47">
      <t>ケイリョウ</t>
    </rPh>
    <rPh sb="47" eb="49">
      <t>ケイカク</t>
    </rPh>
    <rPh sb="49" eb="52">
      <t>ケンキュウショ</t>
    </rPh>
    <rPh sb="58" eb="60">
      <t>キョウドウ</t>
    </rPh>
    <rPh sb="60" eb="62">
      <t>テイアン</t>
    </rPh>
    <rPh sb="62" eb="63">
      <t>タイ</t>
    </rPh>
    <rPh sb="64" eb="67">
      <t>ダイヒョウシャ</t>
    </rPh>
    <rPh sb="69" eb="71">
      <t>イチザイ</t>
    </rPh>
    <rPh sb="73" eb="77">
      <t>ケイリョウケイカク</t>
    </rPh>
    <rPh sb="77" eb="80">
      <t>ケンキュウジョ</t>
    </rPh>
    <phoneticPr fontId="25"/>
  </si>
  <si>
    <t>　本調査は、三圏計画（首都圏整備計画、近畿圏整備計画、中部圏開発整備計画）に関する年次報告を作成するため、各圏域における人口、居住環境、産業機能、生活環境、社会資本整備等の状況について、把握・分析を行い、また、首都圏整備の推進にあたり解決すべき課題とその対応策について、短期的・長期的な視点で分析・検討することを目的とする。
　本調査については、三大都市圏における基礎的情報の収集と現状把握を行い、あわせて首都圏において現在使用している指標の見直しに関する検討を行うこととしている。また、首都圏整備を推進するため、新たな国土形成計画（全国計画）を踏まえた国土づくりの観点から、現在、首都圏が抱える課題とその対応策について、最新事例や関連する基礎情報の分析を行うこととしており、大都市圏形成に関する専門的な経験・知識が必要となる。
　このため、調査の実施にあたり、国土政策局企画競争実施委員会（以下、「実施委員会」という。）における審議も経て、企画提案書の募集を広く募ったところ、8者が企画提案書作成要領を受領した。
　この結果、令和8年度 大都市圏の形成に関する状況の把握・分析及び首都圏整備の推進に関する調査検討業務 計量計画研究所・ライラック共同提案体の1者から応募があり、実施委員会および国土政策局企画競争有識者委員会で審査したところ、令和8年度 大都市圏の形成に関する状況の把握・分析及び首都圏整備の推進に関する調査検討業務 計量計画研究所・ライテック共同提案体の提案は、
①各計画との関係や、整理すべき、短期・中長期、分野、取組主体等の記載があり提案内容が的確であると評価できる。
②作業方針は明瞭であり、これまでの知見からも実現性は高いと評価できる。
③当該調査の配置予定者について、類似業務への経験を持ち合わせていると認められることから、業務遂行能力が期待できる。
　こと等から、同社の提案は的確性・実現性の高い企画提案であり、同社を契約相手先と特定し、その企画提案をふまえ仕様書を作成し契約手続きを行うものである。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</si>
  <si>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　本業務は、形成計画及び利用計画について、モニタリング指標の実績値等をもとに両計画の取組の分析・評価等を行うとともに、モニタリングに関する有識者委員会の資料作成の補助等を通じて、両計画の推進状況や課題等を整理することにより、計画の効果的な推進を図りつつ、次期計画への検討につなげるものである。
　本業務の実施にあたり、国土政策局企画競争有識者委員会（以下、「有識者委員会」という。）における審議も経て、企画提案書の募集を広く募ったところ、5者が企画提案書作成要領を受領した。
　最終的に、株式会社三菱総合研究所の1者から応募があり、有識者委員会で審議の上、企画競争委員会で審査したところ、株式会社三菱総合研究所の提案は以下の理由により高い評価を得た。
（1）業務の実施体制等について、適当な担当者を配置することが可能である。
（2）調査テーマに対する企画案について、過年度の業務内容を踏まえ、より具体性のある提案を行っている。
　よって、提案全体が本調査の趣旨に適合した内容となっており、十分な成果が期待できる提案となっている。
　以上のことから、本業務については、契約の性質及び目的が競争を許さない場合に該当するため、会計法第29条の3第4項、予算決算及び会計令第102条の4第3号により同提案体と随意契約を行うものである。</t>
    <phoneticPr fontId="2"/>
  </si>
  <si>
    <t>（株）三菱総合研究所
東京都千代田区永田町二丁目１０番３号</t>
    <rPh sb="1" eb="2">
      <t>カブ</t>
    </rPh>
    <rPh sb="3" eb="5">
      <t>ミツビシ</t>
    </rPh>
    <rPh sb="5" eb="7">
      <t>ソウゴウ</t>
    </rPh>
    <rPh sb="7" eb="10">
      <t>ケンキュウジョ</t>
    </rPh>
    <phoneticPr fontId="25"/>
  </si>
  <si>
    <t>（公財）未来工学研究所
東京都江東区深川２－６－１１富岡橋ビル４F</t>
    <rPh sb="1" eb="3">
      <t>コウザイ</t>
    </rPh>
    <rPh sb="4" eb="6">
      <t>ミライ</t>
    </rPh>
    <rPh sb="6" eb="8">
      <t>コウガク</t>
    </rPh>
    <rPh sb="8" eb="11">
      <t>ケンキュウジョ</t>
    </rPh>
    <phoneticPr fontId="25"/>
  </si>
  <si>
    <t>　半島地域は、国土の保全、自然環境及び良好な景観の保全、多様な再生可能エネルギーの導入及び活用、多様な文化の継承、自然との触れ合いの場及び機会の提供、食料の安定的な供給等我が国及び国民の利益の保護及び増進に重要な役割を担っている。
　半島地域には、このような豊富な地域資源を活かした優れた特産品が存在する一方、平地に恵まれていないなどの厳しい条件から、主要交通機関へのアクセスが容易でない、人口の流出に悩まされているなどの課題がある。
　このような半島地域を活性化するため、国は半島振興法（昭和60年法律第63号）を制定し、同法に基づき半島振興対策実施地域に指定された地域等の振興を図っている。
　同法は、10年間の時限立法として制定され、これまでに4度の延長がなされており、令和7年3月の半島振興法改正では、法目的に「半島防災」という新たな概念が盛り込まれるとともに、国が「半島振興基本方針」を新たに策定したところである。
　現在、関係道府県は、本基本方針に基づき、同地域を振興するために概ね10年間を計画期間とする「半島振興計画」の改定作業を行っている。
　このため、本調査では、以下の通り道府県における半島振興計画の改定後の状況の把握や、改正法施行後の半島振興施策を検討していくために必要となるデータの収集・整理及び指標の検討を行う必要がある。
（1）データの収集・整理及び指標の検討
（2）半島振興計画の改定後の状況の把握等
　したがって、本業務の実施にあたっては、半島地域の活性化に資するための半島地域振興調査について、高い知見を有していることが求められる。
　上記要件を満たしつつ的確に調査を遂行し得る者を選定すべく企画競争を実施することとし、企画提案書の募集を行ったところ、1社から応募があった。各企画提案書の内容をそれぞれ的確性、実現性、独創性、配置予定担当者の経験及び能力、手持ち業務件数、実施体制、実施手順等の観点から比較検討したところ、公益財団法人未来工学研究所からの提案が、本調査の目的としている事項の検討・分析等の方法についてよく理解し、的確かつ具体的に示されており、企画競争有識者委員会の審議において意見聴取を経たうえで、企画競争委員会において本業務を実施するにあたり最も効果的であると認められた。
　このため、同社を契約相手先と特定し、その企画提案をふまえた仕様書を作成し、契約手続きを行うものである。
　以上から、本業務については契約の性質及び目的が競争を許さない場合に該当するため、会計法第29条の3第4項及び予算決算及び会計令第102条の4第3号の規定により、同社と随意契約するものである。</t>
    <phoneticPr fontId="2"/>
  </si>
  <si>
    <t>（株）リベルタス・コンサルティング
東京都千代田区六番町２－１４　東越六番町ビル</t>
    <rPh sb="1" eb="2">
      <t>カブ</t>
    </rPh>
    <phoneticPr fontId="25"/>
  </si>
  <si>
    <t>　本調査は、国土政策局の保有する地域計量経済モデル「国土政策シミュレーションモデル」について、地域ブロック単位（国土形成計画法（昭和25年法律第205号）及び国土形成計画法施行令（平成18年政令第230号）に基づく東北圏、首都圏、北陸圏、中部圏、近畿圏、中国圏、四国圏、九州圏のほか、北海道及び沖縄県。）でのシミュレーションを可能とするものを検討、作成する業務である。
　本業務の実施にあたっては、計量経済シミュレーションモデルによる分析など、同種又は類似業務の実績、あるいは業務実施のために必要な能力・知識を十分に有していることが求められる。また、Microsoft Excel、Access Database、EViews等に関する経験・能力が十分であることも求められる。
　調査の実施にあたり、国土政策局企画競争有識者委員会（以下、「有識者委員会」という。）における審議も経て、企画提案書の募集を広く募ったところ、3者が企画提案書作成要領を受領した。この結果、株式会社リベルタス・コンサルティングの1者から応募があり、有識者委員会で審議の上、企画競争委員会で審査したところ、株式会社リベルタス・コンサルティング（以下、「同社」という。）の提案は、
①調査テーマに関する企画案の内容について、現行業務の課題を踏まえた具体的な分析内容が提案されており、的確性が高いものと評価できること。
②実施体制、作業スケジュール、実施手順等についてより具体性があり、妥当性が高いものと評価できること等から、同社の提案は高い評価を得たものであり、同社を契約相手先と特定し、その企画提案をふまえ仕様書を作成し契約手続きを行うものである。
　以上から、本業務については、契約の性質又は目的が競争を許さない場合に該当するため、会計法第29条の3第4項、予算決算及び会計令第102条の4第3号により、同社と随意契約を行うものである。</t>
    <phoneticPr fontId="2"/>
  </si>
  <si>
    <t>（一財）計量計画研究所
東京都文京区後楽1丁目４番１４号　後楽森ビル１２階</t>
    <phoneticPr fontId="2"/>
  </si>
  <si>
    <t>　本調査は、メッシュ別に細かく足下及び将来の人口・世帯数を可視化し、将来の人々の生活に関する空間的な分析を行い、各地域や各分野における国土計画の効果的な実施にあたって必要な基礎データを作成することを目的とした業務である。今般、令和7年国勢調査が行われ、今後結果の公表を受けて、新たな「メッシュ別将来人口推計」を作成する見込みである。新たな「メッシュ別将来人口推計」の作成に先立ち、本調査では推計の改良および精緻化に向けた検討を行う。
　本業務の実施にあたっては、メッシュ別将来人口推計・世帯推計モデルによる分析など、同種又は類似業務の実績、あるいは業務実施のために必要な能力・知識を十分に有していることが求められる。また、Microsoft Excel、Access Database、GIS等に関する経験・能力が十分であることも求められる。
　調査の実施にあたり、国土政策局企画競争有識者委員会（以下、「有識者委員会」という。）における審議も経て、企画提案書の募集を広く募ったところ、4者が企画提案書作成要領を受領した。この結果、一般財団法人計量計画研究所の1者（以下、「同社」という。）から応募があり、有識者委員会で審議の上、企画競争委員会で審査したところ、同社の提案は、
①調査テーマに関する企画案の内容について、各業務の問題意識に対して、具体的かつ的確な分析手法が提案されており、実現性があるものと評価できる。
②最新の情勢を踏まえた、世の注目度の高い問題に意識を向けた提案内容になっており、有用性があること等から、同社の提案は高い評価を得たものであり、同社を契約相手先と特定し、その企画提案をふまえ仕様書を作成し契約手続きを行うものである。
　以上から、本業務については、契約の性質又は目的が競争を許さない場合に該当するため、会計法第29条の3第4項、予算決算及び会計令第102条の4第3号により、同社と随意契約を行うものである。</t>
    <phoneticPr fontId="2"/>
  </si>
  <si>
    <t>（株）地域総合計画研究所
東京都港区南青山五丁目１番２５号</t>
    <rPh sb="1" eb="2">
      <t>カブ</t>
    </rPh>
    <rPh sb="3" eb="5">
      <t>チイキ</t>
    </rPh>
    <rPh sb="5" eb="7">
      <t>ソウゴウ</t>
    </rPh>
    <rPh sb="7" eb="9">
      <t>ケイカク</t>
    </rPh>
    <rPh sb="9" eb="12">
      <t>ケンキュウショ</t>
    </rPh>
    <phoneticPr fontId="25"/>
  </si>
  <si>
    <t>　本業務では、適切な国土管理の推進に向け、管理構想策定の自走化を強化するための人材育成を実施するとともに、より実効性の高い管理構想の取組促進を目指すため、民間企業やNPOなど多様な主体が連携して取り組む実証調査等を行い、管理構想の全国展開と推進体制の構築を図ることを目的とする。
　本業務の実施にあたり、国土政策局企画競争有識者委員会（以下、「有識者委員会」という。）における審議も経て、企画提案書の募集を広く募ったところ、5者が企画提案書作成要領を受領した。
　最終的に、株式会社地域総合計画研究所の1者から応募があり、有識者委員会で審議の上、企画競争委員会で審査したところ、株式会社地域総合計画研究所の提案は以下の理由により高い評価を得た。
（1）業務の実施体制等について、適当な担当者を配置することが可能である。
（2）調査テーマに対する企画案について、過年度の業務内容を踏まえ、より具体性のある提案を行っている。
　よって、提案全体が本調査の趣旨に適合した内容となっており、十分な成果が期待できる提案となっている。
　以上のことから、本業務については、契約の性質及び目的が競争を許さない場合に該当するため、会計法第29条の3第4項、予算決算及び会計令第102条の4第3号により同提案体と随意契約を行うものである。</t>
    <phoneticPr fontId="2"/>
  </si>
  <si>
    <t>（一社）離島総合研究所
埼玉県大里郡寄居町豊田２９３１－２０</t>
    <rPh sb="1" eb="3">
      <t>イッシャ</t>
    </rPh>
    <rPh sb="4" eb="6">
      <t>リトウ</t>
    </rPh>
    <rPh sb="6" eb="8">
      <t>ソウゴウ</t>
    </rPh>
    <rPh sb="8" eb="11">
      <t>ケンキュウショ</t>
    </rPh>
    <phoneticPr fontId="25"/>
  </si>
  <si>
    <t>　国土交通省では、令和2年度より、公共交通や医療・教育の不足、ライフラインの脆弱性といった離島地域の課題を民間企業等が有する新技術の実装により解決するスマートアイランドの取組を推進している。令和8年度においても、引き続きスマートアイランド推進実証調査を実施することとしている。
　本業務は、スマートアイランド推進実証調査の効果的かつ確実な実証に向けて技術的サポートを行うとともに、自立的な実装・横展開を図るためのスマートアイランド推進プラットフォームの運営や、スマートアイランドの実現に意欲のある離島地域へのアドバイザー派遣の運営等を行うこととしているが、実施者には豊富な経験と個々の状況に応じた高度な調整能力を踏まえた高い専門性や企画力が必要であることから、企画競争入札による調達を行うこととした。
　企画競争入札の手続きに基づき、国土政策局企画競争有識者委員会（以下、「有識者委員会」という。）における審議を経て、本業務の募集を行ったところ、4者から入札関係書類の提供要請があり、このうち、一般社団法人離島総合研究所1者から応募があった。
　その後、同研究所の企画提案の内容を専門的、技術的な観点から評価・審査を行い、有識者委員会、企画競争委員会において審議された結果、本業務への理解度が高く、また各業務内容の実施方法について、的確かつ具体的に示されるとともに、的確性及び実現性が高いため、本業務の適正な遂行が可能であると認められたので、同研究所を本業務に係る実施者として特定された。
　以上から、会計法第29条の3第4項、予算決算及び会計令第102条の4第3号に基づき、同研究所と随意契約を行うものである。</t>
    <phoneticPr fontId="2"/>
  </si>
  <si>
    <t>令和８年度　豪雪地帯対策調査検討業務　日本能率協会総合研究所・北海道開発技術センター共同提案体
代表者（株）日本能率協会総合研究所
東京都港区芝公園三丁目１番２２号</t>
    <rPh sb="31" eb="34">
      <t>ホッカイドウ</t>
    </rPh>
    <rPh sb="34" eb="36">
      <t>カイハツ</t>
    </rPh>
    <rPh sb="36" eb="38">
      <t>ギジュツ</t>
    </rPh>
    <rPh sb="42" eb="44">
      <t>キョウドウ</t>
    </rPh>
    <rPh sb="44" eb="46">
      <t>テイアン</t>
    </rPh>
    <rPh sb="46" eb="47">
      <t>タイ</t>
    </rPh>
    <rPh sb="48" eb="51">
      <t>ダイヒョウシャ</t>
    </rPh>
    <rPh sb="52" eb="53">
      <t>カブ</t>
    </rPh>
    <rPh sb="54" eb="56">
      <t>ニホン</t>
    </rPh>
    <rPh sb="56" eb="58">
      <t>ノウリツ</t>
    </rPh>
    <rPh sb="58" eb="60">
      <t>キョウカイ</t>
    </rPh>
    <rPh sb="60" eb="62">
      <t>ソウゴウ</t>
    </rPh>
    <rPh sb="62" eb="65">
      <t>ケンキュウショ</t>
    </rPh>
    <phoneticPr fontId="25"/>
  </si>
  <si>
    <t>　本業務は、豪雪地帯に係る現況分析調査（データの収集整理・把握）、「克雪体制づくりアドバイザー派遣制度」（以下「アドバイザー派遣制度」という。）の運営等により、民地における持続的な除排雪体制の整備の促進や、これに向けた取組方策等の検討を行うものである。また、令和4年の豪雪地帯対策特別法改正の基本理念を踏まえ、親雪・利雪の更なる推進を促すため、先導的で実効性のある取組状況と成果を調査するとともに、それらの取組を豪雪地帯全体へ効果的に普及させる方策を検討する。
　したがって、本業務を遂行するにあたっては、豪雪地帯についての知識や専門的知見を有し、地域ごとの傾向や目指すべき方向性を総合的に分析できる能力を有することが求められる。
　このため、調査の実施にあたり、国土政策局企画競争有識者委員会（以下、「有識者委員会」という。）における審議も経て、企画提案書の募集を広く募ったところ、5社（共同提案体1社となった2社分を含む）が企画提案書作成要領を受領した。
　この結果、令和8年度 豪雪地帯調査検討業務 日本能率協会総合研究所・北海道開発技術センター共同提案体から応募があり、企画競争委員会で審査のうえ、有識者委員会で審議したところ、
①テーマ別整理分析において、雪害事故・安全対策をベースとしたテーマの記載があり、雪害死者数について、これまでと異なる比較分析（交通事故等）が期待できる点を評価できる。
②有識者の派遣も含め、観光協会や民間事業者との連携に係る記述があり、過年度業務とは異なる取組が期待できる点を評価できる。
　ことから、同共同提案体の提案は高い評価を得たものであり、同共同提案体を契約相手先と特定し、その企画提案を踏まえ仕様書を作成契約手続きを行うものである。
　以上から、本業務については契約の性質及び目的が競争を許さない場合に該当するため、会計法第29条の3第4項、予算決算及び会計令第102条の4第3号により同共同提案体と随意契約を行うものである。</t>
    <phoneticPr fontId="2"/>
  </si>
  <si>
    <t>（株）ＵＲリンケージ
東京都江東区東陽二丁目４番２４号</t>
    <rPh sb="1" eb="2">
      <t>カブ</t>
    </rPh>
    <phoneticPr fontId="25"/>
  </si>
  <si>
    <t>　本業務は、このSPPの取組みの更なる推進を図り、国際協力や我が国のインフラ海外展開に貢献するため、令和8年度に国土交通省が企画するSPP関連イベントの開催に必要な支援や、当該イベント開催の成果を最大化するための方策の検討及びそれらに必要な調査等を行うものである。本業務を実施するためには、民間の知見を活かした創意工夫により、積極的な企画提案を求める必要があることから、主に以下の評価基準を設け、企画競争の手続きにより契約の相手方を選定することとした。
（1）国際会議（WUF13）の場を活用したSPP関連イベント等の開催支援
　WUF13におけるSPP関連イベント等の開催支援を行うにあたって、その開催の成果を最大化しつつ、効率的に業務を遂行するための具体的かつ現実的な運営方策や実施体制を設定するか具体的に提示されているか。
（2）SPPの取組みの推進に資する調査の実施
　SPPの取組みの推進にあたり有用と思われる調査内容、対象地域やその実施方法について具体的に提示されているか。
　本業務を的確に遂行し得る者を選定すべく、上記要件を満たす企画提案書の募集を行ったところ、2者から応募があった。企画提案書の内容を的確性、具体性、実現性、独創性、業務実施体制及び配置予定技術者の手持ち業務の状況の観点から検討したところ、株式会社URリンケージからの提案は、本調査の目的としている事項の検討・分析等の方法について理解し、概ね的確かつ具体的に示されていた。
　この結果を企画競争有識者委員会に報告し、意見を聴取したうえで、企画競争委員会に諮った結果、本業務を実施するにあたり効果的であり、妥当と認められた。
　このため、同社を契約相手先と特定し、その企画提案をふまえ仕様書を作成し、契約手続きを行うものである。
　以上から、本業務については契約の性質及び目的が競争を許さない場合に該当するため、会計法第29条の3第4項及び予算決算及び会計令第102条の4第3号の規定により、同社と随意契約するものである。</t>
    <phoneticPr fontId="2"/>
  </si>
  <si>
    <t>令和８年度　二地域居住者を含む関係人口調査業務　福山コンサルタント・楽天インサイト　共同提案体
代表者　（株）福山コンサルタント東京支社
東京都千代田区神田岩本町４－１４　神田平成ビル</t>
    <rPh sb="0" eb="2">
      <t>レイワ</t>
    </rPh>
    <rPh sb="3" eb="5">
      <t>ネンド</t>
    </rPh>
    <rPh sb="6" eb="9">
      <t>ニチイキ</t>
    </rPh>
    <rPh sb="9" eb="11">
      <t>キョジュウ</t>
    </rPh>
    <rPh sb="11" eb="12">
      <t>シャ</t>
    </rPh>
    <rPh sb="13" eb="14">
      <t>フク</t>
    </rPh>
    <rPh sb="15" eb="17">
      <t>カンケイ</t>
    </rPh>
    <rPh sb="17" eb="19">
      <t>ジンコウ</t>
    </rPh>
    <rPh sb="19" eb="21">
      <t>チョウサ</t>
    </rPh>
    <rPh sb="21" eb="23">
      <t>ギョウム</t>
    </rPh>
    <rPh sb="24" eb="26">
      <t>フクヤマ</t>
    </rPh>
    <rPh sb="34" eb="36">
      <t>ラクテン</t>
    </rPh>
    <rPh sb="42" eb="44">
      <t>キョウドウ</t>
    </rPh>
    <rPh sb="44" eb="46">
      <t>テイアン</t>
    </rPh>
    <rPh sb="46" eb="47">
      <t>タイ</t>
    </rPh>
    <rPh sb="48" eb="51">
      <t>ダイヒョウシャ</t>
    </rPh>
    <rPh sb="53" eb="54">
      <t>カブ</t>
    </rPh>
    <rPh sb="55" eb="57">
      <t>フクヤマ</t>
    </rPh>
    <rPh sb="64" eb="66">
      <t>トウキョウ</t>
    </rPh>
    <rPh sb="66" eb="68">
      <t>シシャ</t>
    </rPh>
    <phoneticPr fontId="25"/>
  </si>
  <si>
    <t>　本業務は、個人へのアンケート調査により二地域居住の実態を類型化・定量化し、その上で二地域居住の促進における経済的効果・政策的効果を整理・分析して、過去調査からの変化を分析・評価することで、官民が関係人口・二地域居住施策と関わるにあたっての有効な指針となることを目指すものである。本業務の実施にあたり、国土政策局企画競争有識者委員会における審議も経て、企画提案書の募集を広く募ったところ、19者が企画提案書作成要領を受領した。
　最終的に、2者から応募があり、有識者委員会で審議の上、企画競争委員会で審査したところ、「令和8年度 二地域居住者を含む関係人口調査業務 福山コンサルタント・楽天インサイト共同提案体」の提案は、調査テーマに関する企画案の内容について、
・過去調査への考慮がなされ、十分な整合性が見込まれる企画である。
・二地域居住者への理解が深く、新たな調査の切り口が期待できる。
・サンプル取得においてバランスの取れた提案がされており、効率性と実現可能性の観点から優れている。
　こと等から、高い評価を得た。したがって、同社を契約相手先と特定し、その企画提案を踏まえ仕様書を作成し契約手続きを行うものである。
　以上から、本業務については契約の性質及び目的が競争を許さない場合に該当するため、会計法第29条の3第4項、予算決算及び会計令第102条の4第3号により同社と随意契約を行うものである。</t>
    <phoneticPr fontId="2"/>
  </si>
  <si>
    <t>令和７年度首都圏整備に関する年次報告（令和８年版首都圏白書）作成業務</t>
    <rPh sb="0" eb="2">
      <t>レイワ</t>
    </rPh>
    <rPh sb="3" eb="5">
      <t>ネンド</t>
    </rPh>
    <rPh sb="5" eb="8">
      <t>シュトケン</t>
    </rPh>
    <rPh sb="8" eb="10">
      <t>セイビ</t>
    </rPh>
    <rPh sb="11" eb="12">
      <t>カン</t>
    </rPh>
    <rPh sb="14" eb="16">
      <t>ネンジ</t>
    </rPh>
    <rPh sb="16" eb="18">
      <t>ホウコク</t>
    </rPh>
    <rPh sb="19" eb="21">
      <t>レイワ</t>
    </rPh>
    <rPh sb="22" eb="23">
      <t>ネン</t>
    </rPh>
    <rPh sb="23" eb="24">
      <t>バン</t>
    </rPh>
    <rPh sb="24" eb="27">
      <t>シュトケン</t>
    </rPh>
    <rPh sb="27" eb="29">
      <t>ハクショ</t>
    </rPh>
    <rPh sb="30" eb="32">
      <t>サクセイ</t>
    </rPh>
    <rPh sb="32" eb="34">
      <t>ギョウム</t>
    </rPh>
    <phoneticPr fontId="25"/>
  </si>
  <si>
    <t>令和８年度離島の交流推進支援調査業務</t>
    <rPh sb="0" eb="2">
      <t>レイワ</t>
    </rPh>
    <rPh sb="3" eb="5">
      <t>ネンド</t>
    </rPh>
    <rPh sb="5" eb="7">
      <t>リトウ</t>
    </rPh>
    <rPh sb="8" eb="10">
      <t>コウリュウ</t>
    </rPh>
    <rPh sb="10" eb="12">
      <t>スイシン</t>
    </rPh>
    <rPh sb="12" eb="14">
      <t>シエン</t>
    </rPh>
    <rPh sb="14" eb="16">
      <t>チョウサ</t>
    </rPh>
    <rPh sb="16" eb="18">
      <t>ギョウム</t>
    </rPh>
    <phoneticPr fontId="25"/>
  </si>
  <si>
    <t>　離島は、我が国の領域、排他的経済水域等の保全、海洋資源の利用、多様な文化の継承、自然環境の保全とあわせて、自然との触れ合いの場及び機会の提供、食料の安定的な供給等、我が国及び国民の利益の保護及び増進に重要な役割を担っている。しかし、離島地域は四方を海等に囲まれることによる隔絶性に加え、人口減少・少子高齢化の著しい進行など厳しい自然的・社会的条件の下に置かれている。
　このような中、ＩＣＴ（情報通信技術）など、現地への実装を通じて離島地域の課題解決が見込まれる新たな技術・知見の実用化が進展している状況である。
　本業務は、離島を有する地方公共団体と民間企業・団体等が共同で新技術を取り入れ、離島地域の課題解決を目指す実証的な取組を行うものであり、本実証調査で得られた成果や知見を全国に普及・展開させることで、一層のスマートアイランドの推進及び離島地域の活性化に繋げるものである。
　本業務の実施にあたっては、各離島地域が抱える課題解決のためＩＣＴなどの新たな技術・知見を活用し、現地に実装するために必要な検証すべき事項について、実証的な調査を行うなど専門的知見が必要である。
このため、上記要件を満たしつつ的確な調査を遂行し得る者を選定すべく企画競争を実施することとし、国土政策局企画競争有識者委員会（以下、「有識者委員会」という。）における審議を経て、企画提案書を広く募ったところ、44者が企画提案書作成要領を受領し、８者から応募があった。
　各応募者の企画提案書の内容をそれぞれ配置予定担当者の経験及び能力、業務の実施体制、業務実施手順及び作業スケジュール、業務内容の理解度・的確性、公益性・汎用性、実現可能性、並びに継続性の観点から評価・審査を行い、有識者委員会、企画競争委員会において審議された結果、TRIMet推進協議会　代表団体　セコム医療システム株式会社の企画提案は、他者に比して優位であると認められたため、同団体を本調査に係る業者として特定された。
　以上から、本業務については契約の性質及び目的が競争を許さない場合に該当するため、会計法第29条の３第４項、予算決算及び会計令第102条の４第３項に基づき、同団体と随意契約を行うものである。</t>
    <phoneticPr fontId="2"/>
  </si>
  <si>
    <t>　離島は、我が国の領域、排他的経済水域等の保全、海洋資源の利用、多様な文化の継承、自然環境の保全とあわせて、自然との触れ合いの場及び機会の提供、食料の安定的な供給等、我が国及び国民の利益の保護及び増進に重要な役割を担っている。しかし、離島地域は四方を海等に囲まれることによる隔絶性に加え、人口減少・少子高齢化の著しい進行など厳しい自然的・社会的条件の下に置かれている。
　このような中、ＩＣＴ（情報通信技術）など、現地への実装を通じて離島地域の課題解決が見込まれる新たな技術・知見の実用化が進展している状況である。
　本業務は、離島を有する地方公共団体と民間企業・団体等が共同で新技術を取り入れ、離島地域の課題解決を目指す実証的な取組を行うものであり、本実証調査で得られた成果や知見を全国に普及・展開させることで、一層のスマートアイランドの推進及び離島地域の活性化に繋げるものである。
　本業務の実施にあたっては、各離島地域が抱える課題解決のためＩＣＴなどの新たな技術・知見を活用し、現地に実装するために必要な検証すべき事項について、実証的な調査を行うなど専門的知見が必要である。
このため、上記要件を満たしつつ的確な調査を遂行し得る者を選定すべく企画競争を実施することとし、国土政策局企画競争有識者委員会（以下、「有識者委員会」という。）における審議を経て、企画提案書を広く募ったところ、44者が企画提案書作成要領を受領し、８者から応募があった。
　各応募者の企画提案書の内容をそれぞれ配置予定担当者の経験及び能力、業務の実施体制、業務実施手順及び作業スケジュール、業務内容の理解度・的確性、公益性・汎用性、実現可能性、並びに継続性の観点から評価・審査を行い、有識者委員会、企画競争委員会において審議された結果、小豆島・共創LAB構築コンソーシアム　代表団体　土庄町の企画提案は、他者に比して優位であると認められたため、同団体を本調査に係る業者として特定された。
　以上から、本業務については契約の性質及び目的が競争を許さない場合に該当するため、会計法第29条の３第４項、予算決算及び会計令第102条の４第３項に基づき、同団体と随意契約を行うものである。</t>
    <phoneticPr fontId="2"/>
  </si>
  <si>
    <t>　離島は、我が国の領域、排他的経済水域等の保全、海洋資源の利用、多様な文化の継承、自然環境の保全とあわせて、自然との触れ合いの場及び機会の提供、食料の安定的な供給等、我が国及び国民の利益の保護及び増進に重要な役割を担っている。しかし、離島地域は四方を海等に囲まれることによる隔絶性に加え、人口減少・少子高齢化の著しい進行など厳しい自然的・社会的条件の下に置かれている。
　このような中、ＩＣＴ（情報通信技術）など、現地への実装を通じて離島地域の課題解決が見込まれる新たな技術・知見の実用化が進展している状況である。
　本業務は、離島を有する地方公共団体と民間企業・団体等が共同で新技術を取り入れ、離島地域の課題解決を目指す実証的な取組を行うものであり、本実証調査で得られた成果や知見を全国に普及・展開させることで、一層のスマートアイランドの推進及び離島地域の活性化に繋げるものである。
　本業務の実施にあたっては、各離島地域が抱える課題解決のためＩＣＴなどの新たな技術・知見を活用し、現地に実装するために必要な検証すべき事項について、実証的な調査を行うなど専門的知見が必要である。
このため、上記要件を満たしつつ的確な調査を遂行し得る者を選定すべく企画競争を実施することとし、国土政策局企画競争有識者委員会（以下、「有識者委員会」という。）における審議を経て、企画提案書を広く募ったところ、44者が企画提案書作成要領を受領し、８者から応募があった。
　各応募者の企画提案書の内容をそれぞれ配置予定担当者の経験及び能力、業務の実施体制、業務実施手順及び作業スケジュール、業務内容の理解度・的確性、公益性・汎用性、実現可能性、並びに継続性の観点から評価・審査を行い、有識者委員会、企画競争委員会において審議された結果、西之表市デジタルデバイド高齢者支援DX推進協議会　代表団体　西之表市の企画提案は、他者に比して優位であると認められたため、同団体を本調査に係る業者として特定された。
　以上から、本業務については契約の性質及び目的が競争を許さない場合に該当するため、会計法第29条の３第４項、予算決算及び会計令第102条の４第３項に基づき、同団体と随意契約を行うものである。</t>
    <phoneticPr fontId="2"/>
  </si>
  <si>
    <t>小豆島・共創ＬＡＢ構築コンソーシアム
代表者　土庄町
香川県小豆郡土庄町淵﨑甲１４００番地２</t>
    <rPh sb="0" eb="2">
      <t>アズキ</t>
    </rPh>
    <rPh sb="2" eb="3">
      <t>ジマ</t>
    </rPh>
    <rPh sb="4" eb="6">
      <t>キョウソウ</t>
    </rPh>
    <rPh sb="9" eb="11">
      <t>コウチク</t>
    </rPh>
    <rPh sb="19" eb="22">
      <t>ダイヒョウシャ</t>
    </rPh>
    <rPh sb="23" eb="26">
      <t>トノショウチョウ</t>
    </rPh>
    <phoneticPr fontId="25"/>
  </si>
  <si>
    <t>西之表市デジタルデバイド高齢者支援ＤＸ推進協議会
代表者　西之表市
鹿児島県西之表市西之表７６１２番地</t>
    <rPh sb="0" eb="4">
      <t>ニシノオモテシ</t>
    </rPh>
    <rPh sb="12" eb="15">
      <t>コウレイシャ</t>
    </rPh>
    <rPh sb="15" eb="17">
      <t>シエン</t>
    </rPh>
    <rPh sb="19" eb="21">
      <t>スイシン</t>
    </rPh>
    <rPh sb="21" eb="24">
      <t>キョウギカイ</t>
    </rPh>
    <rPh sb="25" eb="28">
      <t>ダイヒョウシャ</t>
    </rPh>
    <rPh sb="29" eb="33">
      <t>ニシノオモテシ</t>
    </rPh>
    <phoneticPr fontId="25"/>
  </si>
  <si>
    <t>ＴＲＩＭｅｔ推進協議会
代表者　セコム医療システム（株）
東京都渋谷区神宮前１－５－１</t>
    <rPh sb="6" eb="8">
      <t>スイシン</t>
    </rPh>
    <rPh sb="8" eb="11">
      <t>キョウギカイ</t>
    </rPh>
    <rPh sb="12" eb="15">
      <t>ダイヒョウシャ</t>
    </rPh>
    <rPh sb="19" eb="21">
      <t>イリョウ</t>
    </rPh>
    <rPh sb="26" eb="27">
      <t>カブ</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</si>
</sst>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411]ggge&quot;年&quot;m&quot;月&quot;d&quot;日&quot;;@"/>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9"/>
      <name val="ＭＳ 明朝"/>
      <family val="1"/>
      <charset val="128"/>
    </font>
    <font>
      <sz val="14"/>
      <name val="Arial"/>
      <family val="2"/>
    </font>
    <font>
      <sz val="13"/>
      <name val="ＭＳ 明朝"/>
      <family val="1"/>
      <charset val="128"/>
    </font>
    <font>
      <sz val="13"/>
      <name val="Arial"/>
      <family val="2"/>
    </font>
    <font>
      <sz val="13"/>
      <name val="ＭＳ Ｐゴシック"/>
      <family val="3"/>
      <charset val="128"/>
    </font>
    <font>
      <sz val="10"/>
      <name val="ＭＳ Ｐゴシック"/>
      <family val="3"/>
      <charset val="128"/>
    </font>
    <font>
      <sz val="8"/>
      <color theme="1"/>
      <name val="ＭＳ 明朝"/>
      <family val="1"/>
      <charset val="128"/>
    </font>
    <font>
      <sz val="8"/>
      <color theme="1"/>
      <name val="ＭＳ 明朝"/>
      <family val="1"/>
    </font>
    <font>
      <sz val="8"/>
      <name val="ＭＳ 明朝"/>
      <family val="1"/>
    </font>
    <font>
      <sz val="8"/>
      <name val="ＭＳ Ｐゴシック"/>
      <family val="3"/>
      <charset val="128"/>
    </font>
    <font>
      <sz val="8"/>
      <color rgb="FF000000"/>
      <name val="ＭＳ Ｐゴシック"/>
      <family val="3"/>
      <charset val="128"/>
    </font>
    <font>
      <sz val="7.5"/>
      <name val="ＭＳ 明朝"/>
      <family val="1"/>
      <charset val="128"/>
    </font>
    <font>
      <sz val="10"/>
      <color theme="1"/>
      <name val="ＭＳ Ｐゴシック"/>
      <family val="3"/>
      <charset val="128"/>
    </font>
    <font>
      <sz val="8"/>
      <name val="ＭＳ Ｐ明朝"/>
      <family val="1"/>
      <charset val="128"/>
    </font>
    <font>
      <sz val="11"/>
      <color theme="1"/>
      <name val="ＭＳ Ｐゴシック"/>
      <family val="2"/>
      <scheme val="minor"/>
    </font>
    <font>
      <sz val="8"/>
      <color theme="1"/>
      <name val="ＭＳ Ｐゴシック"/>
      <family val="3"/>
      <charset val="128"/>
      <scheme val="major"/>
    </font>
    <font>
      <sz val="10"/>
      <name val="ＭＳ 明朝"/>
      <family val="1"/>
      <charset val="128"/>
    </font>
    <font>
      <sz val="8"/>
      <name val="ＭＳ Ｐゴシック"/>
      <family val="3"/>
    </font>
    <font>
      <sz val="10"/>
      <name val="ＭＳ Ｐゴシック"/>
      <family val="3"/>
      <charset val="128"/>
      <scheme val="major"/>
    </font>
    <font>
      <sz val="10"/>
      <color rgb="FF000000"/>
      <name val="ＭＳ 明朝"/>
      <family val="1"/>
      <charset val="128"/>
    </font>
    <font>
      <b/>
      <sz val="13"/>
      <color theme="3"/>
      <name val="ＭＳ Ｐゴシック"/>
      <family val="2"/>
      <charset val="128"/>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00B0F0"/>
        <bgColor indexed="64"/>
      </patternFill>
    </fill>
    <fill>
      <patternFill patternType="solid">
        <fgColor theme="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8">
    <xf numFmtId="0" fontId="0" fillId="0" borderId="0">
      <alignment vertical="center"/>
    </xf>
    <xf numFmtId="9" fontId="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19" fillId="0" borderId="0"/>
    <xf numFmtId="0" fontId="1" fillId="0" borderId="0">
      <alignment vertical="center"/>
    </xf>
    <xf numFmtId="38" fontId="19" fillId="0" borderId="0" applyFont="0" applyFill="0" applyBorder="0" applyAlignment="0" applyProtection="0">
      <alignment vertical="center"/>
    </xf>
    <xf numFmtId="9" fontId="19" fillId="0" borderId="0" applyFont="0" applyFill="0" applyBorder="0" applyAlignment="0" applyProtection="0">
      <alignment vertical="center"/>
    </xf>
  </cellStyleXfs>
  <cellXfs count="101">
    <xf numFmtId="0" fontId="0" fillId="0" borderId="0" xfId="0">
      <alignment vertical="center"/>
    </xf>
    <xf numFmtId="0" fontId="3" fillId="0" borderId="0" xfId="0" applyFont="1">
      <alignment vertical="center"/>
    </xf>
    <xf numFmtId="0" fontId="4" fillId="0" borderId="0" xfId="0" applyFont="1" applyFill="1" applyAlignment="1">
      <alignment horizontal="center" vertical="center" wrapText="1"/>
    </xf>
    <xf numFmtId="0" fontId="4" fillId="0" borderId="1" xfId="3" applyFont="1" applyFill="1" applyBorder="1" applyAlignment="1">
      <alignment vertical="center" wrapText="1"/>
    </xf>
    <xf numFmtId="58" fontId="4" fillId="0" borderId="1" xfId="3" applyNumberFormat="1" applyFont="1" applyFill="1" applyBorder="1" applyAlignment="1">
      <alignment horizontal="left" vertical="center" wrapText="1"/>
    </xf>
    <xf numFmtId="0" fontId="4" fillId="0" borderId="0" xfId="3" applyFont="1" applyFill="1" applyAlignment="1">
      <alignment vertical="center" wrapText="1"/>
    </xf>
    <xf numFmtId="0" fontId="3" fillId="0" borderId="0" xfId="0" applyFont="1" applyAlignment="1">
      <alignment horizontal="center" vertical="center"/>
    </xf>
    <xf numFmtId="2" fontId="4" fillId="0" borderId="1" xfId="1" applyNumberFormat="1" applyFont="1" applyFill="1" applyBorder="1" applyAlignment="1">
      <alignment vertical="center" wrapText="1"/>
    </xf>
    <xf numFmtId="2" fontId="4" fillId="0" borderId="1" xfId="3" applyNumberFormat="1" applyFont="1" applyFill="1" applyBorder="1" applyAlignment="1">
      <alignment vertical="center" wrapText="1"/>
    </xf>
    <xf numFmtId="0" fontId="4" fillId="2" borderId="1" xfId="3" applyFont="1" applyFill="1" applyBorder="1" applyAlignment="1">
      <alignment vertical="center" wrapText="1"/>
    </xf>
    <xf numFmtId="58" fontId="4" fillId="2" borderId="1" xfId="3" applyNumberFormat="1" applyFont="1" applyFill="1" applyBorder="1" applyAlignment="1">
      <alignment horizontal="left" vertical="center" wrapText="1"/>
    </xf>
    <xf numFmtId="0" fontId="4" fillId="2" borderId="1" xfId="3" applyFont="1" applyFill="1" applyBorder="1" applyAlignment="1">
      <alignment vertical="top" wrapText="1"/>
    </xf>
    <xf numFmtId="0" fontId="4" fillId="2" borderId="1" xfId="3" applyFont="1" applyFill="1" applyBorder="1" applyAlignment="1">
      <alignment horizontal="center" vertical="center" wrapText="1"/>
    </xf>
    <xf numFmtId="2" fontId="4" fillId="2" borderId="1" xfId="3" applyNumberFormat="1" applyFont="1" applyFill="1" applyBorder="1" applyAlignment="1">
      <alignment horizontal="right" vertical="center" wrapText="1"/>
    </xf>
    <xf numFmtId="2" fontId="4" fillId="2" borderId="1" xfId="1" applyNumberFormat="1" applyFont="1" applyFill="1" applyBorder="1" applyAlignment="1">
      <alignment vertical="center" wrapText="1"/>
    </xf>
    <xf numFmtId="0" fontId="3" fillId="3" borderId="0" xfId="0" applyFont="1" applyFill="1">
      <alignment vertical="center"/>
    </xf>
    <xf numFmtId="0" fontId="4" fillId="3" borderId="1" xfId="3" applyFont="1" applyFill="1" applyBorder="1" applyAlignment="1">
      <alignment vertical="center" wrapText="1"/>
    </xf>
    <xf numFmtId="58" fontId="4" fillId="3" borderId="1" xfId="3" applyNumberFormat="1" applyFont="1" applyFill="1" applyBorder="1" applyAlignment="1">
      <alignment horizontal="center" vertical="center" wrapText="1"/>
    </xf>
    <xf numFmtId="0" fontId="3" fillId="3" borderId="0" xfId="0" applyFont="1" applyFill="1" applyAlignment="1">
      <alignment horizontal="center" vertical="center"/>
    </xf>
    <xf numFmtId="38" fontId="4" fillId="3" borderId="1" xfId="2" applyFont="1" applyFill="1" applyBorder="1" applyAlignment="1">
      <alignment vertical="center" wrapText="1"/>
    </xf>
    <xf numFmtId="0" fontId="4" fillId="3" borderId="0" xfId="3" applyFont="1" applyFill="1" applyAlignment="1">
      <alignment vertical="center" wrapText="1"/>
    </xf>
    <xf numFmtId="0" fontId="3" fillId="4" borderId="0" xfId="0" applyFont="1" applyFill="1">
      <alignment vertical="center"/>
    </xf>
    <xf numFmtId="0" fontId="3" fillId="2" borderId="0" xfId="0" applyFont="1" applyFill="1">
      <alignment vertical="center"/>
    </xf>
    <xf numFmtId="0" fontId="4" fillId="2" borderId="1" xfId="0" applyFont="1" applyFill="1" applyBorder="1" applyAlignment="1">
      <alignment horizontal="center" vertical="center" wrapText="1"/>
    </xf>
    <xf numFmtId="176" fontId="4" fillId="4" borderId="1" xfId="3" applyNumberFormat="1" applyFont="1" applyFill="1" applyBorder="1" applyAlignment="1">
      <alignment horizontal="center" vertical="center" wrapText="1"/>
    </xf>
    <xf numFmtId="0" fontId="4" fillId="4" borderId="1" xfId="3" applyFont="1" applyFill="1" applyBorder="1" applyAlignment="1">
      <alignment vertical="center" wrapText="1"/>
    </xf>
    <xf numFmtId="0" fontId="3" fillId="5" borderId="0" xfId="0" applyFont="1" applyFill="1" applyAlignment="1">
      <alignment horizontal="center" vertical="center"/>
    </xf>
    <xf numFmtId="0" fontId="4" fillId="5" borderId="1" xfId="3" applyFont="1" applyFill="1" applyBorder="1" applyAlignment="1">
      <alignment vertical="center" wrapText="1"/>
    </xf>
    <xf numFmtId="0" fontId="4" fillId="5" borderId="1" xfId="3" applyFont="1" applyFill="1" applyBorder="1" applyAlignment="1">
      <alignment horizontal="center" vertical="center" wrapText="1"/>
    </xf>
    <xf numFmtId="0" fontId="14" fillId="0" borderId="1" xfId="0" applyFont="1" applyFill="1" applyBorder="1" applyAlignment="1">
      <alignment vertical="center" wrapText="1"/>
    </xf>
    <xf numFmtId="58" fontId="4" fillId="0" borderId="1" xfId="3" applyNumberFormat="1" applyFont="1" applyFill="1" applyBorder="1" applyAlignment="1">
      <alignment horizontal="center" vertical="center" wrapText="1"/>
    </xf>
    <xf numFmtId="0" fontId="11" fillId="0" borderId="1" xfId="3" applyFont="1" applyFill="1" applyBorder="1" applyAlignment="1">
      <alignment vertical="center" wrapText="1"/>
    </xf>
    <xf numFmtId="38" fontId="14" fillId="0" borderId="1" xfId="2" applyFont="1" applyFill="1" applyBorder="1" applyAlignment="1">
      <alignment horizontal="right" vertical="center"/>
    </xf>
    <xf numFmtId="38" fontId="4" fillId="0" borderId="1" xfId="2" applyFont="1" applyFill="1" applyBorder="1" applyAlignment="1">
      <alignment vertical="center" wrapText="1"/>
    </xf>
    <xf numFmtId="38" fontId="4" fillId="0" borderId="1" xfId="2" applyFont="1" applyFill="1" applyBorder="1" applyAlignment="1">
      <alignment horizontal="right" vertical="center" wrapText="1"/>
    </xf>
    <xf numFmtId="38" fontId="10" fillId="0" borderId="1" xfId="2" applyFont="1" applyFill="1" applyBorder="1" applyAlignment="1">
      <alignment horizontal="right" vertical="center"/>
    </xf>
    <xf numFmtId="0" fontId="10" fillId="0" borderId="1" xfId="0" applyFont="1" applyFill="1" applyBorder="1" applyAlignment="1">
      <alignment vertical="center" wrapText="1"/>
    </xf>
    <xf numFmtId="177" fontId="10" fillId="0" borderId="1" xfId="0" applyNumberFormat="1" applyFont="1" applyFill="1" applyBorder="1" applyAlignment="1">
      <alignment horizontal="center" vertical="center" shrinkToFit="1"/>
    </xf>
    <xf numFmtId="176" fontId="11" fillId="0" borderId="1" xfId="3" applyNumberFormat="1" applyFont="1" applyFill="1" applyBorder="1" applyAlignment="1">
      <alignment horizontal="center" vertical="center" wrapText="1"/>
    </xf>
    <xf numFmtId="176" fontId="13" fillId="0" borderId="1" xfId="3" applyNumberFormat="1" applyFont="1" applyFill="1" applyBorder="1" applyAlignment="1">
      <alignment horizontal="center" vertical="center" wrapText="1"/>
    </xf>
    <xf numFmtId="176" fontId="4" fillId="0" borderId="1" xfId="3" applyNumberFormat="1" applyFont="1" applyFill="1" applyBorder="1" applyAlignment="1">
      <alignment horizontal="center" vertical="center" wrapText="1"/>
    </xf>
    <xf numFmtId="176" fontId="15" fillId="0" borderId="1" xfId="0" applyNumberFormat="1" applyFont="1" applyFill="1" applyBorder="1" applyAlignment="1">
      <alignment horizontal="center" vertical="center"/>
    </xf>
    <xf numFmtId="0" fontId="3" fillId="2" borderId="0" xfId="0" applyFont="1" applyFill="1" applyAlignment="1">
      <alignment horizontal="center" vertical="center"/>
    </xf>
    <xf numFmtId="58" fontId="4" fillId="2" borderId="1" xfId="3" applyNumberFormat="1" applyFont="1" applyFill="1" applyBorder="1" applyAlignment="1">
      <alignment horizontal="center" vertical="center" wrapText="1"/>
    </xf>
    <xf numFmtId="176" fontId="4" fillId="2" borderId="1" xfId="3" applyNumberFormat="1" applyFont="1" applyFill="1" applyBorder="1" applyAlignment="1">
      <alignment horizontal="center" vertical="center" wrapText="1"/>
    </xf>
    <xf numFmtId="38" fontId="4" fillId="2" borderId="1" xfId="2" applyFont="1" applyFill="1" applyBorder="1" applyAlignment="1">
      <alignment vertical="center" wrapText="1"/>
    </xf>
    <xf numFmtId="0" fontId="11" fillId="2" borderId="1" xfId="3" applyFont="1" applyFill="1" applyBorder="1" applyAlignment="1">
      <alignment vertical="center" wrapText="1"/>
    </xf>
    <xf numFmtId="0" fontId="17" fillId="2" borderId="1" xfId="0" applyFont="1" applyFill="1" applyBorder="1" applyAlignment="1">
      <alignment vertical="center" wrapText="1"/>
    </xf>
    <xf numFmtId="177" fontId="4" fillId="2" borderId="1" xfId="3" applyNumberFormat="1" applyFont="1" applyFill="1" applyBorder="1" applyAlignment="1">
      <alignment horizontal="center" vertical="center" wrapText="1"/>
    </xf>
    <xf numFmtId="0" fontId="10" fillId="2" borderId="1" xfId="0" applyFont="1" applyFill="1" applyBorder="1" applyAlignment="1">
      <alignment vertical="center" wrapText="1"/>
    </xf>
    <xf numFmtId="38" fontId="10" fillId="2" borderId="1" xfId="2" applyFont="1" applyFill="1" applyBorder="1" applyAlignment="1">
      <alignment horizontal="right" vertical="center"/>
    </xf>
    <xf numFmtId="0" fontId="14" fillId="2" borderId="1" xfId="0" applyFont="1" applyFill="1" applyBorder="1" applyAlignment="1">
      <alignment vertical="center" wrapText="1"/>
    </xf>
    <xf numFmtId="0" fontId="12" fillId="2" borderId="1" xfId="3" applyFont="1" applyFill="1" applyBorder="1" applyAlignment="1">
      <alignment vertical="center" wrapText="1"/>
    </xf>
    <xf numFmtId="176" fontId="11" fillId="2" borderId="1" xfId="3" applyNumberFormat="1" applyFont="1" applyFill="1" applyBorder="1" applyAlignment="1">
      <alignment horizontal="center" vertical="center" wrapText="1"/>
    </xf>
    <xf numFmtId="0" fontId="4" fillId="2" borderId="0" xfId="3" applyFont="1" applyFill="1" applyAlignment="1">
      <alignment vertical="center" wrapText="1"/>
    </xf>
    <xf numFmtId="176" fontId="15" fillId="0" borderId="2" xfId="0" applyNumberFormat="1" applyFont="1" applyBorder="1" applyAlignment="1">
      <alignment horizontal="center" vertical="center"/>
    </xf>
    <xf numFmtId="176" fontId="15" fillId="0" borderId="1" xfId="0" applyNumberFormat="1" applyFont="1" applyBorder="1" applyAlignment="1">
      <alignment horizontal="center" vertical="center"/>
    </xf>
    <xf numFmtId="176" fontId="15" fillId="0" borderId="0" xfId="0" applyNumberFormat="1" applyFont="1" applyAlignment="1">
      <alignment horizontal="center" vertical="center"/>
    </xf>
    <xf numFmtId="0" fontId="5" fillId="4" borderId="0" xfId="0" applyFont="1" applyFill="1" applyAlignment="1">
      <alignment horizontal="center" vertical="center"/>
    </xf>
    <xf numFmtId="0" fontId="3" fillId="4" borderId="0" xfId="0" applyFont="1" applyFill="1" applyAlignment="1">
      <alignment horizontal="center" vertical="center"/>
    </xf>
    <xf numFmtId="0" fontId="3" fillId="2" borderId="0" xfId="0" applyFont="1" applyFill="1" applyAlignment="1">
      <alignment vertical="top"/>
    </xf>
    <xf numFmtId="0" fontId="18" fillId="0" borderId="1" xfId="0" applyFont="1" applyBorder="1" applyAlignment="1">
      <alignment horizontal="justify" vertical="top" wrapText="1"/>
    </xf>
    <xf numFmtId="0" fontId="18" fillId="0" borderId="0" xfId="0" applyFont="1" applyAlignment="1">
      <alignment horizontal="justify" vertical="top" wrapText="1"/>
    </xf>
    <xf numFmtId="0" fontId="14" fillId="0" borderId="1" xfId="4" applyFont="1" applyFill="1" applyBorder="1" applyAlignment="1">
      <alignment vertical="center" wrapText="1"/>
    </xf>
    <xf numFmtId="0" fontId="4" fillId="0" borderId="0" xfId="0" applyFont="1" applyFill="1" applyAlignment="1">
      <alignment horizontal="center" vertical="center" wrapText="1"/>
    </xf>
    <xf numFmtId="0" fontId="4" fillId="0" borderId="1" xfId="3" applyFont="1" applyFill="1" applyBorder="1" applyAlignment="1">
      <alignment vertical="center" wrapText="1"/>
    </xf>
    <xf numFmtId="0" fontId="4" fillId="0" borderId="0" xfId="3" applyFont="1" applyFill="1" applyAlignment="1">
      <alignment vertical="center" wrapText="1"/>
    </xf>
    <xf numFmtId="0" fontId="4" fillId="2" borderId="1" xfId="3" applyFont="1" applyFill="1" applyBorder="1" applyAlignment="1">
      <alignment vertical="center" wrapText="1"/>
    </xf>
    <xf numFmtId="0" fontId="4" fillId="2" borderId="1" xfId="3" applyFont="1" applyFill="1" applyBorder="1" applyAlignment="1">
      <alignment vertical="top" wrapText="1"/>
    </xf>
    <xf numFmtId="2" fontId="4" fillId="2" borderId="1" xfId="3" applyNumberFormat="1" applyFont="1" applyFill="1" applyBorder="1" applyAlignment="1">
      <alignment horizontal="right" vertical="center" wrapText="1"/>
    </xf>
    <xf numFmtId="2" fontId="4" fillId="2" borderId="1" xfId="1" applyNumberFormat="1" applyFont="1" applyFill="1" applyBorder="1" applyAlignment="1">
      <alignment vertical="center" wrapText="1"/>
    </xf>
    <xf numFmtId="58" fontId="4" fillId="0" borderId="1" xfId="3" applyNumberFormat="1" applyFont="1" applyFill="1" applyBorder="1" applyAlignment="1">
      <alignment horizontal="center" vertical="center" wrapText="1"/>
    </xf>
    <xf numFmtId="0" fontId="11" fillId="0" borderId="1" xfId="3" applyFont="1" applyFill="1" applyBorder="1" applyAlignment="1">
      <alignment vertical="center" wrapText="1"/>
    </xf>
    <xf numFmtId="38" fontId="14" fillId="2" borderId="1" xfId="2" applyFont="1" applyFill="1" applyBorder="1" applyAlignment="1">
      <alignment horizontal="right" vertical="center"/>
    </xf>
    <xf numFmtId="176" fontId="15" fillId="0" borderId="0" xfId="0" applyNumberFormat="1" applyFont="1" applyFill="1" applyAlignment="1">
      <alignment horizontal="center" vertical="center"/>
    </xf>
    <xf numFmtId="176" fontId="13" fillId="0" borderId="1" xfId="3" applyNumberFormat="1" applyFont="1" applyFill="1" applyBorder="1" applyAlignment="1">
      <alignment horizontal="center" vertical="center" wrapText="1"/>
    </xf>
    <xf numFmtId="0" fontId="14" fillId="2" borderId="1" xfId="0" applyFont="1" applyFill="1" applyBorder="1" applyAlignment="1">
      <alignment vertical="center" wrapText="1"/>
    </xf>
    <xf numFmtId="0" fontId="4" fillId="0" borderId="1" xfId="5" applyFont="1" applyFill="1" applyBorder="1" applyAlignment="1">
      <alignment vertical="center" wrapText="1"/>
    </xf>
    <xf numFmtId="0" fontId="11" fillId="0" borderId="1" xfId="5" applyFont="1" applyFill="1" applyBorder="1" applyAlignment="1">
      <alignment vertical="center" wrapText="1"/>
    </xf>
    <xf numFmtId="176" fontId="20" fillId="0" borderId="1" xfId="5" applyNumberFormat="1" applyFont="1" applyFill="1" applyBorder="1" applyAlignment="1">
      <alignment horizontal="center" vertical="center" wrapText="1"/>
    </xf>
    <xf numFmtId="0" fontId="4" fillId="0" borderId="3" xfId="3" applyFont="1" applyFill="1" applyBorder="1" applyAlignment="1">
      <alignment vertical="center" wrapText="1"/>
    </xf>
    <xf numFmtId="0" fontId="3" fillId="0" borderId="0" xfId="0" applyFont="1" applyFill="1">
      <alignment vertical="center"/>
    </xf>
    <xf numFmtId="0" fontId="6" fillId="0" borderId="0" xfId="0" applyFont="1" applyFill="1" applyAlignment="1">
      <alignment vertical="center"/>
    </xf>
    <xf numFmtId="0" fontId="4" fillId="0" borderId="0" xfId="3" applyFont="1" applyFill="1" applyBorder="1" applyAlignment="1">
      <alignment vertical="center" wrapText="1"/>
    </xf>
    <xf numFmtId="0" fontId="21" fillId="2" borderId="0" xfId="0" applyFont="1" applyFill="1">
      <alignment vertical="center"/>
    </xf>
    <xf numFmtId="0" fontId="21" fillId="0" borderId="1" xfId="3" applyFont="1" applyFill="1" applyBorder="1" applyAlignment="1">
      <alignment vertical="center" wrapText="1"/>
    </xf>
    <xf numFmtId="0" fontId="21" fillId="2" borderId="1" xfId="0" applyFont="1" applyFill="1" applyBorder="1">
      <alignment vertical="center"/>
    </xf>
    <xf numFmtId="0" fontId="21" fillId="2" borderId="1" xfId="3" applyFont="1" applyFill="1" applyBorder="1" applyAlignment="1">
      <alignment vertical="center" wrapText="1"/>
    </xf>
    <xf numFmtId="0" fontId="21" fillId="3" borderId="1" xfId="3" applyFont="1" applyFill="1" applyBorder="1" applyAlignment="1">
      <alignment vertical="center" wrapText="1"/>
    </xf>
    <xf numFmtId="0" fontId="21" fillId="3" borderId="0" xfId="0" applyFont="1" applyFill="1">
      <alignment vertical="center"/>
    </xf>
    <xf numFmtId="0" fontId="23" fillId="0" borderId="1" xfId="3" applyFont="1" applyFill="1" applyBorder="1" applyAlignment="1">
      <alignment vertical="center" wrapText="1"/>
    </xf>
    <xf numFmtId="3" fontId="24" fillId="0" borderId="0" xfId="0" applyNumberFormat="1" applyFont="1">
      <alignment vertical="center"/>
    </xf>
    <xf numFmtId="0" fontId="4" fillId="2" borderId="1" xfId="3" applyFont="1" applyFill="1" applyBorder="1" applyAlignment="1">
      <alignment horizontal="left" vertical="top" wrapText="1"/>
    </xf>
    <xf numFmtId="0" fontId="16" fillId="2" borderId="1" xfId="3" applyFont="1" applyFill="1" applyBorder="1" applyAlignment="1">
      <alignment horizontal="center" vertical="center" wrapText="1"/>
    </xf>
    <xf numFmtId="38" fontId="14" fillId="2" borderId="1" xfId="2" applyFont="1" applyFill="1" applyBorder="1" applyAlignment="1">
      <alignment horizontal="center" vertical="center"/>
    </xf>
    <xf numFmtId="2" fontId="4" fillId="2" borderId="1" xfId="3" applyNumberFormat="1" applyFont="1" applyFill="1" applyBorder="1" applyAlignment="1">
      <alignment horizontal="center" vertical="center" wrapText="1"/>
    </xf>
    <xf numFmtId="0" fontId="22" fillId="0" borderId="1" xfId="0" applyFont="1" applyBorder="1" applyAlignment="1">
      <alignment vertical="center" wrapText="1"/>
    </xf>
    <xf numFmtId="0" fontId="7" fillId="2" borderId="0" xfId="0" applyFont="1" applyFill="1" applyAlignment="1">
      <alignment horizontal="center" vertical="center"/>
    </xf>
    <xf numFmtId="0" fontId="9" fillId="2" borderId="0" xfId="0" applyFont="1" applyFill="1" applyAlignment="1">
      <alignment horizontal="center" vertical="center"/>
    </xf>
    <xf numFmtId="0" fontId="8" fillId="2" borderId="0" xfId="0" applyFont="1" applyFill="1" applyAlignment="1">
      <alignment horizontal="center" vertical="center"/>
    </xf>
    <xf numFmtId="0" fontId="6" fillId="2" borderId="0" xfId="0" applyFont="1" applyFill="1" applyAlignment="1">
      <alignment horizontal="center" vertical="center"/>
    </xf>
  </cellXfs>
  <cellStyles count="8">
    <cellStyle name="パーセント" xfId="1" builtinId="5"/>
    <cellStyle name="パーセント 2" xfId="7" xr:uid="{00000000-0005-0000-0000-000001000000}"/>
    <cellStyle name="桁区切り" xfId="2" builtinId="6"/>
    <cellStyle name="桁区切り 2" xfId="6" xr:uid="{00000000-0005-0000-0000-000003000000}"/>
    <cellStyle name="標準" xfId="0" builtinId="0"/>
    <cellStyle name="標準 3" xfId="4" xr:uid="{00000000-0005-0000-0000-000005000000}"/>
    <cellStyle name="標準_１６７調査票４案件best100（再検討）0914提出用" xfId="3" xr:uid="{00000000-0005-0000-0000-000006000000}"/>
    <cellStyle name="標準_１６７調査票４案件best100（再検討）0914提出用 2"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 Id="rId6" Target="calcChain.xml" Type="http://schemas.openxmlformats.org/officeDocument/2006/relationships/calcChain"/></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61"/>
  <sheetViews>
    <sheetView tabSelected="1" view="pageBreakPreview" zoomScaleNormal="100" zoomScaleSheetLayoutView="100" workbookViewId="0">
      <selection activeCell="K1" sqref="K1"/>
    </sheetView>
  </sheetViews>
  <sheetFormatPr defaultColWidth="9" defaultRowHeight="13" x14ac:dyDescent="0.2"/>
  <cols>
    <col min="1" max="1" width="25.6328125" style="15" customWidth="1"/>
    <col min="2" max="2" width="26" style="26" customWidth="1"/>
    <col min="3" max="3" width="14.36328125" style="15" customWidth="1"/>
    <col min="4" max="4" width="32.90625" style="15" customWidth="1"/>
    <col min="5" max="5" width="14.08984375" style="21" bestFit="1" customWidth="1"/>
    <col min="6" max="6" width="14.6328125" style="15" customWidth="1"/>
    <col min="7" max="7" width="14.6328125" style="18" customWidth="1"/>
    <col min="8" max="8" width="15.453125" style="15" customWidth="1"/>
    <col min="9" max="9" width="6.90625" style="1" customWidth="1"/>
    <col min="10" max="10" width="13.90625" style="1" bestFit="1" customWidth="1"/>
    <col min="11" max="11" width="9" style="15"/>
    <col min="12" max="16384" width="9" style="1"/>
  </cols>
  <sheetData>
    <row r="1" spans="1:17" x14ac:dyDescent="0.2">
      <c r="A1" s="22" t="s">
        <v>13</v>
      </c>
      <c r="B1" s="42"/>
      <c r="C1" s="22"/>
      <c r="D1" s="22"/>
      <c r="E1" s="22"/>
      <c r="F1" s="22"/>
      <c r="G1" s="42"/>
      <c r="H1" s="22"/>
      <c r="I1" s="22"/>
      <c r="J1" s="22"/>
      <c r="K1" s="81"/>
    </row>
    <row r="2" spans="1:17" ht="17.5" x14ac:dyDescent="0.2">
      <c r="A2" s="97" t="s">
        <v>12</v>
      </c>
      <c r="B2" s="98"/>
      <c r="C2" s="98"/>
      <c r="D2" s="98"/>
      <c r="E2" s="98"/>
      <c r="F2" s="98"/>
      <c r="G2" s="98"/>
      <c r="H2" s="98"/>
      <c r="I2" s="98"/>
      <c r="J2" s="98"/>
      <c r="K2" s="82"/>
    </row>
    <row r="3" spans="1:17" x14ac:dyDescent="0.2">
      <c r="A3" s="22"/>
      <c r="B3" s="42"/>
      <c r="C3" s="22"/>
      <c r="D3" s="22"/>
      <c r="E3" s="22"/>
      <c r="F3" s="22"/>
      <c r="G3" s="42"/>
      <c r="H3" s="22"/>
      <c r="I3" s="22"/>
      <c r="J3" s="22"/>
      <c r="K3" s="81"/>
    </row>
    <row r="4" spans="1:17" x14ac:dyDescent="0.2">
      <c r="A4" s="22"/>
      <c r="B4" s="42"/>
      <c r="C4" s="22"/>
      <c r="D4" s="22"/>
      <c r="E4" s="22"/>
      <c r="F4" s="22"/>
      <c r="G4" s="42"/>
      <c r="H4" s="22"/>
      <c r="I4" s="22"/>
      <c r="J4" s="22"/>
      <c r="K4" s="81"/>
    </row>
    <row r="5" spans="1:17" s="2" customFormat="1" ht="47.25" customHeight="1" x14ac:dyDescent="0.2">
      <c r="A5" s="23" t="s">
        <v>4</v>
      </c>
      <c r="B5" s="23" t="s">
        <v>0</v>
      </c>
      <c r="C5" s="23" t="s">
        <v>3</v>
      </c>
      <c r="D5" s="23" t="s">
        <v>5</v>
      </c>
      <c r="E5" s="23" t="s">
        <v>15</v>
      </c>
      <c r="F5" s="23" t="s">
        <v>8</v>
      </c>
      <c r="G5" s="23" t="s">
        <v>6</v>
      </c>
      <c r="H5" s="23" t="s">
        <v>1</v>
      </c>
      <c r="I5" s="23" t="s">
        <v>7</v>
      </c>
      <c r="J5" s="23" t="s">
        <v>2</v>
      </c>
      <c r="K5" s="64"/>
    </row>
    <row r="6" spans="1:17" s="5" customFormat="1" ht="62.15" customHeight="1" x14ac:dyDescent="0.2">
      <c r="A6" s="76" t="s">
        <v>59</v>
      </c>
      <c r="B6" s="65" t="s">
        <v>21</v>
      </c>
      <c r="C6" s="71">
        <v>46113</v>
      </c>
      <c r="D6" s="76" t="s">
        <v>17</v>
      </c>
      <c r="E6" s="74">
        <v>9010001001855</v>
      </c>
      <c r="F6" s="72" t="s">
        <v>16</v>
      </c>
      <c r="G6" s="73">
        <v>2123000</v>
      </c>
      <c r="H6" s="73">
        <v>1940400</v>
      </c>
      <c r="I6" s="70">
        <f t="shared" ref="I6:I7" si="0">H6/G6</f>
        <v>0.91398963730569949</v>
      </c>
      <c r="J6" s="65"/>
      <c r="K6" s="66"/>
      <c r="L6" s="83"/>
    </row>
    <row r="7" spans="1:17" s="54" customFormat="1" ht="62.15" customHeight="1" x14ac:dyDescent="0.2">
      <c r="A7" s="63" t="s">
        <v>60</v>
      </c>
      <c r="B7" s="65" t="s">
        <v>21</v>
      </c>
      <c r="C7" s="71">
        <v>46156</v>
      </c>
      <c r="D7" s="77" t="s">
        <v>18</v>
      </c>
      <c r="E7" s="79">
        <v>1180001010764</v>
      </c>
      <c r="F7" s="78" t="s">
        <v>16</v>
      </c>
      <c r="G7" s="73">
        <v>9596892</v>
      </c>
      <c r="H7" s="73">
        <v>8480000</v>
      </c>
      <c r="I7" s="70">
        <f t="shared" si="0"/>
        <v>0.88361940511573955</v>
      </c>
      <c r="J7" s="65"/>
      <c r="K7" s="66"/>
      <c r="L7" s="83"/>
      <c r="M7" s="66"/>
      <c r="N7" s="66"/>
      <c r="O7" s="83"/>
      <c r="P7" s="66"/>
      <c r="Q7" s="66"/>
    </row>
    <row r="8" spans="1:17" s="5" customFormat="1" ht="62.15" customHeight="1" x14ac:dyDescent="0.2">
      <c r="A8" s="49"/>
      <c r="B8" s="65"/>
      <c r="C8" s="30"/>
      <c r="D8" s="49"/>
      <c r="E8" s="38"/>
      <c r="F8" s="31"/>
      <c r="G8" s="50"/>
      <c r="H8" s="50"/>
      <c r="I8" s="70"/>
      <c r="J8" s="65"/>
      <c r="K8" s="66"/>
    </row>
    <row r="9" spans="1:17" s="5" customFormat="1" ht="62.15" customHeight="1" x14ac:dyDescent="0.2">
      <c r="A9" s="3"/>
      <c r="B9" s="3"/>
      <c r="C9" s="30"/>
      <c r="D9" s="3"/>
      <c r="E9" s="38"/>
      <c r="F9" s="31"/>
      <c r="G9" s="32"/>
      <c r="H9" s="32"/>
      <c r="I9" s="14"/>
      <c r="J9" s="9"/>
      <c r="K9" s="66"/>
    </row>
    <row r="10" spans="1:17" s="5" customFormat="1" ht="62.15" customHeight="1" x14ac:dyDescent="0.2">
      <c r="A10" s="3"/>
      <c r="B10" s="3"/>
      <c r="C10" s="30"/>
      <c r="D10" s="3"/>
      <c r="E10" s="38"/>
      <c r="F10" s="31"/>
      <c r="G10" s="32"/>
      <c r="H10" s="32"/>
      <c r="I10" s="14"/>
      <c r="J10" s="9"/>
      <c r="K10" s="66"/>
    </row>
    <row r="11" spans="1:17" s="5" customFormat="1" ht="62.15" customHeight="1" x14ac:dyDescent="0.2">
      <c r="A11" s="29"/>
      <c r="B11" s="3"/>
      <c r="C11" s="30"/>
      <c r="D11" s="3"/>
      <c r="E11" s="40"/>
      <c r="F11" s="31"/>
      <c r="G11" s="33"/>
      <c r="H11" s="33"/>
      <c r="I11" s="14"/>
      <c r="J11" s="9"/>
      <c r="K11" s="66"/>
    </row>
    <row r="12" spans="1:17" s="5" customFormat="1" ht="62.15" customHeight="1" x14ac:dyDescent="0.2">
      <c r="A12" s="51"/>
      <c r="B12" s="3"/>
      <c r="C12" s="30"/>
      <c r="D12" s="52"/>
      <c r="E12" s="53"/>
      <c r="F12" s="46"/>
      <c r="G12" s="45"/>
      <c r="H12" s="45"/>
      <c r="I12" s="14"/>
      <c r="J12" s="3"/>
      <c r="K12" s="66"/>
    </row>
    <row r="13" spans="1:17" s="5" customFormat="1" ht="62.15" customHeight="1" x14ac:dyDescent="0.2">
      <c r="A13" s="9"/>
      <c r="B13" s="3"/>
      <c r="C13" s="43"/>
      <c r="D13" s="9"/>
      <c r="E13" s="44"/>
      <c r="F13" s="9"/>
      <c r="G13" s="45"/>
      <c r="H13" s="45"/>
      <c r="I13" s="14"/>
      <c r="J13" s="3"/>
      <c r="K13" s="66"/>
    </row>
    <row r="14" spans="1:17" s="5" customFormat="1" ht="62.15" customHeight="1" x14ac:dyDescent="0.2">
      <c r="A14" s="9"/>
      <c r="B14" s="9"/>
      <c r="C14" s="43"/>
      <c r="D14" s="9"/>
      <c r="E14" s="44"/>
      <c r="F14" s="9"/>
      <c r="G14" s="45"/>
      <c r="H14" s="45"/>
      <c r="I14" s="14"/>
      <c r="J14" s="3"/>
      <c r="K14" s="66"/>
    </row>
    <row r="15" spans="1:17" s="5" customFormat="1" ht="62.15" customHeight="1" x14ac:dyDescent="0.2">
      <c r="A15" s="9"/>
      <c r="B15" s="9"/>
      <c r="C15" s="43"/>
      <c r="D15" s="9"/>
      <c r="E15" s="44"/>
      <c r="F15" s="9"/>
      <c r="G15" s="45"/>
      <c r="H15" s="45"/>
      <c r="I15" s="14"/>
      <c r="J15" s="3"/>
      <c r="K15" s="66"/>
    </row>
    <row r="16" spans="1:17" s="5" customFormat="1" ht="62.15" customHeight="1" x14ac:dyDescent="0.2">
      <c r="A16" s="9"/>
      <c r="B16" s="9"/>
      <c r="C16" s="43"/>
      <c r="D16" s="9"/>
      <c r="E16" s="44"/>
      <c r="F16" s="9"/>
      <c r="G16" s="45"/>
      <c r="H16" s="45"/>
      <c r="I16" s="14"/>
      <c r="J16" s="3"/>
      <c r="K16" s="66"/>
    </row>
    <row r="17" spans="1:11" s="5" customFormat="1" ht="62.15" customHeight="1" x14ac:dyDescent="0.2">
      <c r="A17" s="9"/>
      <c r="B17" s="9"/>
      <c r="C17" s="43"/>
      <c r="D17" s="9"/>
      <c r="E17" s="44"/>
      <c r="F17" s="9"/>
      <c r="G17" s="45"/>
      <c r="H17" s="45"/>
      <c r="I17" s="14"/>
      <c r="J17" s="3"/>
      <c r="K17" s="66"/>
    </row>
    <row r="18" spans="1:11" s="5" customFormat="1" ht="62.15" customHeight="1" x14ac:dyDescent="0.2">
      <c r="A18" s="9"/>
      <c r="B18" s="9"/>
      <c r="C18" s="43"/>
      <c r="D18" s="9"/>
      <c r="E18" s="44"/>
      <c r="F18" s="9"/>
      <c r="G18" s="45"/>
      <c r="H18" s="45"/>
      <c r="I18" s="14"/>
      <c r="J18" s="3"/>
      <c r="K18" s="66"/>
    </row>
    <row r="19" spans="1:11" s="5" customFormat="1" ht="62.15" customHeight="1" x14ac:dyDescent="0.2">
      <c r="A19" s="9"/>
      <c r="B19" s="9"/>
      <c r="C19" s="43"/>
      <c r="D19" s="9"/>
      <c r="E19" s="44"/>
      <c r="F19" s="9"/>
      <c r="G19" s="45"/>
      <c r="H19" s="45"/>
      <c r="I19" s="14"/>
      <c r="J19" s="3"/>
      <c r="K19" s="66"/>
    </row>
    <row r="20" spans="1:11" s="5" customFormat="1" ht="62.15" customHeight="1" x14ac:dyDescent="0.2">
      <c r="A20" s="9"/>
      <c r="B20" s="9"/>
      <c r="C20" s="43"/>
      <c r="D20" s="9"/>
      <c r="E20" s="44"/>
      <c r="F20" s="9"/>
      <c r="G20" s="45"/>
      <c r="H20" s="45"/>
      <c r="I20" s="14"/>
      <c r="J20" s="3"/>
      <c r="K20" s="66"/>
    </row>
    <row r="21" spans="1:11" s="5" customFormat="1" ht="62.15" customHeight="1" x14ac:dyDescent="0.2">
      <c r="A21" s="9"/>
      <c r="B21" s="9"/>
      <c r="C21" s="43"/>
      <c r="D21" s="9"/>
      <c r="E21" s="44"/>
      <c r="F21" s="9"/>
      <c r="G21" s="45"/>
      <c r="H21" s="45"/>
      <c r="I21" s="14"/>
      <c r="J21" s="3"/>
      <c r="K21" s="66"/>
    </row>
    <row r="22" spans="1:11" s="5" customFormat="1" ht="62.15" customHeight="1" x14ac:dyDescent="0.2">
      <c r="A22" s="9"/>
      <c r="B22" s="9"/>
      <c r="C22" s="43"/>
      <c r="D22" s="9"/>
      <c r="E22" s="44"/>
      <c r="F22" s="9"/>
      <c r="G22" s="45"/>
      <c r="H22" s="45"/>
      <c r="I22" s="14"/>
      <c r="J22" s="3"/>
      <c r="K22" s="66"/>
    </row>
    <row r="23" spans="1:11" s="5" customFormat="1" ht="62.15" customHeight="1" x14ac:dyDescent="0.2">
      <c r="A23" s="9"/>
      <c r="B23" s="9"/>
      <c r="C23" s="43"/>
      <c r="D23" s="9"/>
      <c r="E23" s="44"/>
      <c r="F23" s="9"/>
      <c r="G23" s="45"/>
      <c r="H23" s="45"/>
      <c r="I23" s="14"/>
      <c r="J23" s="3"/>
      <c r="K23" s="66"/>
    </row>
    <row r="24" spans="1:11" s="5" customFormat="1" ht="62.15" customHeight="1" x14ac:dyDescent="0.2">
      <c r="A24" s="9"/>
      <c r="B24" s="9"/>
      <c r="C24" s="43"/>
      <c r="D24" s="9"/>
      <c r="E24" s="44"/>
      <c r="F24" s="9"/>
      <c r="G24" s="45"/>
      <c r="H24" s="45"/>
      <c r="I24" s="14"/>
      <c r="J24" s="3"/>
      <c r="K24" s="66"/>
    </row>
    <row r="25" spans="1:11" s="5" customFormat="1" ht="62.15" customHeight="1" x14ac:dyDescent="0.2">
      <c r="A25" s="9"/>
      <c r="B25" s="9"/>
      <c r="C25" s="43"/>
      <c r="D25" s="9"/>
      <c r="E25" s="44"/>
      <c r="F25" s="9"/>
      <c r="G25" s="45"/>
      <c r="H25" s="45"/>
      <c r="I25" s="14"/>
      <c r="J25" s="3"/>
      <c r="K25" s="66"/>
    </row>
    <row r="26" spans="1:11" s="5" customFormat="1" ht="62.15" customHeight="1" x14ac:dyDescent="0.2">
      <c r="A26" s="9"/>
      <c r="B26" s="9"/>
      <c r="C26" s="43"/>
      <c r="D26" s="9"/>
      <c r="E26" s="44"/>
      <c r="F26" s="9"/>
      <c r="G26" s="45"/>
      <c r="H26" s="45"/>
      <c r="I26" s="14"/>
      <c r="J26" s="3"/>
      <c r="K26" s="66"/>
    </row>
    <row r="27" spans="1:11" s="5" customFormat="1" ht="62.15" customHeight="1" x14ac:dyDescent="0.2">
      <c r="A27" s="9"/>
      <c r="B27" s="9"/>
      <c r="C27" s="43"/>
      <c r="D27" s="9"/>
      <c r="E27" s="44"/>
      <c r="F27" s="9"/>
      <c r="G27" s="45"/>
      <c r="H27" s="45"/>
      <c r="I27" s="14"/>
      <c r="J27" s="3"/>
      <c r="K27" s="66"/>
    </row>
    <row r="28" spans="1:11" s="5" customFormat="1" ht="62.15" customHeight="1" x14ac:dyDescent="0.2">
      <c r="A28" s="9"/>
      <c r="B28" s="9"/>
      <c r="C28" s="43"/>
      <c r="D28" s="9"/>
      <c r="E28" s="44"/>
      <c r="F28" s="9"/>
      <c r="G28" s="45"/>
      <c r="H28" s="45"/>
      <c r="I28" s="14"/>
      <c r="J28" s="3"/>
      <c r="K28" s="66"/>
    </row>
    <row r="29" spans="1:11" s="5" customFormat="1" ht="62.15" customHeight="1" x14ac:dyDescent="0.2">
      <c r="A29" s="9"/>
      <c r="B29" s="9"/>
      <c r="C29" s="43"/>
      <c r="D29" s="9"/>
      <c r="E29" s="44"/>
      <c r="F29" s="9"/>
      <c r="G29" s="45"/>
      <c r="H29" s="45"/>
      <c r="I29" s="14"/>
      <c r="J29" s="3"/>
      <c r="K29" s="66"/>
    </row>
    <row r="30" spans="1:11" s="5" customFormat="1" ht="62.15" customHeight="1" x14ac:dyDescent="0.2">
      <c r="A30" s="9"/>
      <c r="B30" s="9"/>
      <c r="C30" s="43"/>
      <c r="D30" s="9"/>
      <c r="E30" s="44"/>
      <c r="F30" s="9"/>
      <c r="G30" s="45"/>
      <c r="H30" s="45"/>
      <c r="I30" s="14"/>
      <c r="J30" s="3"/>
      <c r="K30" s="66"/>
    </row>
    <row r="31" spans="1:11" s="5" customFormat="1" ht="62.15" customHeight="1" x14ac:dyDescent="0.2">
      <c r="A31" s="9"/>
      <c r="B31" s="9"/>
      <c r="C31" s="43"/>
      <c r="D31" s="9"/>
      <c r="E31" s="44"/>
      <c r="F31" s="9"/>
      <c r="G31" s="45"/>
      <c r="H31" s="45"/>
      <c r="I31" s="14"/>
      <c r="J31" s="3"/>
      <c r="K31" s="66"/>
    </row>
    <row r="32" spans="1:11" s="5" customFormat="1" ht="62.15" customHeight="1" x14ac:dyDescent="0.2">
      <c r="A32" s="9"/>
      <c r="B32" s="9"/>
      <c r="C32" s="43"/>
      <c r="D32" s="9"/>
      <c r="E32" s="44"/>
      <c r="F32" s="9"/>
      <c r="G32" s="45"/>
      <c r="H32" s="45"/>
      <c r="I32" s="14"/>
      <c r="J32" s="3"/>
      <c r="K32" s="66"/>
    </row>
    <row r="33" spans="1:11" s="5" customFormat="1" ht="62.15" customHeight="1" x14ac:dyDescent="0.2">
      <c r="A33" s="9"/>
      <c r="B33" s="9"/>
      <c r="C33" s="43"/>
      <c r="D33" s="9"/>
      <c r="E33" s="44"/>
      <c r="F33" s="9"/>
      <c r="G33" s="45"/>
      <c r="H33" s="45"/>
      <c r="I33" s="14"/>
      <c r="J33" s="3"/>
      <c r="K33" s="66"/>
    </row>
    <row r="34" spans="1:11" s="5" customFormat="1" ht="62.15" customHeight="1" x14ac:dyDescent="0.2">
      <c r="A34" s="9"/>
      <c r="B34" s="9"/>
      <c r="C34" s="43"/>
      <c r="D34" s="9"/>
      <c r="E34" s="44"/>
      <c r="F34" s="9"/>
      <c r="G34" s="45"/>
      <c r="H34" s="45"/>
      <c r="I34" s="14"/>
      <c r="J34" s="3"/>
      <c r="K34" s="66"/>
    </row>
    <row r="35" spans="1:11" s="5" customFormat="1" ht="62.15" customHeight="1" x14ac:dyDescent="0.2">
      <c r="A35" s="9"/>
      <c r="B35" s="9"/>
      <c r="C35" s="43"/>
      <c r="D35" s="9"/>
      <c r="E35" s="44"/>
      <c r="F35" s="9"/>
      <c r="G35" s="45"/>
      <c r="H35" s="45"/>
      <c r="I35" s="14"/>
      <c r="J35" s="3"/>
      <c r="K35" s="66"/>
    </row>
    <row r="36" spans="1:11" s="5" customFormat="1" ht="62.15" customHeight="1" x14ac:dyDescent="0.2">
      <c r="A36" s="9"/>
      <c r="B36" s="9"/>
      <c r="C36" s="43"/>
      <c r="D36" s="9"/>
      <c r="E36" s="44"/>
      <c r="F36" s="9"/>
      <c r="G36" s="45"/>
      <c r="H36" s="45"/>
      <c r="I36" s="14"/>
      <c r="J36" s="3"/>
      <c r="K36" s="66"/>
    </row>
    <row r="37" spans="1:11" s="5" customFormat="1" ht="62.15" customHeight="1" x14ac:dyDescent="0.2">
      <c r="A37" s="9"/>
      <c r="B37" s="9"/>
      <c r="C37" s="43"/>
      <c r="D37" s="9"/>
      <c r="E37" s="44"/>
      <c r="F37" s="9"/>
      <c r="G37" s="45"/>
      <c r="H37" s="45"/>
      <c r="I37" s="14"/>
      <c r="J37" s="3"/>
      <c r="K37" s="66"/>
    </row>
    <row r="38" spans="1:11" s="5" customFormat="1" ht="62.15" customHeight="1" x14ac:dyDescent="0.2">
      <c r="A38" s="9"/>
      <c r="B38" s="9"/>
      <c r="C38" s="43"/>
      <c r="D38" s="9"/>
      <c r="E38" s="44"/>
      <c r="F38" s="9"/>
      <c r="G38" s="45"/>
      <c r="H38" s="45"/>
      <c r="I38" s="14"/>
      <c r="J38" s="3"/>
      <c r="K38" s="66"/>
    </row>
    <row r="39" spans="1:11" s="5" customFormat="1" ht="62.15" customHeight="1" x14ac:dyDescent="0.2">
      <c r="A39" s="9"/>
      <c r="B39" s="9"/>
      <c r="C39" s="43"/>
      <c r="D39" s="9"/>
      <c r="E39" s="44"/>
      <c r="F39" s="9"/>
      <c r="G39" s="45"/>
      <c r="H39" s="45"/>
      <c r="I39" s="14"/>
      <c r="J39" s="3"/>
      <c r="K39" s="66"/>
    </row>
    <row r="40" spans="1:11" s="5" customFormat="1" ht="62.15" customHeight="1" x14ac:dyDescent="0.2">
      <c r="A40" s="9"/>
      <c r="B40" s="9"/>
      <c r="C40" s="43"/>
      <c r="D40" s="9"/>
      <c r="E40" s="44"/>
      <c r="F40" s="9"/>
      <c r="G40" s="45"/>
      <c r="H40" s="45"/>
      <c r="I40" s="14"/>
      <c r="J40" s="3"/>
      <c r="K40" s="66"/>
    </row>
    <row r="41" spans="1:11" s="5" customFormat="1" ht="62.15" customHeight="1" x14ac:dyDescent="0.2">
      <c r="A41" s="9"/>
      <c r="B41" s="9"/>
      <c r="C41" s="43"/>
      <c r="D41" s="9"/>
      <c r="E41" s="44"/>
      <c r="F41" s="9"/>
      <c r="G41" s="45"/>
      <c r="H41" s="45"/>
      <c r="I41" s="14"/>
      <c r="J41" s="3"/>
      <c r="K41" s="66"/>
    </row>
    <row r="42" spans="1:11" s="5" customFormat="1" ht="62.15" customHeight="1" x14ac:dyDescent="0.2">
      <c r="A42" s="9"/>
      <c r="B42" s="9"/>
      <c r="C42" s="43"/>
      <c r="D42" s="9"/>
      <c r="E42" s="44"/>
      <c r="F42" s="9"/>
      <c r="G42" s="45"/>
      <c r="H42" s="45"/>
      <c r="I42" s="14"/>
      <c r="J42" s="3"/>
      <c r="K42" s="66"/>
    </row>
    <row r="43" spans="1:11" s="5" customFormat="1" ht="62.15" customHeight="1" x14ac:dyDescent="0.2">
      <c r="A43" s="9"/>
      <c r="B43" s="9"/>
      <c r="C43" s="43"/>
      <c r="D43" s="9"/>
      <c r="E43" s="44"/>
      <c r="F43" s="9"/>
      <c r="G43" s="45"/>
      <c r="H43" s="45"/>
      <c r="I43" s="14"/>
      <c r="J43" s="3"/>
      <c r="K43" s="66"/>
    </row>
    <row r="44" spans="1:11" s="5" customFormat="1" ht="62.15" customHeight="1" x14ac:dyDescent="0.2">
      <c r="A44" s="9"/>
      <c r="B44" s="9"/>
      <c r="C44" s="43"/>
      <c r="D44" s="9"/>
      <c r="E44" s="44"/>
      <c r="F44" s="9"/>
      <c r="G44" s="45"/>
      <c r="H44" s="45"/>
      <c r="I44" s="14"/>
      <c r="J44" s="3"/>
      <c r="K44" s="66"/>
    </row>
    <row r="45" spans="1:11" s="5" customFormat="1" ht="62.15" customHeight="1" x14ac:dyDescent="0.2">
      <c r="A45" s="9"/>
      <c r="B45" s="9"/>
      <c r="C45" s="43"/>
      <c r="D45" s="9"/>
      <c r="E45" s="44"/>
      <c r="F45" s="9"/>
      <c r="G45" s="45"/>
      <c r="H45" s="45"/>
      <c r="I45" s="14"/>
      <c r="J45" s="3"/>
      <c r="K45" s="66"/>
    </row>
    <row r="46" spans="1:11" s="5" customFormat="1" ht="62.15" customHeight="1" x14ac:dyDescent="0.2">
      <c r="A46" s="9"/>
      <c r="B46" s="9"/>
      <c r="C46" s="43"/>
      <c r="D46" s="9"/>
      <c r="E46" s="44"/>
      <c r="F46" s="9"/>
      <c r="G46" s="45"/>
      <c r="H46" s="45"/>
      <c r="I46" s="14"/>
      <c r="J46" s="3"/>
      <c r="K46" s="66"/>
    </row>
    <row r="47" spans="1:11" s="5" customFormat="1" ht="62.15" customHeight="1" x14ac:dyDescent="0.2">
      <c r="A47" s="9"/>
      <c r="B47" s="9"/>
      <c r="C47" s="43"/>
      <c r="D47" s="9"/>
      <c r="E47" s="44"/>
      <c r="F47" s="9"/>
      <c r="G47" s="45"/>
      <c r="H47" s="45"/>
      <c r="I47" s="14"/>
      <c r="J47" s="3"/>
      <c r="K47" s="66"/>
    </row>
    <row r="48" spans="1:11" s="5" customFormat="1" ht="62.15" customHeight="1" x14ac:dyDescent="0.2">
      <c r="A48" s="9"/>
      <c r="B48" s="9"/>
      <c r="C48" s="43"/>
      <c r="D48" s="9"/>
      <c r="E48" s="44"/>
      <c r="F48" s="9"/>
      <c r="G48" s="45"/>
      <c r="H48" s="45"/>
      <c r="I48" s="14"/>
      <c r="J48" s="3"/>
      <c r="K48" s="66"/>
    </row>
    <row r="49" spans="1:11" s="5" customFormat="1" ht="62.15" customHeight="1" x14ac:dyDescent="0.2">
      <c r="A49" s="9"/>
      <c r="B49" s="9"/>
      <c r="C49" s="43"/>
      <c r="D49" s="9"/>
      <c r="E49" s="44"/>
      <c r="F49" s="9"/>
      <c r="G49" s="45"/>
      <c r="H49" s="45"/>
      <c r="I49" s="14"/>
      <c r="J49" s="3"/>
      <c r="K49" s="66"/>
    </row>
    <row r="50" spans="1:11" s="5" customFormat="1" ht="62.15" customHeight="1" x14ac:dyDescent="0.2">
      <c r="A50" s="9"/>
      <c r="B50" s="9"/>
      <c r="C50" s="43"/>
      <c r="D50" s="9"/>
      <c r="E50" s="44"/>
      <c r="F50" s="9"/>
      <c r="G50" s="45"/>
      <c r="H50" s="45"/>
      <c r="I50" s="14"/>
      <c r="J50" s="3"/>
      <c r="K50" s="66"/>
    </row>
    <row r="51" spans="1:11" s="5" customFormat="1" ht="62.15" customHeight="1" x14ac:dyDescent="0.2">
      <c r="A51" s="9"/>
      <c r="B51" s="9"/>
      <c r="C51" s="43"/>
      <c r="D51" s="9"/>
      <c r="E51" s="44"/>
      <c r="F51" s="9"/>
      <c r="G51" s="45"/>
      <c r="H51" s="45"/>
      <c r="I51" s="14"/>
      <c r="J51" s="3"/>
      <c r="K51" s="66"/>
    </row>
    <row r="52" spans="1:11" s="5" customFormat="1" ht="62.15" customHeight="1" x14ac:dyDescent="0.2">
      <c r="A52" s="9"/>
      <c r="B52" s="9"/>
      <c r="C52" s="43"/>
      <c r="D52" s="9"/>
      <c r="E52" s="44"/>
      <c r="F52" s="9"/>
      <c r="G52" s="45"/>
      <c r="H52" s="45"/>
      <c r="I52" s="14"/>
      <c r="J52" s="3"/>
      <c r="K52" s="66"/>
    </row>
    <row r="53" spans="1:11" s="5" customFormat="1" ht="62.15" customHeight="1" x14ac:dyDescent="0.2">
      <c r="A53" s="9"/>
      <c r="B53" s="9"/>
      <c r="C53" s="43"/>
      <c r="D53" s="9"/>
      <c r="E53" s="44"/>
      <c r="F53" s="9"/>
      <c r="G53" s="45"/>
      <c r="H53" s="45"/>
      <c r="I53" s="14" t="str">
        <f t="shared" ref="I53:I54" si="1">IF(AND(AND(G53&lt;&gt;"",G53&lt;&gt;0),AND(H53&lt;&gt;"",H53&lt;&gt;0)), H53/G53*100,"")</f>
        <v/>
      </c>
      <c r="J53" s="3"/>
      <c r="K53" s="66"/>
    </row>
    <row r="54" spans="1:11" s="5" customFormat="1" ht="62.15" customHeight="1" x14ac:dyDescent="0.2">
      <c r="A54" s="9"/>
      <c r="B54" s="9"/>
      <c r="C54" s="43"/>
      <c r="D54" s="9"/>
      <c r="E54" s="44"/>
      <c r="F54" s="9"/>
      <c r="G54" s="45"/>
      <c r="H54" s="45"/>
      <c r="I54" s="14" t="str">
        <f t="shared" si="1"/>
        <v/>
      </c>
      <c r="J54" s="3"/>
      <c r="K54" s="66"/>
    </row>
    <row r="55" spans="1:11" s="5" customFormat="1" ht="62.15" customHeight="1" x14ac:dyDescent="0.2">
      <c r="A55" s="9"/>
      <c r="B55" s="9"/>
      <c r="C55" s="43"/>
      <c r="D55" s="9"/>
      <c r="E55" s="44"/>
      <c r="F55" s="9"/>
      <c r="G55" s="45"/>
      <c r="H55" s="45"/>
      <c r="I55" s="14" t="str">
        <f t="shared" ref="I55:I61" si="2">IF(AND(AND(G55&lt;&gt;"",G55&lt;&gt;0),AND(H55&lt;&gt;"",H55&lt;&gt;0)), H55/G55*100,"")</f>
        <v/>
      </c>
      <c r="J55" s="3"/>
      <c r="K55" s="66"/>
    </row>
    <row r="56" spans="1:11" s="5" customFormat="1" ht="62.15" customHeight="1" x14ac:dyDescent="0.2">
      <c r="A56" s="9"/>
      <c r="B56" s="9"/>
      <c r="C56" s="43"/>
      <c r="D56" s="9"/>
      <c r="E56" s="44"/>
      <c r="F56" s="9"/>
      <c r="G56" s="45"/>
      <c r="H56" s="45"/>
      <c r="I56" s="14" t="str">
        <f t="shared" si="2"/>
        <v/>
      </c>
      <c r="J56" s="3"/>
      <c r="K56" s="66"/>
    </row>
    <row r="57" spans="1:11" s="5" customFormat="1" ht="62.15" customHeight="1" x14ac:dyDescent="0.2">
      <c r="A57" s="9"/>
      <c r="B57" s="9"/>
      <c r="C57" s="43"/>
      <c r="D57" s="9"/>
      <c r="E57" s="44"/>
      <c r="F57" s="9"/>
      <c r="G57" s="45"/>
      <c r="H57" s="45"/>
      <c r="I57" s="14" t="str">
        <f t="shared" si="2"/>
        <v/>
      </c>
      <c r="J57" s="3"/>
      <c r="K57" s="66"/>
    </row>
    <row r="58" spans="1:11" s="5" customFormat="1" ht="62.15" customHeight="1" x14ac:dyDescent="0.2">
      <c r="A58" s="16"/>
      <c r="B58" s="27"/>
      <c r="C58" s="17"/>
      <c r="D58" s="16"/>
      <c r="E58" s="24"/>
      <c r="F58" s="16"/>
      <c r="G58" s="19"/>
      <c r="H58" s="19"/>
      <c r="I58" s="7" t="str">
        <f t="shared" si="2"/>
        <v/>
      </c>
      <c r="J58" s="3"/>
      <c r="K58" s="20"/>
    </row>
    <row r="59" spans="1:11" s="5" customFormat="1" ht="62.15" customHeight="1" x14ac:dyDescent="0.2">
      <c r="A59" s="16"/>
      <c r="B59" s="27"/>
      <c r="C59" s="17"/>
      <c r="D59" s="16"/>
      <c r="E59" s="24"/>
      <c r="F59" s="16"/>
      <c r="G59" s="19"/>
      <c r="H59" s="19"/>
      <c r="I59" s="7" t="str">
        <f t="shared" si="2"/>
        <v/>
      </c>
      <c r="J59" s="3"/>
      <c r="K59" s="20"/>
    </row>
    <row r="60" spans="1:11" s="5" customFormat="1" ht="62.15" customHeight="1" x14ac:dyDescent="0.2">
      <c r="A60" s="16"/>
      <c r="B60" s="27"/>
      <c r="C60" s="17"/>
      <c r="D60" s="16"/>
      <c r="E60" s="24"/>
      <c r="F60" s="16"/>
      <c r="G60" s="19"/>
      <c r="H60" s="19"/>
      <c r="I60" s="7" t="str">
        <f t="shared" si="2"/>
        <v/>
      </c>
      <c r="J60" s="3"/>
      <c r="K60" s="20"/>
    </row>
    <row r="61" spans="1:11" s="5" customFormat="1" ht="62.15" customHeight="1" x14ac:dyDescent="0.2">
      <c r="A61" s="16"/>
      <c r="B61" s="28"/>
      <c r="C61" s="17"/>
      <c r="D61" s="16"/>
      <c r="E61" s="25"/>
      <c r="F61" s="16"/>
      <c r="G61" s="19"/>
      <c r="H61" s="19"/>
      <c r="I61" s="7" t="str">
        <f t="shared" si="2"/>
        <v/>
      </c>
      <c r="J61" s="3"/>
      <c r="K61" s="20"/>
    </row>
  </sheetData>
  <mergeCells count="1">
    <mergeCell ref="A2:J2"/>
  </mergeCells>
  <phoneticPr fontId="2"/>
  <dataValidations count="4">
    <dataValidation type="list" showDropDown="1" showInputMessage="1" showErrorMessage="1" sqref="J8" xr:uid="{AD6C3C6A-9C87-490F-A1A2-3A06757EF506}">
      <formula1>"総務課,総合計画課,広域地方政策課,地方振興課,離島振興課,特別地域振興官"</formula1>
    </dataValidation>
    <dataValidation showDropDown="1" showInputMessage="1" showErrorMessage="1" sqref="J6:J7" xr:uid="{C231101A-A14A-4436-B001-503A46931391}"/>
    <dataValidation type="list" allowBlank="1" showInputMessage="1" showErrorMessage="1" sqref="F6:F12" xr:uid="{00000000-0002-0000-0000-000000000000}">
      <formula1>"一般競争"</formula1>
    </dataValidation>
    <dataValidation type="list" allowBlank="1" showInputMessage="1" showErrorMessage="1" sqref="K6:K12" xr:uid="{00000000-0002-0000-0000-000001000000}">
      <formula1>"総務課,総合計画課,広域地方政策課,地方振興課,離島振興課,特別地域振興官"</formula1>
    </dataValidation>
  </dataValidations>
  <printOptions horizontalCentered="1"/>
  <pageMargins left="0.43" right="0.2" top="0.95" bottom="0.44" header="0.36" footer="0.32"/>
  <pageSetup paperSize="9" scale="8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8"/>
  <sheetViews>
    <sheetView view="pageBreakPreview" zoomScaleNormal="100" zoomScaleSheetLayoutView="100" workbookViewId="0">
      <pane ySplit="5" topLeftCell="A6" activePane="bottomLeft" state="frozen"/>
      <selection activeCell="E7" sqref="E7"/>
      <selection pane="bottomLeft" activeCell="L1" sqref="L1"/>
    </sheetView>
  </sheetViews>
  <sheetFormatPr defaultColWidth="9" defaultRowHeight="13" x14ac:dyDescent="0.2"/>
  <cols>
    <col min="1" max="1" width="25.6328125" style="15" customWidth="1"/>
    <col min="2" max="2" width="27.08984375" style="26" customWidth="1"/>
    <col min="3" max="3" width="14.36328125" style="15" customWidth="1"/>
    <col min="4" max="4" width="29" style="89" customWidth="1"/>
    <col min="5" max="5" width="14.26953125" style="59" customWidth="1"/>
    <col min="6" max="6" width="54.36328125" style="60" customWidth="1"/>
    <col min="7" max="7" width="12.6328125" style="15" customWidth="1"/>
    <col min="8" max="8" width="12.6328125" style="18" customWidth="1"/>
    <col min="9" max="9" width="8" style="6" customWidth="1"/>
    <col min="10" max="10" width="6.453125" style="1" customWidth="1"/>
    <col min="11" max="11" width="9.36328125" style="1" customWidth="1"/>
    <col min="12" max="16384" width="9" style="1"/>
  </cols>
  <sheetData>
    <row r="1" spans="1:11" x14ac:dyDescent="0.2">
      <c r="A1" s="22" t="s">
        <v>14</v>
      </c>
      <c r="B1" s="42"/>
      <c r="C1" s="22"/>
      <c r="D1" s="84"/>
      <c r="E1" s="42"/>
      <c r="G1" s="22"/>
      <c r="H1" s="42"/>
      <c r="I1" s="42"/>
      <c r="J1" s="22"/>
      <c r="K1" s="22"/>
    </row>
    <row r="2" spans="1:11" ht="17.5" x14ac:dyDescent="0.2">
      <c r="A2" s="97" t="s">
        <v>11</v>
      </c>
      <c r="B2" s="99"/>
      <c r="C2" s="99"/>
      <c r="D2" s="99"/>
      <c r="E2" s="99"/>
      <c r="F2" s="99"/>
      <c r="G2" s="99"/>
      <c r="H2" s="99"/>
      <c r="I2" s="99"/>
      <c r="J2" s="99"/>
      <c r="K2" s="100"/>
    </row>
    <row r="3" spans="1:11" x14ac:dyDescent="0.2">
      <c r="A3" s="22"/>
      <c r="B3" s="42"/>
      <c r="C3" s="22"/>
      <c r="D3" s="84"/>
      <c r="E3" s="42"/>
      <c r="G3" s="22"/>
      <c r="H3" s="42"/>
      <c r="I3" s="42"/>
      <c r="J3" s="22"/>
      <c r="K3" s="22"/>
    </row>
    <row r="4" spans="1:11" x14ac:dyDescent="0.2">
      <c r="A4" s="22"/>
      <c r="B4" s="42"/>
      <c r="C4" s="22"/>
      <c r="D4" s="84"/>
      <c r="E4" s="42"/>
      <c r="G4" s="22"/>
      <c r="H4" s="42"/>
      <c r="I4" s="42"/>
      <c r="J4" s="22"/>
      <c r="K4" s="22"/>
    </row>
    <row r="5" spans="1:11" s="2" customFormat="1" ht="19" x14ac:dyDescent="0.2">
      <c r="A5" s="23" t="s">
        <v>4</v>
      </c>
      <c r="B5" s="23" t="s">
        <v>0</v>
      </c>
      <c r="C5" s="23" t="s">
        <v>3</v>
      </c>
      <c r="D5" s="23" t="s">
        <v>5</v>
      </c>
      <c r="E5" s="23" t="s">
        <v>15</v>
      </c>
      <c r="F5" s="23" t="s">
        <v>9</v>
      </c>
      <c r="G5" s="23" t="s">
        <v>6</v>
      </c>
      <c r="H5" s="23" t="s">
        <v>1</v>
      </c>
      <c r="I5" s="23" t="s">
        <v>7</v>
      </c>
      <c r="J5" s="23" t="s">
        <v>10</v>
      </c>
      <c r="K5" s="23" t="s">
        <v>2</v>
      </c>
    </row>
    <row r="6" spans="1:11" s="66" customFormat="1" ht="350.5" customHeight="1" x14ac:dyDescent="0.2">
      <c r="A6" s="29" t="s">
        <v>24</v>
      </c>
      <c r="B6" s="65" t="s">
        <v>21</v>
      </c>
      <c r="C6" s="71">
        <v>46113</v>
      </c>
      <c r="D6" s="76" t="s">
        <v>39</v>
      </c>
      <c r="E6" s="41">
        <v>5011105004806</v>
      </c>
      <c r="F6" s="68" t="s">
        <v>40</v>
      </c>
      <c r="G6" s="73">
        <v>10046300</v>
      </c>
      <c r="H6" s="73">
        <v>9999000</v>
      </c>
      <c r="I6" s="69">
        <f>H6/G6</f>
        <v>0.99529179897076536</v>
      </c>
      <c r="J6" s="67"/>
      <c r="K6" s="80"/>
    </row>
    <row r="7" spans="1:11" s="66" customFormat="1" ht="213.5" customHeight="1" x14ac:dyDescent="0.2">
      <c r="A7" s="29" t="s">
        <v>27</v>
      </c>
      <c r="B7" s="65" t="s">
        <v>21</v>
      </c>
      <c r="C7" s="71">
        <v>46113</v>
      </c>
      <c r="D7" s="76" t="s">
        <v>42</v>
      </c>
      <c r="E7" s="41">
        <v>6010001030403</v>
      </c>
      <c r="F7" s="68" t="s">
        <v>41</v>
      </c>
      <c r="G7" s="73">
        <v>7999200</v>
      </c>
      <c r="H7" s="73">
        <v>7998650</v>
      </c>
      <c r="I7" s="69">
        <f>H7/G7</f>
        <v>0.99993124312431247</v>
      </c>
      <c r="J7" s="67"/>
      <c r="K7" s="80"/>
    </row>
    <row r="8" spans="1:11" s="66" customFormat="1" ht="406.5" customHeight="1" x14ac:dyDescent="0.2">
      <c r="A8" s="29" t="s">
        <v>25</v>
      </c>
      <c r="B8" s="65" t="s">
        <v>21</v>
      </c>
      <c r="C8" s="71">
        <v>46119</v>
      </c>
      <c r="D8" s="76" t="s">
        <v>43</v>
      </c>
      <c r="E8" s="41">
        <v>4010605000134</v>
      </c>
      <c r="F8" s="68" t="s">
        <v>44</v>
      </c>
      <c r="G8" s="73">
        <v>6485600</v>
      </c>
      <c r="H8" s="73">
        <v>6482300</v>
      </c>
      <c r="I8" s="69">
        <f t="shared" ref="I8:I18" si="0">H8/G8</f>
        <v>0.99949118046132968</v>
      </c>
      <c r="J8" s="67"/>
      <c r="K8" s="80"/>
    </row>
    <row r="9" spans="1:11" s="66" customFormat="1" ht="280.5" customHeight="1" x14ac:dyDescent="0.2">
      <c r="A9" s="29" t="s">
        <v>28</v>
      </c>
      <c r="B9" s="65" t="s">
        <v>21</v>
      </c>
      <c r="C9" s="71">
        <v>46119</v>
      </c>
      <c r="D9" s="76" t="s">
        <v>45</v>
      </c>
      <c r="E9" s="41">
        <v>4010401058533</v>
      </c>
      <c r="F9" s="68" t="s">
        <v>46</v>
      </c>
      <c r="G9" s="73">
        <v>8482100</v>
      </c>
      <c r="H9" s="73">
        <v>8470990</v>
      </c>
      <c r="I9" s="69">
        <f t="shared" si="0"/>
        <v>0.99869018285566069</v>
      </c>
      <c r="J9" s="67"/>
      <c r="K9" s="80"/>
    </row>
    <row r="10" spans="1:11" s="66" customFormat="1" ht="293.5" customHeight="1" x14ac:dyDescent="0.2">
      <c r="A10" s="29" t="s">
        <v>29</v>
      </c>
      <c r="B10" s="65" t="s">
        <v>21</v>
      </c>
      <c r="C10" s="71">
        <v>46119</v>
      </c>
      <c r="D10" s="76" t="s">
        <v>47</v>
      </c>
      <c r="E10" s="41">
        <v>5011105004806</v>
      </c>
      <c r="F10" s="68" t="s">
        <v>48</v>
      </c>
      <c r="G10" s="73">
        <v>7948600</v>
      </c>
      <c r="H10" s="73">
        <v>7942000</v>
      </c>
      <c r="I10" s="69">
        <f t="shared" si="0"/>
        <v>0.99916966509825633</v>
      </c>
      <c r="J10" s="67"/>
      <c r="K10" s="80"/>
    </row>
    <row r="11" spans="1:11" s="66" customFormat="1" ht="204.5" customHeight="1" x14ac:dyDescent="0.2">
      <c r="A11" s="29" t="s">
        <v>30</v>
      </c>
      <c r="B11" s="65" t="s">
        <v>21</v>
      </c>
      <c r="C11" s="71">
        <v>46119</v>
      </c>
      <c r="D11" s="76" t="s">
        <v>49</v>
      </c>
      <c r="E11" s="41">
        <v>2011001014011</v>
      </c>
      <c r="F11" s="68" t="s">
        <v>50</v>
      </c>
      <c r="G11" s="73">
        <v>11996600</v>
      </c>
      <c r="H11" s="73">
        <v>11994400</v>
      </c>
      <c r="I11" s="69">
        <f t="shared" si="0"/>
        <v>0.9998166147075005</v>
      </c>
      <c r="J11" s="67"/>
      <c r="K11" s="80"/>
    </row>
    <row r="12" spans="1:11" s="66" customFormat="1" ht="255.5" customHeight="1" x14ac:dyDescent="0.2">
      <c r="A12" s="29" t="s">
        <v>31</v>
      </c>
      <c r="B12" s="65" t="s">
        <v>21</v>
      </c>
      <c r="C12" s="71">
        <v>46129</v>
      </c>
      <c r="D12" s="76" t="s">
        <v>51</v>
      </c>
      <c r="E12" s="41">
        <v>2030005019213</v>
      </c>
      <c r="F12" s="68" t="s">
        <v>52</v>
      </c>
      <c r="G12" s="73">
        <v>29044400</v>
      </c>
      <c r="H12" s="73">
        <v>28897000</v>
      </c>
      <c r="I12" s="69">
        <f t="shared" si="0"/>
        <v>0.99492501136191491</v>
      </c>
      <c r="J12" s="67"/>
      <c r="K12" s="80"/>
    </row>
    <row r="13" spans="1:11" s="66" customFormat="1" ht="295.5" customHeight="1" x14ac:dyDescent="0.2">
      <c r="A13" s="29" t="s">
        <v>32</v>
      </c>
      <c r="B13" s="65" t="s">
        <v>21</v>
      </c>
      <c r="C13" s="71">
        <v>46132</v>
      </c>
      <c r="D13" s="76" t="s">
        <v>53</v>
      </c>
      <c r="E13" s="41">
        <v>5010401023057</v>
      </c>
      <c r="F13" s="68" t="s">
        <v>54</v>
      </c>
      <c r="G13" s="73">
        <v>7693400</v>
      </c>
      <c r="H13" s="73">
        <v>7689000</v>
      </c>
      <c r="I13" s="69">
        <f t="shared" si="0"/>
        <v>0.99942808121246784</v>
      </c>
      <c r="J13" s="67"/>
      <c r="K13" s="80"/>
    </row>
    <row r="14" spans="1:11" s="66" customFormat="1" ht="319.5" customHeight="1" x14ac:dyDescent="0.2">
      <c r="A14" s="29" t="s">
        <v>33</v>
      </c>
      <c r="B14" s="65" t="s">
        <v>21</v>
      </c>
      <c r="C14" s="71">
        <v>46136</v>
      </c>
      <c r="D14" s="76" t="s">
        <v>55</v>
      </c>
      <c r="E14" s="41">
        <v>3010001088790</v>
      </c>
      <c r="F14" s="68" t="s">
        <v>56</v>
      </c>
      <c r="G14" s="73">
        <v>9057400</v>
      </c>
      <c r="H14" s="73">
        <v>9000000</v>
      </c>
      <c r="I14" s="69">
        <f t="shared" si="0"/>
        <v>0.99366264049285669</v>
      </c>
      <c r="J14" s="67"/>
      <c r="K14" s="80"/>
    </row>
    <row r="15" spans="1:11" s="66" customFormat="1" ht="241" customHeight="1" x14ac:dyDescent="0.2">
      <c r="A15" s="29" t="s">
        <v>35</v>
      </c>
      <c r="B15" s="65" t="s">
        <v>21</v>
      </c>
      <c r="C15" s="71">
        <v>46188</v>
      </c>
      <c r="D15" s="76" t="s">
        <v>57</v>
      </c>
      <c r="E15" s="41">
        <v>5290001016276</v>
      </c>
      <c r="F15" s="68" t="s">
        <v>58</v>
      </c>
      <c r="G15" s="73">
        <v>10994500</v>
      </c>
      <c r="H15" s="73">
        <v>10978000</v>
      </c>
      <c r="I15" s="69">
        <f t="shared" si="0"/>
        <v>0.9984992496248124</v>
      </c>
      <c r="J15" s="67"/>
      <c r="K15" s="80"/>
    </row>
    <row r="16" spans="1:11" s="66" customFormat="1" ht="336.5" customHeight="1" x14ac:dyDescent="0.2">
      <c r="A16" s="29" t="s">
        <v>36</v>
      </c>
      <c r="B16" s="65" t="s">
        <v>21</v>
      </c>
      <c r="C16" s="71">
        <v>46202</v>
      </c>
      <c r="D16" s="76" t="s">
        <v>64</v>
      </c>
      <c r="E16" s="41">
        <v>5000020373222</v>
      </c>
      <c r="F16" s="68" t="s">
        <v>62</v>
      </c>
      <c r="G16" s="73">
        <v>15048000</v>
      </c>
      <c r="H16" s="73">
        <v>15000000</v>
      </c>
      <c r="I16" s="69">
        <f t="shared" si="0"/>
        <v>0.99681020733652315</v>
      </c>
      <c r="J16" s="67"/>
      <c r="K16" s="80"/>
    </row>
    <row r="17" spans="1:11" s="66" customFormat="1" ht="347" customHeight="1" x14ac:dyDescent="0.2">
      <c r="A17" s="29" t="s">
        <v>37</v>
      </c>
      <c r="B17" s="65" t="s">
        <v>21</v>
      </c>
      <c r="C17" s="71">
        <v>46202</v>
      </c>
      <c r="D17" s="76" t="s">
        <v>65</v>
      </c>
      <c r="E17" s="41">
        <v>1000020462136</v>
      </c>
      <c r="F17" s="68" t="s">
        <v>63</v>
      </c>
      <c r="G17" s="73">
        <v>14969900</v>
      </c>
      <c r="H17" s="73">
        <v>14966600</v>
      </c>
      <c r="I17" s="69">
        <f t="shared" si="0"/>
        <v>0.99977955764567561</v>
      </c>
      <c r="J17" s="67"/>
      <c r="K17" s="80"/>
    </row>
    <row r="18" spans="1:11" s="66" customFormat="1" ht="336" customHeight="1" x14ac:dyDescent="0.2">
      <c r="A18" s="29" t="s">
        <v>38</v>
      </c>
      <c r="B18" s="65" t="s">
        <v>21</v>
      </c>
      <c r="C18" s="71">
        <v>46202</v>
      </c>
      <c r="D18" s="76" t="s">
        <v>66</v>
      </c>
      <c r="E18" s="41">
        <v>1011001035966</v>
      </c>
      <c r="F18" s="68" t="s">
        <v>61</v>
      </c>
      <c r="G18" s="73">
        <v>14901700</v>
      </c>
      <c r="H18" s="73">
        <v>14850000</v>
      </c>
      <c r="I18" s="69">
        <f t="shared" si="0"/>
        <v>0.99653059718018755</v>
      </c>
      <c r="J18" s="67"/>
      <c r="K18" s="80"/>
    </row>
    <row r="19" spans="1:11" s="66" customFormat="1" ht="255.5" customHeight="1" x14ac:dyDescent="0.2">
      <c r="A19" s="29" t="s">
        <v>26</v>
      </c>
      <c r="B19" s="65" t="s">
        <v>21</v>
      </c>
      <c r="C19" s="71">
        <v>46217</v>
      </c>
      <c r="D19" s="76" t="s">
        <v>43</v>
      </c>
      <c r="E19" s="41">
        <v>4010605000134</v>
      </c>
      <c r="F19" s="93" t="s">
        <v>19</v>
      </c>
      <c r="G19" s="94" t="s">
        <v>20</v>
      </c>
      <c r="H19" s="94" t="s">
        <v>20</v>
      </c>
      <c r="I19" s="95" t="s">
        <v>20</v>
      </c>
      <c r="J19" s="67"/>
      <c r="K19" s="80"/>
    </row>
    <row r="20" spans="1:11" s="66" customFormat="1" ht="255.5" customHeight="1" x14ac:dyDescent="0.2">
      <c r="A20" s="29" t="s">
        <v>34</v>
      </c>
      <c r="B20" s="65" t="s">
        <v>21</v>
      </c>
      <c r="C20" s="71">
        <v>46219</v>
      </c>
      <c r="D20" s="76" t="s">
        <v>55</v>
      </c>
      <c r="E20" s="41">
        <v>3010001088790</v>
      </c>
      <c r="F20" s="93" t="s">
        <v>19</v>
      </c>
      <c r="G20" s="94" t="s">
        <v>20</v>
      </c>
      <c r="H20" s="94" t="s">
        <v>20</v>
      </c>
      <c r="I20" s="95" t="s">
        <v>20</v>
      </c>
      <c r="J20" s="67"/>
      <c r="K20" s="80"/>
    </row>
    <row r="21" spans="1:11" s="66" customFormat="1" ht="255.5" customHeight="1" x14ac:dyDescent="0.2">
      <c r="A21" s="29" t="s">
        <v>23</v>
      </c>
      <c r="B21" s="65" t="s">
        <v>21</v>
      </c>
      <c r="C21" s="71">
        <v>46238</v>
      </c>
      <c r="D21" s="96" t="s">
        <v>22</v>
      </c>
      <c r="E21" s="41">
        <v>5010401023057</v>
      </c>
      <c r="F21" s="93" t="s">
        <v>19</v>
      </c>
      <c r="G21" s="94" t="s">
        <v>20</v>
      </c>
      <c r="H21" s="94" t="s">
        <v>20</v>
      </c>
      <c r="I21" s="95" t="s">
        <v>20</v>
      </c>
      <c r="J21" s="67"/>
      <c r="K21" s="80"/>
    </row>
    <row r="22" spans="1:11" s="5" customFormat="1" ht="12" x14ac:dyDescent="0.2">
      <c r="A22" s="36"/>
      <c r="B22" s="65"/>
      <c r="C22" s="37"/>
      <c r="D22" s="47"/>
      <c r="E22" s="39"/>
      <c r="F22" s="92"/>
      <c r="G22" s="50"/>
      <c r="H22" s="50"/>
      <c r="I22" s="69" t="e">
        <f t="shared" ref="I22:I28" si="1">H22/G22</f>
        <v>#DIV/0!</v>
      </c>
      <c r="J22" s="10"/>
      <c r="K22" s="80"/>
    </row>
    <row r="23" spans="1:11" s="5" customFormat="1" ht="12" x14ac:dyDescent="0.2">
      <c r="A23" s="36"/>
      <c r="B23" s="65"/>
      <c r="C23" s="37"/>
      <c r="D23" s="90"/>
      <c r="E23" s="40"/>
      <c r="F23" s="92"/>
      <c r="G23" s="50"/>
      <c r="H23" s="50"/>
      <c r="I23" s="69" t="e">
        <f t="shared" si="1"/>
        <v>#DIV/0!</v>
      </c>
      <c r="J23" s="10"/>
      <c r="K23" s="80"/>
    </row>
    <row r="24" spans="1:11" s="5" customFormat="1" ht="12" x14ac:dyDescent="0.2">
      <c r="A24" s="36"/>
      <c r="B24" s="65"/>
      <c r="C24" s="37"/>
      <c r="D24" s="47"/>
      <c r="E24" s="40"/>
      <c r="F24" s="92"/>
      <c r="G24" s="50"/>
      <c r="H24" s="50"/>
      <c r="I24" s="69" t="e">
        <f t="shared" si="1"/>
        <v>#DIV/0!</v>
      </c>
      <c r="J24" s="10"/>
      <c r="K24" s="80"/>
    </row>
    <row r="25" spans="1:11" s="5" customFormat="1" ht="12" x14ac:dyDescent="0.2">
      <c r="A25" s="36"/>
      <c r="B25" s="65"/>
      <c r="C25" s="37"/>
      <c r="D25" s="47"/>
      <c r="E25" s="40"/>
      <c r="F25" s="92"/>
      <c r="G25" s="50"/>
      <c r="H25" s="91"/>
      <c r="I25" s="69" t="e">
        <f t="shared" si="1"/>
        <v>#DIV/0!</v>
      </c>
      <c r="J25" s="10"/>
      <c r="K25" s="80"/>
    </row>
    <row r="26" spans="1:11" s="5" customFormat="1" ht="12" x14ac:dyDescent="0.2">
      <c r="A26" s="36"/>
      <c r="B26" s="65"/>
      <c r="C26" s="37"/>
      <c r="D26" s="85"/>
      <c r="E26" s="39"/>
      <c r="F26" s="92"/>
      <c r="G26" s="50"/>
      <c r="H26" s="50"/>
      <c r="I26" s="69" t="e">
        <f t="shared" si="1"/>
        <v>#DIV/0!</v>
      </c>
      <c r="J26" s="10"/>
      <c r="K26" s="80"/>
    </row>
    <row r="27" spans="1:11" s="5" customFormat="1" ht="12" x14ac:dyDescent="0.2">
      <c r="A27" s="36"/>
      <c r="B27" s="65"/>
      <c r="C27" s="37"/>
      <c r="D27" s="85"/>
      <c r="E27" s="39"/>
      <c r="F27" s="92"/>
      <c r="G27" s="50"/>
      <c r="H27" s="50"/>
      <c r="I27" s="69" t="e">
        <f t="shared" si="1"/>
        <v>#DIV/0!</v>
      </c>
      <c r="J27" s="10"/>
      <c r="K27" s="80"/>
    </row>
    <row r="28" spans="1:11" s="5" customFormat="1" ht="12" x14ac:dyDescent="0.2">
      <c r="A28" s="36"/>
      <c r="B28" s="65"/>
      <c r="C28" s="37"/>
      <c r="D28" s="36"/>
      <c r="E28" s="75"/>
      <c r="F28" s="92"/>
      <c r="G28" s="50"/>
      <c r="H28" s="50"/>
      <c r="I28" s="69" t="e">
        <f t="shared" si="1"/>
        <v>#DIV/0!</v>
      </c>
      <c r="J28" s="10"/>
      <c r="K28" s="80"/>
    </row>
    <row r="29" spans="1:11" s="5" customFormat="1" ht="12" x14ac:dyDescent="0.2">
      <c r="A29" s="36"/>
      <c r="B29" s="3"/>
      <c r="C29" s="48"/>
      <c r="D29" s="36"/>
      <c r="E29" s="38"/>
      <c r="F29" s="12"/>
      <c r="G29" s="35"/>
      <c r="H29" s="35"/>
      <c r="I29" s="13"/>
      <c r="J29" s="10"/>
      <c r="K29" s="9"/>
    </row>
    <row r="30" spans="1:11" s="5" customFormat="1" ht="12" x14ac:dyDescent="0.2">
      <c r="A30" s="36"/>
      <c r="B30" s="3"/>
      <c r="C30" s="30"/>
      <c r="D30" s="36"/>
      <c r="E30" s="41"/>
      <c r="F30" s="11"/>
      <c r="G30" s="35"/>
      <c r="H30" s="35"/>
      <c r="I30" s="13"/>
      <c r="J30" s="10"/>
      <c r="K30" s="9"/>
    </row>
    <row r="31" spans="1:11" s="5" customFormat="1" ht="12" x14ac:dyDescent="0.2">
      <c r="A31" s="36"/>
      <c r="B31" s="3"/>
      <c r="C31" s="48"/>
      <c r="D31" s="36"/>
      <c r="E31" s="41"/>
      <c r="F31" s="12"/>
      <c r="G31" s="34"/>
      <c r="H31" s="33"/>
      <c r="I31" s="13"/>
      <c r="J31" s="10"/>
      <c r="K31" s="9"/>
    </row>
    <row r="32" spans="1:11" s="5" customFormat="1" ht="12" x14ac:dyDescent="0.2">
      <c r="A32" s="49"/>
      <c r="B32" s="3"/>
      <c r="C32" s="48"/>
      <c r="D32" s="36"/>
      <c r="E32" s="56"/>
      <c r="F32" s="61"/>
      <c r="G32" s="35"/>
      <c r="H32" s="35"/>
      <c r="I32" s="13"/>
      <c r="J32" s="4"/>
      <c r="K32" s="3"/>
    </row>
    <row r="33" spans="1:11" s="5" customFormat="1" ht="12" x14ac:dyDescent="0.2">
      <c r="A33" s="36"/>
      <c r="B33" s="3"/>
      <c r="C33" s="48"/>
      <c r="D33" s="49"/>
      <c r="E33" s="56"/>
      <c r="F33" s="11"/>
      <c r="G33" s="35"/>
      <c r="H33" s="35"/>
      <c r="I33" s="13"/>
      <c r="J33" s="4"/>
      <c r="K33" s="3"/>
    </row>
    <row r="34" spans="1:11" s="5" customFormat="1" ht="12" x14ac:dyDescent="0.2">
      <c r="A34" s="49"/>
      <c r="B34" s="3"/>
      <c r="C34" s="48"/>
      <c r="D34" s="49"/>
      <c r="E34" s="41"/>
      <c r="F34" s="11"/>
      <c r="G34" s="50"/>
      <c r="H34" s="50"/>
      <c r="I34" s="13"/>
      <c r="J34" s="10"/>
      <c r="K34" s="9"/>
    </row>
    <row r="35" spans="1:11" s="5" customFormat="1" ht="12" x14ac:dyDescent="0.2">
      <c r="A35" s="49"/>
      <c r="B35" s="3"/>
      <c r="C35" s="48"/>
      <c r="D35" s="49"/>
      <c r="E35" s="55"/>
      <c r="F35" s="11"/>
      <c r="G35" s="50"/>
      <c r="H35" s="50"/>
      <c r="I35" s="13"/>
      <c r="J35" s="4"/>
      <c r="K35" s="3"/>
    </row>
    <row r="36" spans="1:11" s="5" customFormat="1" ht="12" x14ac:dyDescent="0.2">
      <c r="A36" s="49"/>
      <c r="B36" s="3"/>
      <c r="C36" s="48"/>
      <c r="D36" s="49"/>
      <c r="E36" s="56"/>
      <c r="F36" s="11"/>
      <c r="G36" s="50"/>
      <c r="H36" s="50"/>
      <c r="I36" s="13"/>
      <c r="J36" s="4"/>
      <c r="K36" s="3"/>
    </row>
    <row r="37" spans="1:11" s="5" customFormat="1" ht="12" x14ac:dyDescent="0.2">
      <c r="A37" s="49"/>
      <c r="B37" s="3"/>
      <c r="C37" s="48"/>
      <c r="D37" s="36"/>
      <c r="E37" s="56"/>
      <c r="F37" s="62"/>
      <c r="G37" s="35"/>
      <c r="H37" s="35"/>
      <c r="I37" s="13"/>
      <c r="J37" s="4"/>
      <c r="K37" s="3"/>
    </row>
    <row r="38" spans="1:11" s="5" customFormat="1" ht="12" x14ac:dyDescent="0.2">
      <c r="A38" s="49"/>
      <c r="B38" s="3"/>
      <c r="C38" s="48"/>
      <c r="D38" s="49"/>
      <c r="E38" s="57"/>
      <c r="F38" s="11"/>
      <c r="G38" s="35"/>
      <c r="H38" s="35"/>
      <c r="I38" s="13"/>
      <c r="J38" s="4"/>
      <c r="K38" s="3"/>
    </row>
    <row r="39" spans="1:11" s="5" customFormat="1" ht="12" x14ac:dyDescent="0.2">
      <c r="A39" s="36"/>
      <c r="B39" s="3"/>
      <c r="C39" s="48"/>
      <c r="D39" s="49"/>
      <c r="E39" s="56"/>
      <c r="F39" s="11"/>
      <c r="G39" s="35"/>
      <c r="H39" s="35"/>
      <c r="I39" s="13"/>
      <c r="J39" s="4"/>
      <c r="K39" s="3"/>
    </row>
    <row r="40" spans="1:11" s="5" customFormat="1" ht="12" x14ac:dyDescent="0.2">
      <c r="A40" s="49"/>
      <c r="B40" s="3"/>
      <c r="C40" s="48"/>
      <c r="D40" s="86"/>
      <c r="E40" s="57"/>
      <c r="F40" s="11"/>
      <c r="G40" s="35"/>
      <c r="H40" s="35"/>
      <c r="I40" s="13"/>
      <c r="J40" s="4"/>
      <c r="K40" s="3"/>
    </row>
    <row r="41" spans="1:11" s="5" customFormat="1" ht="12" x14ac:dyDescent="0.2">
      <c r="A41" s="49"/>
      <c r="B41" s="3"/>
      <c r="C41" s="48"/>
      <c r="D41" s="49"/>
      <c r="E41" s="56"/>
      <c r="F41" s="11"/>
      <c r="G41" s="50"/>
      <c r="H41" s="50"/>
      <c r="I41" s="13"/>
      <c r="J41" s="4"/>
      <c r="K41" s="3"/>
    </row>
    <row r="42" spans="1:11" s="5" customFormat="1" ht="12" x14ac:dyDescent="0.2">
      <c r="A42" s="36"/>
      <c r="B42" s="3"/>
      <c r="C42" s="48"/>
      <c r="D42" s="87"/>
      <c r="E42" s="56"/>
      <c r="F42" s="11"/>
      <c r="G42" s="45"/>
      <c r="H42" s="45"/>
      <c r="I42" s="13"/>
      <c r="J42" s="4"/>
      <c r="K42" s="3"/>
    </row>
    <row r="43" spans="1:11" s="5" customFormat="1" ht="12" x14ac:dyDescent="0.2">
      <c r="A43" s="16"/>
      <c r="B43" s="27"/>
      <c r="C43" s="17"/>
      <c r="D43" s="88"/>
      <c r="E43" s="24"/>
      <c r="F43" s="11"/>
      <c r="G43" s="19"/>
      <c r="H43" s="19"/>
      <c r="I43" s="8"/>
      <c r="J43" s="4"/>
      <c r="K43" s="3"/>
    </row>
    <row r="44" spans="1:11" s="5" customFormat="1" ht="12" x14ac:dyDescent="0.2">
      <c r="A44" s="16"/>
      <c r="B44" s="27"/>
      <c r="C44" s="17"/>
      <c r="D44" s="88"/>
      <c r="E44" s="24"/>
      <c r="F44" s="11"/>
      <c r="G44" s="19"/>
      <c r="H44" s="19"/>
      <c r="I44" s="8"/>
      <c r="J44" s="4"/>
      <c r="K44" s="3"/>
    </row>
    <row r="45" spans="1:11" s="5" customFormat="1" ht="12" x14ac:dyDescent="0.2">
      <c r="A45" s="16"/>
      <c r="B45" s="27"/>
      <c r="C45" s="17"/>
      <c r="D45" s="88"/>
      <c r="E45" s="24"/>
      <c r="F45" s="11"/>
      <c r="G45" s="19"/>
      <c r="H45" s="19"/>
      <c r="I45" s="8"/>
      <c r="J45" s="4"/>
      <c r="K45" s="3"/>
    </row>
    <row r="46" spans="1:11" s="5" customFormat="1" ht="12" x14ac:dyDescent="0.2">
      <c r="A46" s="16"/>
      <c r="B46" s="27"/>
      <c r="C46" s="17"/>
      <c r="D46" s="88"/>
      <c r="E46" s="24"/>
      <c r="F46" s="11"/>
      <c r="G46" s="19"/>
      <c r="H46" s="19"/>
      <c r="I46" s="8"/>
      <c r="J46" s="4"/>
      <c r="K46" s="3"/>
    </row>
    <row r="47" spans="1:11" s="5" customFormat="1" ht="12" x14ac:dyDescent="0.2">
      <c r="A47" s="16"/>
      <c r="B47" s="27"/>
      <c r="C47" s="17"/>
      <c r="D47" s="88"/>
      <c r="E47" s="24"/>
      <c r="F47" s="11"/>
      <c r="G47" s="19"/>
      <c r="H47" s="19"/>
      <c r="I47" s="8"/>
      <c r="J47" s="4"/>
      <c r="K47" s="3"/>
    </row>
    <row r="48" spans="1:11" s="5" customFormat="1" ht="12" x14ac:dyDescent="0.2">
      <c r="A48" s="16"/>
      <c r="B48" s="27"/>
      <c r="C48" s="17"/>
      <c r="D48" s="88"/>
      <c r="E48" s="24"/>
      <c r="F48" s="11"/>
      <c r="G48" s="19"/>
      <c r="H48" s="19"/>
      <c r="I48" s="8"/>
      <c r="J48" s="4"/>
      <c r="K48" s="3"/>
    </row>
    <row r="49" spans="1:11" s="5" customFormat="1" ht="12" x14ac:dyDescent="0.2">
      <c r="A49" s="16"/>
      <c r="B49" s="27"/>
      <c r="C49" s="17"/>
      <c r="D49" s="88"/>
      <c r="E49" s="24"/>
      <c r="F49" s="11"/>
      <c r="G49" s="19"/>
      <c r="H49" s="19"/>
      <c r="I49" s="8"/>
      <c r="J49" s="4"/>
      <c r="K49" s="3"/>
    </row>
    <row r="50" spans="1:11" s="5" customFormat="1" ht="12" x14ac:dyDescent="0.2">
      <c r="A50" s="16"/>
      <c r="B50" s="27"/>
      <c r="C50" s="17"/>
      <c r="D50" s="88"/>
      <c r="E50" s="24"/>
      <c r="F50" s="11"/>
      <c r="G50" s="19"/>
      <c r="H50" s="19"/>
      <c r="I50" s="8"/>
      <c r="J50" s="4"/>
      <c r="K50" s="3"/>
    </row>
    <row r="51" spans="1:11" s="5" customFormat="1" ht="12" x14ac:dyDescent="0.2">
      <c r="A51" s="16"/>
      <c r="B51" s="27"/>
      <c r="C51" s="17"/>
      <c r="D51" s="88"/>
      <c r="E51" s="24"/>
      <c r="F51" s="11"/>
      <c r="G51" s="19"/>
      <c r="H51" s="19"/>
      <c r="I51" s="8"/>
      <c r="J51" s="4"/>
      <c r="K51" s="3"/>
    </row>
    <row r="52" spans="1:11" s="5" customFormat="1" ht="12" x14ac:dyDescent="0.2">
      <c r="A52" s="16"/>
      <c r="B52" s="27"/>
      <c r="C52" s="17"/>
      <c r="D52" s="88"/>
      <c r="E52" s="24"/>
      <c r="F52" s="11"/>
      <c r="G52" s="19"/>
      <c r="H52" s="19"/>
      <c r="I52" s="8"/>
      <c r="J52" s="4"/>
      <c r="K52" s="3"/>
    </row>
    <row r="53" spans="1:11" s="5" customFormat="1" ht="12" x14ac:dyDescent="0.2">
      <c r="A53" s="16"/>
      <c r="B53" s="27"/>
      <c r="C53" s="17"/>
      <c r="D53" s="88"/>
      <c r="E53" s="24"/>
      <c r="F53" s="11"/>
      <c r="G53" s="19"/>
      <c r="H53" s="19"/>
      <c r="I53" s="8"/>
      <c r="J53" s="4"/>
      <c r="K53" s="3"/>
    </row>
    <row r="54" spans="1:11" s="5" customFormat="1" ht="12" x14ac:dyDescent="0.2">
      <c r="A54" s="16"/>
      <c r="B54" s="27"/>
      <c r="C54" s="17"/>
      <c r="D54" s="88"/>
      <c r="E54" s="24"/>
      <c r="F54" s="11"/>
      <c r="G54" s="19"/>
      <c r="H54" s="19"/>
      <c r="I54" s="8"/>
      <c r="J54" s="4"/>
      <c r="K54" s="3"/>
    </row>
    <row r="55" spans="1:11" s="5" customFormat="1" ht="12" x14ac:dyDescent="0.2">
      <c r="A55" s="16"/>
      <c r="B55" s="27"/>
      <c r="C55" s="17"/>
      <c r="D55" s="88"/>
      <c r="E55" s="24"/>
      <c r="F55" s="11"/>
      <c r="G55" s="19"/>
      <c r="H55" s="19"/>
      <c r="I55" s="8"/>
      <c r="J55" s="4"/>
      <c r="K55" s="3"/>
    </row>
    <row r="56" spans="1:11" s="5" customFormat="1" ht="12" x14ac:dyDescent="0.2">
      <c r="A56" s="16"/>
      <c r="B56" s="27"/>
      <c r="C56" s="17"/>
      <c r="D56" s="88"/>
      <c r="E56" s="24"/>
      <c r="F56" s="11"/>
      <c r="G56" s="19"/>
      <c r="H56" s="19"/>
      <c r="I56" s="8" t="str">
        <f t="shared" ref="I56" si="2">IF(AND(AND(G56&lt;&gt;"",G56&lt;&gt;0),AND(H56&lt;&gt;"",H56&lt;&gt;0)), H56/G56*100,"")</f>
        <v/>
      </c>
      <c r="J56" s="4"/>
      <c r="K56" s="3"/>
    </row>
    <row r="58" spans="1:11" x14ac:dyDescent="0.2">
      <c r="E58" s="58"/>
    </row>
  </sheetData>
  <autoFilter ref="A5:K28" xr:uid="{00000000-0001-0000-0100-000000000000}"/>
  <mergeCells count="1">
    <mergeCell ref="A2:K2"/>
  </mergeCells>
  <phoneticPr fontId="2"/>
  <dataValidations count="1">
    <dataValidation type="list" allowBlank="1" showInputMessage="1" showErrorMessage="1" sqref="L22:L37 K6:K28" xr:uid="{00000000-0002-0000-0100-000000000000}">
      <formula1>"総務課,総合計画課,広域地方政策課,地方振興課,離島振興課,特別地域振興官"</formula1>
    </dataValidation>
  </dataValidations>
  <printOptions horizontalCentered="1"/>
  <pageMargins left="0.43" right="0.2" top="0.95" bottom="0.44" header="0.36" footer="0.32"/>
  <pageSetup paperSize="9" scale="67" fitToHeight="0" orientation="landscape" r:id="rId1"/>
  <headerFooter alignWithMargins="0"/>
  <rowBreaks count="1" manualBreakCount="1">
    <brk id="9" max="10"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一般競争</vt:lpstr>
      <vt:lpstr>企画競争</vt:lpstr>
      <vt:lpstr>一般競争!Print_Area</vt:lpstr>
      <vt:lpstr>企画競争!Print_Area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