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'見える化（公共）'!$A$2:$AC$25</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 i="35" l="1"/>
  <c r="AA25" i="35"/>
  <c r="N25" i="35"/>
  <c r="O25" i="35"/>
  <c r="P25" i="35"/>
  <c r="Q25" i="35"/>
  <c r="R25" i="35"/>
  <c r="S25" i="35"/>
  <c r="T25" i="35"/>
  <c r="U25" i="35"/>
  <c r="V25" i="35"/>
  <c r="W25" i="35"/>
  <c r="X25" i="35"/>
  <c r="Y25" i="35"/>
  <c r="M25" i="35"/>
  <c r="L25" i="35"/>
  <c r="E25" i="35"/>
  <c r="F25" i="35"/>
  <c r="G25" i="35"/>
  <c r="H25" i="35"/>
  <c r="I25" i="35"/>
  <c r="J25" i="35"/>
  <c r="K25" i="35"/>
  <c r="AB25" i="35"/>
  <c r="AC25" i="35"/>
  <c r="D25" i="35"/>
  <c r="C25" i="35"/>
</calcChain>
</file>

<file path=xl/sharedStrings.xml><?xml version="1.0" encoding="utf-8"?>
<sst xmlns="http://schemas.openxmlformats.org/spreadsheetml/2006/main" count="88" uniqueCount="47">
  <si>
    <t>団体名</t>
    <rPh sb="0" eb="3">
      <t>ダンタイメイ</t>
    </rPh>
    <phoneticPr fontId="8"/>
  </si>
  <si>
    <t>22 静岡県 浜松市</t>
  </si>
  <si>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</si>
  <si>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</si>
  <si>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14 神奈川県 川崎市</t>
  </si>
  <si>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</si>
  <si>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</si>
  <si>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</si>
  <si>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</si>
  <si>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</si>
  <si>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政令市等</t>
    <rPh sb="0" eb="3">
      <t>セイレイシ</t>
    </rPh>
    <rPh sb="3" eb="4">
      <t>トウ</t>
    </rPh>
    <phoneticPr fontId="7"/>
  </si>
  <si>
    <t>40 福岡県 北九州市</t>
  </si>
  <si>
    <t>14 神奈川県 横浜市</t>
  </si>
  <si>
    <t>11 埼玉県 さいたま市</t>
  </si>
  <si>
    <t>40 福岡県 福岡市</t>
  </si>
  <si>
    <t>27 大阪府 大阪市</t>
  </si>
  <si>
    <t>26 京都府 京都市</t>
  </si>
  <si>
    <t>13 東京都 東京都</t>
  </si>
  <si>
    <t>12 千葉県 千葉市</t>
  </si>
  <si>
    <t>04 宮城県 仙台市</t>
  </si>
  <si>
    <t>15 新潟県 新潟市</t>
  </si>
  <si>
    <t>01 北海道 札幌市</t>
  </si>
  <si>
    <t>28 兵庫県 神戸市</t>
  </si>
  <si>
    <t>14 神奈川県 相模原市</t>
  </si>
  <si>
    <t>22 静岡県 静岡市</t>
  </si>
  <si>
    <t>23 愛知県 名古屋市</t>
  </si>
  <si>
    <t>27 大阪府 堺市</t>
  </si>
  <si>
    <t>33 岡山県 岡山市</t>
  </si>
  <si>
    <t>34 広島県 広島市</t>
  </si>
  <si>
    <t>43 熊本県 熊本市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</si>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</sst>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0" fontId="1" fillId="0" borderId="1" xfId="0" applyFont="1" applyBorder="1" applyAlignment="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3">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tabSelected="1" zoomScale="85" zoomScaleNormal="85" workbookViewId="0">
      <pane xSplit="1" ySplit="1" topLeftCell="B2" activePane="bottomRight" state="frozen"/>
      <selection pane="topRight" activeCell="B1" sqref="B1"/>
      <selection pane="bottomLeft" activeCell="A4" sqref="A4"/>
      <selection pane="bottomRight"/>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46</v>
      </c>
    </row>
    <row r="2" spans="1:29" ht="28.5" customHeight="1" x14ac:dyDescent="0.25">
      <c r="A2" s="4" t="s">
        <v>10</v>
      </c>
      <c r="B2" s="22" t="s">
        <v>37</v>
      </c>
      <c r="C2" s="22" t="s">
        <v>2</v>
      </c>
      <c r="D2" s="20" t="s">
        <v>9</v>
      </c>
      <c r="E2" s="20"/>
      <c r="F2" s="20"/>
      <c r="G2" s="20" t="s">
        <v>5</v>
      </c>
      <c r="H2" s="20"/>
      <c r="I2" s="20"/>
      <c r="J2" s="20" t="s">
        <v>3</v>
      </c>
      <c r="K2" s="20"/>
      <c r="L2" s="20"/>
      <c r="M2" s="20" t="s">
        <v>30</v>
      </c>
      <c r="N2" s="20"/>
      <c r="O2" s="20"/>
      <c r="P2" s="20" t="s">
        <v>38</v>
      </c>
      <c r="Q2" s="20"/>
      <c r="R2" s="20"/>
      <c r="S2" s="20" t="s">
        <v>32</v>
      </c>
      <c r="T2" s="20"/>
      <c r="U2" s="20"/>
      <c r="V2" s="20" t="s">
        <v>7</v>
      </c>
      <c r="W2" s="20"/>
      <c r="X2" s="20"/>
      <c r="Y2" s="21" t="s">
        <v>8</v>
      </c>
      <c r="Z2" s="21"/>
      <c r="AA2" s="21"/>
      <c r="AB2" s="22" t="s">
        <v>6</v>
      </c>
      <c r="AC2" s="22" t="s">
        <v>33</v>
      </c>
    </row>
    <row r="3" spans="1:29" x14ac:dyDescent="0.25">
      <c r="A3" s="3" t="s">
        <v>0</v>
      </c>
      <c r="B3" s="23"/>
      <c r="C3" s="23"/>
      <c r="D3" s="12" t="s">
        <v>42</v>
      </c>
      <c r="E3" s="12" t="s">
        <v>40</v>
      </c>
      <c r="F3" s="12" t="s">
        <v>41</v>
      </c>
      <c r="G3" s="12" t="s">
        <v>42</v>
      </c>
      <c r="H3" s="12" t="s">
        <v>40</v>
      </c>
      <c r="I3" s="12" t="s">
        <v>41</v>
      </c>
      <c r="J3" s="12" t="s">
        <v>42</v>
      </c>
      <c r="K3" s="12" t="s">
        <v>40</v>
      </c>
      <c r="L3" s="12" t="s">
        <v>41</v>
      </c>
      <c r="M3" s="12" t="s">
        <v>42</v>
      </c>
      <c r="N3" s="12" t="s">
        <v>40</v>
      </c>
      <c r="O3" s="12" t="s">
        <v>41</v>
      </c>
      <c r="P3" s="12" t="s">
        <v>42</v>
      </c>
      <c r="Q3" s="12" t="s">
        <v>40</v>
      </c>
      <c r="R3" s="12" t="s">
        <v>41</v>
      </c>
      <c r="S3" s="12" t="s">
        <v>42</v>
      </c>
      <c r="T3" s="12" t="s">
        <v>40</v>
      </c>
      <c r="U3" s="12" t="s">
        <v>41</v>
      </c>
      <c r="V3" s="12" t="s">
        <v>42</v>
      </c>
      <c r="W3" s="12" t="s">
        <v>40</v>
      </c>
      <c r="X3" s="12" t="s">
        <v>41</v>
      </c>
      <c r="Y3" s="12" t="s">
        <v>42</v>
      </c>
      <c r="Z3" s="12" t="s">
        <v>40</v>
      </c>
      <c r="AA3" s="12" t="s">
        <v>41</v>
      </c>
      <c r="AB3" s="22"/>
      <c r="AC3" s="22"/>
    </row>
    <row r="4" spans="1:29" x14ac:dyDescent="0.25">
      <c r="A4" s="5" t="s">
        <v>21</v>
      </c>
      <c r="B4" s="5" t="s">
        <v>35</v>
      </c>
      <c r="C4" s="5">
        <v>60</v>
      </c>
      <c r="D4" s="8">
        <v>0.99900000000000011</v>
      </c>
      <c r="E4" s="8">
        <v>0.99913237867312055</v>
      </c>
      <c r="F4" s="8">
        <v>0.9995100098717089</v>
      </c>
      <c r="G4" s="8">
        <v>1.0880000000000001</v>
      </c>
      <c r="H4" s="8">
        <v>1.0592241455448037</v>
      </c>
      <c r="I4" s="8">
        <v>0.92548092907929935</v>
      </c>
      <c r="J4" s="8">
        <v>1.9669999999999999</v>
      </c>
      <c r="K4" s="8">
        <v>1.8932080910791413</v>
      </c>
      <c r="L4" s="8">
        <v>1.6361521375829666</v>
      </c>
      <c r="M4" s="9">
        <v>86.31</v>
      </c>
      <c r="N4" s="9">
        <v>89.143657066392933</v>
      </c>
      <c r="O4" s="9">
        <v>95.340758259447028</v>
      </c>
      <c r="P4" s="9">
        <v>47.75</v>
      </c>
      <c r="Q4" s="9">
        <v>49.874662184159185</v>
      </c>
      <c r="R4" s="9">
        <v>53.92900299811123</v>
      </c>
      <c r="S4" s="9">
        <v>38.56</v>
      </c>
      <c r="T4" s="9">
        <v>39.268994882233748</v>
      </c>
      <c r="U4" s="9">
        <v>41.411755261335792</v>
      </c>
      <c r="V4" s="9">
        <v>93.94</v>
      </c>
      <c r="W4" s="9">
        <v>94.423113986889049</v>
      </c>
      <c r="X4" s="9">
        <v>88.236053533077907</v>
      </c>
      <c r="Y4" s="7">
        <v>1333</v>
      </c>
      <c r="Z4" s="7">
        <v>1371</v>
      </c>
      <c r="AA4" s="7">
        <v>1371</v>
      </c>
      <c r="AB4" s="5">
        <v>24</v>
      </c>
      <c r="AC4" s="8">
        <v>0.6316433804736753</v>
      </c>
    </row>
    <row r="5" spans="1:29" x14ac:dyDescent="0.25">
      <c r="A5" s="10" t="s">
        <v>19</v>
      </c>
      <c r="B5" s="5" t="s">
        <v>35</v>
      </c>
      <c r="C5" s="5">
        <v>57</v>
      </c>
      <c r="D5" s="8">
        <v>0.99299999999999999</v>
      </c>
      <c r="E5" s="8">
        <v>0.99526260284690937</v>
      </c>
      <c r="F5" s="8">
        <v>0.9969460675724342</v>
      </c>
      <c r="G5" s="8">
        <v>1.1079999999999999</v>
      </c>
      <c r="H5" s="8">
        <v>1.2787357091642571</v>
      </c>
      <c r="I5" s="8">
        <v>1.1586787176701658</v>
      </c>
      <c r="J5" s="8">
        <v>3.6779999999999999</v>
      </c>
      <c r="K5" s="8">
        <v>3.2802416200818092</v>
      </c>
      <c r="L5" s="8">
        <v>2.4343706582690285</v>
      </c>
      <c r="M5" s="9">
        <v>136.13999999999999</v>
      </c>
      <c r="N5" s="9">
        <v>116.76803608302245</v>
      </c>
      <c r="O5" s="9">
        <v>115.70487463828263</v>
      </c>
      <c r="P5" s="9">
        <v>41.02</v>
      </c>
      <c r="Q5" s="9">
        <v>45.51965212386316</v>
      </c>
      <c r="R5" s="9">
        <v>55.071636407826261</v>
      </c>
      <c r="S5" s="9">
        <v>95.11</v>
      </c>
      <c r="T5" s="9">
        <v>71.248383959159298</v>
      </c>
      <c r="U5" s="9">
        <v>60.633238230456371</v>
      </c>
      <c r="V5" s="9">
        <v>150.88</v>
      </c>
      <c r="W5" s="9">
        <v>149.31545742834126</v>
      </c>
      <c r="X5" s="9">
        <v>134.06477577407261</v>
      </c>
      <c r="Y5" s="7">
        <v>1830</v>
      </c>
      <c r="Z5" s="7">
        <v>1882</v>
      </c>
      <c r="AA5" s="7">
        <v>1917</v>
      </c>
      <c r="AB5" s="5">
        <v>19</v>
      </c>
      <c r="AC5" s="8">
        <v>0.63797456647398842</v>
      </c>
    </row>
    <row r="6" spans="1:29" x14ac:dyDescent="0.25">
      <c r="A6" s="10" t="s">
        <v>13</v>
      </c>
      <c r="B6" s="5" t="s">
        <v>35</v>
      </c>
      <c r="C6" s="5">
        <v>56</v>
      </c>
      <c r="D6" s="8">
        <v>0.94</v>
      </c>
      <c r="E6" s="8">
        <v>0.96120620147895597</v>
      </c>
      <c r="F6" s="8">
        <v>0.97456012417196669</v>
      </c>
      <c r="G6" s="8">
        <v>0.77900000000000003</v>
      </c>
      <c r="H6" s="8">
        <v>1.0343683822388388</v>
      </c>
      <c r="I6" s="8">
        <v>1.0469697303828582</v>
      </c>
      <c r="J6" s="8">
        <v>2.1030000000000002</v>
      </c>
      <c r="K6" s="8">
        <v>2.593910448118474</v>
      </c>
      <c r="L6" s="8">
        <v>2.3996397922994537</v>
      </c>
      <c r="M6" s="9">
        <v>148.56</v>
      </c>
      <c r="N6" s="9">
        <v>140.90783760457975</v>
      </c>
      <c r="O6" s="9">
        <v>133.13874231731222</v>
      </c>
      <c r="P6" s="9">
        <v>55.02</v>
      </c>
      <c r="Q6" s="9">
        <v>56.189531189692467</v>
      </c>
      <c r="R6" s="9">
        <v>58.088815494219105</v>
      </c>
      <c r="S6" s="9">
        <v>93.54</v>
      </c>
      <c r="T6" s="9">
        <v>84.71830641488728</v>
      </c>
      <c r="U6" s="9">
        <v>75.049926823093131</v>
      </c>
      <c r="V6" s="9">
        <v>115.72</v>
      </c>
      <c r="W6" s="9">
        <v>145.75061202782217</v>
      </c>
      <c r="X6" s="9">
        <v>139.39223314746923</v>
      </c>
      <c r="Y6" s="7">
        <v>2016</v>
      </c>
      <c r="Z6" s="7">
        <v>2414</v>
      </c>
      <c r="AA6" s="7">
        <v>2459</v>
      </c>
      <c r="AB6" s="5">
        <v>7</v>
      </c>
      <c r="AC6" s="8">
        <v>0.48721739130434782</v>
      </c>
    </row>
    <row r="7" spans="1:29" x14ac:dyDescent="0.25">
      <c r="A7" s="10" t="s">
        <v>18</v>
      </c>
      <c r="B7" s="5" t="s">
        <v>35</v>
      </c>
      <c r="C7" s="5">
        <v>58</v>
      </c>
      <c r="D7" s="8">
        <v>0.99</v>
      </c>
      <c r="E7" s="8">
        <v>0.99610547480368938</v>
      </c>
      <c r="F7" s="8">
        <v>0.99832283163250823</v>
      </c>
      <c r="G7" s="8">
        <v>1.1579999999999999</v>
      </c>
      <c r="H7" s="8">
        <v>1.1194693304143353</v>
      </c>
      <c r="I7" s="8">
        <v>1.0640777249055704</v>
      </c>
      <c r="J7" s="8">
        <v>3.24</v>
      </c>
      <c r="K7" s="8">
        <v>2.3754835885590655</v>
      </c>
      <c r="L7" s="8">
        <v>2.0316648177389522</v>
      </c>
      <c r="M7" s="9">
        <v>120.19</v>
      </c>
      <c r="N7" s="9">
        <v>128.27235723068975</v>
      </c>
      <c r="O7" s="9">
        <v>124.80087873634432</v>
      </c>
      <c r="P7" s="9">
        <v>42.94</v>
      </c>
      <c r="Q7" s="9">
        <v>60.449573531599327</v>
      </c>
      <c r="R7" s="9">
        <v>65.364047234807401</v>
      </c>
      <c r="S7" s="9">
        <v>77.25</v>
      </c>
      <c r="T7" s="9">
        <v>67.822783699090408</v>
      </c>
      <c r="U7" s="9">
        <v>59.436831501536922</v>
      </c>
      <c r="V7" s="9">
        <v>139.15</v>
      </c>
      <c r="W7" s="9">
        <v>143.59696985970868</v>
      </c>
      <c r="X7" s="9">
        <v>132.79783511198525</v>
      </c>
      <c r="Y7" s="7">
        <v>1905</v>
      </c>
      <c r="Z7" s="7">
        <v>1998</v>
      </c>
      <c r="AA7" s="7">
        <v>2035</v>
      </c>
      <c r="AB7" s="5">
        <v>7</v>
      </c>
      <c r="AC7" s="8">
        <v>0.57980301274623403</v>
      </c>
    </row>
    <row r="8" spans="1:29" x14ac:dyDescent="0.25">
      <c r="A8" s="10" t="s">
        <v>17</v>
      </c>
      <c r="B8" s="5" t="s">
        <v>35</v>
      </c>
      <c r="C8" s="5">
        <v>69</v>
      </c>
      <c r="D8" s="8">
        <v>0.99900000000000011</v>
      </c>
      <c r="E8" s="8">
        <v>0.99966651840450282</v>
      </c>
      <c r="F8" s="8">
        <v>0.99981579262831599</v>
      </c>
      <c r="G8" s="8">
        <v>1.157</v>
      </c>
      <c r="H8" s="8">
        <v>1.1943479211984012</v>
      </c>
      <c r="I8" s="8">
        <v>1.0188622641236789</v>
      </c>
      <c r="J8" s="8">
        <v>2.3050000000000002</v>
      </c>
      <c r="K8" s="8">
        <v>2.2373923366194846</v>
      </c>
      <c r="L8" s="8">
        <v>1.7425038875612717</v>
      </c>
      <c r="M8" s="9">
        <v>115.29</v>
      </c>
      <c r="N8" s="9">
        <v>110.2504550275181</v>
      </c>
      <c r="O8" s="9">
        <v>118.31391737748281</v>
      </c>
      <c r="P8" s="9">
        <v>57.85</v>
      </c>
      <c r="Q8" s="9">
        <v>58.853067304345814</v>
      </c>
      <c r="R8" s="9">
        <v>69.179521834682433</v>
      </c>
      <c r="S8" s="9">
        <v>57.44</v>
      </c>
      <c r="T8" s="9">
        <v>51.397387723172287</v>
      </c>
      <c r="U8" s="9">
        <v>49.134395542800377</v>
      </c>
      <c r="V8" s="9">
        <v>133.34</v>
      </c>
      <c r="W8" s="9">
        <v>131.67740177329406</v>
      </c>
      <c r="X8" s="9">
        <v>120.54558573656402</v>
      </c>
      <c r="Y8" s="7">
        <v>1974</v>
      </c>
      <c r="Z8" s="7">
        <v>2030</v>
      </c>
      <c r="AA8" s="7">
        <v>2068</v>
      </c>
      <c r="AB8" s="5">
        <v>23</v>
      </c>
      <c r="AC8" s="8">
        <v>0.57150485436893206</v>
      </c>
    </row>
    <row r="9" spans="1:29" x14ac:dyDescent="0.25">
      <c r="A9" s="10" t="s">
        <v>12</v>
      </c>
      <c r="B9" s="5" t="s">
        <v>35</v>
      </c>
      <c r="C9" s="5">
        <v>59</v>
      </c>
      <c r="D9" s="8">
        <v>0.995</v>
      </c>
      <c r="E9" s="8">
        <v>0.99643003170475031</v>
      </c>
      <c r="F9" s="8">
        <v>0.99754475118434571</v>
      </c>
      <c r="G9" s="8">
        <v>1.1200000000000001</v>
      </c>
      <c r="H9" s="8">
        <v>1.3455269578619613</v>
      </c>
      <c r="I9" s="8">
        <v>1.2659921813363106</v>
      </c>
      <c r="J9" s="8">
        <v>3.3969999999999998</v>
      </c>
      <c r="K9" s="8">
        <v>3.1423693957462753</v>
      </c>
      <c r="L9" s="8">
        <v>2.483056939883586</v>
      </c>
      <c r="M9" s="9">
        <v>134.03</v>
      </c>
      <c r="N9" s="9">
        <v>110.11309199032715</v>
      </c>
      <c r="O9" s="9">
        <v>109.92481659439608</v>
      </c>
      <c r="P9" s="9">
        <v>44.2</v>
      </c>
      <c r="Q9" s="9">
        <v>47.149177906034474</v>
      </c>
      <c r="R9" s="9">
        <v>56.045415676153539</v>
      </c>
      <c r="S9" s="9">
        <v>89.82</v>
      </c>
      <c r="T9" s="9">
        <v>62.963914084292675</v>
      </c>
      <c r="U9" s="9">
        <v>53.879400918242546</v>
      </c>
      <c r="V9" s="9">
        <v>150.13999999999999</v>
      </c>
      <c r="W9" s="9">
        <v>148.16013368651917</v>
      </c>
      <c r="X9" s="9">
        <v>139.16395834333338</v>
      </c>
      <c r="Y9" s="7">
        <v>1942</v>
      </c>
      <c r="Z9" s="7">
        <v>1998</v>
      </c>
      <c r="AA9" s="7">
        <v>2035</v>
      </c>
      <c r="AB9" s="5">
        <v>20</v>
      </c>
      <c r="AC9" s="8">
        <v>0.62411927814900681</v>
      </c>
    </row>
    <row r="10" spans="1:29" x14ac:dyDescent="0.25">
      <c r="A10" s="10" t="s">
        <v>4</v>
      </c>
      <c r="B10" s="5" t="s">
        <v>35</v>
      </c>
      <c r="C10" s="5">
        <v>89</v>
      </c>
      <c r="D10" s="8">
        <v>0.99</v>
      </c>
      <c r="E10" s="8">
        <v>0.99033673750660267</v>
      </c>
      <c r="F10" s="8">
        <v>0.99031471784479796</v>
      </c>
      <c r="G10" s="8">
        <v>0.99900000000000011</v>
      </c>
      <c r="H10" s="8">
        <v>1.1070885261365147</v>
      </c>
      <c r="I10" s="8">
        <v>1.2040738938851765</v>
      </c>
      <c r="J10" s="8">
        <v>2.9260000000000002</v>
      </c>
      <c r="K10" s="8">
        <v>3.0119067825826868</v>
      </c>
      <c r="L10" s="8">
        <v>2.7891674476431123</v>
      </c>
      <c r="M10" s="9">
        <v>154.5</v>
      </c>
      <c r="N10" s="9">
        <v>135.69923857253215</v>
      </c>
      <c r="O10" s="9">
        <v>118.21273151204582</v>
      </c>
      <c r="P10" s="9">
        <v>52.77</v>
      </c>
      <c r="Q10" s="9">
        <v>49.879056980737609</v>
      </c>
      <c r="R10" s="9">
        <v>51.03202536613162</v>
      </c>
      <c r="S10" s="9">
        <v>101.73</v>
      </c>
      <c r="T10" s="9">
        <v>85.820181591794551</v>
      </c>
      <c r="U10" s="9">
        <v>67.180706145914201</v>
      </c>
      <c r="V10" s="9">
        <v>154.38</v>
      </c>
      <c r="W10" s="9">
        <v>150.23107002911192</v>
      </c>
      <c r="X10" s="9">
        <v>142.3368639385119</v>
      </c>
      <c r="Y10" s="7">
        <v>2058</v>
      </c>
      <c r="Z10" s="7">
        <v>2116</v>
      </c>
      <c r="AA10" s="7">
        <v>2156</v>
      </c>
      <c r="AB10" s="5">
        <v>7</v>
      </c>
      <c r="AC10" s="8">
        <v>0.51289465648854959</v>
      </c>
    </row>
    <row r="11" spans="1:29" x14ac:dyDescent="0.25">
      <c r="A11" s="10" t="s">
        <v>23</v>
      </c>
      <c r="B11" s="5" t="s">
        <v>35</v>
      </c>
      <c r="C11" s="5">
        <v>53</v>
      </c>
      <c r="D11" s="8">
        <v>0.98299999999999998</v>
      </c>
      <c r="E11" s="8">
        <v>0.98725238683329908</v>
      </c>
      <c r="F11" s="8">
        <v>0.99098973759511189</v>
      </c>
      <c r="G11" s="8">
        <v>0.97799999999999998</v>
      </c>
      <c r="H11" s="8">
        <v>1.001892722805138</v>
      </c>
      <c r="I11" s="8">
        <v>1.0869129329264491</v>
      </c>
      <c r="J11" s="8">
        <v>2.4710000000000001</v>
      </c>
      <c r="K11" s="8">
        <v>2.4429469084771576</v>
      </c>
      <c r="L11" s="8">
        <v>2.4627715367755103</v>
      </c>
      <c r="M11" s="9">
        <v>114.38</v>
      </c>
      <c r="N11" s="9">
        <v>117.67003330775464</v>
      </c>
      <c r="O11" s="9">
        <v>106.35522739766421</v>
      </c>
      <c r="P11" s="9">
        <v>45.29</v>
      </c>
      <c r="Q11" s="9">
        <v>48.258416772866966</v>
      </c>
      <c r="R11" s="9">
        <v>46.938528571029138</v>
      </c>
      <c r="S11" s="9">
        <v>69.099999999999994</v>
      </c>
      <c r="T11" s="9">
        <v>69.411616534887671</v>
      </c>
      <c r="U11" s="9">
        <v>59.41669882663507</v>
      </c>
      <c r="V11" s="9">
        <v>111.91</v>
      </c>
      <c r="W11" s="9">
        <v>117.89275006327756</v>
      </c>
      <c r="X11" s="9">
        <v>115.59887214285463</v>
      </c>
      <c r="Y11" s="7">
        <v>1737</v>
      </c>
      <c r="Z11" s="7">
        <v>1999</v>
      </c>
      <c r="AA11" s="7">
        <v>2036</v>
      </c>
      <c r="AB11" s="5">
        <v>8</v>
      </c>
      <c r="AC11" s="11"/>
    </row>
    <row r="12" spans="1:29" x14ac:dyDescent="0.25">
      <c r="A12" s="10" t="s">
        <v>20</v>
      </c>
      <c r="B12" s="5" t="s">
        <v>35</v>
      </c>
      <c r="C12" s="5">
        <v>54</v>
      </c>
      <c r="D12" s="8">
        <v>0.89300000000000002</v>
      </c>
      <c r="E12" s="8">
        <v>0.90306935473669758</v>
      </c>
      <c r="F12" s="8">
        <v>0.92226074199429608</v>
      </c>
      <c r="G12" s="8">
        <v>0.93500000000000005</v>
      </c>
      <c r="H12" s="8">
        <v>1.0486533903399546</v>
      </c>
      <c r="I12" s="8">
        <v>0.98000095530652942</v>
      </c>
      <c r="J12" s="8">
        <v>2.8810000000000002</v>
      </c>
      <c r="K12" s="8">
        <v>2.8621537277856341</v>
      </c>
      <c r="L12" s="8">
        <v>2.7030295170031957</v>
      </c>
      <c r="M12" s="9">
        <v>184.94</v>
      </c>
      <c r="N12" s="9">
        <v>164.53609450622395</v>
      </c>
      <c r="O12" s="9">
        <v>172.56632214755587</v>
      </c>
      <c r="P12" s="9">
        <v>60.04</v>
      </c>
      <c r="Q12" s="9">
        <v>60.283740758654908</v>
      </c>
      <c r="R12" s="9">
        <v>62.565043960686836</v>
      </c>
      <c r="S12" s="9">
        <v>124.9</v>
      </c>
      <c r="T12" s="9">
        <v>104.25235374756903</v>
      </c>
      <c r="U12" s="9">
        <v>110.00127818686904</v>
      </c>
      <c r="V12" s="9">
        <v>172.99</v>
      </c>
      <c r="W12" s="9">
        <v>172.54133333724693</v>
      </c>
      <c r="X12" s="9">
        <v>169.11516055833906</v>
      </c>
      <c r="Y12" s="7">
        <v>2908</v>
      </c>
      <c r="Z12" s="7">
        <v>2991</v>
      </c>
      <c r="AA12" s="7">
        <v>3047</v>
      </c>
      <c r="AB12" s="5">
        <v>17</v>
      </c>
      <c r="AC12" s="8">
        <v>0.95294930875576034</v>
      </c>
    </row>
    <row r="13" spans="1:29" x14ac:dyDescent="0.25">
      <c r="A13" s="10" t="s">
        <v>24</v>
      </c>
      <c r="B13" s="5" t="s">
        <v>35</v>
      </c>
      <c r="C13" s="5">
        <v>61</v>
      </c>
      <c r="D13" s="8">
        <v>0.84599999999999997</v>
      </c>
      <c r="E13" s="8">
        <v>0.8790061694117407</v>
      </c>
      <c r="F13" s="8">
        <v>0.90610191844684018</v>
      </c>
      <c r="G13" s="8">
        <v>1.0549999999999999</v>
      </c>
      <c r="H13" s="8">
        <v>0.96255648786232717</v>
      </c>
      <c r="I13" s="8">
        <v>0.99992090095275743</v>
      </c>
      <c r="J13" s="8">
        <v>2.6080000000000001</v>
      </c>
      <c r="K13" s="8">
        <v>2.3139069407366444</v>
      </c>
      <c r="L13" s="8">
        <v>2.1804529448240162</v>
      </c>
      <c r="M13" s="9">
        <v>143.97</v>
      </c>
      <c r="N13" s="9">
        <v>157.0587983783584</v>
      </c>
      <c r="O13" s="9">
        <v>149.23694806135063</v>
      </c>
      <c r="P13" s="9">
        <v>58.23</v>
      </c>
      <c r="Q13" s="9">
        <v>65.334505330980065</v>
      </c>
      <c r="R13" s="9">
        <v>68.437681223609033</v>
      </c>
      <c r="S13" s="9">
        <v>85.74</v>
      </c>
      <c r="T13" s="9">
        <v>91.724293047378353</v>
      </c>
      <c r="U13" s="9">
        <v>80.799266837741598</v>
      </c>
      <c r="V13" s="9">
        <v>151.85</v>
      </c>
      <c r="W13" s="9">
        <v>151.17796535495006</v>
      </c>
      <c r="X13" s="9">
        <v>149.22514356094558</v>
      </c>
      <c r="Y13" s="7">
        <v>2650</v>
      </c>
      <c r="Z13" s="7">
        <v>2720</v>
      </c>
      <c r="AA13" s="7">
        <v>2770</v>
      </c>
      <c r="AB13" s="5">
        <v>15</v>
      </c>
      <c r="AC13" s="8">
        <v>0.6786701190653055</v>
      </c>
    </row>
    <row r="14" spans="1:29" x14ac:dyDescent="0.25">
      <c r="A14" s="10" t="s">
        <v>1</v>
      </c>
      <c r="B14" s="5" t="s">
        <v>35</v>
      </c>
      <c r="C14" s="5">
        <v>55</v>
      </c>
      <c r="D14" s="8">
        <v>0.95400000000000007</v>
      </c>
      <c r="E14" s="8">
        <v>0.96427156873645004</v>
      </c>
      <c r="F14" s="8">
        <v>0.97780712519017643</v>
      </c>
      <c r="G14" s="8">
        <v>1.0229999999999999</v>
      </c>
      <c r="H14" s="8">
        <v>1.3282697188202757</v>
      </c>
      <c r="I14" s="8">
        <v>1.0887536477423019</v>
      </c>
      <c r="J14" s="8">
        <v>2.7349999999999999</v>
      </c>
      <c r="K14" s="8">
        <v>3.6511355510666936</v>
      </c>
      <c r="L14" s="8">
        <v>4.7378472794473252</v>
      </c>
      <c r="M14" s="9">
        <v>124.6</v>
      </c>
      <c r="N14" s="9">
        <v>104.78369243485433</v>
      </c>
      <c r="O14" s="9">
        <v>120.89574131691552</v>
      </c>
      <c r="P14" s="9">
        <v>46.62</v>
      </c>
      <c r="Q14" s="9">
        <v>38.119922895421382</v>
      </c>
      <c r="R14" s="9">
        <v>27.781748036981</v>
      </c>
      <c r="S14" s="9">
        <v>77.98</v>
      </c>
      <c r="T14" s="9">
        <v>66.663769539432948</v>
      </c>
      <c r="U14" s="9">
        <v>93.113993279934519</v>
      </c>
      <c r="V14" s="9">
        <v>127.48</v>
      </c>
      <c r="W14" s="9">
        <v>139.18100568739422</v>
      </c>
      <c r="X14" s="9">
        <v>131.62567935530149</v>
      </c>
      <c r="Y14" s="7">
        <v>2226</v>
      </c>
      <c r="Z14" s="7">
        <v>2516</v>
      </c>
      <c r="AA14" s="7">
        <v>2948</v>
      </c>
      <c r="AB14" s="5">
        <v>4</v>
      </c>
      <c r="AC14" s="8">
        <v>0.7029708454810496</v>
      </c>
    </row>
    <row r="15" spans="1:29" x14ac:dyDescent="0.25">
      <c r="A15" s="10" t="s">
        <v>25</v>
      </c>
      <c r="B15" s="5" t="s">
        <v>35</v>
      </c>
      <c r="C15" s="5">
        <v>109</v>
      </c>
      <c r="D15" s="8">
        <v>0.998</v>
      </c>
      <c r="E15" s="8">
        <v>0.99759935982928782</v>
      </c>
      <c r="F15" s="8">
        <v>0.99828804705675778</v>
      </c>
      <c r="G15" s="8">
        <v>1.0109999999999999</v>
      </c>
      <c r="H15" s="8">
        <v>1.0565662423363216</v>
      </c>
      <c r="I15" s="8">
        <v>0.98272253694845624</v>
      </c>
      <c r="J15" s="8">
        <v>2.121</v>
      </c>
      <c r="K15" s="8">
        <v>2.2641523407371649</v>
      </c>
      <c r="L15" s="8">
        <v>2.0398770899264025</v>
      </c>
      <c r="M15" s="9">
        <v>122.05</v>
      </c>
      <c r="N15" s="9">
        <v>114.36158402566966</v>
      </c>
      <c r="O15" s="9">
        <v>117.51731822367833</v>
      </c>
      <c r="P15" s="9">
        <v>58.16</v>
      </c>
      <c r="Q15" s="9">
        <v>53.366810584084263</v>
      </c>
      <c r="R15" s="9">
        <v>56.614644907021784</v>
      </c>
      <c r="S15" s="9">
        <v>63.88</v>
      </c>
      <c r="T15" s="9">
        <v>60.994773441585401</v>
      </c>
      <c r="U15" s="9">
        <v>60.902673316656553</v>
      </c>
      <c r="V15" s="9">
        <v>123.35</v>
      </c>
      <c r="W15" s="9">
        <v>120.83058910163129</v>
      </c>
      <c r="X15" s="9">
        <v>115.48691710015223</v>
      </c>
      <c r="Y15" s="7">
        <v>1722</v>
      </c>
      <c r="Z15" s="7">
        <v>1771</v>
      </c>
      <c r="AA15" s="7">
        <v>1804</v>
      </c>
      <c r="AB15" s="5">
        <v>22</v>
      </c>
      <c r="AC15" s="8">
        <v>0.54083241252302028</v>
      </c>
    </row>
    <row r="16" spans="1:29" x14ac:dyDescent="0.25">
      <c r="A16" s="10" t="s">
        <v>16</v>
      </c>
      <c r="B16" s="5" t="s">
        <v>35</v>
      </c>
      <c r="C16" s="5">
        <v>87</v>
      </c>
      <c r="D16" s="8">
        <v>0.98699999999999999</v>
      </c>
      <c r="E16" s="8">
        <v>0.99098592711756717</v>
      </c>
      <c r="F16" s="8">
        <v>0.99378924575965355</v>
      </c>
      <c r="G16" s="8">
        <v>1.2150000000000001</v>
      </c>
      <c r="H16" s="8">
        <v>1.1912429371235311</v>
      </c>
      <c r="I16" s="8">
        <v>1.1138493903991917</v>
      </c>
      <c r="J16" s="8">
        <v>2.8710000000000004</v>
      </c>
      <c r="K16" s="8">
        <v>2.7223048933259952</v>
      </c>
      <c r="L16" s="8">
        <v>2.4074003020048429</v>
      </c>
      <c r="M16" s="9">
        <v>105.33</v>
      </c>
      <c r="N16" s="9">
        <v>102.68183727520169</v>
      </c>
      <c r="O16" s="9">
        <v>105.30924880117128</v>
      </c>
      <c r="P16" s="9">
        <v>44.57</v>
      </c>
      <c r="Q16" s="9">
        <v>44.932150592253329</v>
      </c>
      <c r="R16" s="9">
        <v>48.724195341712417</v>
      </c>
      <c r="S16" s="9">
        <v>60.76</v>
      </c>
      <c r="T16" s="9">
        <v>57.749686682948358</v>
      </c>
      <c r="U16" s="9">
        <v>56.585053459458862</v>
      </c>
      <c r="V16" s="9">
        <v>127.96</v>
      </c>
      <c r="W16" s="9">
        <v>122.31901342495175</v>
      </c>
      <c r="X16" s="9">
        <v>117.29864258058143</v>
      </c>
      <c r="Y16" s="7">
        <v>1984</v>
      </c>
      <c r="Z16" s="7">
        <v>1976</v>
      </c>
      <c r="AA16" s="7">
        <v>2013</v>
      </c>
      <c r="AB16" s="5">
        <v>8</v>
      </c>
      <c r="AC16" s="8">
        <v>0.56685930047694755</v>
      </c>
    </row>
    <row r="17" spans="1:29" x14ac:dyDescent="0.25">
      <c r="A17" s="5" t="s">
        <v>15</v>
      </c>
      <c r="B17" s="5" t="s">
        <v>35</v>
      </c>
      <c r="C17" s="5">
        <v>81</v>
      </c>
      <c r="D17" s="8">
        <v>1</v>
      </c>
      <c r="E17" s="8">
        <v>0.99999254608291066</v>
      </c>
      <c r="F17" s="8">
        <v>0.99998978268127992</v>
      </c>
      <c r="G17" s="8">
        <v>1.03</v>
      </c>
      <c r="H17" s="8">
        <v>1.0012682645928914</v>
      </c>
      <c r="I17" s="8">
        <v>0.88700802410408097</v>
      </c>
      <c r="J17" s="8">
        <v>1.915</v>
      </c>
      <c r="K17" s="8">
        <v>1.7317724648110844</v>
      </c>
      <c r="L17" s="8">
        <v>1.4749406728751546</v>
      </c>
      <c r="M17" s="9">
        <v>92.59</v>
      </c>
      <c r="N17" s="9">
        <v>94.0020935428755</v>
      </c>
      <c r="O17" s="9">
        <v>91.136332030106558</v>
      </c>
      <c r="P17" s="9">
        <v>49.81</v>
      </c>
      <c r="Q17" s="9">
        <v>54.349699502839194</v>
      </c>
      <c r="R17" s="9">
        <v>54.808074171916751</v>
      </c>
      <c r="S17" s="9">
        <v>42.78</v>
      </c>
      <c r="T17" s="9">
        <v>39.652394040036306</v>
      </c>
      <c r="U17" s="9">
        <v>36.328257858189808</v>
      </c>
      <c r="V17" s="9">
        <v>95.4</v>
      </c>
      <c r="W17" s="9">
        <v>94.121313069773592</v>
      </c>
      <c r="X17" s="9">
        <v>80.838657798118277</v>
      </c>
      <c r="Y17" s="7">
        <v>1218</v>
      </c>
      <c r="Z17" s="7">
        <v>1252</v>
      </c>
      <c r="AA17" s="7">
        <v>1276</v>
      </c>
      <c r="AB17" s="5">
        <v>20</v>
      </c>
      <c r="AC17" s="8">
        <v>0.53981888317413662</v>
      </c>
    </row>
    <row r="18" spans="1:29" x14ac:dyDescent="0.25">
      <c r="A18" s="5" t="s">
        <v>26</v>
      </c>
      <c r="B18" s="5" t="s">
        <v>35</v>
      </c>
      <c r="C18" s="5">
        <v>61</v>
      </c>
      <c r="D18" s="8">
        <v>0.93500000000000005</v>
      </c>
      <c r="E18" s="8">
        <v>0.94021492228580261</v>
      </c>
      <c r="F18" s="8">
        <v>0.95705491445121649</v>
      </c>
      <c r="G18" s="8">
        <v>1.0569999999999999</v>
      </c>
      <c r="H18" s="8">
        <v>1.0531597082498003</v>
      </c>
      <c r="I18" s="8">
        <v>1.1620811901035215</v>
      </c>
      <c r="J18" s="8">
        <v>2.7910000000000004</v>
      </c>
      <c r="K18" s="8">
        <v>2.8261917370410337</v>
      </c>
      <c r="L18" s="8">
        <v>3.033468720550863</v>
      </c>
      <c r="M18" s="9">
        <v>168.11</v>
      </c>
      <c r="N18" s="9">
        <v>168.08280994587153</v>
      </c>
      <c r="O18" s="9">
        <v>149.06164748180322</v>
      </c>
      <c r="P18" s="9">
        <v>63.7</v>
      </c>
      <c r="Q18" s="9">
        <v>62.634831446268059</v>
      </c>
      <c r="R18" s="9">
        <v>57.103518335600057</v>
      </c>
      <c r="S18" s="9">
        <v>104.41</v>
      </c>
      <c r="T18" s="9">
        <v>105.44797849960347</v>
      </c>
      <c r="U18" s="9">
        <v>91.958129146203149</v>
      </c>
      <c r="V18" s="9">
        <v>177.76</v>
      </c>
      <c r="W18" s="9">
        <v>177.01804308440069</v>
      </c>
      <c r="X18" s="9">
        <v>173.22173670444545</v>
      </c>
      <c r="Y18" s="7">
        <v>2745</v>
      </c>
      <c r="Z18" s="7">
        <v>2824</v>
      </c>
      <c r="AA18" s="7">
        <v>2821</v>
      </c>
      <c r="AB18" s="5">
        <v>4</v>
      </c>
      <c r="AC18" s="8">
        <v>0.66526488976637055</v>
      </c>
    </row>
    <row r="19" spans="1:29" x14ac:dyDescent="0.25">
      <c r="A19" s="5" t="s">
        <v>22</v>
      </c>
      <c r="B19" s="5" t="s">
        <v>35</v>
      </c>
      <c r="C19" s="5">
        <v>63</v>
      </c>
      <c r="D19" s="8">
        <v>0.99900000000000011</v>
      </c>
      <c r="E19" s="8">
        <v>0.99882853161606311</v>
      </c>
      <c r="F19" s="8">
        <v>0.99897831388833958</v>
      </c>
      <c r="G19" s="8">
        <v>1.0190000000000001</v>
      </c>
      <c r="H19" s="8">
        <v>0.96604923898498396</v>
      </c>
      <c r="I19" s="8">
        <v>0.99283577214399521</v>
      </c>
      <c r="J19" s="8">
        <v>2.3890000000000002</v>
      </c>
      <c r="K19" s="8">
        <v>2.4594070373798744</v>
      </c>
      <c r="L19" s="8">
        <v>2.3941888553252459</v>
      </c>
      <c r="M19" s="9">
        <v>106.56</v>
      </c>
      <c r="N19" s="9">
        <v>113.48757173012689</v>
      </c>
      <c r="O19" s="9">
        <v>111.56510375902667</v>
      </c>
      <c r="P19" s="9">
        <v>45.43</v>
      </c>
      <c r="Q19" s="9">
        <v>44.577648448522737</v>
      </c>
      <c r="R19" s="9">
        <v>46.264448056613666</v>
      </c>
      <c r="S19" s="9">
        <v>61.13</v>
      </c>
      <c r="T19" s="9">
        <v>68.909923281604151</v>
      </c>
      <c r="U19" s="9">
        <v>65.300655702412996</v>
      </c>
      <c r="V19" s="9">
        <v>108.54</v>
      </c>
      <c r="W19" s="9">
        <v>109.63458230414287</v>
      </c>
      <c r="X19" s="9">
        <v>110.76582593491817</v>
      </c>
      <c r="Y19" s="7">
        <v>1522</v>
      </c>
      <c r="Z19" s="7">
        <v>1566</v>
      </c>
      <c r="AA19" s="7">
        <v>1760</v>
      </c>
      <c r="AB19" s="5">
        <v>19</v>
      </c>
      <c r="AC19" s="8">
        <v>0.69759785975781474</v>
      </c>
    </row>
    <row r="20" spans="1:29" x14ac:dyDescent="0.25">
      <c r="A20" s="5" t="s">
        <v>27</v>
      </c>
      <c r="B20" s="5" t="s">
        <v>35</v>
      </c>
      <c r="C20" s="5">
        <v>59</v>
      </c>
      <c r="D20" s="8">
        <v>0.83400000000000007</v>
      </c>
      <c r="E20" s="8">
        <v>0.87359128103682593</v>
      </c>
      <c r="F20" s="8">
        <v>0.90853442232489001</v>
      </c>
      <c r="G20" s="8">
        <v>0.91900000000000004</v>
      </c>
      <c r="H20" s="8">
        <v>0.97991606300744605</v>
      </c>
      <c r="I20" s="8">
        <v>0.97390855514155283</v>
      </c>
      <c r="J20" s="8">
        <v>2.7839999999999998</v>
      </c>
      <c r="K20" s="8">
        <v>2.6728505212003291</v>
      </c>
      <c r="L20" s="8">
        <v>2.6260867890212642</v>
      </c>
      <c r="M20" s="9">
        <v>209.18</v>
      </c>
      <c r="N20" s="9">
        <v>189.42937318065549</v>
      </c>
      <c r="O20" s="9">
        <v>181.29535090957944</v>
      </c>
      <c r="P20" s="9">
        <v>69.02</v>
      </c>
      <c r="Q20" s="9">
        <v>69.448285309196947</v>
      </c>
      <c r="R20" s="9">
        <v>67.235056357004368</v>
      </c>
      <c r="S20" s="9">
        <v>140.16</v>
      </c>
      <c r="T20" s="9">
        <v>119.98108787145854</v>
      </c>
      <c r="U20" s="9">
        <v>114.06029455257506</v>
      </c>
      <c r="V20" s="9">
        <v>192.17</v>
      </c>
      <c r="W20" s="9">
        <v>185.62488558515622</v>
      </c>
      <c r="X20" s="9">
        <v>176.56509325822933</v>
      </c>
      <c r="Y20" s="7">
        <v>2874</v>
      </c>
      <c r="Z20" s="7">
        <v>2957</v>
      </c>
      <c r="AA20" s="7">
        <v>3011</v>
      </c>
      <c r="AB20" s="5">
        <v>13</v>
      </c>
      <c r="AC20" s="8">
        <v>0.63661868390129261</v>
      </c>
    </row>
    <row r="21" spans="1:29" x14ac:dyDescent="0.25">
      <c r="A21" s="5" t="s">
        <v>28</v>
      </c>
      <c r="B21" s="5" t="s">
        <v>35</v>
      </c>
      <c r="C21" s="5">
        <v>60</v>
      </c>
      <c r="D21" s="8">
        <v>0.95599999999999996</v>
      </c>
      <c r="E21" s="8">
        <v>0.97042501572468332</v>
      </c>
      <c r="F21" s="8">
        <v>0.98251426647290252</v>
      </c>
      <c r="G21" s="8">
        <v>0.99199999999999999</v>
      </c>
      <c r="H21" s="8">
        <v>1.0575686221653853</v>
      </c>
      <c r="I21" s="8">
        <v>1.1001642407025074</v>
      </c>
      <c r="J21" s="8">
        <v>3.5210000000000004</v>
      </c>
      <c r="K21" s="8">
        <v>3.2975763543117571</v>
      </c>
      <c r="L21" s="8">
        <v>3.2672632330907869</v>
      </c>
      <c r="M21" s="9">
        <v>175.63</v>
      </c>
      <c r="N21" s="9">
        <v>159.73543815519201</v>
      </c>
      <c r="O21" s="9">
        <v>144.72683515494691</v>
      </c>
      <c r="P21" s="9">
        <v>49.47</v>
      </c>
      <c r="Q21" s="9">
        <v>51.228893311259945</v>
      </c>
      <c r="R21" s="9">
        <v>48.732923351540315</v>
      </c>
      <c r="S21" s="9">
        <v>126.16</v>
      </c>
      <c r="T21" s="9">
        <v>108.50654484393206</v>
      </c>
      <c r="U21" s="9">
        <v>95.99391180340659</v>
      </c>
      <c r="V21" s="9">
        <v>174.18</v>
      </c>
      <c r="W21" s="9">
        <v>168.93118724077053</v>
      </c>
      <c r="X21" s="9">
        <v>159.22328870751912</v>
      </c>
      <c r="Y21" s="7">
        <v>2157</v>
      </c>
      <c r="Z21" s="7">
        <v>2219</v>
      </c>
      <c r="AA21" s="7">
        <v>2260</v>
      </c>
      <c r="AB21" s="5">
        <v>13</v>
      </c>
      <c r="AC21" s="8">
        <v>0.63017954407908006</v>
      </c>
    </row>
    <row r="22" spans="1:29" x14ac:dyDescent="0.25">
      <c r="A22" s="5" t="s">
        <v>11</v>
      </c>
      <c r="B22" s="5" t="s">
        <v>35</v>
      </c>
      <c r="C22" s="5">
        <v>58</v>
      </c>
      <c r="D22" s="8">
        <v>0.996</v>
      </c>
      <c r="E22" s="8">
        <v>0.99698621655796971</v>
      </c>
      <c r="F22" s="8">
        <v>0.99730943734255195</v>
      </c>
      <c r="G22" s="8">
        <v>1.06</v>
      </c>
      <c r="H22" s="8">
        <v>0.96348641746812813</v>
      </c>
      <c r="I22" s="8">
        <v>1.0582724994831985</v>
      </c>
      <c r="J22" s="8">
        <v>2.9569999999999999</v>
      </c>
      <c r="K22" s="8">
        <v>2.5272817738857238</v>
      </c>
      <c r="L22" s="8">
        <v>2.3234514127206345</v>
      </c>
      <c r="M22" s="9">
        <v>143.87</v>
      </c>
      <c r="N22" s="9">
        <v>152.97400049646672</v>
      </c>
      <c r="O22" s="9">
        <v>132.64243498292669</v>
      </c>
      <c r="P22" s="9">
        <v>51.58</v>
      </c>
      <c r="Q22" s="9">
        <v>58.318931124762202</v>
      </c>
      <c r="R22" s="9">
        <v>60.415225572783427</v>
      </c>
      <c r="S22" s="9">
        <v>92.29</v>
      </c>
      <c r="T22" s="9">
        <v>94.655069371704514</v>
      </c>
      <c r="U22" s="9">
        <v>72.22720941014326</v>
      </c>
      <c r="V22" s="9">
        <v>152.53</v>
      </c>
      <c r="W22" s="9">
        <v>147.38837170410838</v>
      </c>
      <c r="X22" s="9">
        <v>140.37184120691947</v>
      </c>
      <c r="Y22" s="7">
        <v>2146</v>
      </c>
      <c r="Z22" s="7">
        <v>2146</v>
      </c>
      <c r="AA22" s="7">
        <v>2207</v>
      </c>
      <c r="AB22" s="5">
        <v>22</v>
      </c>
      <c r="AC22" s="8">
        <v>0.6042995169082126</v>
      </c>
    </row>
    <row r="23" spans="1:29" x14ac:dyDescent="0.25">
      <c r="A23" s="5" t="s">
        <v>14</v>
      </c>
      <c r="B23" s="5" t="s">
        <v>35</v>
      </c>
      <c r="C23" s="5">
        <v>59</v>
      </c>
      <c r="D23" s="8">
        <v>0.99199999999999999</v>
      </c>
      <c r="E23" s="8">
        <v>0.99537331374382265</v>
      </c>
      <c r="F23" s="8">
        <v>0.99692737788378927</v>
      </c>
      <c r="G23" s="8">
        <v>1.0369999999999999</v>
      </c>
      <c r="H23" s="8">
        <v>1.1744834008015268</v>
      </c>
      <c r="I23" s="8">
        <v>1.2494989693803564</v>
      </c>
      <c r="J23" s="8">
        <v>2.7119999999999997</v>
      </c>
      <c r="K23" s="8">
        <v>2.6271690199111251</v>
      </c>
      <c r="L23" s="8">
        <v>2.6150107656940502</v>
      </c>
      <c r="M23" s="9">
        <v>173.11</v>
      </c>
      <c r="N23" s="9">
        <v>153.47440402153265</v>
      </c>
      <c r="O23" s="9">
        <v>135.37586993087177</v>
      </c>
      <c r="P23" s="9">
        <v>66.19</v>
      </c>
      <c r="Q23" s="9">
        <v>68.611169896215884</v>
      </c>
      <c r="R23" s="9">
        <v>64.685014752778201</v>
      </c>
      <c r="S23" s="9">
        <v>106.91</v>
      </c>
      <c r="T23" s="9">
        <v>84.863234125316765</v>
      </c>
      <c r="U23" s="9">
        <v>70.690855178093557</v>
      </c>
      <c r="V23" s="9">
        <v>179.51</v>
      </c>
      <c r="W23" s="9">
        <v>180.25313997119719</v>
      </c>
      <c r="X23" s="9">
        <v>169.15200995759346</v>
      </c>
      <c r="Y23" s="7">
        <v>2530</v>
      </c>
      <c r="Z23" s="7">
        <v>2602</v>
      </c>
      <c r="AA23" s="7">
        <v>2651</v>
      </c>
      <c r="AB23" s="5">
        <v>16</v>
      </c>
      <c r="AC23" s="8">
        <v>0.58045725646123258</v>
      </c>
    </row>
    <row r="24" spans="1:29" s="1" customFormat="1" x14ac:dyDescent="0.25">
      <c r="A24" s="5" t="s">
        <v>29</v>
      </c>
      <c r="B24" s="5" t="s">
        <v>35</v>
      </c>
      <c r="C24" s="5">
        <v>61</v>
      </c>
      <c r="D24" s="8">
        <v>0.96299999999999997</v>
      </c>
      <c r="E24" s="8">
        <v>0.97070532643009699</v>
      </c>
      <c r="F24" s="8">
        <v>0.97404851621494837</v>
      </c>
      <c r="G24" s="8">
        <v>1.071</v>
      </c>
      <c r="H24" s="8">
        <v>1.2255695028698215</v>
      </c>
      <c r="I24" s="8">
        <v>0.9443488508851372</v>
      </c>
      <c r="J24" s="8">
        <v>2.1869999999999998</v>
      </c>
      <c r="K24" s="8">
        <v>2.2633302347986448</v>
      </c>
      <c r="L24" s="8">
        <v>2.1911059545311962</v>
      </c>
      <c r="M24" s="9">
        <v>137.57</v>
      </c>
      <c r="N24" s="9">
        <v>121.72724001419036</v>
      </c>
      <c r="O24" s="9">
        <v>149.99999516169939</v>
      </c>
      <c r="P24" s="9">
        <v>67.349999999999994</v>
      </c>
      <c r="Q24" s="9">
        <v>65.914019410949493</v>
      </c>
      <c r="R24" s="9">
        <v>64.648778289699166</v>
      </c>
      <c r="S24" s="9">
        <v>70.22</v>
      </c>
      <c r="T24" s="9">
        <v>55.813220603240872</v>
      </c>
      <c r="U24" s="9">
        <v>85.351216872000222</v>
      </c>
      <c r="V24" s="9">
        <v>147.32</v>
      </c>
      <c r="W24" s="9">
        <v>149.18519302990674</v>
      </c>
      <c r="X24" s="9">
        <v>141.65232306372695</v>
      </c>
      <c r="Y24" s="7">
        <v>2240</v>
      </c>
      <c r="Z24" s="7">
        <v>2303</v>
      </c>
      <c r="AA24" s="7">
        <v>2346</v>
      </c>
      <c r="AB24" s="5">
        <v>12</v>
      </c>
      <c r="AC24" s="8">
        <v>0.6908012707377339</v>
      </c>
    </row>
    <row r="25" spans="1:29" s="1" customFormat="1" x14ac:dyDescent="0.25">
      <c r="A25" s="13" t="s">
        <v>45</v>
      </c>
      <c r="B25" s="14"/>
      <c r="C25" s="15">
        <f>AVERAGE(C4:C24)</f>
        <v>65.19047619047619</v>
      </c>
      <c r="D25" s="16">
        <f t="shared" ref="D25" si="0">AVERAGE(D4:D24)</f>
        <v>0.96390476190476193</v>
      </c>
      <c r="E25" s="16">
        <f t="shared" ref="E25" si="1">AVERAGE(E4:E24)</f>
        <v>0.97173532693151166</v>
      </c>
      <c r="F25" s="16">
        <f t="shared" ref="F25" si="2">AVERAGE(F4:F24)</f>
        <v>0.97912419724803945</v>
      </c>
      <c r="G25" s="16">
        <f t="shared" ref="G25" si="3">AVERAGE(G4:G24)</f>
        <v>1.0386190476190476</v>
      </c>
      <c r="H25" s="16">
        <f t="shared" ref="H25" si="4">AVERAGE(H4:H24)</f>
        <v>1.1023544614279355</v>
      </c>
      <c r="I25" s="16">
        <f t="shared" ref="I25" si="5">AVERAGE(I4:I24)</f>
        <v>1.0621149479810998</v>
      </c>
      <c r="J25" s="16">
        <f t="shared" ref="J25" si="6">AVERAGE(J4:J24)</f>
        <v>2.6932857142857141</v>
      </c>
      <c r="K25" s="16">
        <f t="shared" ref="K25" si="7">AVERAGE(K4:K24)</f>
        <v>2.6284138937264672</v>
      </c>
      <c r="L25" s="16">
        <f>AVERAGE(L4:L24)</f>
        <v>2.4749262264175651</v>
      </c>
      <c r="M25" s="17">
        <f>AVERAGE(M4:M24)</f>
        <v>137.94809523809522</v>
      </c>
      <c r="N25" s="17">
        <f t="shared" ref="N25:Y25" si="8">AVERAGE(N4:N24)</f>
        <v>130.72188783762078</v>
      </c>
      <c r="O25" s="17">
        <f t="shared" si="8"/>
        <v>127.76767118069557</v>
      </c>
      <c r="P25" s="17">
        <f t="shared" si="8"/>
        <v>53.190952380952382</v>
      </c>
      <c r="Q25" s="17">
        <f t="shared" si="8"/>
        <v>54.918749838319414</v>
      </c>
      <c r="R25" s="17">
        <f t="shared" si="8"/>
        <v>56.365016473376556</v>
      </c>
      <c r="S25" s="17">
        <f t="shared" si="8"/>
        <v>84.755714285714319</v>
      </c>
      <c r="T25" s="17">
        <f t="shared" si="8"/>
        <v>75.803137999301356</v>
      </c>
      <c r="U25" s="17">
        <f t="shared" si="8"/>
        <v>71.40265470731903</v>
      </c>
      <c r="V25" s="17">
        <f t="shared" si="8"/>
        <v>141.92857142857144</v>
      </c>
      <c r="W25" s="17">
        <f t="shared" si="8"/>
        <v>142.82162532145691</v>
      </c>
      <c r="X25" s="17">
        <f t="shared" si="8"/>
        <v>135.55611892926945</v>
      </c>
      <c r="Y25" s="18">
        <f t="shared" si="8"/>
        <v>2081.7619047619046</v>
      </c>
      <c r="Z25" s="18">
        <f t="shared" ref="Z25" si="9">AVERAGE(Z4:Z24)</f>
        <v>2173.8571428571427</v>
      </c>
      <c r="AA25" s="18">
        <f t="shared" ref="AA25" si="10">AVERAGE(AA4:AA24)</f>
        <v>2237.6666666666665</v>
      </c>
      <c r="AB25" s="19">
        <f t="shared" ref="AB25" si="11">AVERAGE(AB4:AB24)</f>
        <v>14.285714285714286</v>
      </c>
      <c r="AC25" s="16">
        <f t="shared" ref="AC25" si="12">AVERAGE(AC4:AC24)</f>
        <v>0.62662385155463451</v>
      </c>
    </row>
    <row r="27" spans="1:29" s="1" customFormat="1" x14ac:dyDescent="0.25">
      <c r="A27" s="6" t="s">
        <v>43</v>
      </c>
    </row>
    <row r="28" spans="1:29" s="1" customFormat="1" x14ac:dyDescent="0.25">
      <c r="A28" s="6"/>
    </row>
    <row r="29" spans="1:29" s="1" customFormat="1" x14ac:dyDescent="0.25">
      <c r="A29" s="6" t="s">
        <v>36</v>
      </c>
    </row>
    <row r="30" spans="1:29" s="1" customFormat="1" x14ac:dyDescent="0.25">
      <c r="A30" s="6"/>
    </row>
    <row r="31" spans="1:29" s="1" customFormat="1" x14ac:dyDescent="0.25">
      <c r="A31" s="6" t="s">
        <v>44</v>
      </c>
    </row>
    <row r="32" spans="1:29" s="1" customFormat="1" x14ac:dyDescent="0.25">
      <c r="A32" s="6"/>
    </row>
    <row r="33" spans="1:1" s="1" customFormat="1" x14ac:dyDescent="0.25">
      <c r="A33" s="6" t="s">
        <v>39</v>
      </c>
    </row>
    <row r="34" spans="1:1" s="1" customFormat="1" x14ac:dyDescent="0.25">
      <c r="A34" s="6"/>
    </row>
    <row r="35" spans="1:1" s="1" customFormat="1" x14ac:dyDescent="0.25">
      <c r="A35" s="6" t="s">
        <v>31</v>
      </c>
    </row>
    <row r="36" spans="1:1" s="1" customFormat="1" x14ac:dyDescent="0.25">
      <c r="A36" s="6"/>
    </row>
    <row r="37" spans="1:1" s="1" customFormat="1" x14ac:dyDescent="0.25">
      <c r="A37" s="6" t="s">
        <v>34</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C2:AC3">
    <cfRule type="containsErrors" dxfId="2" priority="4">
      <formula>ISERROR(C2)</formula>
    </cfRule>
  </conditionalFormatting>
  <conditionalFormatting sqref="B2:B3">
    <cfRule type="containsErrors" dxfId="1" priority="2">
      <formula>ISERROR(B2)</formula>
    </cfRule>
  </conditionalFormatting>
  <conditionalFormatting sqref="A2:AC3">
    <cfRule type="containsErrors" dxfId="0" priority="1">
      <formula>ISERROR(A2)</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2023-04-27T03:02:29Z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