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'見える化（公共）'!$A$2:$AC$39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35" l="1"/>
  <c r="AC39" i="35"/>
  <c r="AB39" i="35"/>
  <c r="Z39" i="35"/>
  <c r="AA39" i="35"/>
  <c r="Y39" i="35"/>
  <c r="N39" i="35"/>
  <c r="O39" i="35"/>
  <c r="P39" i="35"/>
  <c r="Q39" i="35"/>
  <c r="R39" i="35"/>
  <c r="S39" i="35"/>
  <c r="T39" i="35"/>
  <c r="U39" i="35"/>
  <c r="V39" i="35"/>
  <c r="W39" i="35"/>
  <c r="X39" i="35"/>
  <c r="M39" i="35"/>
  <c r="L39" i="35"/>
  <c r="E39" i="35"/>
  <c r="F39" i="35"/>
  <c r="G39" i="35"/>
  <c r="H39" i="35"/>
  <c r="I39" i="35"/>
  <c r="J39" i="35"/>
  <c r="K39" i="35"/>
  <c r="D39" i="35"/>
</calcChain>
</file>

<file path=xl/sharedStrings.xml><?xml version="1.0" encoding="utf-8"?>
<sst xmlns="http://schemas.openxmlformats.org/spreadsheetml/2006/main" count="116" uniqueCount="61">
  <si>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</si>
  <si>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</si>
  <si>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</si>
  <si>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</si>
  <si>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</si>
  <si>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</si>
  <si>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</si>
  <si>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12 千葉県 市川市</t>
  </si>
  <si>
    <t>接続率【％】</t>
    <rPh sb="0" eb="2">
      <t>セツゾク</t>
    </rPh>
    <rPh sb="2" eb="3">
      <t>リツ</t>
    </rPh>
    <phoneticPr fontId="7"/>
  </si>
  <si>
    <t>Aa【10万人以上：100人/ha以上】</t>
    <rPh sb="5" eb="7">
      <t>マンニン</t>
    </rPh>
    <rPh sb="7" eb="9">
      <t>イジョウ</t>
    </rPh>
    <rPh sb="13" eb="14">
      <t>ニン</t>
    </rPh>
    <rPh sb="17" eb="19">
      <t>イジョウ</t>
    </rPh>
    <phoneticPr fontId="7"/>
  </si>
  <si>
    <t>14 神奈川県 座間市</t>
  </si>
  <si>
    <t>27 大阪府 池田市</t>
  </si>
  <si>
    <t>11 埼玉県 ふじみ野市</t>
  </si>
  <si>
    <t>27 大阪府 寝屋川市</t>
  </si>
  <si>
    <t>14 神奈川県 茅ヶ崎市</t>
  </si>
  <si>
    <t>12 千葉県 船橋市</t>
  </si>
  <si>
    <t>11 埼玉県 戸田市</t>
  </si>
  <si>
    <t>27 大阪府 守口市</t>
  </si>
  <si>
    <t>11 埼玉県 富士見市</t>
  </si>
  <si>
    <t>12 千葉県 松戸市</t>
  </si>
  <si>
    <t>11 埼玉県 草加市</t>
  </si>
  <si>
    <t>27 大阪府 豊中市</t>
  </si>
  <si>
    <t>27 大阪府 吹田市</t>
  </si>
  <si>
    <t>27 大阪府 高槻市</t>
  </si>
  <si>
    <t>27 大阪府 枚方市</t>
  </si>
  <si>
    <t>27 大阪府 茨木市</t>
  </si>
  <si>
    <t>27 大阪府 門真市</t>
  </si>
  <si>
    <t>28 兵庫県 尼崎市</t>
  </si>
  <si>
    <t>28 兵庫県 西宮市</t>
  </si>
  <si>
    <t>28 兵庫県 伊丹市</t>
  </si>
  <si>
    <t>11 埼玉県 川口市</t>
  </si>
  <si>
    <t>11 埼玉県 越谷市</t>
  </si>
  <si>
    <t>11 埼玉県 朝霞市</t>
  </si>
  <si>
    <t>11 埼玉県 新座市</t>
  </si>
  <si>
    <t>12 千葉県 習志野市</t>
  </si>
  <si>
    <t>12 千葉県 浦安市</t>
  </si>
  <si>
    <t>13 東京都 武蔵野市</t>
  </si>
  <si>
    <t>13 東京都 三鷹市</t>
  </si>
  <si>
    <t>13 東京都 調布市</t>
  </si>
  <si>
    <t>13 東京都 小金井市</t>
  </si>
  <si>
    <t>13 東京都 国分寺市</t>
  </si>
  <si>
    <t>13 東京都 西東京市</t>
  </si>
  <si>
    <t>14 神奈川県 大和市</t>
  </si>
  <si>
    <t>27 大阪府 松原市</t>
  </si>
  <si>
    <t>汚水処理原価【円/㎥】</t>
    <rPh sb="0" eb="2">
      <t>オスイ</t>
    </rPh>
    <rPh sb="2" eb="4">
      <t>ショリ</t>
    </rPh>
    <rPh sb="4" eb="6">
      <t>ゲンカ</t>
    </rPh>
    <rPh sb="7" eb="8">
      <t>エン</t>
    </rPh>
    <phoneticPr fontId="7"/>
  </si>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</sst>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1"/>
  <sheetViews>
    <sheetView tabSelected="1" zoomScale="85" zoomScaleNormal="85" workbookViewId="0">
      <pane xSplit="1" ySplit="1" topLeftCell="B2" activePane="bottomRight" state="frozen"/>
      <selection pane="topRight" activeCell="B1" sqref="B1"/>
      <selection pane="bottomLeft" activeCell="A4" sqref="A4"/>
      <selection pane="bottomRight" activeCell="C22" sqref="C2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60</v>
      </c>
    </row>
    <row r="2" spans="1:29" s="1" customFormat="1" ht="30" customHeight="1" x14ac:dyDescent="0.25">
      <c r="A2" s="4" t="s">
        <v>9</v>
      </c>
      <c r="B2" s="21" t="s">
        <v>51</v>
      </c>
      <c r="C2" s="21" t="s">
        <v>1</v>
      </c>
      <c r="D2" s="19" t="s">
        <v>8</v>
      </c>
      <c r="E2" s="19"/>
      <c r="F2" s="19"/>
      <c r="G2" s="19" t="s">
        <v>3</v>
      </c>
      <c r="H2" s="19"/>
      <c r="I2" s="19"/>
      <c r="J2" s="19" t="s">
        <v>2</v>
      </c>
      <c r="K2" s="19"/>
      <c r="L2" s="19"/>
      <c r="M2" s="19" t="s">
        <v>44</v>
      </c>
      <c r="N2" s="19"/>
      <c r="O2" s="19"/>
      <c r="P2" s="19" t="s">
        <v>52</v>
      </c>
      <c r="Q2" s="19"/>
      <c r="R2" s="19"/>
      <c r="S2" s="19" t="s">
        <v>46</v>
      </c>
      <c r="T2" s="19"/>
      <c r="U2" s="19"/>
      <c r="V2" s="19" t="s">
        <v>5</v>
      </c>
      <c r="W2" s="19"/>
      <c r="X2" s="19"/>
      <c r="Y2" s="20" t="s">
        <v>6</v>
      </c>
      <c r="Z2" s="20"/>
      <c r="AA2" s="20"/>
      <c r="AB2" s="21" t="s">
        <v>4</v>
      </c>
      <c r="AC2" s="21" t="s">
        <v>47</v>
      </c>
    </row>
    <row r="3" spans="1:29" s="1" customFormat="1" x14ac:dyDescent="0.25">
      <c r="A3" s="3" t="s">
        <v>0</v>
      </c>
      <c r="B3" s="22"/>
      <c r="C3" s="22"/>
      <c r="D3" s="11" t="s">
        <v>56</v>
      </c>
      <c r="E3" s="11" t="s">
        <v>54</v>
      </c>
      <c r="F3" s="11" t="s">
        <v>55</v>
      </c>
      <c r="G3" s="11" t="s">
        <v>56</v>
      </c>
      <c r="H3" s="11" t="s">
        <v>54</v>
      </c>
      <c r="I3" s="11" t="s">
        <v>55</v>
      </c>
      <c r="J3" s="11" t="s">
        <v>56</v>
      </c>
      <c r="K3" s="11" t="s">
        <v>54</v>
      </c>
      <c r="L3" s="11" t="s">
        <v>55</v>
      </c>
      <c r="M3" s="11" t="s">
        <v>56</v>
      </c>
      <c r="N3" s="11" t="s">
        <v>54</v>
      </c>
      <c r="O3" s="11" t="s">
        <v>55</v>
      </c>
      <c r="P3" s="11" t="s">
        <v>56</v>
      </c>
      <c r="Q3" s="11" t="s">
        <v>54</v>
      </c>
      <c r="R3" s="11" t="s">
        <v>55</v>
      </c>
      <c r="S3" s="11" t="s">
        <v>56</v>
      </c>
      <c r="T3" s="11" t="s">
        <v>54</v>
      </c>
      <c r="U3" s="11" t="s">
        <v>55</v>
      </c>
      <c r="V3" s="11" t="s">
        <v>56</v>
      </c>
      <c r="W3" s="11" t="s">
        <v>54</v>
      </c>
      <c r="X3" s="11" t="s">
        <v>55</v>
      </c>
      <c r="Y3" s="11" t="s">
        <v>56</v>
      </c>
      <c r="Z3" s="11" t="s">
        <v>54</v>
      </c>
      <c r="AA3" s="11" t="s">
        <v>55</v>
      </c>
      <c r="AB3" s="21"/>
      <c r="AC3" s="21"/>
    </row>
    <row r="4" spans="1:29" s="1" customFormat="1" ht="13.5" customHeight="1" x14ac:dyDescent="0.25">
      <c r="A4" s="5" t="s">
        <v>30</v>
      </c>
      <c r="B4" s="5" t="s">
        <v>49</v>
      </c>
      <c r="C4" s="5">
        <v>62</v>
      </c>
      <c r="D4" s="8">
        <v>0.94499999999999995</v>
      </c>
      <c r="E4" s="8">
        <v>0.94234447795524157</v>
      </c>
      <c r="F4" s="8">
        <v>0.94302622418194482</v>
      </c>
      <c r="G4" s="8">
        <v>0.73499999999999999</v>
      </c>
      <c r="H4" s="8">
        <v>0.66944103122193976</v>
      </c>
      <c r="I4" s="8">
        <v>0.86480267078614914</v>
      </c>
      <c r="J4" s="8">
        <v>1.347</v>
      </c>
      <c r="K4" s="8">
        <v>1.3281047533788104</v>
      </c>
      <c r="L4" s="8">
        <v>1.7412238213789701</v>
      </c>
      <c r="M4" s="9">
        <v>115.68</v>
      </c>
      <c r="N4" s="9">
        <v>129.54036440336108</v>
      </c>
      <c r="O4" s="9">
        <v>129.04417666876844</v>
      </c>
      <c r="P4" s="9">
        <v>63.14</v>
      </c>
      <c r="Q4" s="9">
        <v>65.295779501149923</v>
      </c>
      <c r="R4" s="9">
        <v>64.091558628097729</v>
      </c>
      <c r="S4" s="9">
        <v>52.55</v>
      </c>
      <c r="T4" s="9">
        <v>64.244584902211173</v>
      </c>
      <c r="U4" s="9">
        <v>64.952618040670714</v>
      </c>
      <c r="V4" s="9">
        <v>85.04</v>
      </c>
      <c r="W4" s="9">
        <v>86.719635131051902</v>
      </c>
      <c r="X4" s="9">
        <v>111.59774863255063</v>
      </c>
      <c r="Y4" s="7">
        <v>1354</v>
      </c>
      <c r="Z4" s="7">
        <v>1393</v>
      </c>
      <c r="AA4" s="7">
        <v>1998</v>
      </c>
      <c r="AB4" s="5">
        <v>3</v>
      </c>
      <c r="AC4" s="10"/>
    </row>
    <row r="5" spans="1:29" s="1" customFormat="1" x14ac:dyDescent="0.25">
      <c r="A5" s="5" t="s">
        <v>20</v>
      </c>
      <c r="B5" s="5" t="s">
        <v>49</v>
      </c>
      <c r="C5" s="5">
        <v>38</v>
      </c>
      <c r="D5" s="8">
        <v>0.96</v>
      </c>
      <c r="E5" s="8">
        <v>0.9754479506231496</v>
      </c>
      <c r="F5" s="8">
        <v>0.94307274422847465</v>
      </c>
      <c r="G5" s="8">
        <v>0.65500000000000003</v>
      </c>
      <c r="H5" s="8">
        <v>0.67047762555753465</v>
      </c>
      <c r="I5" s="8">
        <v>0.80456203391466985</v>
      </c>
      <c r="J5" s="8">
        <v>1.6640000000000001</v>
      </c>
      <c r="K5" s="8">
        <v>1.4602128362458038</v>
      </c>
      <c r="L5" s="8">
        <v>1.6226346701892789</v>
      </c>
      <c r="M5" s="9">
        <v>150</v>
      </c>
      <c r="N5" s="9">
        <v>149.99998536105636</v>
      </c>
      <c r="O5" s="9">
        <v>124.24988196906841</v>
      </c>
      <c r="P5" s="9">
        <v>59.02</v>
      </c>
      <c r="Q5" s="9">
        <v>68.874640410034303</v>
      </c>
      <c r="R5" s="9">
        <v>61.607667817815283</v>
      </c>
      <c r="S5" s="9">
        <v>90.98</v>
      </c>
      <c r="T5" s="9">
        <v>81.125344951022072</v>
      </c>
      <c r="U5" s="9">
        <v>62.642214151253135</v>
      </c>
      <c r="V5" s="9">
        <v>98.22</v>
      </c>
      <c r="W5" s="9">
        <v>100.57163401854604</v>
      </c>
      <c r="X5" s="9">
        <v>99.966737750691351</v>
      </c>
      <c r="Y5" s="7">
        <v>1753</v>
      </c>
      <c r="Z5" s="7">
        <v>1803</v>
      </c>
      <c r="AA5" s="7">
        <v>1947</v>
      </c>
      <c r="AB5" s="5">
        <v>4</v>
      </c>
      <c r="AC5" s="10"/>
    </row>
    <row r="6" spans="1:29" s="1" customFormat="1" x14ac:dyDescent="0.25">
      <c r="A6" s="5" t="s">
        <v>31</v>
      </c>
      <c r="B6" s="5" t="s">
        <v>49</v>
      </c>
      <c r="C6" s="5">
        <v>38</v>
      </c>
      <c r="D6" s="8">
        <v>0.93700000000000006</v>
      </c>
      <c r="E6" s="8">
        <v>0.94721310186888841</v>
      </c>
      <c r="F6" s="8">
        <v>0.96380244619910205</v>
      </c>
      <c r="G6" s="8">
        <v>0.61</v>
      </c>
      <c r="H6" s="8">
        <v>0.81718630982894247</v>
      </c>
      <c r="I6" s="8">
        <v>1.0317669825458931</v>
      </c>
      <c r="J6" s="8">
        <v>1.5619999999999998</v>
      </c>
      <c r="K6" s="8">
        <v>1.6597788057388405</v>
      </c>
      <c r="L6" s="8">
        <v>1.7960790821604407</v>
      </c>
      <c r="M6" s="9">
        <v>144.47999999999999</v>
      </c>
      <c r="N6" s="9">
        <v>141.25447080990915</v>
      </c>
      <c r="O6" s="9">
        <v>112.79233627688237</v>
      </c>
      <c r="P6" s="9">
        <v>56.41</v>
      </c>
      <c r="Q6" s="9">
        <v>69.546146359307329</v>
      </c>
      <c r="R6" s="9">
        <v>64.794144985373748</v>
      </c>
      <c r="S6" s="9">
        <v>88.06</v>
      </c>
      <c r="T6" s="9">
        <v>71.708324450601822</v>
      </c>
      <c r="U6" s="9">
        <v>47.998191291508626</v>
      </c>
      <c r="V6" s="9">
        <v>88.1</v>
      </c>
      <c r="W6" s="9">
        <v>115.43121974798973</v>
      </c>
      <c r="X6" s="9">
        <v>116.3754084547006</v>
      </c>
      <c r="Y6" s="7">
        <v>1680</v>
      </c>
      <c r="Z6" s="7">
        <v>2100</v>
      </c>
      <c r="AA6" s="7">
        <v>2365</v>
      </c>
      <c r="AB6" s="5">
        <v>5</v>
      </c>
      <c r="AC6" s="10"/>
    </row>
    <row r="7" spans="1:29" s="1" customFormat="1" x14ac:dyDescent="0.25">
      <c r="A7" s="5" t="s">
        <v>16</v>
      </c>
      <c r="B7" s="5" t="s">
        <v>49</v>
      </c>
      <c r="C7" s="5">
        <v>48</v>
      </c>
      <c r="D7" s="8">
        <v>0.995</v>
      </c>
      <c r="E7" s="8">
        <v>0.99018868549930805</v>
      </c>
      <c r="F7" s="8">
        <v>0.97437101796225734</v>
      </c>
      <c r="G7" s="8">
        <v>0.78900000000000003</v>
      </c>
      <c r="H7" s="8">
        <v>0.86374268201236926</v>
      </c>
      <c r="I7" s="8">
        <v>1.0258982000755466</v>
      </c>
      <c r="J7" s="8">
        <v>1.355</v>
      </c>
      <c r="K7" s="8">
        <v>1.3300247218952306</v>
      </c>
      <c r="L7" s="8">
        <v>1.4566785868718637</v>
      </c>
      <c r="M7" s="9">
        <v>92.74</v>
      </c>
      <c r="N7" s="9">
        <v>80.237243602481726</v>
      </c>
      <c r="O7" s="9">
        <v>72.717908056894402</v>
      </c>
      <c r="P7" s="9">
        <v>54.02</v>
      </c>
      <c r="Q7" s="9">
        <v>52.107551721092491</v>
      </c>
      <c r="R7" s="9">
        <v>51.213199439575014</v>
      </c>
      <c r="S7" s="9">
        <v>38.71</v>
      </c>
      <c r="T7" s="9">
        <v>28.129691881389238</v>
      </c>
      <c r="U7" s="9">
        <v>21.50470861731938</v>
      </c>
      <c r="V7" s="9">
        <v>73.180000000000007</v>
      </c>
      <c r="W7" s="9">
        <v>69.304331986487384</v>
      </c>
      <c r="X7" s="9">
        <v>74.60117098882705</v>
      </c>
      <c r="Y7" s="7">
        <v>756</v>
      </c>
      <c r="Z7" s="7">
        <v>777</v>
      </c>
      <c r="AA7" s="7">
        <v>1023</v>
      </c>
      <c r="AB7" s="5">
        <v>4</v>
      </c>
      <c r="AC7" s="10"/>
    </row>
    <row r="8" spans="1:29" s="1" customFormat="1" x14ac:dyDescent="0.25">
      <c r="A8" s="5" t="s">
        <v>32</v>
      </c>
      <c r="B8" s="5" t="s">
        <v>49</v>
      </c>
      <c r="C8" s="5">
        <v>39</v>
      </c>
      <c r="D8" s="8">
        <v>0.97799999999999998</v>
      </c>
      <c r="E8" s="8">
        <v>0.98319833790009337</v>
      </c>
      <c r="F8" s="8">
        <v>0.99090999828894089</v>
      </c>
      <c r="G8" s="8">
        <v>0.51400000000000001</v>
      </c>
      <c r="H8" s="8">
        <v>0.95296430991448444</v>
      </c>
      <c r="I8" s="8">
        <v>1.0714597085192956</v>
      </c>
      <c r="J8" s="8">
        <v>0.70599999999999996</v>
      </c>
      <c r="K8" s="8">
        <v>1.2352440049752973</v>
      </c>
      <c r="L8" s="8">
        <v>1.2900950518399217</v>
      </c>
      <c r="M8" s="9">
        <v>124.65</v>
      </c>
      <c r="N8" s="9">
        <v>69.698292604954787</v>
      </c>
      <c r="O8" s="9">
        <v>57.184449011885782</v>
      </c>
      <c r="P8" s="9">
        <v>90.71</v>
      </c>
      <c r="Q8" s="9">
        <v>53.770740879512978</v>
      </c>
      <c r="R8" s="9">
        <v>47.493270346807208</v>
      </c>
      <c r="S8" s="9">
        <v>33.94</v>
      </c>
      <c r="T8" s="9">
        <v>15.927551725441802</v>
      </c>
      <c r="U8" s="9">
        <v>9.6911786650785725</v>
      </c>
      <c r="V8" s="9">
        <v>64.02</v>
      </c>
      <c r="W8" s="9">
        <v>66.419985314498547</v>
      </c>
      <c r="X8" s="9">
        <v>61.270833070111664</v>
      </c>
      <c r="Y8" s="7">
        <v>1102</v>
      </c>
      <c r="Z8" s="7">
        <v>1134</v>
      </c>
      <c r="AA8" s="7">
        <v>1155</v>
      </c>
      <c r="AB8" s="5">
        <v>40</v>
      </c>
      <c r="AC8" s="10"/>
    </row>
    <row r="9" spans="1:29" s="1" customFormat="1" x14ac:dyDescent="0.25">
      <c r="A9" s="5" t="s">
        <v>33</v>
      </c>
      <c r="B9" s="5" t="s">
        <v>49</v>
      </c>
      <c r="C9" s="5">
        <v>39</v>
      </c>
      <c r="D9" s="8">
        <v>0.98699999999999999</v>
      </c>
      <c r="E9" s="8">
        <v>0.98693452205617627</v>
      </c>
      <c r="F9" s="8">
        <v>0.98429792521745674</v>
      </c>
      <c r="G9" s="8">
        <v>0.74299999999999999</v>
      </c>
      <c r="H9" s="8">
        <v>0.75795818714344665</v>
      </c>
      <c r="I9" s="8">
        <v>1.0061175130597408</v>
      </c>
      <c r="J9" s="8">
        <v>2.0609999999999999</v>
      </c>
      <c r="K9" s="8">
        <v>2.0717179580659577</v>
      </c>
      <c r="L9" s="8">
        <v>2.2395414531084943</v>
      </c>
      <c r="M9" s="9">
        <v>127.95</v>
      </c>
      <c r="N9" s="9">
        <v>127.38458818352498</v>
      </c>
      <c r="O9" s="9">
        <v>88.090816081381632</v>
      </c>
      <c r="P9" s="9">
        <v>46.15</v>
      </c>
      <c r="Q9" s="9">
        <v>46.604891922515826</v>
      </c>
      <c r="R9" s="9">
        <v>39.574937394520767</v>
      </c>
      <c r="S9" s="9">
        <v>81.81</v>
      </c>
      <c r="T9" s="9">
        <v>80.779696261009164</v>
      </c>
      <c r="U9" s="9">
        <v>48.515878686860873</v>
      </c>
      <c r="V9" s="9">
        <v>95.12</v>
      </c>
      <c r="W9" s="9">
        <v>96.552191529599128</v>
      </c>
      <c r="X9" s="9">
        <v>88.629712799202721</v>
      </c>
      <c r="Y9" s="7">
        <v>1564</v>
      </c>
      <c r="Z9" s="7">
        <v>1609</v>
      </c>
      <c r="AA9" s="7">
        <v>1639</v>
      </c>
      <c r="AB9" s="5">
        <v>12</v>
      </c>
      <c r="AC9" s="10"/>
    </row>
    <row r="10" spans="1:29" s="1" customFormat="1" x14ac:dyDescent="0.25">
      <c r="A10" s="5" t="s">
        <v>18</v>
      </c>
      <c r="B10" s="5" t="s">
        <v>49</v>
      </c>
      <c r="C10" s="5">
        <v>39</v>
      </c>
      <c r="D10" s="8">
        <v>0.96</v>
      </c>
      <c r="E10" s="8">
        <v>0.96088840425837185</v>
      </c>
      <c r="F10" s="8">
        <v>0.99318267066766697</v>
      </c>
      <c r="G10" s="8">
        <v>0.74199999999999999</v>
      </c>
      <c r="H10" s="8">
        <v>0.78673038131004935</v>
      </c>
      <c r="I10" s="8">
        <v>1.066739295752152</v>
      </c>
      <c r="J10" s="8">
        <v>1.9</v>
      </c>
      <c r="K10" s="8">
        <v>1.8907933302724944</v>
      </c>
      <c r="L10" s="8">
        <v>1.8458260717121613</v>
      </c>
      <c r="M10" s="9">
        <v>118.93</v>
      </c>
      <c r="N10" s="9">
        <v>113.40502354433463</v>
      </c>
      <c r="O10" s="9">
        <v>82.206975373064779</v>
      </c>
      <c r="P10" s="9">
        <v>46.45</v>
      </c>
      <c r="Q10" s="9">
        <v>47.186107538602094</v>
      </c>
      <c r="R10" s="9">
        <v>47.509032600257136</v>
      </c>
      <c r="S10" s="9">
        <v>72.48</v>
      </c>
      <c r="T10" s="9">
        <v>66.218916005732538</v>
      </c>
      <c r="U10" s="9">
        <v>34.69794277280765</v>
      </c>
      <c r="V10" s="9">
        <v>88.27</v>
      </c>
      <c r="W10" s="9">
        <v>89.219177415509506</v>
      </c>
      <c r="X10" s="9">
        <v>87.693411015377634</v>
      </c>
      <c r="Y10" s="7">
        <v>1575</v>
      </c>
      <c r="Z10" s="7">
        <v>1620</v>
      </c>
      <c r="AA10" s="7">
        <v>1650</v>
      </c>
      <c r="AB10" s="5">
        <v>16</v>
      </c>
      <c r="AC10" s="10"/>
    </row>
    <row r="11" spans="1:29" s="1" customFormat="1" x14ac:dyDescent="0.25">
      <c r="A11" s="5" t="s">
        <v>12</v>
      </c>
      <c r="B11" s="5" t="s">
        <v>49</v>
      </c>
      <c r="C11" s="5">
        <v>39</v>
      </c>
      <c r="D11" s="8">
        <v>0.97099999999999997</v>
      </c>
      <c r="E11" s="8">
        <v>0.97160141315394666</v>
      </c>
      <c r="F11" s="8">
        <v>0.97332875032514587</v>
      </c>
      <c r="G11" s="8">
        <v>0.84799999999999998</v>
      </c>
      <c r="H11" s="8">
        <v>0.85036815790347653</v>
      </c>
      <c r="I11" s="8">
        <v>1.1574300890380242</v>
      </c>
      <c r="J11" s="8">
        <v>1.7390000000000001</v>
      </c>
      <c r="K11" s="8">
        <v>1.4803624814199363</v>
      </c>
      <c r="L11" s="8">
        <v>1.7126386763102346</v>
      </c>
      <c r="M11" s="9">
        <v>97.8</v>
      </c>
      <c r="N11" s="9">
        <v>74.204297823614283</v>
      </c>
      <c r="O11" s="9">
        <v>67.778066289903776</v>
      </c>
      <c r="P11" s="9">
        <v>47.68</v>
      </c>
      <c r="Q11" s="9">
        <v>42.62535212879925</v>
      </c>
      <c r="R11" s="9">
        <v>45.805559798380941</v>
      </c>
      <c r="S11" s="9">
        <v>50.12</v>
      </c>
      <c r="T11" s="9">
        <v>31.57894569481503</v>
      </c>
      <c r="U11" s="9">
        <v>21.972506491522836</v>
      </c>
      <c r="V11" s="9">
        <v>82.92</v>
      </c>
      <c r="W11" s="9">
        <v>63.100972048787824</v>
      </c>
      <c r="X11" s="9">
        <v>78.448373300748429</v>
      </c>
      <c r="Y11" s="7">
        <v>1310</v>
      </c>
      <c r="Z11" s="7">
        <v>1346</v>
      </c>
      <c r="AA11" s="7">
        <v>1367</v>
      </c>
      <c r="AB11" s="5">
        <v>12</v>
      </c>
      <c r="AC11" s="10"/>
    </row>
    <row r="12" spans="1:29" s="1" customFormat="1" x14ac:dyDescent="0.25">
      <c r="A12" s="5" t="s">
        <v>7</v>
      </c>
      <c r="B12" s="5" t="s">
        <v>49</v>
      </c>
      <c r="C12" s="5">
        <v>49</v>
      </c>
      <c r="D12" s="8">
        <v>0.91299999999999992</v>
      </c>
      <c r="E12" s="8">
        <v>0.92082000581564405</v>
      </c>
      <c r="F12" s="8">
        <v>0.92663989290495319</v>
      </c>
      <c r="G12" s="8">
        <v>0.92599999999999993</v>
      </c>
      <c r="H12" s="8">
        <v>0.97843491051168674</v>
      </c>
      <c r="I12" s="8">
        <v>1.0567358722422502</v>
      </c>
      <c r="J12" s="8">
        <v>2.0739999999999998</v>
      </c>
      <c r="K12" s="8">
        <v>1.9150057648499741</v>
      </c>
      <c r="L12" s="8">
        <v>1.6153476817098644</v>
      </c>
      <c r="M12" s="9">
        <v>161.94</v>
      </c>
      <c r="N12" s="9">
        <v>157.03385015017454</v>
      </c>
      <c r="O12" s="9">
        <v>131.68086791115098</v>
      </c>
      <c r="P12" s="9">
        <v>72.31</v>
      </c>
      <c r="Q12" s="9">
        <v>80.233388295323863</v>
      </c>
      <c r="R12" s="9">
        <v>86.143619968187153</v>
      </c>
      <c r="S12" s="9">
        <v>89.63</v>
      </c>
      <c r="T12" s="9">
        <v>76.800461854850667</v>
      </c>
      <c r="U12" s="9">
        <v>45.537247942963845</v>
      </c>
      <c r="V12" s="9">
        <v>149.96</v>
      </c>
      <c r="W12" s="9">
        <v>153.64740111899164</v>
      </c>
      <c r="X12" s="9">
        <v>139.1518968097067</v>
      </c>
      <c r="Y12" s="7">
        <v>2446</v>
      </c>
      <c r="Z12" s="7">
        <v>2516</v>
      </c>
      <c r="AA12" s="7">
        <v>2563</v>
      </c>
      <c r="AB12" s="5">
        <v>18</v>
      </c>
      <c r="AC12" s="8">
        <v>1.0916862745098039</v>
      </c>
    </row>
    <row r="13" spans="1:29" s="1" customFormat="1" x14ac:dyDescent="0.25">
      <c r="A13" s="5" t="s">
        <v>15</v>
      </c>
      <c r="B13" s="5" t="s">
        <v>49</v>
      </c>
      <c r="C13" s="5">
        <v>60</v>
      </c>
      <c r="D13" s="8">
        <v>0.90799999999999992</v>
      </c>
      <c r="E13" s="8">
        <v>0.90920083018758169</v>
      </c>
      <c r="F13" s="8">
        <v>0.94545442027463844</v>
      </c>
      <c r="G13" s="8">
        <v>1.016</v>
      </c>
      <c r="H13" s="8">
        <v>0.97147266915745489</v>
      </c>
      <c r="I13" s="8">
        <v>0.69781777272667178</v>
      </c>
      <c r="J13" s="8">
        <v>2.6069999999999998</v>
      </c>
      <c r="K13" s="8">
        <v>2.0124219825194727</v>
      </c>
      <c r="L13" s="8">
        <v>1.653736362942807</v>
      </c>
      <c r="M13" s="9">
        <v>144.35</v>
      </c>
      <c r="N13" s="9">
        <v>150.00000626105884</v>
      </c>
      <c r="O13" s="9">
        <v>192.94545115610956</v>
      </c>
      <c r="P13" s="9">
        <v>56.27</v>
      </c>
      <c r="Q13" s="9">
        <v>72.410710935302433</v>
      </c>
      <c r="R13" s="9">
        <v>81.416099930165004</v>
      </c>
      <c r="S13" s="9">
        <v>88.08</v>
      </c>
      <c r="T13" s="9">
        <v>77.589295325756424</v>
      </c>
      <c r="U13" s="9">
        <v>111.52935122594455</v>
      </c>
      <c r="V13" s="9">
        <v>146.71</v>
      </c>
      <c r="W13" s="9">
        <v>145.72090645606579</v>
      </c>
      <c r="X13" s="9">
        <v>134.6407649834992</v>
      </c>
      <c r="Y13" s="7">
        <v>1884</v>
      </c>
      <c r="Z13" s="7">
        <v>1938</v>
      </c>
      <c r="AA13" s="7">
        <v>2211</v>
      </c>
      <c r="AB13" s="5">
        <v>19</v>
      </c>
      <c r="AC13" s="8">
        <v>0.93491256830601088</v>
      </c>
    </row>
    <row r="14" spans="1:29" s="1" customFormat="1" x14ac:dyDescent="0.25">
      <c r="A14" s="5" t="s">
        <v>19</v>
      </c>
      <c r="B14" s="5" t="s">
        <v>49</v>
      </c>
      <c r="C14" s="5">
        <v>61</v>
      </c>
      <c r="D14" s="8">
        <v>0.93</v>
      </c>
      <c r="E14" s="8">
        <v>0.94813797638503416</v>
      </c>
      <c r="F14" s="8">
        <v>0.96161808545876115</v>
      </c>
      <c r="G14" s="8">
        <v>0.88900000000000001</v>
      </c>
      <c r="H14" s="8">
        <v>0.89412673336749138</v>
      </c>
      <c r="I14" s="8">
        <v>0.98746649675680498</v>
      </c>
      <c r="J14" s="8">
        <v>2.0920000000000001</v>
      </c>
      <c r="K14" s="8">
        <v>1.9783410923129328</v>
      </c>
      <c r="L14" s="8">
        <v>1.8496017146482318</v>
      </c>
      <c r="M14" s="9">
        <v>179.86</v>
      </c>
      <c r="N14" s="9">
        <v>186.08492590685671</v>
      </c>
      <c r="O14" s="9">
        <v>149.99999298279789</v>
      </c>
      <c r="P14" s="9">
        <v>76.39</v>
      </c>
      <c r="Q14" s="9">
        <v>84.102538018611298</v>
      </c>
      <c r="R14" s="9">
        <v>80.082088165904992</v>
      </c>
      <c r="S14" s="9">
        <v>103.47</v>
      </c>
      <c r="T14" s="9">
        <v>101.9823878882454</v>
      </c>
      <c r="U14" s="9">
        <v>69.9179048168929</v>
      </c>
      <c r="V14" s="9">
        <v>159.83000000000001</v>
      </c>
      <c r="W14" s="9">
        <v>166.38350693002943</v>
      </c>
      <c r="X14" s="9">
        <v>148.11996758426875</v>
      </c>
      <c r="Y14" s="7">
        <v>2356</v>
      </c>
      <c r="Z14" s="7">
        <v>2423</v>
      </c>
      <c r="AA14" s="7">
        <v>2468</v>
      </c>
      <c r="AB14" s="5">
        <v>14</v>
      </c>
      <c r="AC14" s="8">
        <v>11.589685039370078</v>
      </c>
    </row>
    <row r="15" spans="1:29" s="1" customFormat="1" x14ac:dyDescent="0.25">
      <c r="A15" s="5" t="s">
        <v>34</v>
      </c>
      <c r="B15" s="5" t="s">
        <v>49</v>
      </c>
      <c r="C15" s="5">
        <v>54</v>
      </c>
      <c r="D15" s="8">
        <v>0.96499999999999997</v>
      </c>
      <c r="E15" s="8">
        <v>0.96860888519695953</v>
      </c>
      <c r="F15" s="8">
        <v>0.97617397538535067</v>
      </c>
      <c r="G15" s="8">
        <v>0.92099999999999993</v>
      </c>
      <c r="H15" s="8">
        <v>0.86541171783927928</v>
      </c>
      <c r="I15" s="8">
        <v>1.1027606413486284</v>
      </c>
      <c r="J15" s="8">
        <v>2.242</v>
      </c>
      <c r="K15" s="8">
        <v>1.9453278380933514</v>
      </c>
      <c r="L15" s="8">
        <v>2.0668264066384761</v>
      </c>
      <c r="M15" s="9">
        <v>149.21</v>
      </c>
      <c r="N15" s="9">
        <v>176.20491719561562</v>
      </c>
      <c r="O15" s="9">
        <v>137.87835547463004</v>
      </c>
      <c r="P15" s="9">
        <v>61.27</v>
      </c>
      <c r="Q15" s="9">
        <v>78.387712906757912</v>
      </c>
      <c r="R15" s="9">
        <v>73.565357604748669</v>
      </c>
      <c r="S15" s="9">
        <v>87.94</v>
      </c>
      <c r="T15" s="9">
        <v>97.817204288857695</v>
      </c>
      <c r="U15" s="9">
        <v>64.312997869881372</v>
      </c>
      <c r="V15" s="9">
        <v>137.36000000000001</v>
      </c>
      <c r="W15" s="9">
        <v>152.48980008198566</v>
      </c>
      <c r="X15" s="9">
        <v>152.04682371129718</v>
      </c>
      <c r="Y15" s="7">
        <v>1818</v>
      </c>
      <c r="Z15" s="7">
        <v>2072</v>
      </c>
      <c r="AA15" s="7">
        <v>2192</v>
      </c>
      <c r="AB15" s="5">
        <v>2</v>
      </c>
      <c r="AC15" s="8">
        <v>2.421669266770671</v>
      </c>
    </row>
    <row r="16" spans="1:29" s="1" customFormat="1" x14ac:dyDescent="0.25">
      <c r="A16" s="5" t="s">
        <v>35</v>
      </c>
      <c r="B16" s="5" t="s">
        <v>49</v>
      </c>
      <c r="C16" s="5">
        <v>37</v>
      </c>
      <c r="D16" s="8">
        <v>0.96200000000000008</v>
      </c>
      <c r="E16" s="8">
        <v>0.97038438449364206</v>
      </c>
      <c r="F16" s="8">
        <v>0.9777519772746025</v>
      </c>
      <c r="G16" s="8">
        <v>0.79</v>
      </c>
      <c r="H16" s="8">
        <v>0.58307841670166416</v>
      </c>
      <c r="I16" s="8">
        <v>1.1014270342735177</v>
      </c>
      <c r="J16" s="8">
        <v>1.1120000000000001</v>
      </c>
      <c r="K16" s="8">
        <v>0.79279448978640232</v>
      </c>
      <c r="L16" s="8">
        <v>1.5224885516003377</v>
      </c>
      <c r="M16" s="9">
        <v>124.87</v>
      </c>
      <c r="N16" s="9">
        <v>178.43781116080348</v>
      </c>
      <c r="O16" s="9">
        <v>99.177414050089922</v>
      </c>
      <c r="P16" s="9">
        <v>88.79</v>
      </c>
      <c r="Q16" s="9">
        <v>131.23607410463151</v>
      </c>
      <c r="R16" s="9">
        <v>71.748772698017987</v>
      </c>
      <c r="S16" s="9">
        <v>36.08</v>
      </c>
      <c r="T16" s="9">
        <v>47.201737056171957</v>
      </c>
      <c r="U16" s="9">
        <v>27.428641352071931</v>
      </c>
      <c r="V16" s="9">
        <v>98.7</v>
      </c>
      <c r="W16" s="9">
        <v>104.04323641135183</v>
      </c>
      <c r="X16" s="9">
        <v>109.23668502410726</v>
      </c>
      <c r="Y16" s="7">
        <v>1462</v>
      </c>
      <c r="Z16" s="7">
        <v>1512</v>
      </c>
      <c r="AA16" s="7">
        <v>1848</v>
      </c>
      <c r="AB16" s="5">
        <v>20</v>
      </c>
      <c r="AC16" s="10"/>
    </row>
    <row r="17" spans="1:29" s="1" customFormat="1" x14ac:dyDescent="0.25">
      <c r="A17" s="5" t="s">
        <v>36</v>
      </c>
      <c r="B17" s="5" t="s">
        <v>49</v>
      </c>
      <c r="C17" s="5">
        <v>52</v>
      </c>
      <c r="D17" s="8">
        <v>1</v>
      </c>
      <c r="E17" s="8">
        <v>0.99993733899603143</v>
      </c>
      <c r="F17" s="8">
        <v>0.99995945261023822</v>
      </c>
      <c r="G17" s="8">
        <v>1.077</v>
      </c>
      <c r="H17" s="8">
        <v>1.1629153313970702</v>
      </c>
      <c r="I17" s="8">
        <v>1.0112777098162806</v>
      </c>
      <c r="J17" s="8">
        <v>1.1359999999999999</v>
      </c>
      <c r="K17" s="8">
        <v>1.2681824833540647</v>
      </c>
      <c r="L17" s="8">
        <v>1.1728765590244217</v>
      </c>
      <c r="M17" s="9">
        <v>68.39</v>
      </c>
      <c r="N17" s="9">
        <v>69.345905342130521</v>
      </c>
      <c r="O17" s="9">
        <v>73.972012840917273</v>
      </c>
      <c r="P17" s="9">
        <v>64.84</v>
      </c>
      <c r="Q17" s="9">
        <v>63.58975742882793</v>
      </c>
      <c r="R17" s="9">
        <v>63.780154152356708</v>
      </c>
      <c r="S17" s="9">
        <v>3.54</v>
      </c>
      <c r="T17" s="9">
        <v>5.7561479133025983</v>
      </c>
      <c r="U17" s="9">
        <v>10.191858688560565</v>
      </c>
      <c r="V17" s="9">
        <v>73.680000000000007</v>
      </c>
      <c r="W17" s="9">
        <v>80.643416491973582</v>
      </c>
      <c r="X17" s="9">
        <v>74.806247736263316</v>
      </c>
      <c r="Y17" s="7">
        <v>1050</v>
      </c>
      <c r="Z17" s="7">
        <v>1134</v>
      </c>
      <c r="AA17" s="7">
        <v>1199</v>
      </c>
      <c r="AB17" s="5">
        <v>19</v>
      </c>
      <c r="AC17" s="10"/>
    </row>
    <row r="18" spans="1:29" s="1" customFormat="1" x14ac:dyDescent="0.25">
      <c r="A18" s="5" t="s">
        <v>37</v>
      </c>
      <c r="B18" s="5" t="s">
        <v>49</v>
      </c>
      <c r="C18" s="5">
        <v>53</v>
      </c>
      <c r="D18" s="8">
        <v>1</v>
      </c>
      <c r="E18" s="8">
        <v>0.99997825507879812</v>
      </c>
      <c r="F18" s="8">
        <v>0.99997903278224498</v>
      </c>
      <c r="G18" s="8">
        <v>0.93299999999999994</v>
      </c>
      <c r="H18" s="8">
        <v>0.92645939229847674</v>
      </c>
      <c r="I18" s="8">
        <v>0.97091726036638448</v>
      </c>
      <c r="J18" s="8">
        <v>1.143</v>
      </c>
      <c r="K18" s="8">
        <v>1.1714712255367332</v>
      </c>
      <c r="L18" s="8">
        <v>1.1808624462772808</v>
      </c>
      <c r="M18" s="9">
        <v>87.84</v>
      </c>
      <c r="N18" s="9">
        <v>101.78208903590578</v>
      </c>
      <c r="O18" s="9">
        <v>85.984916572002689</v>
      </c>
      <c r="P18" s="9">
        <v>71.760000000000005</v>
      </c>
      <c r="Q18" s="9">
        <v>80.494484456390012</v>
      </c>
      <c r="R18" s="9">
        <v>70.697683624463309</v>
      </c>
      <c r="S18" s="9">
        <v>16.079999999999998</v>
      </c>
      <c r="T18" s="9">
        <v>21.287604579515776</v>
      </c>
      <c r="U18" s="9">
        <v>15.287232947539382</v>
      </c>
      <c r="V18" s="9">
        <v>81.99</v>
      </c>
      <c r="W18" s="9">
        <v>94.296972355074729</v>
      </c>
      <c r="X18" s="9">
        <v>83.484239630920996</v>
      </c>
      <c r="Y18" s="7">
        <v>882</v>
      </c>
      <c r="Z18" s="7">
        <v>1235</v>
      </c>
      <c r="AA18" s="7">
        <v>1258</v>
      </c>
      <c r="AB18" s="5">
        <v>7</v>
      </c>
      <c r="AC18" s="8">
        <v>0.64373333333333338</v>
      </c>
    </row>
    <row r="19" spans="1:29" s="1" customFormat="1" x14ac:dyDescent="0.25">
      <c r="A19" s="5" t="s">
        <v>38</v>
      </c>
      <c r="B19" s="5" t="s">
        <v>49</v>
      </c>
      <c r="C19" s="5">
        <v>49</v>
      </c>
      <c r="D19" s="8">
        <v>0.99900000000000011</v>
      </c>
      <c r="E19" s="8">
        <v>0.9997007147635647</v>
      </c>
      <c r="F19" s="8">
        <v>0.99979419287907356</v>
      </c>
      <c r="G19" s="8">
        <v>1.115</v>
      </c>
      <c r="H19" s="8">
        <v>1.3021176970684272</v>
      </c>
      <c r="I19" s="8">
        <v>0.84660766693084688</v>
      </c>
      <c r="J19" s="8">
        <v>1.335</v>
      </c>
      <c r="K19" s="8">
        <v>1.3830740132507215</v>
      </c>
      <c r="L19" s="8">
        <v>1.2562607994315058</v>
      </c>
      <c r="M19" s="9">
        <v>75.930000000000007</v>
      </c>
      <c r="N19" s="9">
        <v>64.850458427299074</v>
      </c>
      <c r="O19" s="9">
        <v>87.631344814767232</v>
      </c>
      <c r="P19" s="9">
        <v>63.4</v>
      </c>
      <c r="Q19" s="9">
        <v>61.054526924929469</v>
      </c>
      <c r="R19" s="9">
        <v>59.055705962659566</v>
      </c>
      <c r="S19" s="9">
        <v>12.54</v>
      </c>
      <c r="T19" s="9">
        <v>3.795931502369605</v>
      </c>
      <c r="U19" s="9">
        <v>28.575638852107662</v>
      </c>
      <c r="V19" s="9">
        <v>84.64</v>
      </c>
      <c r="W19" s="9">
        <v>84.442929581186434</v>
      </c>
      <c r="X19" s="9">
        <v>74.189368383642645</v>
      </c>
      <c r="Y19" s="7">
        <v>1218</v>
      </c>
      <c r="Z19" s="7">
        <v>1252</v>
      </c>
      <c r="AA19" s="7">
        <v>1276</v>
      </c>
      <c r="AB19" s="5">
        <v>21</v>
      </c>
      <c r="AC19" s="10"/>
    </row>
    <row r="20" spans="1:29" s="1" customFormat="1" x14ac:dyDescent="0.25">
      <c r="A20" s="5" t="s">
        <v>39</v>
      </c>
      <c r="B20" s="5" t="s">
        <v>49</v>
      </c>
      <c r="C20" s="5">
        <v>48</v>
      </c>
      <c r="D20" s="8">
        <v>1</v>
      </c>
      <c r="E20" s="8">
        <v>0.99976340560728716</v>
      </c>
      <c r="F20" s="8">
        <v>0.99985492996341008</v>
      </c>
      <c r="G20" s="8">
        <v>1.22</v>
      </c>
      <c r="H20" s="8">
        <v>1.2863741692537582</v>
      </c>
      <c r="I20" s="8">
        <v>1.8186561924472398</v>
      </c>
      <c r="J20" s="8">
        <v>1.3559999999999999</v>
      </c>
      <c r="K20" s="8">
        <v>1.3598359772684425</v>
      </c>
      <c r="L20" s="8">
        <v>2.3527415826517024</v>
      </c>
      <c r="M20" s="9">
        <v>68.319999999999993</v>
      </c>
      <c r="N20" s="9">
        <v>63.482601597297233</v>
      </c>
      <c r="O20" s="9">
        <v>43.683933055428028</v>
      </c>
      <c r="P20" s="9">
        <v>61.46</v>
      </c>
      <c r="Q20" s="9">
        <v>60.053109534452133</v>
      </c>
      <c r="R20" s="9">
        <v>33.767437931778147</v>
      </c>
      <c r="S20" s="9">
        <v>6.85</v>
      </c>
      <c r="T20" s="9">
        <v>3.4294920628450964</v>
      </c>
      <c r="U20" s="9">
        <v>9.9164951236498773</v>
      </c>
      <c r="V20" s="9">
        <v>83.37</v>
      </c>
      <c r="W20" s="9">
        <v>81.662378891790539</v>
      </c>
      <c r="X20" s="9">
        <v>79.44605536170485</v>
      </c>
      <c r="Y20" s="7">
        <v>1102</v>
      </c>
      <c r="Z20" s="7">
        <v>1134</v>
      </c>
      <c r="AA20" s="7">
        <v>1309</v>
      </c>
      <c r="AB20" s="5">
        <v>21</v>
      </c>
      <c r="AC20" s="10"/>
    </row>
    <row r="21" spans="1:29" s="1" customFormat="1" x14ac:dyDescent="0.25">
      <c r="A21" s="5" t="s">
        <v>40</v>
      </c>
      <c r="B21" s="5" t="s">
        <v>49</v>
      </c>
      <c r="C21" s="5">
        <v>45</v>
      </c>
      <c r="D21" s="8">
        <v>0.98499999999999999</v>
      </c>
      <c r="E21" s="8">
        <v>0.98849695801057214</v>
      </c>
      <c r="F21" s="8">
        <v>0.99359619071565519</v>
      </c>
      <c r="G21" s="8">
        <v>0.76800000000000002</v>
      </c>
      <c r="H21" s="8">
        <v>0.94781594665240743</v>
      </c>
      <c r="I21" s="8">
        <v>1.1023617822519256</v>
      </c>
      <c r="J21" s="8">
        <v>1.8859999999999999</v>
      </c>
      <c r="K21" s="8">
        <v>1.9089762491047015</v>
      </c>
      <c r="L21" s="8">
        <v>1.7901014900177659</v>
      </c>
      <c r="M21" s="9">
        <v>144.44</v>
      </c>
      <c r="N21" s="9">
        <v>124.34699165085352</v>
      </c>
      <c r="O21" s="9">
        <v>91.426064431788234</v>
      </c>
      <c r="P21" s="9">
        <v>58.84</v>
      </c>
      <c r="Q21" s="9">
        <v>61.738883163270081</v>
      </c>
      <c r="R21" s="9">
        <v>56.301053260564146</v>
      </c>
      <c r="S21" s="9">
        <v>85.6</v>
      </c>
      <c r="T21" s="9">
        <v>62.608108487583443</v>
      </c>
      <c r="U21" s="9">
        <v>35.125011171224095</v>
      </c>
      <c r="V21" s="9">
        <v>110.97</v>
      </c>
      <c r="W21" s="9">
        <v>117.85806160493273</v>
      </c>
      <c r="X21" s="9">
        <v>100.78459933130547</v>
      </c>
      <c r="Y21" s="7">
        <v>1622</v>
      </c>
      <c r="Z21" s="7">
        <v>1688</v>
      </c>
      <c r="AA21" s="7">
        <v>1699</v>
      </c>
      <c r="AB21" s="5">
        <v>18</v>
      </c>
      <c r="AC21" s="10"/>
    </row>
    <row r="22" spans="1:29" s="1" customFormat="1" x14ac:dyDescent="0.25">
      <c r="A22" s="5" t="s">
        <v>41</v>
      </c>
      <c r="B22" s="5" t="s">
        <v>49</v>
      </c>
      <c r="C22" s="5">
        <v>38</v>
      </c>
      <c r="D22" s="8">
        <v>0.96499999999999997</v>
      </c>
      <c r="E22" s="8">
        <v>0.97099791265253688</v>
      </c>
      <c r="F22" s="8">
        <v>0.97499830151504863</v>
      </c>
      <c r="G22" s="8">
        <v>0.53</v>
      </c>
      <c r="H22" s="8">
        <v>0.78505614764792375</v>
      </c>
      <c r="I22" s="8">
        <v>1.1088847021212855</v>
      </c>
      <c r="J22" s="8">
        <v>1.492</v>
      </c>
      <c r="K22" s="8">
        <v>1.6241684284024127</v>
      </c>
      <c r="L22" s="8">
        <v>1.6356261364321505</v>
      </c>
      <c r="M22" s="9">
        <v>179.23</v>
      </c>
      <c r="N22" s="9">
        <v>134.49835995741716</v>
      </c>
      <c r="O22" s="9">
        <v>90.223026362654736</v>
      </c>
      <c r="P22" s="9">
        <v>63.63</v>
      </c>
      <c r="Q22" s="9">
        <v>65.010969605531841</v>
      </c>
      <c r="R22" s="9">
        <v>61.167360611434859</v>
      </c>
      <c r="S22" s="9">
        <v>115.6</v>
      </c>
      <c r="T22" s="9">
        <v>69.487390351885324</v>
      </c>
      <c r="U22" s="9">
        <v>29.05566575121988</v>
      </c>
      <c r="V22" s="9">
        <v>94.96</v>
      </c>
      <c r="W22" s="9">
        <v>105.58876433313367</v>
      </c>
      <c r="X22" s="9">
        <v>100.0469337126333</v>
      </c>
      <c r="Y22" s="7">
        <v>1354</v>
      </c>
      <c r="Z22" s="7">
        <v>1583</v>
      </c>
      <c r="AA22" s="7">
        <v>1612</v>
      </c>
      <c r="AB22" s="5">
        <v>10</v>
      </c>
      <c r="AC22" s="10"/>
    </row>
    <row r="23" spans="1:29" s="1" customFormat="1" x14ac:dyDescent="0.25">
      <c r="A23" s="5" t="s">
        <v>14</v>
      </c>
      <c r="B23" s="5" t="s">
        <v>49</v>
      </c>
      <c r="C23" s="5">
        <v>44</v>
      </c>
      <c r="D23" s="8">
        <v>0.95900000000000007</v>
      </c>
      <c r="E23" s="8">
        <v>0.97981458746361372</v>
      </c>
      <c r="F23" s="8">
        <v>0.98763299237111291</v>
      </c>
      <c r="G23" s="8">
        <v>1.048</v>
      </c>
      <c r="H23" s="8">
        <v>1.0309524356011599</v>
      </c>
      <c r="I23" s="8">
        <v>1.2547767430544698</v>
      </c>
      <c r="J23" s="8">
        <v>2.4350000000000001</v>
      </c>
      <c r="K23" s="8">
        <v>2.123504158662858</v>
      </c>
      <c r="L23" s="8">
        <v>2.158394297057431</v>
      </c>
      <c r="M23" s="9">
        <v>113.61</v>
      </c>
      <c r="N23" s="9">
        <v>107.85620701170384</v>
      </c>
      <c r="O23" s="9">
        <v>88.781956374167564</v>
      </c>
      <c r="P23" s="9">
        <v>48.9</v>
      </c>
      <c r="Q23" s="9">
        <v>52.363739840018361</v>
      </c>
      <c r="R23" s="9">
        <v>51.613152524104265</v>
      </c>
      <c r="S23" s="9">
        <v>64.709999999999994</v>
      </c>
      <c r="T23" s="9">
        <v>55.492467171685476</v>
      </c>
      <c r="U23" s="9">
        <v>37.168803850063298</v>
      </c>
      <c r="V23" s="9">
        <v>119.07</v>
      </c>
      <c r="W23" s="9">
        <v>111.19461931341897</v>
      </c>
      <c r="X23" s="9">
        <v>111.40153406118201</v>
      </c>
      <c r="Y23" s="7">
        <v>1793</v>
      </c>
      <c r="Z23" s="7">
        <v>1844</v>
      </c>
      <c r="AA23" s="7">
        <v>1878</v>
      </c>
      <c r="AB23" s="5">
        <v>16</v>
      </c>
      <c r="AC23" s="10"/>
    </row>
    <row r="24" spans="1:29" s="1" customFormat="1" x14ac:dyDescent="0.25">
      <c r="A24" s="5" t="s">
        <v>42</v>
      </c>
      <c r="B24" s="5" t="s">
        <v>49</v>
      </c>
      <c r="C24" s="5">
        <v>52</v>
      </c>
      <c r="D24" s="8">
        <v>0.97900000000000009</v>
      </c>
      <c r="E24" s="8">
        <v>0.99514406536697253</v>
      </c>
      <c r="F24" s="8">
        <v>0.99705795694824773</v>
      </c>
      <c r="G24" s="8">
        <v>0.59899999999999998</v>
      </c>
      <c r="H24" s="8">
        <v>0.81357396313731212</v>
      </c>
      <c r="I24" s="8">
        <v>0.86953602001372698</v>
      </c>
      <c r="J24" s="8">
        <v>1.5609999999999999</v>
      </c>
      <c r="K24" s="8">
        <v>1.6531815943162627</v>
      </c>
      <c r="L24" s="8">
        <v>1.5320713374792581</v>
      </c>
      <c r="M24" s="9">
        <v>169.52</v>
      </c>
      <c r="N24" s="9">
        <v>150.95418429923518</v>
      </c>
      <c r="O24" s="9">
        <v>145.34971524674296</v>
      </c>
      <c r="P24" s="9">
        <v>65.08</v>
      </c>
      <c r="Q24" s="9">
        <v>74.288507926004826</v>
      </c>
      <c r="R24" s="9">
        <v>82.494078319961062</v>
      </c>
      <c r="S24" s="9">
        <v>104.44</v>
      </c>
      <c r="T24" s="9">
        <v>76.66567637323034</v>
      </c>
      <c r="U24" s="9">
        <v>62.855636926781898</v>
      </c>
      <c r="V24" s="9">
        <v>101.57</v>
      </c>
      <c r="W24" s="9">
        <v>122.81239397248898</v>
      </c>
      <c r="X24" s="9">
        <v>126.38681290578141</v>
      </c>
      <c r="Y24" s="7">
        <v>1664</v>
      </c>
      <c r="Z24" s="7">
        <v>1994</v>
      </c>
      <c r="AA24" s="7">
        <v>2292</v>
      </c>
      <c r="AB24" s="5">
        <v>3</v>
      </c>
      <c r="AC24" s="8">
        <v>0.64934951456310674</v>
      </c>
    </row>
    <row r="25" spans="1:29" s="1" customFormat="1" x14ac:dyDescent="0.25">
      <c r="A25" s="5" t="s">
        <v>10</v>
      </c>
      <c r="B25" s="5" t="s">
        <v>49</v>
      </c>
      <c r="C25" s="5">
        <v>43</v>
      </c>
      <c r="D25" s="8">
        <v>0.93299999999999994</v>
      </c>
      <c r="E25" s="8">
        <v>0.95686664143325761</v>
      </c>
      <c r="F25" s="8">
        <v>0.97266242828345484</v>
      </c>
      <c r="G25" s="8">
        <v>0.60399999999999998</v>
      </c>
      <c r="H25" s="8">
        <v>0.86304921389811629</v>
      </c>
      <c r="I25" s="8">
        <v>1.1905588730689529</v>
      </c>
      <c r="J25" s="8">
        <v>2.5259999999999998</v>
      </c>
      <c r="K25" s="8">
        <v>2.7039211210475176</v>
      </c>
      <c r="L25" s="8">
        <v>3.0947958610843518</v>
      </c>
      <c r="M25" s="9">
        <v>187.19</v>
      </c>
      <c r="N25" s="9">
        <v>140.21169928521996</v>
      </c>
      <c r="O25" s="9">
        <v>115.99057099738994</v>
      </c>
      <c r="P25" s="9">
        <v>44.77</v>
      </c>
      <c r="Q25" s="9">
        <v>44.753375350146385</v>
      </c>
      <c r="R25" s="9">
        <v>44.621231800695192</v>
      </c>
      <c r="S25" s="9">
        <v>142.41999999999999</v>
      </c>
      <c r="T25" s="9">
        <v>95.458323935073579</v>
      </c>
      <c r="U25" s="9">
        <v>71.369339196694753</v>
      </c>
      <c r="V25" s="9">
        <v>113.08</v>
      </c>
      <c r="W25" s="9">
        <v>121.00959684742816</v>
      </c>
      <c r="X25" s="9">
        <v>138.09360349327693</v>
      </c>
      <c r="Y25" s="7">
        <v>1735</v>
      </c>
      <c r="Z25" s="7">
        <v>1938</v>
      </c>
      <c r="AA25" s="7">
        <v>2634</v>
      </c>
      <c r="AB25" s="5">
        <v>2</v>
      </c>
      <c r="AC25" s="10"/>
    </row>
    <row r="26" spans="1:29" s="1" customFormat="1" x14ac:dyDescent="0.25">
      <c r="A26" s="5" t="s">
        <v>21</v>
      </c>
      <c r="B26" s="5" t="s">
        <v>49</v>
      </c>
      <c r="C26" s="5">
        <v>56</v>
      </c>
      <c r="D26" s="8">
        <v>0.996</v>
      </c>
      <c r="E26" s="8">
        <v>0.99817105142178386</v>
      </c>
      <c r="F26" s="8">
        <v>0.99864207559357199</v>
      </c>
      <c r="G26" s="8">
        <v>1.0780000000000001</v>
      </c>
      <c r="H26" s="8">
        <v>1.0344202903522468</v>
      </c>
      <c r="I26" s="8">
        <v>0.97120314113962902</v>
      </c>
      <c r="J26" s="8">
        <v>1.81</v>
      </c>
      <c r="K26" s="8">
        <v>1.7121781660547095</v>
      </c>
      <c r="L26" s="8">
        <v>1.5821595658787284</v>
      </c>
      <c r="M26" s="9">
        <v>80.89</v>
      </c>
      <c r="N26" s="9">
        <v>82.7466799759666</v>
      </c>
      <c r="O26" s="9">
        <v>84.790822751350873</v>
      </c>
      <c r="P26" s="9">
        <v>48.15</v>
      </c>
      <c r="Q26" s="9">
        <v>49.991786149017379</v>
      </c>
      <c r="R26" s="9">
        <v>52.048551342031637</v>
      </c>
      <c r="S26" s="9">
        <v>32.74</v>
      </c>
      <c r="T26" s="9">
        <v>32.754893826949214</v>
      </c>
      <c r="U26" s="9">
        <v>32.74227140931923</v>
      </c>
      <c r="V26" s="9">
        <v>87.17</v>
      </c>
      <c r="W26" s="9">
        <v>85.594844726423801</v>
      </c>
      <c r="X26" s="9">
        <v>82.349113395925485</v>
      </c>
      <c r="Y26" s="7">
        <v>1356</v>
      </c>
      <c r="Z26" s="7">
        <v>1395</v>
      </c>
      <c r="AA26" s="7">
        <v>1421</v>
      </c>
      <c r="AB26" s="5">
        <v>11</v>
      </c>
      <c r="AC26" s="8">
        <v>0.65894465894465892</v>
      </c>
    </row>
    <row r="27" spans="1:29" s="1" customFormat="1" x14ac:dyDescent="0.25">
      <c r="A27" s="5" t="s">
        <v>11</v>
      </c>
      <c r="B27" s="5" t="s">
        <v>49</v>
      </c>
      <c r="C27" s="5">
        <v>53</v>
      </c>
      <c r="D27" s="8">
        <v>0.99900000000000011</v>
      </c>
      <c r="E27" s="8">
        <v>0.99929183485588835</v>
      </c>
      <c r="F27" s="8">
        <v>0.99942105946118598</v>
      </c>
      <c r="G27" s="8">
        <v>0.88200000000000001</v>
      </c>
      <c r="H27" s="8">
        <v>0.9697298698429021</v>
      </c>
      <c r="I27" s="8">
        <v>1.0658808316353645</v>
      </c>
      <c r="J27" s="8">
        <v>1.1479999999999999</v>
      </c>
      <c r="K27" s="8">
        <v>1.4234122411300849</v>
      </c>
      <c r="L27" s="8">
        <v>1.5470099883050796</v>
      </c>
      <c r="M27" s="9">
        <v>86.1</v>
      </c>
      <c r="N27" s="9">
        <v>89.373145920039036</v>
      </c>
      <c r="O27" s="9">
        <v>82.80725560112991</v>
      </c>
      <c r="P27" s="9">
        <v>66.14</v>
      </c>
      <c r="Q27" s="9">
        <v>60.887356913329818</v>
      </c>
      <c r="R27" s="9">
        <v>57.053714670760492</v>
      </c>
      <c r="S27" s="9">
        <v>19.96</v>
      </c>
      <c r="T27" s="9">
        <v>28.485789006709222</v>
      </c>
      <c r="U27" s="9">
        <v>25.753540930369414</v>
      </c>
      <c r="V27" s="9">
        <v>75.959999999999994</v>
      </c>
      <c r="W27" s="9">
        <v>86.667809160490165</v>
      </c>
      <c r="X27" s="9">
        <v>88.26266646557454</v>
      </c>
      <c r="Y27" s="7">
        <v>1029</v>
      </c>
      <c r="Z27" s="7">
        <v>1328</v>
      </c>
      <c r="AA27" s="7">
        <v>1353</v>
      </c>
      <c r="AB27" s="5">
        <v>8</v>
      </c>
      <c r="AC27" s="8">
        <v>0.59411290322580645</v>
      </c>
    </row>
    <row r="28" spans="1:29" s="1" customFormat="1" x14ac:dyDescent="0.25">
      <c r="A28" s="5" t="s">
        <v>22</v>
      </c>
      <c r="B28" s="5" t="s">
        <v>49</v>
      </c>
      <c r="C28" s="5">
        <v>59</v>
      </c>
      <c r="D28" s="8">
        <v>0.99299999999999999</v>
      </c>
      <c r="E28" s="8">
        <v>0.99499886957019157</v>
      </c>
      <c r="F28" s="8">
        <v>0.99584947647107247</v>
      </c>
      <c r="G28" s="8">
        <v>1</v>
      </c>
      <c r="H28" s="8">
        <v>1.3583725142786298</v>
      </c>
      <c r="I28" s="8">
        <v>1.2469252393679302</v>
      </c>
      <c r="J28" s="8">
        <v>2.09</v>
      </c>
      <c r="K28" s="8">
        <v>2.1494141065172681</v>
      </c>
      <c r="L28" s="8">
        <v>1.9993838866527727</v>
      </c>
      <c r="M28" s="9">
        <v>114</v>
      </c>
      <c r="N28" s="9">
        <v>86.392028005797243</v>
      </c>
      <c r="O28" s="9">
        <v>83.900041231331755</v>
      </c>
      <c r="P28" s="9">
        <v>54.53</v>
      </c>
      <c r="Q28" s="9">
        <v>54.597462601570491</v>
      </c>
      <c r="R28" s="9">
        <v>52.324658457911298</v>
      </c>
      <c r="S28" s="9">
        <v>59.46</v>
      </c>
      <c r="T28" s="9">
        <v>31.794565404226752</v>
      </c>
      <c r="U28" s="9">
        <v>31.575382773420458</v>
      </c>
      <c r="V28" s="9">
        <v>113.98</v>
      </c>
      <c r="W28" s="9">
        <v>117.3525562958646</v>
      </c>
      <c r="X28" s="9">
        <v>104.61707899535756</v>
      </c>
      <c r="Y28" s="7">
        <v>1536</v>
      </c>
      <c r="Z28" s="7">
        <v>1580</v>
      </c>
      <c r="AA28" s="7">
        <v>1609</v>
      </c>
      <c r="AB28" s="5">
        <v>17</v>
      </c>
      <c r="AC28" s="8">
        <v>0.56826168224299067</v>
      </c>
    </row>
    <row r="29" spans="1:29" s="1" customFormat="1" x14ac:dyDescent="0.25">
      <c r="A29" s="5" t="s">
        <v>23</v>
      </c>
      <c r="B29" s="5" t="s">
        <v>49</v>
      </c>
      <c r="C29" s="5">
        <v>52</v>
      </c>
      <c r="D29" s="8">
        <v>0.96799999999999997</v>
      </c>
      <c r="E29" s="8">
        <v>0.97282807463207044</v>
      </c>
      <c r="F29" s="8">
        <v>0.98047982676741352</v>
      </c>
      <c r="G29" s="8">
        <v>0.8859999999999999</v>
      </c>
      <c r="H29" s="8">
        <v>0.75550117416146434</v>
      </c>
      <c r="I29" s="8">
        <v>0.96785423821150607</v>
      </c>
      <c r="J29" s="8">
        <v>2.7639999999999998</v>
      </c>
      <c r="K29" s="8">
        <v>2.2594548302525839</v>
      </c>
      <c r="L29" s="8">
        <v>2.1831653088001137</v>
      </c>
      <c r="M29" s="9">
        <v>150</v>
      </c>
      <c r="N29" s="9">
        <v>149.99997783032728</v>
      </c>
      <c r="O29" s="9">
        <v>128.45359596631204</v>
      </c>
      <c r="P29" s="9">
        <v>48.1</v>
      </c>
      <c r="Q29" s="9">
        <v>50.155974732337228</v>
      </c>
      <c r="R29" s="9">
        <v>56.946836214539005</v>
      </c>
      <c r="S29" s="9">
        <v>101.9</v>
      </c>
      <c r="T29" s="9">
        <v>99.844003097990068</v>
      </c>
      <c r="U29" s="9">
        <v>71.506759751773046</v>
      </c>
      <c r="V29" s="9">
        <v>132.96</v>
      </c>
      <c r="W29" s="9">
        <v>113.3251593750059</v>
      </c>
      <c r="X29" s="9">
        <v>124.32435726950355</v>
      </c>
      <c r="Y29" s="7">
        <v>1876</v>
      </c>
      <c r="Z29" s="7">
        <v>1929</v>
      </c>
      <c r="AA29" s="7">
        <v>1965</v>
      </c>
      <c r="AB29" s="5">
        <v>24</v>
      </c>
      <c r="AC29" s="10"/>
    </row>
    <row r="30" spans="1:29" s="1" customFormat="1" x14ac:dyDescent="0.25">
      <c r="A30" s="5" t="s">
        <v>17</v>
      </c>
      <c r="B30" s="5" t="s">
        <v>49</v>
      </c>
      <c r="C30" s="5">
        <v>55</v>
      </c>
      <c r="D30" s="8">
        <v>1</v>
      </c>
      <c r="E30" s="8">
        <v>0.99977826590076013</v>
      </c>
      <c r="F30" s="8">
        <v>0.99993031213196093</v>
      </c>
      <c r="G30" s="8">
        <v>1.19</v>
      </c>
      <c r="H30" s="8">
        <v>1.5587861977858353</v>
      </c>
      <c r="I30" s="8">
        <v>1.3763322117505727</v>
      </c>
      <c r="J30" s="8">
        <v>2.0089999999999999</v>
      </c>
      <c r="K30" s="8">
        <v>2.31390947767271</v>
      </c>
      <c r="L30" s="8">
        <v>2.0037920523612778</v>
      </c>
      <c r="M30" s="9">
        <v>125.1</v>
      </c>
      <c r="N30" s="9">
        <v>87.628073318173165</v>
      </c>
      <c r="O30" s="9">
        <v>94.167284118008567</v>
      </c>
      <c r="P30" s="9">
        <v>74.13</v>
      </c>
      <c r="Q30" s="9">
        <v>59.031449823316699</v>
      </c>
      <c r="R30" s="9">
        <v>64.680098053066743</v>
      </c>
      <c r="S30" s="9">
        <v>50.97</v>
      </c>
      <c r="T30" s="9">
        <v>28.596623494856466</v>
      </c>
      <c r="U30" s="9">
        <v>29.487186064941824</v>
      </c>
      <c r="V30" s="9">
        <v>148.91</v>
      </c>
      <c r="W30" s="9">
        <v>136.59343122693355</v>
      </c>
      <c r="X30" s="9">
        <v>129.6054664246833</v>
      </c>
      <c r="Y30" s="7">
        <v>1962</v>
      </c>
      <c r="Z30" s="7">
        <v>2018</v>
      </c>
      <c r="AA30" s="7">
        <v>2055</v>
      </c>
      <c r="AB30" s="5">
        <v>20</v>
      </c>
      <c r="AC30" s="8">
        <v>0.56639639639639638</v>
      </c>
    </row>
    <row r="31" spans="1:29" s="1" customFormat="1" x14ac:dyDescent="0.25">
      <c r="A31" s="5" t="s">
        <v>24</v>
      </c>
      <c r="B31" s="5" t="s">
        <v>49</v>
      </c>
      <c r="C31" s="5">
        <v>63</v>
      </c>
      <c r="D31" s="8">
        <v>0.92600000000000005</v>
      </c>
      <c r="E31" s="8">
        <v>0.96969035290203176</v>
      </c>
      <c r="F31" s="8">
        <v>0.97332882489894745</v>
      </c>
      <c r="G31" s="8">
        <v>0.55299999999999994</v>
      </c>
      <c r="H31" s="8">
        <v>1.0721497198405825</v>
      </c>
      <c r="I31" s="8">
        <v>0.9910660671827336</v>
      </c>
      <c r="J31" s="8">
        <v>2.1120000000000001</v>
      </c>
      <c r="K31" s="8">
        <v>2.8838803321506061</v>
      </c>
      <c r="L31" s="8">
        <v>2.8729849590766343</v>
      </c>
      <c r="M31" s="9">
        <v>217.32</v>
      </c>
      <c r="N31" s="9">
        <v>139.57532884674609</v>
      </c>
      <c r="O31" s="9">
        <v>150.00000250685588</v>
      </c>
      <c r="P31" s="9">
        <v>56.95</v>
      </c>
      <c r="Q31" s="9">
        <v>51.890381182391238</v>
      </c>
      <c r="R31" s="9">
        <v>51.744062248640695</v>
      </c>
      <c r="S31" s="9">
        <v>160.38</v>
      </c>
      <c r="T31" s="9">
        <v>87.684947664354851</v>
      </c>
      <c r="U31" s="9">
        <v>98.255940258215176</v>
      </c>
      <c r="V31" s="9">
        <v>120.28</v>
      </c>
      <c r="W31" s="9">
        <v>149.645649719696</v>
      </c>
      <c r="X31" s="9">
        <v>148.65991256186982</v>
      </c>
      <c r="Y31" s="7">
        <v>2261</v>
      </c>
      <c r="Z31" s="7">
        <v>2570</v>
      </c>
      <c r="AA31" s="7">
        <v>2618</v>
      </c>
      <c r="AB31" s="5">
        <v>8</v>
      </c>
      <c r="AC31" s="10"/>
    </row>
    <row r="32" spans="1:29" s="1" customFormat="1" x14ac:dyDescent="0.25">
      <c r="A32" s="5" t="s">
        <v>25</v>
      </c>
      <c r="B32" s="5" t="s">
        <v>49</v>
      </c>
      <c r="C32" s="5">
        <v>51</v>
      </c>
      <c r="D32" s="8">
        <v>0.98699999999999999</v>
      </c>
      <c r="E32" s="8">
        <v>0.9887823347036595</v>
      </c>
      <c r="F32" s="8">
        <v>0.99021342494526421</v>
      </c>
      <c r="G32" s="8">
        <v>0.70700000000000007</v>
      </c>
      <c r="H32" s="8">
        <v>1.2050863167734034</v>
      </c>
      <c r="I32" s="8">
        <v>1.2193106474090283</v>
      </c>
      <c r="J32" s="8">
        <v>1.8480000000000001</v>
      </c>
      <c r="K32" s="8">
        <v>2.1932264859324362</v>
      </c>
      <c r="L32" s="8">
        <v>2.1011152212435813</v>
      </c>
      <c r="M32" s="9">
        <v>144.94999999999999</v>
      </c>
      <c r="N32" s="9">
        <v>93.73371494829135</v>
      </c>
      <c r="O32" s="9">
        <v>94.620667924925627</v>
      </c>
      <c r="P32" s="9">
        <v>55.47</v>
      </c>
      <c r="Q32" s="9">
        <v>51.502759988101047</v>
      </c>
      <c r="R32" s="9">
        <v>54.909881523551498</v>
      </c>
      <c r="S32" s="9">
        <v>89.48</v>
      </c>
      <c r="T32" s="9">
        <v>42.230954960190303</v>
      </c>
      <c r="U32" s="9">
        <v>39.710786401374129</v>
      </c>
      <c r="V32" s="9">
        <v>102.47</v>
      </c>
      <c r="W32" s="9">
        <v>112.95721730452453</v>
      </c>
      <c r="X32" s="9">
        <v>115.37198786581574</v>
      </c>
      <c r="Y32" s="7">
        <v>1753</v>
      </c>
      <c r="Z32" s="7">
        <v>1890</v>
      </c>
      <c r="AA32" s="7">
        <v>2035</v>
      </c>
      <c r="AB32" s="5">
        <v>4</v>
      </c>
      <c r="AC32" s="10"/>
    </row>
    <row r="33" spans="1:29" s="1" customFormat="1" x14ac:dyDescent="0.25">
      <c r="A33" s="5" t="s">
        <v>13</v>
      </c>
      <c r="B33" s="5" t="s">
        <v>49</v>
      </c>
      <c r="C33" s="5">
        <v>49</v>
      </c>
      <c r="D33" s="8">
        <v>0.96700000000000008</v>
      </c>
      <c r="E33" s="8">
        <v>0.97899763744440427</v>
      </c>
      <c r="F33" s="8">
        <v>0.98600122260064627</v>
      </c>
      <c r="G33" s="8">
        <v>0.99199999999999999</v>
      </c>
      <c r="H33" s="8">
        <v>0.97426752629360647</v>
      </c>
      <c r="I33" s="8">
        <v>1.0227023581283714</v>
      </c>
      <c r="J33" s="8">
        <v>3.7060000000000004</v>
      </c>
      <c r="K33" s="8">
        <v>3.5035324689099245</v>
      </c>
      <c r="L33" s="8">
        <v>2.7595223492660281</v>
      </c>
      <c r="M33" s="9">
        <v>147.52000000000001</v>
      </c>
      <c r="N33" s="9">
        <v>141.66510396715088</v>
      </c>
      <c r="O33" s="9">
        <v>132.26912993815887</v>
      </c>
      <c r="P33" s="9">
        <v>39.5</v>
      </c>
      <c r="Q33" s="9">
        <v>39.394443073948615</v>
      </c>
      <c r="R33" s="9">
        <v>49.020059986585139</v>
      </c>
      <c r="S33" s="9">
        <v>108.02</v>
      </c>
      <c r="T33" s="9">
        <v>102.27066089320228</v>
      </c>
      <c r="U33" s="9">
        <v>83.24906995157373</v>
      </c>
      <c r="V33" s="9">
        <v>146.38999999999999</v>
      </c>
      <c r="W33" s="9">
        <v>138.01971040420267</v>
      </c>
      <c r="X33" s="9">
        <v>135.27195109534304</v>
      </c>
      <c r="Y33" s="7">
        <v>2297</v>
      </c>
      <c r="Z33" s="7">
        <v>2297</v>
      </c>
      <c r="AA33" s="7">
        <v>2406</v>
      </c>
      <c r="AB33" s="5">
        <v>12</v>
      </c>
      <c r="AC33" s="10"/>
    </row>
    <row r="34" spans="1:29" s="1" customFormat="1" x14ac:dyDescent="0.25">
      <c r="A34" s="5" t="s">
        <v>43</v>
      </c>
      <c r="B34" s="5" t="s">
        <v>49</v>
      </c>
      <c r="C34" s="5">
        <v>36</v>
      </c>
      <c r="D34" s="8">
        <v>0.86799999999999999</v>
      </c>
      <c r="E34" s="8">
        <v>0.89805467477932988</v>
      </c>
      <c r="F34" s="8">
        <v>0.92292507080937258</v>
      </c>
      <c r="G34" s="8">
        <v>0.71099999999999997</v>
      </c>
      <c r="H34" s="8">
        <v>0.87180770145774633</v>
      </c>
      <c r="I34" s="8">
        <v>0.90872572292332443</v>
      </c>
      <c r="J34" s="8">
        <v>3.3889999999999998</v>
      </c>
      <c r="K34" s="8">
        <v>3.4333520284165266</v>
      </c>
      <c r="L34" s="8">
        <v>3.2721410329777325</v>
      </c>
      <c r="M34" s="9">
        <v>188.77</v>
      </c>
      <c r="N34" s="9">
        <v>190.77239266702986</v>
      </c>
      <c r="O34" s="9">
        <v>169.00336089901919</v>
      </c>
      <c r="P34" s="9">
        <v>39.61</v>
      </c>
      <c r="Q34" s="9">
        <v>48.44153462158782</v>
      </c>
      <c r="R34" s="9">
        <v>46.93492724232398</v>
      </c>
      <c r="S34" s="9">
        <v>149.16</v>
      </c>
      <c r="T34" s="9">
        <v>142.33085804544206</v>
      </c>
      <c r="U34" s="9">
        <v>122.06843365669522</v>
      </c>
      <c r="V34" s="9">
        <v>134.24</v>
      </c>
      <c r="W34" s="9">
        <v>166.31684115263795</v>
      </c>
      <c r="X34" s="9">
        <v>153.57770130943271</v>
      </c>
      <c r="Y34" s="7">
        <v>2252</v>
      </c>
      <c r="Z34" s="7">
        <v>2816</v>
      </c>
      <c r="AA34" s="7">
        <v>2868</v>
      </c>
      <c r="AB34" s="5">
        <v>7</v>
      </c>
      <c r="AC34" s="10"/>
    </row>
    <row r="35" spans="1:29" s="1" customFormat="1" x14ac:dyDescent="0.25">
      <c r="A35" s="5" t="s">
        <v>26</v>
      </c>
      <c r="B35" s="5" t="s">
        <v>49</v>
      </c>
      <c r="C35" s="5">
        <v>49</v>
      </c>
      <c r="D35" s="8">
        <v>0.9890000000000001</v>
      </c>
      <c r="E35" s="8">
        <v>0.99136808559071254</v>
      </c>
      <c r="F35" s="8">
        <v>0.996</v>
      </c>
      <c r="G35" s="8">
        <v>1.1970000000000001</v>
      </c>
      <c r="H35" s="8">
        <v>1.020259049650557</v>
      </c>
      <c r="I35" s="8">
        <v>0.86971868413083286</v>
      </c>
      <c r="J35" s="8">
        <v>2.8220000000000001</v>
      </c>
      <c r="K35" s="8">
        <v>2.0874326344889904</v>
      </c>
      <c r="L35" s="8">
        <v>1.7467625319718849</v>
      </c>
      <c r="M35" s="9">
        <v>91.93</v>
      </c>
      <c r="N35" s="9">
        <v>110.45027023049542</v>
      </c>
      <c r="O35" s="9">
        <v>122.03334328072312</v>
      </c>
      <c r="P35" s="9">
        <v>38.99</v>
      </c>
      <c r="Q35" s="9">
        <v>53.9839637826678</v>
      </c>
      <c r="R35" s="9">
        <v>60.760794209607546</v>
      </c>
      <c r="S35" s="9">
        <v>52.93</v>
      </c>
      <c r="T35" s="9">
        <v>56.466306447827627</v>
      </c>
      <c r="U35" s="9">
        <v>61.27254907111557</v>
      </c>
      <c r="V35" s="9">
        <v>110.04</v>
      </c>
      <c r="W35" s="9">
        <v>112.68788773901248</v>
      </c>
      <c r="X35" s="9">
        <v>106.13467873819673</v>
      </c>
      <c r="Y35" s="7">
        <v>1701</v>
      </c>
      <c r="Z35" s="7">
        <v>1749</v>
      </c>
      <c r="AA35" s="7">
        <v>2420</v>
      </c>
      <c r="AB35" s="5">
        <v>19</v>
      </c>
      <c r="AC35" s="10"/>
    </row>
    <row r="36" spans="1:29" s="1" customFormat="1" x14ac:dyDescent="0.25">
      <c r="A36" s="5" t="s">
        <v>27</v>
      </c>
      <c r="B36" s="5" t="s">
        <v>49</v>
      </c>
      <c r="C36" s="5">
        <v>62</v>
      </c>
      <c r="D36" s="8">
        <v>0.99400000000000011</v>
      </c>
      <c r="E36" s="8">
        <v>0.99541651478254867</v>
      </c>
      <c r="F36" s="8">
        <v>0.99635457593803645</v>
      </c>
      <c r="G36" s="8">
        <v>1.405</v>
      </c>
      <c r="H36" s="8">
        <v>1.3397434481995609</v>
      </c>
      <c r="I36" s="8">
        <v>1.1358173465814678</v>
      </c>
      <c r="J36" s="8">
        <v>2.456</v>
      </c>
      <c r="K36" s="8">
        <v>2.0368789474223572</v>
      </c>
      <c r="L36" s="8">
        <v>1.6854618318493051</v>
      </c>
      <c r="M36" s="9">
        <v>75</v>
      </c>
      <c r="N36" s="9">
        <v>77.296803821636189</v>
      </c>
      <c r="O36" s="9">
        <v>76.336033026419017</v>
      </c>
      <c r="P36" s="9">
        <v>42.91</v>
      </c>
      <c r="Q36" s="9">
        <v>50.841453596373491</v>
      </c>
      <c r="R36" s="9">
        <v>51.442155996787136</v>
      </c>
      <c r="S36" s="9">
        <v>32.090000000000003</v>
      </c>
      <c r="T36" s="9">
        <v>26.455350225262695</v>
      </c>
      <c r="U36" s="9">
        <v>24.893877029631881</v>
      </c>
      <c r="V36" s="9">
        <v>105.38</v>
      </c>
      <c r="W36" s="9">
        <v>103.55788648680385</v>
      </c>
      <c r="X36" s="9">
        <v>86.703790480622558</v>
      </c>
      <c r="Y36" s="7">
        <v>1636</v>
      </c>
      <c r="Z36" s="7">
        <v>1683</v>
      </c>
      <c r="AA36" s="7">
        <v>1714</v>
      </c>
      <c r="AB36" s="5">
        <v>18</v>
      </c>
      <c r="AC36" s="8">
        <v>0.50061794997547815</v>
      </c>
    </row>
    <row r="37" spans="1:29" s="1" customFormat="1" x14ac:dyDescent="0.25">
      <c r="A37" s="5" t="s">
        <v>28</v>
      </c>
      <c r="B37" s="5" t="s">
        <v>49</v>
      </c>
      <c r="C37" s="5">
        <v>61</v>
      </c>
      <c r="D37" s="8">
        <v>0.995</v>
      </c>
      <c r="E37" s="8">
        <v>0.99742914135386163</v>
      </c>
      <c r="F37" s="8">
        <v>0.99796639903678064</v>
      </c>
      <c r="G37" s="8">
        <v>0.995</v>
      </c>
      <c r="H37" s="8">
        <v>0.99031866713450334</v>
      </c>
      <c r="I37" s="8">
        <v>1.0513083184890888</v>
      </c>
      <c r="J37" s="8">
        <v>2.633</v>
      </c>
      <c r="K37" s="8">
        <v>2.0171129702961927</v>
      </c>
      <c r="L37" s="8">
        <v>1.9378668235573902</v>
      </c>
      <c r="M37" s="9">
        <v>104.88</v>
      </c>
      <c r="N37" s="9">
        <v>103.11174056365124</v>
      </c>
      <c r="O37" s="9">
        <v>93.891903766551707</v>
      </c>
      <c r="P37" s="9">
        <v>39.619999999999997</v>
      </c>
      <c r="Q37" s="9">
        <v>50.623580823001426</v>
      </c>
      <c r="R37" s="9">
        <v>50.937112018538834</v>
      </c>
      <c r="S37" s="9">
        <v>65.25</v>
      </c>
      <c r="T37" s="9">
        <v>52.488159740649813</v>
      </c>
      <c r="U37" s="9">
        <v>42.954791748012873</v>
      </c>
      <c r="V37" s="9">
        <v>104.33</v>
      </c>
      <c r="W37" s="9">
        <v>102.11348148091379</v>
      </c>
      <c r="X37" s="9">
        <v>98.709339468552812</v>
      </c>
      <c r="Y37" s="7">
        <v>1696</v>
      </c>
      <c r="Z37" s="7">
        <v>1745</v>
      </c>
      <c r="AA37" s="7">
        <v>1777</v>
      </c>
      <c r="AB37" s="5">
        <v>5</v>
      </c>
      <c r="AC37" s="8">
        <v>0.59299637899818947</v>
      </c>
    </row>
    <row r="38" spans="1:29" s="1" customFormat="1" x14ac:dyDescent="0.25">
      <c r="A38" s="5" t="s">
        <v>29</v>
      </c>
      <c r="B38" s="5" t="s">
        <v>49</v>
      </c>
      <c r="C38" s="5">
        <v>52</v>
      </c>
      <c r="D38" s="8">
        <v>0.995</v>
      </c>
      <c r="E38" s="8">
        <v>0.99631620177099967</v>
      </c>
      <c r="F38" s="8">
        <v>0.9967710179169128</v>
      </c>
      <c r="G38" s="8">
        <v>0.90099999999999991</v>
      </c>
      <c r="H38" s="8">
        <v>1.1657040951709776</v>
      </c>
      <c r="I38" s="8">
        <v>1.2094462015086631</v>
      </c>
      <c r="J38" s="8">
        <v>2.7370000000000001</v>
      </c>
      <c r="K38" s="8">
        <v>2.8306649970674891</v>
      </c>
      <c r="L38" s="8">
        <v>2.7148427867376639</v>
      </c>
      <c r="M38" s="9">
        <v>96.57</v>
      </c>
      <c r="N38" s="9">
        <v>87.326389390502882</v>
      </c>
      <c r="O38" s="9">
        <v>76.585792250825136</v>
      </c>
      <c r="P38" s="9">
        <v>31.8</v>
      </c>
      <c r="Q38" s="9">
        <v>35.962125449130838</v>
      </c>
      <c r="R38" s="9">
        <v>34.118511753160526</v>
      </c>
      <c r="S38" s="9">
        <v>64.78</v>
      </c>
      <c r="T38" s="9">
        <v>51.364263941372045</v>
      </c>
      <c r="U38" s="9">
        <v>42.467280497664603</v>
      </c>
      <c r="V38" s="9">
        <v>87.03</v>
      </c>
      <c r="W38" s="9">
        <v>101.79672972900461</v>
      </c>
      <c r="X38" s="9">
        <v>92.626395527292061</v>
      </c>
      <c r="Y38" s="7">
        <v>1391</v>
      </c>
      <c r="Z38" s="7">
        <v>1648</v>
      </c>
      <c r="AA38" s="7">
        <v>1727</v>
      </c>
      <c r="AB38" s="5">
        <v>10</v>
      </c>
      <c r="AC38" s="10"/>
    </row>
    <row r="39" spans="1:29" s="1" customFormat="1" x14ac:dyDescent="0.25">
      <c r="A39" s="12" t="s">
        <v>59</v>
      </c>
      <c r="B39" s="13"/>
      <c r="C39" s="14">
        <f>AVERAGE(C4:C38)</f>
        <v>49.285714285714285</v>
      </c>
      <c r="D39" s="15">
        <f>AVERAGE(D4:D38)</f>
        <v>0.96879999999999944</v>
      </c>
      <c r="E39" s="15">
        <f t="shared" ref="E39:K39" si="0">AVERAGE(E4:E38)</f>
        <v>0.9756226255564262</v>
      </c>
      <c r="F39" s="15">
        <f t="shared" si="0"/>
        <v>0.9803728255145413</v>
      </c>
      <c r="G39" s="15">
        <f t="shared" si="0"/>
        <v>0.87340000000000007</v>
      </c>
      <c r="H39" s="15">
        <f t="shared" si="0"/>
        <v>0.97416725715332819</v>
      </c>
      <c r="I39" s="15">
        <f t="shared" si="0"/>
        <v>1.0624243505591133</v>
      </c>
      <c r="J39" s="15">
        <f t="shared" si="0"/>
        <v>1.9672857142857147</v>
      </c>
      <c r="K39" s="15">
        <f t="shared" si="0"/>
        <v>1.9183112856231459</v>
      </c>
      <c r="L39" s="15">
        <f>AVERAGE(L4:L38)</f>
        <v>1.9140759136927179</v>
      </c>
      <c r="M39" s="16">
        <f>AVERAGE(M4:M38)</f>
        <v>127.14171428571429</v>
      </c>
      <c r="N39" s="16">
        <f t="shared" ref="N39:X39" si="1">AVERAGE(N4:N38)</f>
        <v>118.02531208858903</v>
      </c>
      <c r="O39" s="16">
        <f t="shared" si="1"/>
        <v>104.50427043600283</v>
      </c>
      <c r="P39" s="16">
        <f t="shared" si="1"/>
        <v>57.062571428571431</v>
      </c>
      <c r="Q39" s="16">
        <f t="shared" si="1"/>
        <v>60.372378905371015</v>
      </c>
      <c r="R39" s="16">
        <f t="shared" si="1"/>
        <v>57.756129465239233</v>
      </c>
      <c r="S39" s="16">
        <f t="shared" si="1"/>
        <v>70.078571428571436</v>
      </c>
      <c r="T39" s="16">
        <f t="shared" si="1"/>
        <v>57.652933183217989</v>
      </c>
      <c r="U39" s="16">
        <f t="shared" si="1"/>
        <v>46.748140970763572</v>
      </c>
      <c r="V39" s="16">
        <f t="shared" si="1"/>
        <v>105.71142857142857</v>
      </c>
      <c r="W39" s="16">
        <f t="shared" si="1"/>
        <v>110.16406675382392</v>
      </c>
      <c r="X39" s="16">
        <f t="shared" si="1"/>
        <v>107.33238195257059</v>
      </c>
      <c r="Y39" s="17">
        <f>AVERAGE(Y4:Y38)</f>
        <v>1606.4571428571428</v>
      </c>
      <c r="Z39" s="17">
        <f>AVERAGE(Z4:Z38)</f>
        <v>1734.0857142857142</v>
      </c>
      <c r="AA39" s="17">
        <f>AVERAGE(AA4:AA38)</f>
        <v>1872.8857142857144</v>
      </c>
      <c r="AB39" s="18">
        <f>AVERAGE(AB4:AB38)</f>
        <v>12.828571428571429</v>
      </c>
      <c r="AC39" s="15">
        <f>AVERAGE(AC4:AC38)</f>
        <v>1.7343638305530436</v>
      </c>
    </row>
    <row r="41" spans="1:29" s="1" customFormat="1" x14ac:dyDescent="0.25">
      <c r="A41" s="6" t="s">
        <v>57</v>
      </c>
    </row>
    <row r="42" spans="1:29" s="1" customFormat="1" x14ac:dyDescent="0.25">
      <c r="A42" s="6"/>
    </row>
    <row r="43" spans="1:29" s="1" customFormat="1" x14ac:dyDescent="0.25">
      <c r="A43" s="6" t="s">
        <v>50</v>
      </c>
    </row>
    <row r="44" spans="1:29" s="1" customFormat="1" x14ac:dyDescent="0.25">
      <c r="A44" s="6"/>
    </row>
    <row r="45" spans="1:29" s="1" customFormat="1" x14ac:dyDescent="0.25">
      <c r="A45" s="6" t="s">
        <v>58</v>
      </c>
    </row>
    <row r="46" spans="1:29" s="1" customFormat="1" x14ac:dyDescent="0.25">
      <c r="A46" s="6"/>
    </row>
    <row r="47" spans="1:29" s="1" customFormat="1" x14ac:dyDescent="0.25">
      <c r="A47" s="6" t="s">
        <v>53</v>
      </c>
    </row>
    <row r="48" spans="1:29" s="1" customFormat="1" x14ac:dyDescent="0.25">
      <c r="A48" s="6"/>
    </row>
    <row r="49" spans="1:1" s="1" customFormat="1" x14ac:dyDescent="0.25">
      <c r="A49" s="6" t="s">
        <v>45</v>
      </c>
    </row>
    <row r="50" spans="1:1" s="1" customFormat="1" x14ac:dyDescent="0.25">
      <c r="A50" s="6"/>
    </row>
    <row r="51" spans="1:1" s="1" customFormat="1" x14ac:dyDescent="0.25">
      <c r="A51" s="6" t="s">
        <v>48</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1" priority="397">
      <formula>ISERROR(D3)</formula>
    </cfRule>
  </conditionalFormatting>
  <conditionalFormatting sqref="D2:AA2 AB2:AC3 C2:C3">
    <cfRule type="containsErrors" dxfId="10" priority="399">
      <formula>ISERROR(C2)</formula>
    </cfRule>
  </conditionalFormatting>
  <conditionalFormatting sqref="B2:B3">
    <cfRule type="containsErrors" dxfId="9" priority="398">
      <formula>ISERROR(B2)</formula>
    </cfRule>
  </conditionalFormatting>
  <conditionalFormatting sqref="A2:AC3">
    <cfRule type="containsErrors" dxfId="8" priority="396">
      <formula>ISERROR(A2)</formula>
    </cfRule>
  </conditionalFormatting>
  <conditionalFormatting sqref="D3:F3">
    <cfRule type="containsErrors" dxfId="7" priority="395">
      <formula>ISERROR(D3)</formula>
    </cfRule>
  </conditionalFormatting>
  <conditionalFormatting sqref="G3:I3">
    <cfRule type="containsErrors" dxfId="6" priority="394">
      <formula>ISERROR(G3)</formula>
    </cfRule>
  </conditionalFormatting>
  <conditionalFormatting sqref="J3:L3">
    <cfRule type="containsErrors" dxfId="5" priority="393">
      <formula>ISERROR(J3)</formula>
    </cfRule>
  </conditionalFormatting>
  <conditionalFormatting sqref="M3:O3">
    <cfRule type="containsErrors" dxfId="4" priority="392">
      <formula>ISERROR(M3)</formula>
    </cfRule>
  </conditionalFormatting>
  <conditionalFormatting sqref="P3:R3">
    <cfRule type="containsErrors" dxfId="3" priority="391">
      <formula>ISERROR(P3)</formula>
    </cfRule>
  </conditionalFormatting>
  <conditionalFormatting sqref="S3:U3">
    <cfRule type="containsErrors" dxfId="2" priority="390">
      <formula>ISERROR(S3)</formula>
    </cfRule>
  </conditionalFormatting>
  <conditionalFormatting sqref="V3:X3">
    <cfRule type="containsErrors" dxfId="1" priority="389">
      <formula>ISERROR(V3)</formula>
    </cfRule>
  </conditionalFormatting>
  <conditionalFormatting sqref="Y3:AA3">
    <cfRule type="containsErrors" dxfId="0" priority="388">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2023-04-27T02:45:45Z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