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1.公共下水道\"/>
    </mc:Choice>
  </mc:AlternateContent>
  <bookViews>
    <workbookView xWindow="0" yWindow="0" windowWidth="20490" windowHeight="7620" tabRatio="874"/>
  </bookViews>
  <sheets>
    <sheet name="見える化（公共）" sheetId="35"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'見える化（公共）'!$A$2:$AC$33</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3" i="35" l="1"/>
  <c r="AB33" i="35"/>
  <c r="Z33" i="35"/>
  <c r="AA33" i="35"/>
  <c r="Y33" i="35"/>
  <c r="X33" i="35"/>
  <c r="N33" i="35"/>
  <c r="O33" i="35"/>
  <c r="P33" i="35"/>
  <c r="Q33" i="35"/>
  <c r="R33" i="35"/>
  <c r="S33" i="35"/>
  <c r="T33" i="35"/>
  <c r="U33" i="35"/>
  <c r="V33" i="35"/>
  <c r="W33" i="35"/>
  <c r="M33" i="35"/>
  <c r="E33" i="35"/>
  <c r="F33" i="35"/>
  <c r="G33" i="35"/>
  <c r="H33" i="35"/>
  <c r="I33" i="35"/>
  <c r="J33" i="35"/>
  <c r="K33" i="35"/>
  <c r="L33" i="35"/>
  <c r="D33" i="35"/>
  <c r="C33" i="35"/>
</calcChain>
</file>

<file path=xl/sharedStrings.xml><?xml version="1.0" encoding="utf-8"?>
<sst xmlns="http://schemas.openxmlformats.org/spreadsheetml/2006/main" count="104" uniqueCount="55">
  <si>
    <t>団体名</t>
    <rPh sb="0" eb="3">
      <t>ダンタイメイ</t>
    </rPh>
    <phoneticPr fontId="8"/>
  </si>
  <si>
    <t>供用年数
【年】</t>
    <rPh sb="0" eb="2">
      <t>キョウヨウ</t>
    </rPh>
    <rPh sb="2" eb="4">
      <t>ネンスウ</t>
    </rPh>
    <rPh sb="6" eb="7">
      <t>ネン</t>
    </rPh>
    <phoneticPr fontId="7"/>
  </si>
  <si>
    <t>経費回収率（維持管理費）【％】</t>
    <rPh sb="0" eb="2">
      <t>ケイヒ</t>
    </rPh>
    <rPh sb="2" eb="4">
      <t>カイシュウ</t>
    </rPh>
    <rPh sb="4" eb="5">
      <t>リツ</t>
    </rPh>
    <rPh sb="6" eb="8">
      <t>イジ</t>
    </rPh>
    <rPh sb="8" eb="10">
      <t>カンリ</t>
    </rPh>
    <rPh sb="10" eb="11">
      <t>ヒ</t>
    </rPh>
    <phoneticPr fontId="7"/>
  </si>
  <si>
    <t>12 千葉県 柏市</t>
  </si>
  <si>
    <t>経費回収率【％】</t>
    <rPh sb="0" eb="2">
      <t>ケイヒ</t>
    </rPh>
    <rPh sb="2" eb="4">
      <t>カイシュウ</t>
    </rPh>
    <rPh sb="4" eb="5">
      <t>リツ</t>
    </rPh>
    <phoneticPr fontId="7"/>
  </si>
  <si>
    <t>13 東京都 町田市</t>
  </si>
  <si>
    <t>直近改定からの経過年数【年】</t>
    <rPh sb="0" eb="2">
      <t>チョッキン</t>
    </rPh>
    <rPh sb="2" eb="4">
      <t>カイテイ</t>
    </rPh>
    <rPh sb="7" eb="9">
      <t>ケイカ</t>
    </rPh>
    <rPh sb="9" eb="11">
      <t>ネンスウ</t>
    </rPh>
    <rPh sb="12" eb="13">
      <t>トシ</t>
    </rPh>
    <phoneticPr fontId="7"/>
  </si>
  <si>
    <t>使用料単価【円/m3】</t>
    <rPh sb="0" eb="3">
      <t>シヨウリョウ</t>
    </rPh>
    <rPh sb="3" eb="5">
      <t>タンカ</t>
    </rPh>
    <rPh sb="6" eb="7">
      <t>エン</t>
    </rPh>
    <phoneticPr fontId="7"/>
  </si>
  <si>
    <t>一般家庭用使用料【円・月/20m3】</t>
    <rPh sb="0" eb="2">
      <t>イッパン</t>
    </rPh>
    <rPh sb="2" eb="5">
      <t>カテイヨウ</t>
    </rPh>
    <rPh sb="5" eb="8">
      <t>シヨウリョウ</t>
    </rPh>
    <rPh sb="9" eb="10">
      <t>エン</t>
    </rPh>
    <rPh sb="11" eb="12">
      <t>ツキ</t>
    </rPh>
    <phoneticPr fontId="7"/>
  </si>
  <si>
    <t>接続率【％】</t>
    <rPh sb="0" eb="2">
      <t>セツゾク</t>
    </rPh>
    <rPh sb="2" eb="3">
      <t>リツ</t>
    </rPh>
    <phoneticPr fontId="7"/>
  </si>
  <si>
    <t>Ab【10万人以上：75人/ha以上】</t>
    <rPh sb="5" eb="7">
      <t>マンニン</t>
    </rPh>
    <rPh sb="7" eb="9">
      <t>イジョウ</t>
    </rPh>
    <rPh sb="12" eb="13">
      <t>ニン</t>
    </rPh>
    <rPh sb="16" eb="18">
      <t>イジョウ</t>
    </rPh>
    <phoneticPr fontId="7"/>
  </si>
  <si>
    <t>13 東京都 日野市</t>
  </si>
  <si>
    <t>47 沖縄県 那覇市</t>
  </si>
  <si>
    <t>11 埼玉県 入間市</t>
  </si>
  <si>
    <t>13 東京都 東村山市</t>
  </si>
  <si>
    <t>27 大阪府 大東市</t>
  </si>
  <si>
    <t>11 埼玉県 川越市</t>
  </si>
  <si>
    <t>11 埼玉県 所沢市</t>
  </si>
  <si>
    <t>11 埼玉県 春日部市</t>
  </si>
  <si>
    <t>12 千葉県 流山市</t>
  </si>
  <si>
    <t>12 千葉県 八千代市</t>
  </si>
  <si>
    <t>14 神奈川県 藤沢市</t>
  </si>
  <si>
    <t>14 神奈川県 海老名市</t>
  </si>
  <si>
    <t>26 京都府 宇治市</t>
  </si>
  <si>
    <t>27 大阪府 八尾市</t>
  </si>
  <si>
    <t>27 大阪府 東大阪市</t>
  </si>
  <si>
    <t>28 兵庫県 明石市</t>
  </si>
  <si>
    <t>28 兵庫県 宝塚市</t>
  </si>
  <si>
    <t>28 兵庫県 川西市</t>
  </si>
  <si>
    <t>40 福岡県 春日市</t>
  </si>
  <si>
    <t>11 埼玉県 上尾市</t>
  </si>
  <si>
    <t>11 埼玉県 三郷市</t>
  </si>
  <si>
    <t>12 千葉県 我孫子市</t>
  </si>
  <si>
    <t>13 東京都 立川市</t>
  </si>
  <si>
    <t>13 東京都 府中市</t>
  </si>
  <si>
    <t>13 東京都 昭島市</t>
  </si>
  <si>
    <t>13 東京都 小平市</t>
  </si>
  <si>
    <t>13 東京都 東久留米市</t>
  </si>
  <si>
    <t>汚水処理原価【円/㎥】</t>
    <rPh sb="0" eb="2">
      <t>オスイ</t>
    </rPh>
    <rPh sb="2" eb="4">
      <t>ショリ</t>
    </rPh>
    <rPh sb="4" eb="6">
      <t>ゲンカ</t>
    </rPh>
    <rPh sb="7" eb="8">
      <t>エン</t>
    </rPh>
    <phoneticPr fontId="7"/>
  </si>
  <si>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7"/>
  </si>
  <si>
    <t>汚水処理原価（資本費）【円/㎥】</t>
    <rPh sb="0" eb="2">
      <t>オスイ</t>
    </rPh>
    <rPh sb="2" eb="4">
      <t>ショリ</t>
    </rPh>
    <rPh sb="4" eb="6">
      <t>ゲンカ</t>
    </rPh>
    <rPh sb="7" eb="9">
      <t>シホン</t>
    </rPh>
    <rPh sb="9" eb="10">
      <t>ヒ</t>
    </rPh>
    <rPh sb="12" eb="13">
      <t>エン</t>
    </rPh>
    <phoneticPr fontId="7"/>
  </si>
  <si>
    <t>施設利用率【％】</t>
    <rPh sb="0" eb="2">
      <t>シセツ</t>
    </rPh>
    <rPh sb="2" eb="4">
      <t>リヨウ</t>
    </rPh>
    <rPh sb="4" eb="5">
      <t>リツ</t>
    </rPh>
    <phoneticPr fontId="7"/>
  </si>
  <si>
    <t>※該当するデータがない場合は黒塗りにしている。</t>
    <rPh sb="1" eb="3">
      <t>ガイトウ</t>
    </rPh>
    <rPh sb="11" eb="13">
      <t>バアイ</t>
    </rPh>
    <rPh sb="14" eb="16">
      <t>クロヌ</t>
    </rPh>
    <phoneticPr fontId="7"/>
  </si>
  <si>
    <t>法適用</t>
  </si>
  <si>
    <t>※公共下水道を対象としている。</t>
    <rPh sb="1" eb="3">
      <t>コウキョウ</t>
    </rPh>
    <rPh sb="3" eb="6">
      <t>ゲスイドウ</t>
    </rPh>
    <rPh sb="7" eb="9">
      <t>タイショウ</t>
    </rPh>
    <phoneticPr fontId="7"/>
  </si>
  <si>
    <t>法適
法非適</t>
    <rPh sb="0" eb="1">
      <t>ホウ</t>
    </rPh>
    <rPh sb="1" eb="2">
      <t>テキ</t>
    </rPh>
    <rPh sb="3" eb="4">
      <t>ホウ</t>
    </rPh>
    <rPh sb="4" eb="5">
      <t>ヒ</t>
    </rPh>
    <rPh sb="5" eb="6">
      <t>テキ</t>
    </rPh>
    <phoneticPr fontId="7"/>
  </si>
  <si>
    <t>汚水処理原価（維持管理費）【円/㎥】</t>
    <rPh sb="0" eb="2">
      <t>オスイ</t>
    </rPh>
    <rPh sb="2" eb="4">
      <t>ショリ</t>
    </rPh>
    <rPh sb="4" eb="6">
      <t>ゲンカ</t>
    </rPh>
    <rPh sb="7" eb="9">
      <t>イジ</t>
    </rPh>
    <rPh sb="9" eb="12">
      <t>カンリヒ</t>
    </rPh>
    <rPh sb="14" eb="15">
      <t>エン</t>
    </rPh>
    <phoneticPr fontId="7"/>
  </si>
  <si>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7"/>
  </si>
  <si>
    <t>H27</t>
  </si>
  <si>
    <t>R2</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</si>
  <si>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</si>
  <si>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7"/>
  </si>
  <si>
    <t>※供用年数及び直近改定からの経過年数については、令和2年度末を基準として算出している。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7"/>
  </si>
  <si>
    <t>類似団体区分の平均値</t>
    <rPh sb="0" eb="2">
      <t>ルイジ</t>
    </rPh>
    <rPh sb="2" eb="4">
      <t>ダンタイ</t>
    </rPh>
    <rPh sb="4" eb="6">
      <t>クブン</t>
    </rPh>
    <rPh sb="7" eb="9">
      <t>ヘイキン</t>
    </rPh>
    <rPh sb="9" eb="10">
      <t>チ</t>
    </rPh>
    <phoneticPr fontId="9"/>
  </si>
  <si>
    <t>【公共下水道】</t>
    <rPh sb="1" eb="6">
      <t>コウキョウゲスイドウ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</si>
</sst>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1"/>
      <color rgb="FFFF0000"/>
      <name val="ＭＳ Ｐゴシック"/>
      <family val="3"/>
    </font>
    <font>
      <sz val="10"/>
      <color theme="1"/>
      <name val="Meiryo UI"/>
      <family val="3"/>
    </font>
    <font>
      <sz val="6"/>
      <name val="ＭＳ Ｐゴシック"/>
      <family val="3"/>
    </font>
    <font>
      <sz val="6"/>
      <name val="游ゴシック"/>
      <family val="3"/>
      <charset val="128"/>
    </font>
    <font>
      <sz val="6"/>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5" fillId="0" borderId="0" xfId="0" applyFont="1">
      <alignment vertical="center"/>
    </xf>
    <xf numFmtId="0" fontId="1" fillId="2" borderId="1" xfId="11" applyFont="1" applyFill="1" applyBorder="1" applyAlignment="1">
      <alignment horizontal="center" vertical="center" shrinkToFit="1"/>
    </xf>
    <xf numFmtId="0" fontId="1" fillId="2" borderId="1" xfId="11" applyFont="1" applyFill="1" applyBorder="1" applyAlignment="1">
      <alignment horizontal="left" vertical="center" shrinkToFit="1"/>
    </xf>
    <xf numFmtId="0" fontId="1" fillId="0" borderId="1" xfId="0" applyFont="1" applyBorder="1">
      <alignment vertical="center"/>
    </xf>
    <xf numFmtId="0" fontId="1" fillId="0" borderId="0" xfId="0" applyFont="1" applyAlignment="1">
      <alignment vertical="center"/>
    </xf>
    <xf numFmtId="3" fontId="1" fillId="0" borderId="1" xfId="0" applyNumberFormat="1" applyFont="1" applyBorder="1">
      <alignment vertical="center"/>
    </xf>
    <xf numFmtId="177" fontId="1" fillId="0" borderId="1" xfId="0" applyNumberFormat="1" applyFont="1" applyBorder="1">
      <alignment vertical="center"/>
    </xf>
    <xf numFmtId="178" fontId="1" fillId="0" borderId="1" xfId="0" applyNumberFormat="1" applyFont="1" applyBorder="1">
      <alignment vertical="center"/>
    </xf>
    <xf numFmtId="177" fontId="1" fillId="2" borderId="1" xfId="0" applyNumberFormat="1" applyFont="1" applyFill="1" applyBorder="1">
      <alignment vertical="center"/>
    </xf>
    <xf numFmtId="176" fontId="1" fillId="2" borderId="1" xfId="4" applyNumberFormat="1" applyFont="1" applyFill="1" applyBorder="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vertical="center"/>
    </xf>
    <xf numFmtId="1" fontId="10" fillId="0" borderId="1" xfId="0" applyNumberFormat="1" applyFont="1" applyBorder="1">
      <alignment vertical="center"/>
    </xf>
    <xf numFmtId="177" fontId="10" fillId="0" borderId="1" xfId="16" applyNumberFormat="1" applyFont="1" applyBorder="1">
      <alignment vertical="center"/>
    </xf>
    <xf numFmtId="176" fontId="10" fillId="0" borderId="1" xfId="17" applyNumberFormat="1" applyFont="1" applyBorder="1">
      <alignment vertical="center"/>
    </xf>
    <xf numFmtId="38" fontId="10" fillId="0" borderId="1" xfId="17" applyNumberFormat="1" applyFont="1" applyBorder="1">
      <alignment vertical="center"/>
    </xf>
    <xf numFmtId="38" fontId="10" fillId="0" borderId="1" xfId="17" applyFont="1" applyBorder="1">
      <alignment vertical="center"/>
    </xf>
    <xf numFmtId="176" fontId="1" fillId="2" borderId="1" xfId="4" applyNumberFormat="1" applyFont="1" applyFill="1" applyBorder="1" applyAlignment="1">
      <alignment horizontal="center" vertical="center" shrinkToFit="1"/>
    </xf>
    <xf numFmtId="38" fontId="1" fillId="2" borderId="1" xfId="4" applyFont="1" applyFill="1" applyBorder="1" applyAlignment="1">
      <alignment horizontal="center" vertical="center" shrinkToFit="1"/>
    </xf>
    <xf numFmtId="38" fontId="1" fillId="2" borderId="1" xfId="4" applyFont="1" applyFill="1" applyBorder="1" applyAlignment="1">
      <alignment horizontal="center" vertical="center" wrapText="1"/>
    </xf>
    <xf numFmtId="38" fontId="1" fillId="2" borderId="1" xfId="4" applyFont="1" applyFill="1" applyBorder="1" applyAlignment="1">
      <alignment horizontal="center" vertical="center"/>
    </xf>
  </cellXfs>
  <cellStyles count="18">
    <cellStyle name="パーセント" xfId="16" builtinId="5"/>
    <cellStyle name="パーセント 2" xfId="1"/>
    <cellStyle name="パーセント 3" xfId="2"/>
    <cellStyle name="桁区切り" xfId="17" builtinId="6"/>
    <cellStyle name="桁区切り 2" xfId="3"/>
    <cellStyle name="桁区切り 3" xfId="4"/>
    <cellStyle name="桁区切り 4" xfId="5"/>
    <cellStyle name="桁区切り 5" xfId="6"/>
    <cellStyle name="桁区切り 6" xfId="7"/>
    <cellStyle name="標準" xfId="0" builtinId="0"/>
    <cellStyle name="標準 2" xfId="8"/>
    <cellStyle name="標準 3" xfId="9"/>
    <cellStyle name="標準 4" xfId="10"/>
    <cellStyle name="標準 5" xfId="11"/>
    <cellStyle name="標準 6" xfId="12"/>
    <cellStyle name="標準 7" xfId="13"/>
    <cellStyle name="標準 8" xfId="14"/>
    <cellStyle name="標準 9" xfId="15"/>
  </cellStyles>
  <dxfs count="12">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A3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5"/>
  <sheetViews>
    <sheetView tabSelected="1" zoomScale="85" zoomScaleNormal="85" workbookViewId="0">
      <pane xSplit="1" ySplit="1" topLeftCell="B2" activePane="bottomRight" state="frozen"/>
      <selection pane="topRight" activeCell="B1" sqref="B1"/>
      <selection pane="bottomLeft" activeCell="A4" sqref="A4"/>
      <selection pane="bottomRight" activeCell="A37" sqref="A37"/>
    </sheetView>
  </sheetViews>
  <sheetFormatPr defaultRowHeight="13.5" x14ac:dyDescent="0.25"/>
  <cols>
    <col min="1" max="1" width="24.375" style="1" customWidth="1"/>
    <col min="2" max="29" width="10.25" style="1" customWidth="1"/>
    <col min="30" max="30" width="9" style="1" customWidth="1"/>
    <col min="31" max="31" width="9" style="2" customWidth="1"/>
    <col min="32" max="16384" width="9" style="2"/>
  </cols>
  <sheetData>
    <row r="1" spans="1:29" x14ac:dyDescent="0.25">
      <c r="A1" s="1" t="s">
        <v>54</v>
      </c>
    </row>
    <row r="2" spans="1:29" s="1" customFormat="1" ht="27.75" customHeight="1" x14ac:dyDescent="0.25">
      <c r="A2" s="4" t="s">
        <v>10</v>
      </c>
      <c r="B2" s="21" t="s">
        <v>45</v>
      </c>
      <c r="C2" s="21" t="s">
        <v>1</v>
      </c>
      <c r="D2" s="19" t="s">
        <v>9</v>
      </c>
      <c r="E2" s="19"/>
      <c r="F2" s="19"/>
      <c r="G2" s="19" t="s">
        <v>4</v>
      </c>
      <c r="H2" s="19"/>
      <c r="I2" s="19"/>
      <c r="J2" s="19" t="s">
        <v>2</v>
      </c>
      <c r="K2" s="19"/>
      <c r="L2" s="19"/>
      <c r="M2" s="19" t="s">
        <v>38</v>
      </c>
      <c r="N2" s="19"/>
      <c r="O2" s="19"/>
      <c r="P2" s="19" t="s">
        <v>46</v>
      </c>
      <c r="Q2" s="19"/>
      <c r="R2" s="19"/>
      <c r="S2" s="19" t="s">
        <v>40</v>
      </c>
      <c r="T2" s="19"/>
      <c r="U2" s="19"/>
      <c r="V2" s="19" t="s">
        <v>7</v>
      </c>
      <c r="W2" s="19"/>
      <c r="X2" s="19"/>
      <c r="Y2" s="20" t="s">
        <v>8</v>
      </c>
      <c r="Z2" s="20"/>
      <c r="AA2" s="20"/>
      <c r="AB2" s="21" t="s">
        <v>6</v>
      </c>
      <c r="AC2" s="21" t="s">
        <v>41</v>
      </c>
    </row>
    <row r="3" spans="1:29" s="1" customFormat="1" x14ac:dyDescent="0.25">
      <c r="A3" s="3" t="s">
        <v>0</v>
      </c>
      <c r="B3" s="22"/>
      <c r="C3" s="22"/>
      <c r="D3" s="11" t="s">
        <v>50</v>
      </c>
      <c r="E3" s="11" t="s">
        <v>48</v>
      </c>
      <c r="F3" s="11" t="s">
        <v>49</v>
      </c>
      <c r="G3" s="11" t="s">
        <v>50</v>
      </c>
      <c r="H3" s="11" t="s">
        <v>48</v>
      </c>
      <c r="I3" s="11" t="s">
        <v>49</v>
      </c>
      <c r="J3" s="11" t="s">
        <v>50</v>
      </c>
      <c r="K3" s="11" t="s">
        <v>48</v>
      </c>
      <c r="L3" s="11" t="s">
        <v>49</v>
      </c>
      <c r="M3" s="11" t="s">
        <v>50</v>
      </c>
      <c r="N3" s="11" t="s">
        <v>48</v>
      </c>
      <c r="O3" s="11" t="s">
        <v>49</v>
      </c>
      <c r="P3" s="11" t="s">
        <v>50</v>
      </c>
      <c r="Q3" s="11" t="s">
        <v>48</v>
      </c>
      <c r="R3" s="11" t="s">
        <v>49</v>
      </c>
      <c r="S3" s="11" t="s">
        <v>50</v>
      </c>
      <c r="T3" s="11" t="s">
        <v>48</v>
      </c>
      <c r="U3" s="11" t="s">
        <v>49</v>
      </c>
      <c r="V3" s="11" t="s">
        <v>50</v>
      </c>
      <c r="W3" s="11" t="s">
        <v>48</v>
      </c>
      <c r="X3" s="11" t="s">
        <v>49</v>
      </c>
      <c r="Y3" s="11" t="s">
        <v>50</v>
      </c>
      <c r="Z3" s="11" t="s">
        <v>48</v>
      </c>
      <c r="AA3" s="11" t="s">
        <v>49</v>
      </c>
      <c r="AB3" s="21"/>
      <c r="AC3" s="21"/>
    </row>
    <row r="4" spans="1:29" s="1" customFormat="1" x14ac:dyDescent="0.25">
      <c r="A4" s="5" t="s">
        <v>16</v>
      </c>
      <c r="B4" s="5" t="s">
        <v>43</v>
      </c>
      <c r="C4" s="5">
        <v>57</v>
      </c>
      <c r="D4" s="8">
        <v>0.97900000000000009</v>
      </c>
      <c r="E4" s="8">
        <v>0.97863795719742552</v>
      </c>
      <c r="F4" s="8">
        <v>0.98177769554204342</v>
      </c>
      <c r="G4" s="8">
        <v>0.84499999999999997</v>
      </c>
      <c r="H4" s="8">
        <v>1.0863734783009604</v>
      </c>
      <c r="I4" s="8">
        <v>0.87919044293272119</v>
      </c>
      <c r="J4" s="8">
        <v>1.6080000000000001</v>
      </c>
      <c r="K4" s="8">
        <v>1.9399058222882444</v>
      </c>
      <c r="L4" s="8">
        <v>1.6344937159503785</v>
      </c>
      <c r="M4" s="9">
        <v>91.74</v>
      </c>
      <c r="N4" s="9">
        <v>90.475960378079634</v>
      </c>
      <c r="O4" s="9">
        <v>109.10741939382409</v>
      </c>
      <c r="P4" s="9">
        <v>48.21</v>
      </c>
      <c r="Q4" s="9">
        <v>50.667760593972567</v>
      </c>
      <c r="R4" s="9">
        <v>58.688632111580773</v>
      </c>
      <c r="S4" s="9">
        <v>43.53</v>
      </c>
      <c r="T4" s="9">
        <v>39.808199784107074</v>
      </c>
      <c r="U4" s="9">
        <v>50.418787282243315</v>
      </c>
      <c r="V4" s="9">
        <v>77.540000000000006</v>
      </c>
      <c r="W4" s="9">
        <v>98.290683778554254</v>
      </c>
      <c r="X4" s="9">
        <v>95.926200384102373</v>
      </c>
      <c r="Y4" s="7">
        <v>1184</v>
      </c>
      <c r="Z4" s="7">
        <v>1566</v>
      </c>
      <c r="AA4" s="7">
        <v>1595</v>
      </c>
      <c r="AB4" s="5">
        <v>9</v>
      </c>
      <c r="AC4" s="10"/>
    </row>
    <row r="5" spans="1:29" s="1" customFormat="1" x14ac:dyDescent="0.25">
      <c r="A5" s="5" t="s">
        <v>17</v>
      </c>
      <c r="B5" s="5" t="s">
        <v>43</v>
      </c>
      <c r="C5" s="5">
        <v>53</v>
      </c>
      <c r="D5" s="8">
        <v>0.97499999999999998</v>
      </c>
      <c r="E5" s="8">
        <v>0.98218189562831604</v>
      </c>
      <c r="F5" s="8">
        <v>0.9850117081606341</v>
      </c>
      <c r="G5" s="8">
        <v>0.64200000000000002</v>
      </c>
      <c r="H5" s="8">
        <v>0.79096890033179679</v>
      </c>
      <c r="I5" s="8">
        <v>0.9811529103331057</v>
      </c>
      <c r="J5" s="8">
        <v>1.1120000000000001</v>
      </c>
      <c r="K5" s="8">
        <v>1.5939475529821174</v>
      </c>
      <c r="L5" s="8">
        <v>1.9240628453551829</v>
      </c>
      <c r="M5" s="9">
        <v>109.54</v>
      </c>
      <c r="N5" s="9">
        <v>101.73033801122074</v>
      </c>
      <c r="O5" s="9">
        <v>98.924610844458527</v>
      </c>
      <c r="P5" s="9">
        <v>63.24</v>
      </c>
      <c r="Q5" s="9">
        <v>50.481920460039134</v>
      </c>
      <c r="R5" s="9">
        <v>50.445425973439576</v>
      </c>
      <c r="S5" s="9">
        <v>46.3</v>
      </c>
      <c r="T5" s="9">
        <v>51.248417551181603</v>
      </c>
      <c r="U5" s="9">
        <v>48.479184871018958</v>
      </c>
      <c r="V5" s="9">
        <v>70.319999999999993</v>
      </c>
      <c r="W5" s="9">
        <v>80.465533587117264</v>
      </c>
      <c r="X5" s="9">
        <v>97.060169833610402</v>
      </c>
      <c r="Y5" s="7">
        <v>1029</v>
      </c>
      <c r="Z5" s="7">
        <v>1277</v>
      </c>
      <c r="AA5" s="7">
        <v>1639</v>
      </c>
      <c r="AB5" s="5">
        <v>3</v>
      </c>
      <c r="AC5" s="10"/>
    </row>
    <row r="6" spans="1:29" s="1" customFormat="1" x14ac:dyDescent="0.25">
      <c r="A6" s="5" t="s">
        <v>18</v>
      </c>
      <c r="B6" s="5" t="s">
        <v>43</v>
      </c>
      <c r="C6" s="5">
        <v>34</v>
      </c>
      <c r="D6" s="8">
        <v>0.93900000000000006</v>
      </c>
      <c r="E6" s="8">
        <v>0.94338231370399295</v>
      </c>
      <c r="F6" s="8">
        <v>0.969065566096319</v>
      </c>
      <c r="G6" s="8">
        <v>0.748</v>
      </c>
      <c r="H6" s="8">
        <v>0.83451533070261819</v>
      </c>
      <c r="I6" s="8">
        <v>0.86445268401810405</v>
      </c>
      <c r="J6" s="8">
        <v>2.04</v>
      </c>
      <c r="K6" s="8">
        <v>1.8752918802226366</v>
      </c>
      <c r="L6" s="8">
        <v>2.0811467411811835</v>
      </c>
      <c r="M6" s="9">
        <v>150</v>
      </c>
      <c r="N6" s="9">
        <v>126.29735892381596</v>
      </c>
      <c r="O6" s="9">
        <v>144.87631678176803</v>
      </c>
      <c r="P6" s="9">
        <v>54.97</v>
      </c>
      <c r="Q6" s="9">
        <v>56.203028104970358</v>
      </c>
      <c r="R6" s="9">
        <v>60.177746438761687</v>
      </c>
      <c r="S6" s="9">
        <v>95.03</v>
      </c>
      <c r="T6" s="9">
        <v>70.094330818845606</v>
      </c>
      <c r="U6" s="9">
        <v>84.698570343006338</v>
      </c>
      <c r="V6" s="9">
        <v>112.13</v>
      </c>
      <c r="W6" s="9">
        <v>105.39708224917555</v>
      </c>
      <c r="X6" s="9">
        <v>125.23872089265646</v>
      </c>
      <c r="Y6" s="7">
        <v>1890</v>
      </c>
      <c r="Z6" s="7">
        <v>1944</v>
      </c>
      <c r="AA6" s="7">
        <v>2376</v>
      </c>
      <c r="AB6" s="5">
        <v>5</v>
      </c>
      <c r="AC6" s="10"/>
    </row>
    <row r="7" spans="1:29" s="1" customFormat="1" x14ac:dyDescent="0.25">
      <c r="A7" s="5" t="s">
        <v>30</v>
      </c>
      <c r="B7" s="5" t="s">
        <v>43</v>
      </c>
      <c r="C7" s="5">
        <v>46</v>
      </c>
      <c r="D7" s="8">
        <v>0.95799999999999996</v>
      </c>
      <c r="E7" s="8">
        <v>0.96339478946935864</v>
      </c>
      <c r="F7" s="8">
        <v>0.96691452136965761</v>
      </c>
      <c r="G7" s="8">
        <v>0.78099999999999992</v>
      </c>
      <c r="H7" s="8">
        <v>0.94398269926590395</v>
      </c>
      <c r="I7" s="8">
        <v>0.87181125696203876</v>
      </c>
      <c r="J7" s="8">
        <v>1.8459999999999999</v>
      </c>
      <c r="K7" s="8">
        <v>2.0935706533376344</v>
      </c>
      <c r="L7" s="8">
        <v>1.9059735467815366</v>
      </c>
      <c r="M7" s="9">
        <v>139.97999999999999</v>
      </c>
      <c r="N7" s="9">
        <v>140.11959797717046</v>
      </c>
      <c r="O7" s="9">
        <v>136.30917221085787</v>
      </c>
      <c r="P7" s="9">
        <v>59.26</v>
      </c>
      <c r="Q7" s="9">
        <v>63.179370664024653</v>
      </c>
      <c r="R7" s="9">
        <v>62.349171089636336</v>
      </c>
      <c r="S7" s="9">
        <v>80.72</v>
      </c>
      <c r="T7" s="9">
        <v>76.940227313145797</v>
      </c>
      <c r="U7" s="9">
        <v>73.960001121221538</v>
      </c>
      <c r="V7" s="9">
        <v>109.39</v>
      </c>
      <c r="W7" s="9">
        <v>132.27047631854265</v>
      </c>
      <c r="X7" s="9">
        <v>118.83587076060302</v>
      </c>
      <c r="Y7" s="7">
        <v>1768</v>
      </c>
      <c r="Z7" s="7">
        <v>2116</v>
      </c>
      <c r="AA7" s="7">
        <v>2156</v>
      </c>
      <c r="AB7" s="5">
        <v>7</v>
      </c>
      <c r="AC7" s="10"/>
    </row>
    <row r="8" spans="1:29" s="1" customFormat="1" x14ac:dyDescent="0.25">
      <c r="A8" s="5" t="s">
        <v>13</v>
      </c>
      <c r="B8" s="5" t="s">
        <v>43</v>
      </c>
      <c r="C8" s="5">
        <v>35</v>
      </c>
      <c r="D8" s="8">
        <v>0.96</v>
      </c>
      <c r="E8" s="8">
        <v>0.96738164838085117</v>
      </c>
      <c r="F8" s="8">
        <v>0.97650967995015803</v>
      </c>
      <c r="G8" s="8">
        <v>0.755</v>
      </c>
      <c r="H8" s="8">
        <v>0.84059543727424824</v>
      </c>
      <c r="I8" s="8">
        <v>0.92589996926661178</v>
      </c>
      <c r="J8" s="8">
        <v>1.8219999999999998</v>
      </c>
      <c r="K8" s="8">
        <v>2.1205678346923835</v>
      </c>
      <c r="L8" s="8">
        <v>2.1794613412969008</v>
      </c>
      <c r="M8" s="9">
        <v>144.56</v>
      </c>
      <c r="N8" s="9">
        <v>120.82855898703902</v>
      </c>
      <c r="O8" s="9">
        <v>108.64052793697707</v>
      </c>
      <c r="P8" s="9">
        <v>59.92</v>
      </c>
      <c r="Q8" s="9">
        <v>47.896574547289191</v>
      </c>
      <c r="R8" s="9">
        <v>46.153725956019358</v>
      </c>
      <c r="S8" s="9">
        <v>84.64</v>
      </c>
      <c r="T8" s="9">
        <v>72.931984439749826</v>
      </c>
      <c r="U8" s="9">
        <v>62.486801980957708</v>
      </c>
      <c r="V8" s="9">
        <v>109.18</v>
      </c>
      <c r="W8" s="9">
        <v>101.56793537692737</v>
      </c>
      <c r="X8" s="9">
        <v>100.59026147795554</v>
      </c>
      <c r="Y8" s="7">
        <v>1732</v>
      </c>
      <c r="Z8" s="7">
        <v>1782</v>
      </c>
      <c r="AA8" s="7">
        <v>1815</v>
      </c>
      <c r="AB8" s="5">
        <v>14</v>
      </c>
      <c r="AC8" s="10"/>
    </row>
    <row r="9" spans="1:29" s="1" customFormat="1" x14ac:dyDescent="0.25">
      <c r="A9" s="5" t="s">
        <v>31</v>
      </c>
      <c r="B9" s="5" t="s">
        <v>43</v>
      </c>
      <c r="C9" s="5">
        <v>38</v>
      </c>
      <c r="D9" s="8">
        <v>0.86099999999999999</v>
      </c>
      <c r="E9" s="8">
        <v>0.90209143418022575</v>
      </c>
      <c r="F9" s="8">
        <v>0.88723005003950484</v>
      </c>
      <c r="G9" s="8">
        <v>0.58799999999999997</v>
      </c>
      <c r="H9" s="8">
        <v>0.61034698638472762</v>
      </c>
      <c r="I9" s="8">
        <v>0.85949228081675688</v>
      </c>
      <c r="J9" s="8">
        <v>1.581</v>
      </c>
      <c r="K9" s="8">
        <v>1.4555088290560889</v>
      </c>
      <c r="L9" s="8">
        <v>1.7934631785569244</v>
      </c>
      <c r="M9" s="9">
        <v>150</v>
      </c>
      <c r="N9" s="9">
        <v>150</v>
      </c>
      <c r="O9" s="9">
        <v>130.37307498274473</v>
      </c>
      <c r="P9" s="9">
        <v>55.78</v>
      </c>
      <c r="Q9" s="9">
        <v>62.900372797519537</v>
      </c>
      <c r="R9" s="9">
        <v>62.479482664470396</v>
      </c>
      <c r="S9" s="9">
        <v>94.22</v>
      </c>
      <c r="T9" s="9">
        <v>87.099627202480463</v>
      </c>
      <c r="U9" s="9">
        <v>67.89359231827433</v>
      </c>
      <c r="V9" s="9">
        <v>88.2</v>
      </c>
      <c r="W9" s="9">
        <v>91.552047957709135</v>
      </c>
      <c r="X9" s="9">
        <v>112.05465157401333</v>
      </c>
      <c r="Y9" s="7">
        <v>1522</v>
      </c>
      <c r="Z9" s="7">
        <v>1566</v>
      </c>
      <c r="AA9" s="7">
        <v>2214</v>
      </c>
      <c r="AB9" s="5">
        <v>19</v>
      </c>
      <c r="AC9" s="10"/>
    </row>
    <row r="10" spans="1:29" s="1" customFormat="1" x14ac:dyDescent="0.25">
      <c r="A10" s="5" t="s">
        <v>3</v>
      </c>
      <c r="B10" s="5" t="s">
        <v>43</v>
      </c>
      <c r="C10" s="5">
        <v>48</v>
      </c>
      <c r="D10" s="8">
        <v>0.91200000000000003</v>
      </c>
      <c r="E10" s="8">
        <v>0.91553379222149045</v>
      </c>
      <c r="F10" s="8">
        <v>0.91069427879576426</v>
      </c>
      <c r="G10" s="8">
        <v>0.93299999999999994</v>
      </c>
      <c r="H10" s="8">
        <v>1.0319011113349239</v>
      </c>
      <c r="I10" s="8">
        <v>0.95936620783832283</v>
      </c>
      <c r="J10" s="8">
        <v>2.032</v>
      </c>
      <c r="K10" s="8">
        <v>1.8352706608324683</v>
      </c>
      <c r="L10" s="8">
        <v>1.6596398806027692</v>
      </c>
      <c r="M10" s="9">
        <v>149.03</v>
      </c>
      <c r="N10" s="9">
        <v>141.57242760609091</v>
      </c>
      <c r="O10" s="9">
        <v>147.99894163462307</v>
      </c>
      <c r="P10" s="9">
        <v>68.459999999999994</v>
      </c>
      <c r="Q10" s="9">
        <v>79.600654278886168</v>
      </c>
      <c r="R10" s="9">
        <v>85.551802568473832</v>
      </c>
      <c r="S10" s="9">
        <v>80.569999999999993</v>
      </c>
      <c r="T10" s="9">
        <v>61.971773327204751</v>
      </c>
      <c r="U10" s="9">
        <v>62.447139066149226</v>
      </c>
      <c r="V10" s="9">
        <v>139.1</v>
      </c>
      <c r="W10" s="9">
        <v>146.08874538110825</v>
      </c>
      <c r="X10" s="9">
        <v>141.9851834000936</v>
      </c>
      <c r="Y10" s="7">
        <v>2079</v>
      </c>
      <c r="Z10" s="7">
        <v>2314</v>
      </c>
      <c r="AA10" s="7">
        <v>2357</v>
      </c>
      <c r="AB10" s="5">
        <v>9</v>
      </c>
      <c r="AC10" s="10"/>
    </row>
    <row r="11" spans="1:29" s="1" customFormat="1" x14ac:dyDescent="0.25">
      <c r="A11" s="5" t="s">
        <v>19</v>
      </c>
      <c r="B11" s="5" t="s">
        <v>43</v>
      </c>
      <c r="C11" s="5">
        <v>35</v>
      </c>
      <c r="D11" s="8">
        <v>0.93400000000000005</v>
      </c>
      <c r="E11" s="8">
        <v>0.93328753893657246</v>
      </c>
      <c r="F11" s="8">
        <v>0.9285184362866411</v>
      </c>
      <c r="G11" s="8">
        <v>0.88200000000000001</v>
      </c>
      <c r="H11" s="8">
        <v>0.84335311242747102</v>
      </c>
      <c r="I11" s="8">
        <v>0.93360889246904644</v>
      </c>
      <c r="J11" s="8">
        <v>1.879</v>
      </c>
      <c r="K11" s="8">
        <v>1.5538717559981674</v>
      </c>
      <c r="L11" s="8">
        <v>1.6206285422280033</v>
      </c>
      <c r="M11" s="9">
        <v>157.19</v>
      </c>
      <c r="N11" s="9">
        <v>144.33296230981762</v>
      </c>
      <c r="O11" s="9">
        <v>129.95961548193182</v>
      </c>
      <c r="P11" s="9">
        <v>73.790000000000006</v>
      </c>
      <c r="Q11" s="9">
        <v>78.335713690651005</v>
      </c>
      <c r="R11" s="9">
        <v>74.866910901733092</v>
      </c>
      <c r="S11" s="9">
        <v>83.4</v>
      </c>
      <c r="T11" s="9">
        <v>65.997248619166612</v>
      </c>
      <c r="U11" s="9">
        <v>55.092704580198735</v>
      </c>
      <c r="V11" s="9">
        <v>138.63</v>
      </c>
      <c r="W11" s="9">
        <v>121.72365298986156</v>
      </c>
      <c r="X11" s="9">
        <v>121.33145267578951</v>
      </c>
      <c r="Y11" s="7">
        <v>2100</v>
      </c>
      <c r="Z11" s="7">
        <v>2160</v>
      </c>
      <c r="AA11" s="7">
        <v>2200</v>
      </c>
      <c r="AB11" s="5">
        <v>16</v>
      </c>
      <c r="AC11" s="10"/>
    </row>
    <row r="12" spans="1:29" s="1" customFormat="1" x14ac:dyDescent="0.25">
      <c r="A12" s="5" t="s">
        <v>20</v>
      </c>
      <c r="B12" s="5" t="s">
        <v>43</v>
      </c>
      <c r="C12" s="5">
        <v>53</v>
      </c>
      <c r="D12" s="8">
        <v>0.98299999999999998</v>
      </c>
      <c r="E12" s="8">
        <v>0.9908138310613952</v>
      </c>
      <c r="F12" s="8">
        <v>0.99186028513020874</v>
      </c>
      <c r="G12" s="8">
        <v>1.042</v>
      </c>
      <c r="H12" s="8">
        <v>1.0486466158116423</v>
      </c>
      <c r="I12" s="8">
        <v>1.0404094518410094</v>
      </c>
      <c r="J12" s="8">
        <v>1.9709999999999999</v>
      </c>
      <c r="K12" s="8">
        <v>1.7213653931324102</v>
      </c>
      <c r="L12" s="8">
        <v>1.5378943679891874</v>
      </c>
      <c r="M12" s="9">
        <v>116.47</v>
      </c>
      <c r="N12" s="9">
        <v>120.11303480786873</v>
      </c>
      <c r="O12" s="9">
        <v>118.91749307532756</v>
      </c>
      <c r="P12" s="9">
        <v>61.54</v>
      </c>
      <c r="Q12" s="9">
        <v>73.172220127495507</v>
      </c>
      <c r="R12" s="9">
        <v>80.449533049904787</v>
      </c>
      <c r="S12" s="9">
        <v>54.93</v>
      </c>
      <c r="T12" s="9">
        <v>46.940814680373229</v>
      </c>
      <c r="U12" s="9">
        <v>38.467960025422769</v>
      </c>
      <c r="V12" s="9">
        <v>121.31</v>
      </c>
      <c r="W12" s="9">
        <v>125.95612746613756</v>
      </c>
      <c r="X12" s="9">
        <v>123.72288378480857</v>
      </c>
      <c r="Y12" s="7">
        <v>1884</v>
      </c>
      <c r="Z12" s="7">
        <v>2062</v>
      </c>
      <c r="AA12" s="7">
        <v>2101</v>
      </c>
      <c r="AB12" s="5">
        <v>6</v>
      </c>
      <c r="AC12" s="10"/>
    </row>
    <row r="13" spans="1:29" s="1" customFormat="1" x14ac:dyDescent="0.25">
      <c r="A13" s="5" t="s">
        <v>32</v>
      </c>
      <c r="B13" s="5" t="s">
        <v>43</v>
      </c>
      <c r="C13" s="5">
        <v>51</v>
      </c>
      <c r="D13" s="8">
        <v>0.97900000000000009</v>
      </c>
      <c r="E13" s="8">
        <v>0.9943446562026057</v>
      </c>
      <c r="F13" s="8">
        <v>0.99063692371528311</v>
      </c>
      <c r="G13" s="8">
        <v>0.98799999999999999</v>
      </c>
      <c r="H13" s="8">
        <v>0.94754172991403696</v>
      </c>
      <c r="I13" s="8">
        <v>0.8208163483604366</v>
      </c>
      <c r="J13" s="8">
        <v>1.8180000000000001</v>
      </c>
      <c r="K13" s="8">
        <v>1.7151434160557835</v>
      </c>
      <c r="L13" s="8">
        <v>1.485460882838201</v>
      </c>
      <c r="M13" s="9">
        <v>132.86000000000001</v>
      </c>
      <c r="N13" s="9">
        <v>143.6614693864243</v>
      </c>
      <c r="O13" s="9">
        <v>150.04664620518315</v>
      </c>
      <c r="P13" s="9">
        <v>72.22</v>
      </c>
      <c r="Q13" s="9">
        <v>79.366679165200253</v>
      </c>
      <c r="R13" s="9">
        <v>82.910793306486326</v>
      </c>
      <c r="S13" s="9">
        <v>60.63</v>
      </c>
      <c r="T13" s="9">
        <v>64.294790221224048</v>
      </c>
      <c r="U13" s="9">
        <v>67.135852898696839</v>
      </c>
      <c r="V13" s="9">
        <v>131.31</v>
      </c>
      <c r="W13" s="9">
        <v>136.12523722440494</v>
      </c>
      <c r="X13" s="9">
        <v>123.16074022186879</v>
      </c>
      <c r="Y13" s="7">
        <v>2079</v>
      </c>
      <c r="Z13" s="7">
        <v>2138</v>
      </c>
      <c r="AA13" s="7">
        <v>2178</v>
      </c>
      <c r="AB13" s="5">
        <v>24</v>
      </c>
      <c r="AC13" s="10"/>
    </row>
    <row r="14" spans="1:29" s="1" customFormat="1" x14ac:dyDescent="0.25">
      <c r="A14" s="5" t="s">
        <v>33</v>
      </c>
      <c r="B14" s="5" t="s">
        <v>43</v>
      </c>
      <c r="C14" s="5">
        <v>61</v>
      </c>
      <c r="D14" s="8">
        <v>0.99400000000000011</v>
      </c>
      <c r="E14" s="8">
        <v>0.99761478169705509</v>
      </c>
      <c r="F14" s="8">
        <v>0.99835915542534703</v>
      </c>
      <c r="G14" s="8">
        <v>1.1340000000000001</v>
      </c>
      <c r="H14" s="8">
        <v>1.0723237252522002</v>
      </c>
      <c r="I14" s="8">
        <v>1.2210229037729377</v>
      </c>
      <c r="J14" s="8">
        <v>1.96</v>
      </c>
      <c r="K14" s="8">
        <v>1.6754985252878152</v>
      </c>
      <c r="L14" s="8">
        <v>1.6323233623396551</v>
      </c>
      <c r="M14" s="9">
        <v>108.62</v>
      </c>
      <c r="N14" s="9">
        <v>115.92481289609624</v>
      </c>
      <c r="O14" s="9">
        <v>91.89964198434447</v>
      </c>
      <c r="P14" s="9">
        <v>62.83</v>
      </c>
      <c r="Q14" s="9">
        <v>74.19220329815127</v>
      </c>
      <c r="R14" s="9">
        <v>68.743467318008399</v>
      </c>
      <c r="S14" s="9">
        <v>45.79</v>
      </c>
      <c r="T14" s="9">
        <v>41.732609597944972</v>
      </c>
      <c r="U14" s="9">
        <v>23.156174666336078</v>
      </c>
      <c r="V14" s="9">
        <v>123.16</v>
      </c>
      <c r="W14" s="9">
        <v>124.30892721390623</v>
      </c>
      <c r="X14" s="9">
        <v>112.21156771141766</v>
      </c>
      <c r="Y14" s="7">
        <v>1344</v>
      </c>
      <c r="Z14" s="7">
        <v>1382</v>
      </c>
      <c r="AA14" s="7">
        <v>1408</v>
      </c>
      <c r="AB14" s="5">
        <v>24</v>
      </c>
      <c r="AC14" s="8">
        <v>0.57594838709677421</v>
      </c>
    </row>
    <row r="15" spans="1:29" s="1" customFormat="1" x14ac:dyDescent="0.25">
      <c r="A15" s="5" t="s">
        <v>34</v>
      </c>
      <c r="B15" s="5" t="s">
        <v>43</v>
      </c>
      <c r="C15" s="5">
        <v>48</v>
      </c>
      <c r="D15" s="8">
        <v>1</v>
      </c>
      <c r="E15" s="8">
        <v>0.99972407682323039</v>
      </c>
      <c r="F15" s="8">
        <v>0.999804228660924</v>
      </c>
      <c r="G15" s="8">
        <v>1.143</v>
      </c>
      <c r="H15" s="8">
        <v>1.2129531279048402</v>
      </c>
      <c r="I15" s="8">
        <v>1.0181634377217974</v>
      </c>
      <c r="J15" s="8">
        <v>1.38</v>
      </c>
      <c r="K15" s="8">
        <v>1.3600955513402544</v>
      </c>
      <c r="L15" s="8">
        <v>1.2309773459750535</v>
      </c>
      <c r="M15" s="9">
        <v>65.650000000000006</v>
      </c>
      <c r="N15" s="9">
        <v>63.158672464925878</v>
      </c>
      <c r="O15" s="9">
        <v>63.140004575752741</v>
      </c>
      <c r="P15" s="9">
        <v>54.39</v>
      </c>
      <c r="Q15" s="9">
        <v>56.325828906033998</v>
      </c>
      <c r="R15" s="9">
        <v>52.224230061437083</v>
      </c>
      <c r="S15" s="9">
        <v>11.26</v>
      </c>
      <c r="T15" s="9">
        <v>6.832843558891879</v>
      </c>
      <c r="U15" s="9">
        <v>10.915774514315657</v>
      </c>
      <c r="V15" s="9">
        <v>75.069999999999993</v>
      </c>
      <c r="W15" s="9">
        <v>76.608509320649148</v>
      </c>
      <c r="X15" s="9">
        <v>64.286844116618425</v>
      </c>
      <c r="Y15" s="7">
        <v>867</v>
      </c>
      <c r="Z15" s="7">
        <v>892</v>
      </c>
      <c r="AA15" s="7">
        <v>908</v>
      </c>
      <c r="AB15" s="5">
        <v>16</v>
      </c>
      <c r="AC15" s="10"/>
    </row>
    <row r="16" spans="1:29" s="1" customFormat="1" x14ac:dyDescent="0.25">
      <c r="A16" s="5" t="s">
        <v>35</v>
      </c>
      <c r="B16" s="5" t="s">
        <v>43</v>
      </c>
      <c r="C16" s="5">
        <v>43</v>
      </c>
      <c r="D16" s="8">
        <v>0.9840000000000001</v>
      </c>
      <c r="E16" s="8">
        <v>0.9925549735435667</v>
      </c>
      <c r="F16" s="8">
        <v>0.99425363334302808</v>
      </c>
      <c r="G16" s="8">
        <v>1.0429999999999999</v>
      </c>
      <c r="H16" s="8">
        <v>1.5231934174449211</v>
      </c>
      <c r="I16" s="8">
        <v>1.2093012486826558</v>
      </c>
      <c r="J16" s="8">
        <v>2.1230000000000002</v>
      </c>
      <c r="K16" s="8">
        <v>2.137668187754024</v>
      </c>
      <c r="L16" s="8">
        <v>1.8727654891875518</v>
      </c>
      <c r="M16" s="9">
        <v>117.94</v>
      </c>
      <c r="N16" s="9">
        <v>85.866344396338633</v>
      </c>
      <c r="O16" s="9">
        <v>93.519287774450461</v>
      </c>
      <c r="P16" s="9">
        <v>57.95</v>
      </c>
      <c r="Q16" s="9">
        <v>61.183981365218024</v>
      </c>
      <c r="R16" s="9">
        <v>60.388229137337362</v>
      </c>
      <c r="S16" s="9">
        <v>60</v>
      </c>
      <c r="T16" s="9">
        <v>24.682363031120612</v>
      </c>
      <c r="U16" s="9">
        <v>33.1310586371131</v>
      </c>
      <c r="V16" s="9">
        <v>123</v>
      </c>
      <c r="W16" s="9">
        <v>130.7910505645616</v>
      </c>
      <c r="X16" s="9">
        <v>113.09299148155557</v>
      </c>
      <c r="Y16" s="7">
        <v>1286</v>
      </c>
      <c r="Z16" s="7">
        <v>1323</v>
      </c>
      <c r="AA16" s="7">
        <v>1347</v>
      </c>
      <c r="AB16" s="5">
        <v>17</v>
      </c>
      <c r="AC16" s="10"/>
    </row>
    <row r="17" spans="1:29" s="1" customFormat="1" x14ac:dyDescent="0.25">
      <c r="A17" s="5" t="s">
        <v>5</v>
      </c>
      <c r="B17" s="5" t="s">
        <v>43</v>
      </c>
      <c r="C17" s="5">
        <v>54</v>
      </c>
      <c r="D17" s="8">
        <v>0.97099999999999997</v>
      </c>
      <c r="E17" s="8">
        <v>0.98319917077554353</v>
      </c>
      <c r="F17" s="8">
        <v>0.99286211699164351</v>
      </c>
      <c r="G17" s="8">
        <v>0.97499999999999998</v>
      </c>
      <c r="H17" s="8">
        <v>1.0664785776303722</v>
      </c>
      <c r="I17" s="8">
        <v>0.99730156253596847</v>
      </c>
      <c r="J17" s="8">
        <v>2.1549999999999998</v>
      </c>
      <c r="K17" s="8">
        <v>1.8297154169990046</v>
      </c>
      <c r="L17" s="8">
        <v>1.824696049343429</v>
      </c>
      <c r="M17" s="9">
        <v>135.28</v>
      </c>
      <c r="N17" s="9">
        <v>124.89684296380115</v>
      </c>
      <c r="O17" s="9">
        <v>119.6031128802058</v>
      </c>
      <c r="P17" s="9">
        <v>61.17</v>
      </c>
      <c r="Q17" s="9">
        <v>72.798100839651553</v>
      </c>
      <c r="R17" s="9">
        <v>65.369994856137879</v>
      </c>
      <c r="S17" s="9">
        <v>74.11</v>
      </c>
      <c r="T17" s="9">
        <v>52.098742124149595</v>
      </c>
      <c r="U17" s="9">
        <v>54.233118024067927</v>
      </c>
      <c r="V17" s="9">
        <v>131.86000000000001</v>
      </c>
      <c r="W17" s="9">
        <v>133.19980743455864</v>
      </c>
      <c r="X17" s="9">
        <v>119.28037135959507</v>
      </c>
      <c r="Y17" s="7">
        <v>1974</v>
      </c>
      <c r="Z17" s="7">
        <v>2030</v>
      </c>
      <c r="AA17" s="7">
        <v>2068</v>
      </c>
      <c r="AB17" s="5">
        <v>22</v>
      </c>
      <c r="AC17" s="8">
        <v>0.69707917888563053</v>
      </c>
    </row>
    <row r="18" spans="1:29" s="1" customFormat="1" x14ac:dyDescent="0.25">
      <c r="A18" s="5" t="s">
        <v>36</v>
      </c>
      <c r="B18" s="5" t="s">
        <v>43</v>
      </c>
      <c r="C18" s="5">
        <v>46</v>
      </c>
      <c r="D18" s="8">
        <v>0.97299999999999998</v>
      </c>
      <c r="E18" s="8">
        <v>0.99175398778211432</v>
      </c>
      <c r="F18" s="8">
        <v>0.9988678684678316</v>
      </c>
      <c r="G18" s="8">
        <v>0.92400000000000004</v>
      </c>
      <c r="H18" s="8">
        <v>1.2172496658641456</v>
      </c>
      <c r="I18" s="8">
        <v>1.2663241895198434</v>
      </c>
      <c r="J18" s="8">
        <v>1.929</v>
      </c>
      <c r="K18" s="8">
        <v>1.933931613175391</v>
      </c>
      <c r="L18" s="8">
        <v>1.7057322997274413</v>
      </c>
      <c r="M18" s="9">
        <v>119.8</v>
      </c>
      <c r="N18" s="9">
        <v>91.773767734068201</v>
      </c>
      <c r="O18" s="9">
        <v>77.941487238779658</v>
      </c>
      <c r="P18" s="9">
        <v>57.37</v>
      </c>
      <c r="Q18" s="9">
        <v>57.763980560804313</v>
      </c>
      <c r="R18" s="9">
        <v>57.863236026772782</v>
      </c>
      <c r="S18" s="9">
        <v>62.43</v>
      </c>
      <c r="T18" s="9">
        <v>34.009787173263888</v>
      </c>
      <c r="U18" s="9">
        <v>20.078251212006876</v>
      </c>
      <c r="V18" s="9">
        <v>110.66</v>
      </c>
      <c r="W18" s="9">
        <v>111.71158810938822</v>
      </c>
      <c r="X18" s="9">
        <v>98.699190657618871</v>
      </c>
      <c r="Y18" s="7">
        <v>1580</v>
      </c>
      <c r="Z18" s="7">
        <v>1625</v>
      </c>
      <c r="AA18" s="7">
        <v>1655</v>
      </c>
      <c r="AB18" s="5">
        <v>19</v>
      </c>
      <c r="AC18" s="10"/>
    </row>
    <row r="19" spans="1:29" s="1" customFormat="1" x14ac:dyDescent="0.25">
      <c r="A19" s="5" t="s">
        <v>11</v>
      </c>
      <c r="B19" s="5" t="s">
        <v>43</v>
      </c>
      <c r="C19" s="5">
        <v>63</v>
      </c>
      <c r="D19" s="8">
        <v>0.99</v>
      </c>
      <c r="E19" s="8">
        <v>0.98845790189793137</v>
      </c>
      <c r="F19" s="8">
        <v>0.98252069405091269</v>
      </c>
      <c r="G19" s="8">
        <v>0.76400000000000001</v>
      </c>
      <c r="H19" s="8">
        <v>0.78114086956279849</v>
      </c>
      <c r="I19" s="8">
        <v>1.1131448124298873</v>
      </c>
      <c r="J19" s="8">
        <v>2.0190000000000001</v>
      </c>
      <c r="K19" s="8">
        <v>1.9153860910862048</v>
      </c>
      <c r="L19" s="8">
        <v>1.8518192298698191</v>
      </c>
      <c r="M19" s="9">
        <v>168.71</v>
      </c>
      <c r="N19" s="9">
        <v>168.63677224182385</v>
      </c>
      <c r="O19" s="9">
        <v>101.6910962952976</v>
      </c>
      <c r="P19" s="9">
        <v>63.82</v>
      </c>
      <c r="Q19" s="9">
        <v>68.774162829249249</v>
      </c>
      <c r="R19" s="9">
        <v>61.127411620720814</v>
      </c>
      <c r="S19" s="9">
        <v>104.88</v>
      </c>
      <c r="T19" s="9">
        <v>99.862609412574614</v>
      </c>
      <c r="U19" s="9">
        <v>40.563684674576791</v>
      </c>
      <c r="V19" s="9">
        <v>128.85</v>
      </c>
      <c r="W19" s="9">
        <v>131.72907490924189</v>
      </c>
      <c r="X19" s="9">
        <v>113.19691631141865</v>
      </c>
      <c r="Y19" s="7">
        <v>1974</v>
      </c>
      <c r="Z19" s="7">
        <v>2030</v>
      </c>
      <c r="AA19" s="7">
        <v>2068</v>
      </c>
      <c r="AB19" s="5">
        <v>17</v>
      </c>
      <c r="AC19" s="10"/>
    </row>
    <row r="20" spans="1:29" s="1" customFormat="1" x14ac:dyDescent="0.25">
      <c r="A20" s="5" t="s">
        <v>14</v>
      </c>
      <c r="B20" s="5" t="s">
        <v>43</v>
      </c>
      <c r="C20" s="5">
        <v>42</v>
      </c>
      <c r="D20" s="8">
        <v>0.98799999999999999</v>
      </c>
      <c r="E20" s="8">
        <v>0.99082830426420854</v>
      </c>
      <c r="F20" s="8">
        <v>0.99200708718158914</v>
      </c>
      <c r="G20" s="8">
        <v>0.93599999999999994</v>
      </c>
      <c r="H20" s="8">
        <v>0.92192229128687209</v>
      </c>
      <c r="I20" s="8">
        <v>1.0794460888410728</v>
      </c>
      <c r="J20" s="8">
        <v>1.9830000000000001</v>
      </c>
      <c r="K20" s="8">
        <v>1.7543016095626411</v>
      </c>
      <c r="L20" s="8">
        <v>1.9502596556190224</v>
      </c>
      <c r="M20" s="9">
        <v>135.25</v>
      </c>
      <c r="N20" s="9">
        <v>136.23387271965248</v>
      </c>
      <c r="O20" s="9">
        <v>112.20588098808108</v>
      </c>
      <c r="P20" s="9">
        <v>63.85</v>
      </c>
      <c r="Q20" s="9">
        <v>71.593757540870229</v>
      </c>
      <c r="R20" s="9">
        <v>62.104653105335778</v>
      </c>
      <c r="S20" s="9">
        <v>71.400000000000006</v>
      </c>
      <c r="T20" s="9">
        <v>64.640115178782253</v>
      </c>
      <c r="U20" s="9">
        <v>50.101227882745292</v>
      </c>
      <c r="V20" s="9">
        <v>126.59</v>
      </c>
      <c r="W20" s="9">
        <v>125.59704408858612</v>
      </c>
      <c r="X20" s="9">
        <v>121.120199377551</v>
      </c>
      <c r="Y20" s="7">
        <v>1638</v>
      </c>
      <c r="Z20" s="7">
        <v>1684</v>
      </c>
      <c r="AA20" s="7">
        <v>1936</v>
      </c>
      <c r="AB20" s="5">
        <v>5</v>
      </c>
      <c r="AC20" s="10"/>
    </row>
    <row r="21" spans="1:29" s="1" customFormat="1" x14ac:dyDescent="0.25">
      <c r="A21" s="5" t="s">
        <v>37</v>
      </c>
      <c r="B21" s="5" t="s">
        <v>43</v>
      </c>
      <c r="C21" s="5">
        <v>53</v>
      </c>
      <c r="D21" s="8">
        <v>0.99199999999999999</v>
      </c>
      <c r="E21" s="8">
        <v>0.99529273064338375</v>
      </c>
      <c r="F21" s="8">
        <v>0.99706033156725349</v>
      </c>
      <c r="G21" s="8">
        <v>0.85499999999999998</v>
      </c>
      <c r="H21" s="8">
        <v>0.90128092677335914</v>
      </c>
      <c r="I21" s="8">
        <v>0.92720464360070332</v>
      </c>
      <c r="J21" s="8">
        <v>1.9350000000000001</v>
      </c>
      <c r="K21" s="8">
        <v>1.935612972494114</v>
      </c>
      <c r="L21" s="8">
        <v>1.905316692345389</v>
      </c>
      <c r="M21" s="9">
        <v>154.62</v>
      </c>
      <c r="N21" s="9">
        <v>155.46260112229004</v>
      </c>
      <c r="O21" s="9">
        <v>138.74293802130205</v>
      </c>
      <c r="P21" s="9">
        <v>68.34</v>
      </c>
      <c r="Q21" s="9">
        <v>72.388168094136233</v>
      </c>
      <c r="R21" s="9">
        <v>67.51796009397259</v>
      </c>
      <c r="S21" s="9">
        <v>86.28</v>
      </c>
      <c r="T21" s="9">
        <v>83.074433028153791</v>
      </c>
      <c r="U21" s="9">
        <v>71.224977927329448</v>
      </c>
      <c r="V21" s="9">
        <v>132.21</v>
      </c>
      <c r="W21" s="9">
        <v>140.11547721809461</v>
      </c>
      <c r="X21" s="9">
        <v>128.64309640015583</v>
      </c>
      <c r="Y21" s="7">
        <v>1911</v>
      </c>
      <c r="Z21" s="7">
        <v>2095</v>
      </c>
      <c r="AA21" s="7">
        <v>2134</v>
      </c>
      <c r="AB21" s="5">
        <v>8</v>
      </c>
      <c r="AC21" s="10"/>
    </row>
    <row r="22" spans="1:29" s="1" customFormat="1" x14ac:dyDescent="0.25">
      <c r="A22" s="5" t="s">
        <v>21</v>
      </c>
      <c r="B22" s="5" t="s">
        <v>43</v>
      </c>
      <c r="C22" s="5">
        <v>61</v>
      </c>
      <c r="D22" s="8">
        <v>0.97900000000000009</v>
      </c>
      <c r="E22" s="8">
        <v>0.98091105757411867</v>
      </c>
      <c r="F22" s="8">
        <v>0.98470571523272887</v>
      </c>
      <c r="G22" s="8">
        <v>0.90099999999999991</v>
      </c>
      <c r="H22" s="8">
        <v>0.90821444514387917</v>
      </c>
      <c r="I22" s="8">
        <v>1.0044957974943445</v>
      </c>
      <c r="J22" s="8">
        <v>2.2080000000000002</v>
      </c>
      <c r="K22" s="8">
        <v>1.6194258352473443</v>
      </c>
      <c r="L22" s="8">
        <v>1.6367500724843642</v>
      </c>
      <c r="M22" s="9">
        <v>128.99</v>
      </c>
      <c r="N22" s="9">
        <v>138.87750844102536</v>
      </c>
      <c r="O22" s="9">
        <v>126.67462217127004</v>
      </c>
      <c r="P22" s="9">
        <v>52.65</v>
      </c>
      <c r="Q22" s="9">
        <v>77.88597447716127</v>
      </c>
      <c r="R22" s="9">
        <v>77.741939810691676</v>
      </c>
      <c r="S22" s="9">
        <v>76.34</v>
      </c>
      <c r="T22" s="9">
        <v>60.991533963864079</v>
      </c>
      <c r="U22" s="9">
        <v>48.932682360578362</v>
      </c>
      <c r="V22" s="9">
        <v>116.27</v>
      </c>
      <c r="W22" s="9">
        <v>126.13055927173023</v>
      </c>
      <c r="X22" s="9">
        <v>127.24412562022468</v>
      </c>
      <c r="Y22" s="7">
        <v>1836</v>
      </c>
      <c r="Z22" s="7">
        <v>2063</v>
      </c>
      <c r="AA22" s="7">
        <v>2203</v>
      </c>
      <c r="AB22" s="5">
        <v>4</v>
      </c>
      <c r="AC22" s="8">
        <v>0.63296551724137928</v>
      </c>
    </row>
    <row r="23" spans="1:29" s="1" customFormat="1" x14ac:dyDescent="0.25">
      <c r="A23" s="5" t="s">
        <v>22</v>
      </c>
      <c r="B23" s="5" t="s">
        <v>43</v>
      </c>
      <c r="C23" s="5">
        <v>43</v>
      </c>
      <c r="D23" s="8">
        <v>0.98099999999999998</v>
      </c>
      <c r="E23" s="8">
        <v>0.97959151083502338</v>
      </c>
      <c r="F23" s="8">
        <v>0.98309869872916822</v>
      </c>
      <c r="G23" s="8">
        <v>1.036</v>
      </c>
      <c r="H23" s="8">
        <v>1.1430295126650689</v>
      </c>
      <c r="I23" s="8">
        <v>1.1488554542141787</v>
      </c>
      <c r="J23" s="8">
        <v>2.39</v>
      </c>
      <c r="K23" s="8">
        <v>2.4294980565783542</v>
      </c>
      <c r="L23" s="8">
        <v>2.0742061815073427</v>
      </c>
      <c r="M23" s="9">
        <v>106.62</v>
      </c>
      <c r="N23" s="9">
        <v>104.01572480779802</v>
      </c>
      <c r="O23" s="9">
        <v>91.544675319520763</v>
      </c>
      <c r="P23" s="9">
        <v>46.23</v>
      </c>
      <c r="Q23" s="9">
        <v>48.937286825414198</v>
      </c>
      <c r="R23" s="9">
        <v>50.704505888931678</v>
      </c>
      <c r="S23" s="9">
        <v>60.39</v>
      </c>
      <c r="T23" s="9">
        <v>55.078437982383832</v>
      </c>
      <c r="U23" s="9">
        <v>40.840169430589086</v>
      </c>
      <c r="V23" s="9">
        <v>110.49</v>
      </c>
      <c r="W23" s="9">
        <v>118.8930432365613</v>
      </c>
      <c r="X23" s="9">
        <v>105.17159954509755</v>
      </c>
      <c r="Y23" s="7">
        <v>1714</v>
      </c>
      <c r="Z23" s="7">
        <v>1763</v>
      </c>
      <c r="AA23" s="7">
        <v>1796</v>
      </c>
      <c r="AB23" s="5">
        <v>13</v>
      </c>
      <c r="AC23" s="10"/>
    </row>
    <row r="24" spans="1:29" s="1" customFormat="1" x14ac:dyDescent="0.25">
      <c r="A24" s="5" t="s">
        <v>23</v>
      </c>
      <c r="B24" s="5" t="s">
        <v>43</v>
      </c>
      <c r="C24" s="5">
        <v>35</v>
      </c>
      <c r="D24" s="8">
        <v>0.83799999999999997</v>
      </c>
      <c r="E24" s="8">
        <v>0.82627713323353291</v>
      </c>
      <c r="F24" s="8">
        <v>0.88425575216236074</v>
      </c>
      <c r="G24" s="8">
        <v>0.71099999999999997</v>
      </c>
      <c r="H24" s="8">
        <v>0.87261865462265387</v>
      </c>
      <c r="I24" s="8">
        <v>0.90454982459150002</v>
      </c>
      <c r="J24" s="8">
        <v>2.2309999999999999</v>
      </c>
      <c r="K24" s="8">
        <v>2.1520688856469219</v>
      </c>
      <c r="L24" s="8">
        <v>2.0239489586845449</v>
      </c>
      <c r="M24" s="9">
        <v>240.57</v>
      </c>
      <c r="N24" s="9">
        <v>187.23654488354597</v>
      </c>
      <c r="O24" s="9">
        <v>179.4138029156021</v>
      </c>
      <c r="P24" s="9">
        <v>76.69</v>
      </c>
      <c r="Q24" s="9">
        <v>75.920479582306399</v>
      </c>
      <c r="R24" s="9">
        <v>80.184197956296572</v>
      </c>
      <c r="S24" s="9">
        <v>163.89</v>
      </c>
      <c r="T24" s="9">
        <v>111.31606530123958</v>
      </c>
      <c r="U24" s="9">
        <v>99.229604959305547</v>
      </c>
      <c r="V24" s="9">
        <v>171.05</v>
      </c>
      <c r="W24" s="9">
        <v>163.38610189247402</v>
      </c>
      <c r="X24" s="9">
        <v>162.28872395660187</v>
      </c>
      <c r="Y24" s="7">
        <v>2942</v>
      </c>
      <c r="Z24" s="7">
        <v>3026</v>
      </c>
      <c r="AA24" s="7">
        <v>3082</v>
      </c>
      <c r="AB24" s="5">
        <v>15</v>
      </c>
      <c r="AC24" s="8">
        <v>0.71515267175572517</v>
      </c>
    </row>
    <row r="25" spans="1:29" s="1" customFormat="1" x14ac:dyDescent="0.25">
      <c r="A25" s="5" t="s">
        <v>24</v>
      </c>
      <c r="B25" s="5" t="s">
        <v>43</v>
      </c>
      <c r="C25" s="5">
        <v>48</v>
      </c>
      <c r="D25" s="8">
        <v>0.88300000000000001</v>
      </c>
      <c r="E25" s="8">
        <v>0.89746562934829222</v>
      </c>
      <c r="F25" s="8">
        <v>0.92177412593275765</v>
      </c>
      <c r="G25" s="8">
        <v>0.96299999999999997</v>
      </c>
      <c r="H25" s="8">
        <v>1.1902294790464343</v>
      </c>
      <c r="I25" s="8">
        <v>1.1169520168671567</v>
      </c>
      <c r="J25" s="8">
        <v>2.6469999999999998</v>
      </c>
      <c r="K25" s="8">
        <v>2.7801606916428447</v>
      </c>
      <c r="L25" s="8">
        <v>2.4375229052850482</v>
      </c>
      <c r="M25" s="9">
        <v>137.38</v>
      </c>
      <c r="N25" s="9">
        <v>105.81074359413768</v>
      </c>
      <c r="O25" s="9">
        <v>130.99009848891674</v>
      </c>
      <c r="P25" s="9">
        <v>49.97</v>
      </c>
      <c r="Q25" s="9">
        <v>45.299203964770385</v>
      </c>
      <c r="R25" s="9">
        <v>60.023909674692199</v>
      </c>
      <c r="S25" s="9">
        <v>87.4</v>
      </c>
      <c r="T25" s="9">
        <v>60.511539629367284</v>
      </c>
      <c r="U25" s="9">
        <v>70.966188814224552</v>
      </c>
      <c r="V25" s="9">
        <v>132.26</v>
      </c>
      <c r="W25" s="9">
        <v>125.93906622556632</v>
      </c>
      <c r="X25" s="9">
        <v>146.30965469682303</v>
      </c>
      <c r="Y25" s="7">
        <v>1995</v>
      </c>
      <c r="Z25" s="7">
        <v>2052</v>
      </c>
      <c r="AA25" s="7">
        <v>2563</v>
      </c>
      <c r="AB25" s="5">
        <v>5</v>
      </c>
      <c r="AC25" s="10"/>
    </row>
    <row r="26" spans="1:29" s="1" customFormat="1" x14ac:dyDescent="0.25">
      <c r="A26" s="5" t="s">
        <v>15</v>
      </c>
      <c r="B26" s="5" t="s">
        <v>43</v>
      </c>
      <c r="C26" s="5">
        <v>49</v>
      </c>
      <c r="D26" s="8">
        <v>0.95700000000000007</v>
      </c>
      <c r="E26" s="8">
        <v>0.97241674063845873</v>
      </c>
      <c r="F26" s="8">
        <v>0.97542158051361183</v>
      </c>
      <c r="G26" s="8">
        <v>1.117</v>
      </c>
      <c r="H26" s="8">
        <v>0.7717112654979712</v>
      </c>
      <c r="I26" s="8">
        <v>1.092378263307989</v>
      </c>
      <c r="J26" s="8">
        <v>2.6680000000000001</v>
      </c>
      <c r="K26" s="8">
        <v>1.5718334807353109</v>
      </c>
      <c r="L26" s="8">
        <v>2.2669483218772624</v>
      </c>
      <c r="M26" s="9">
        <v>96.05</v>
      </c>
      <c r="N26" s="9">
        <v>127.40754307889529</v>
      </c>
      <c r="O26" s="9">
        <v>108.00098745192176</v>
      </c>
      <c r="P26" s="9">
        <v>40.21</v>
      </c>
      <c r="Q26" s="9">
        <v>62.552323454394262</v>
      </c>
      <c r="R26" s="9">
        <v>52.042620455759028</v>
      </c>
      <c r="S26" s="9">
        <v>55.84</v>
      </c>
      <c r="T26" s="9">
        <v>64.855219624501032</v>
      </c>
      <c r="U26" s="9">
        <v>55.958366996162738</v>
      </c>
      <c r="V26" s="9">
        <v>107.3</v>
      </c>
      <c r="W26" s="9">
        <v>98.321836303401568</v>
      </c>
      <c r="X26" s="9">
        <v>117.97793110827821</v>
      </c>
      <c r="Y26" s="7">
        <v>1570</v>
      </c>
      <c r="Z26" s="7">
        <v>1615</v>
      </c>
      <c r="AA26" s="7">
        <v>1970</v>
      </c>
      <c r="AB26" s="5">
        <v>4</v>
      </c>
      <c r="AC26" s="10"/>
    </row>
    <row r="27" spans="1:29" s="1" customFormat="1" x14ac:dyDescent="0.25">
      <c r="A27" s="5" t="s">
        <v>25</v>
      </c>
      <c r="B27" s="5" t="s">
        <v>43</v>
      </c>
      <c r="C27" s="5">
        <v>53</v>
      </c>
      <c r="D27" s="8">
        <v>0.94599999999999995</v>
      </c>
      <c r="E27" s="8">
        <v>0.95900660800619231</v>
      </c>
      <c r="F27" s="8">
        <v>0.97743197477519561</v>
      </c>
      <c r="G27" s="8">
        <v>1.1879999999999999</v>
      </c>
      <c r="H27" s="8">
        <v>1.2404169691921385</v>
      </c>
      <c r="I27" s="8">
        <v>1.1994998713391829</v>
      </c>
      <c r="J27" s="8">
        <v>2.34</v>
      </c>
      <c r="K27" s="8">
        <v>2.3118094159572689</v>
      </c>
      <c r="L27" s="8">
        <v>2.2331101031416618</v>
      </c>
      <c r="M27" s="9">
        <v>107.6</v>
      </c>
      <c r="N27" s="9">
        <v>101.49380785746764</v>
      </c>
      <c r="O27" s="9">
        <v>102.15711350204938</v>
      </c>
      <c r="P27" s="9">
        <v>54.63</v>
      </c>
      <c r="Q27" s="9">
        <v>54.457188670199734</v>
      </c>
      <c r="R27" s="9">
        <v>54.872997229155047</v>
      </c>
      <c r="S27" s="9">
        <v>52.98</v>
      </c>
      <c r="T27" s="9">
        <v>47.03661918726791</v>
      </c>
      <c r="U27" s="9">
        <v>47.28411627289433</v>
      </c>
      <c r="V27" s="9">
        <v>127.83</v>
      </c>
      <c r="W27" s="9">
        <v>125.89464153432925</v>
      </c>
      <c r="X27" s="9">
        <v>122.53744450209054</v>
      </c>
      <c r="Y27" s="7">
        <v>1992</v>
      </c>
      <c r="Z27" s="7">
        <v>2049</v>
      </c>
      <c r="AA27" s="7">
        <v>2087</v>
      </c>
      <c r="AB27" s="5">
        <v>17</v>
      </c>
      <c r="AC27" s="10"/>
    </row>
    <row r="28" spans="1:29" s="1" customFormat="1" x14ac:dyDescent="0.25">
      <c r="A28" s="5" t="s">
        <v>26</v>
      </c>
      <c r="B28" s="5" t="s">
        <v>43</v>
      </c>
      <c r="C28" s="5">
        <v>52</v>
      </c>
      <c r="D28" s="8">
        <v>0.96099999999999997</v>
      </c>
      <c r="E28" s="8">
        <v>0.96905841557748729</v>
      </c>
      <c r="F28" s="8">
        <v>0.98795538444789743</v>
      </c>
      <c r="G28" s="8">
        <v>0.98199999999999998</v>
      </c>
      <c r="H28" s="8">
        <v>0.96308292745518409</v>
      </c>
      <c r="I28" s="8">
        <v>1.2477551331951158</v>
      </c>
      <c r="J28" s="8">
        <v>2.6889999999999996</v>
      </c>
      <c r="K28" s="8">
        <v>2.5011513148760103</v>
      </c>
      <c r="L28" s="8">
        <v>2.4289348243485822</v>
      </c>
      <c r="M28" s="9">
        <v>158.54</v>
      </c>
      <c r="N28" s="9">
        <v>150.8042403692026</v>
      </c>
      <c r="O28" s="9">
        <v>116.3588253789888</v>
      </c>
      <c r="P28" s="9">
        <v>57.92</v>
      </c>
      <c r="Q28" s="9">
        <v>58.068053869274493</v>
      </c>
      <c r="R28" s="9">
        <v>59.774070594144192</v>
      </c>
      <c r="S28" s="9">
        <v>100.62</v>
      </c>
      <c r="T28" s="9">
        <v>92.736186499928095</v>
      </c>
      <c r="U28" s="9">
        <v>56.584754784844598</v>
      </c>
      <c r="V28" s="9">
        <v>155.75</v>
      </c>
      <c r="W28" s="9">
        <v>145.23698928742689</v>
      </c>
      <c r="X28" s="9">
        <v>145.18732165918738</v>
      </c>
      <c r="Y28" s="7">
        <v>2098</v>
      </c>
      <c r="Z28" s="7">
        <v>2157</v>
      </c>
      <c r="AA28" s="7">
        <v>2197</v>
      </c>
      <c r="AB28" s="5">
        <v>15</v>
      </c>
      <c r="AC28" s="8">
        <v>0.67713725490196075</v>
      </c>
    </row>
    <row r="29" spans="1:29" s="1" customFormat="1" x14ac:dyDescent="0.25">
      <c r="A29" s="5" t="s">
        <v>27</v>
      </c>
      <c r="B29" s="5" t="s">
        <v>43</v>
      </c>
      <c r="C29" s="5">
        <v>47</v>
      </c>
      <c r="D29" s="8">
        <v>0.98699999999999999</v>
      </c>
      <c r="E29" s="8">
        <v>0.9901722136558152</v>
      </c>
      <c r="F29" s="8">
        <v>0.99421962805696928</v>
      </c>
      <c r="G29" s="8">
        <v>0.60599999999999998</v>
      </c>
      <c r="H29" s="8">
        <v>0.92286912855210534</v>
      </c>
      <c r="I29" s="8">
        <v>0.80353582704125304</v>
      </c>
      <c r="J29" s="8">
        <v>2.1109999999999998</v>
      </c>
      <c r="K29" s="8">
        <v>2.0157562856669147</v>
      </c>
      <c r="L29" s="8">
        <v>1.8469731327488363</v>
      </c>
      <c r="M29" s="9">
        <v>134.85</v>
      </c>
      <c r="N29" s="9">
        <v>87.959735839677379</v>
      </c>
      <c r="O29" s="9">
        <v>108.36567929726834</v>
      </c>
      <c r="P29" s="9">
        <v>38.71</v>
      </c>
      <c r="Q29" s="9">
        <v>40.270406367692182</v>
      </c>
      <c r="R29" s="9">
        <v>47.145085217034847</v>
      </c>
      <c r="S29" s="9">
        <v>96.14</v>
      </c>
      <c r="T29" s="9">
        <v>47.689329471985197</v>
      </c>
      <c r="U29" s="9">
        <v>61.220594080233496</v>
      </c>
      <c r="V29" s="9">
        <v>81.72</v>
      </c>
      <c r="W29" s="9">
        <v>81.175324762036453</v>
      </c>
      <c r="X29" s="9">
        <v>87.075705737017699</v>
      </c>
      <c r="Y29" s="7">
        <v>1522</v>
      </c>
      <c r="Z29" s="7">
        <v>1566</v>
      </c>
      <c r="AA29" s="7">
        <v>1848</v>
      </c>
      <c r="AB29" s="5">
        <v>5</v>
      </c>
      <c r="AC29" s="10"/>
    </row>
    <row r="30" spans="1:29" s="1" customFormat="1" x14ac:dyDescent="0.25">
      <c r="A30" s="5" t="s">
        <v>28</v>
      </c>
      <c r="B30" s="5" t="s">
        <v>43</v>
      </c>
      <c r="C30" s="5">
        <v>47</v>
      </c>
      <c r="D30" s="8">
        <v>0.99</v>
      </c>
      <c r="E30" s="8">
        <v>0.99318221842058918</v>
      </c>
      <c r="F30" s="8">
        <v>0.99389702761450305</v>
      </c>
      <c r="G30" s="8">
        <v>1.2869999999999999</v>
      </c>
      <c r="H30" s="8">
        <v>1.541561055188988</v>
      </c>
      <c r="I30" s="8">
        <v>1.5149206196180238</v>
      </c>
      <c r="J30" s="8">
        <v>2.2769999999999997</v>
      </c>
      <c r="K30" s="8">
        <v>2.405150153577809</v>
      </c>
      <c r="L30" s="8">
        <v>2.2426249561976364</v>
      </c>
      <c r="M30" s="9">
        <v>90.03</v>
      </c>
      <c r="N30" s="9">
        <v>75.635331843955839</v>
      </c>
      <c r="O30" s="9">
        <v>76.695813876846543</v>
      </c>
      <c r="P30" s="9">
        <v>50.89</v>
      </c>
      <c r="Q30" s="9">
        <v>48.477839021190995</v>
      </c>
      <c r="R30" s="9">
        <v>51.808961440176567</v>
      </c>
      <c r="S30" s="9">
        <v>39.14</v>
      </c>
      <c r="T30" s="9">
        <v>27.157492822764851</v>
      </c>
      <c r="U30" s="9">
        <v>24.886852436669976</v>
      </c>
      <c r="V30" s="9">
        <v>115.87</v>
      </c>
      <c r="W30" s="9">
        <v>116.59648196693783</v>
      </c>
      <c r="X30" s="9">
        <v>116.188069880421</v>
      </c>
      <c r="Y30" s="7">
        <v>2047</v>
      </c>
      <c r="Z30" s="7">
        <v>2106</v>
      </c>
      <c r="AA30" s="7">
        <v>2145</v>
      </c>
      <c r="AB30" s="5">
        <v>17</v>
      </c>
      <c r="AC30" s="10"/>
    </row>
    <row r="31" spans="1:29" s="1" customFormat="1" x14ac:dyDescent="0.25">
      <c r="A31" s="5" t="s">
        <v>29</v>
      </c>
      <c r="B31" s="5" t="s">
        <v>43</v>
      </c>
      <c r="C31" s="5">
        <v>43</v>
      </c>
      <c r="D31" s="8">
        <v>0.98799999999999999</v>
      </c>
      <c r="E31" s="8">
        <v>0.99143328426242883</v>
      </c>
      <c r="F31" s="8">
        <v>0.99383555594807027</v>
      </c>
      <c r="G31" s="8">
        <v>1.1559999999999999</v>
      </c>
      <c r="H31" s="8">
        <v>1.3334316111656299</v>
      </c>
      <c r="I31" s="8">
        <v>1.1786809510683633</v>
      </c>
      <c r="J31" s="8">
        <v>2.1819999999999999</v>
      </c>
      <c r="K31" s="8">
        <v>2.2029044920067191</v>
      </c>
      <c r="L31" s="8">
        <v>2.2153255872060442</v>
      </c>
      <c r="M31" s="9">
        <v>146.22</v>
      </c>
      <c r="N31" s="9">
        <v>125.63280225286022</v>
      </c>
      <c r="O31" s="9">
        <v>138.75747131324198</v>
      </c>
      <c r="P31" s="9">
        <v>77.44</v>
      </c>
      <c r="Q31" s="9">
        <v>76.046306379211558</v>
      </c>
      <c r="R31" s="9">
        <v>73.826975682433442</v>
      </c>
      <c r="S31" s="9">
        <v>68.790000000000006</v>
      </c>
      <c r="T31" s="9">
        <v>49.586495873648651</v>
      </c>
      <c r="U31" s="9">
        <v>64.930495630808537</v>
      </c>
      <c r="V31" s="9">
        <v>168.98</v>
      </c>
      <c r="W31" s="9">
        <v>167.52274992328435</v>
      </c>
      <c r="X31" s="9">
        <v>163.5507882553332</v>
      </c>
      <c r="Y31" s="7">
        <v>3020</v>
      </c>
      <c r="Z31" s="7">
        <v>3110</v>
      </c>
      <c r="AA31" s="7">
        <v>3160</v>
      </c>
      <c r="AB31" s="5">
        <v>17</v>
      </c>
      <c r="AC31" s="10"/>
    </row>
    <row r="32" spans="1:29" s="1" customFormat="1" x14ac:dyDescent="0.25">
      <c r="A32" s="5" t="s">
        <v>12</v>
      </c>
      <c r="B32" s="5" t="s">
        <v>43</v>
      </c>
      <c r="C32" s="5">
        <v>52</v>
      </c>
      <c r="D32" s="8">
        <v>0.98099999999999998</v>
      </c>
      <c r="E32" s="8">
        <v>0.95289907666285889</v>
      </c>
      <c r="F32" s="8">
        <v>0.96473794388705936</v>
      </c>
      <c r="G32" s="8">
        <v>1.034</v>
      </c>
      <c r="H32" s="8">
        <v>1.148379782826753</v>
      </c>
      <c r="I32" s="8">
        <v>0.92823117859402327</v>
      </c>
      <c r="J32" s="8">
        <v>1.4159999999999999</v>
      </c>
      <c r="K32" s="8">
        <v>1.4806267866077456</v>
      </c>
      <c r="L32" s="8">
        <v>1.2639931930308668</v>
      </c>
      <c r="M32" s="9">
        <v>90.89</v>
      </c>
      <c r="N32" s="9">
        <v>83.003963030411953</v>
      </c>
      <c r="O32" s="9">
        <v>97.027635341813649</v>
      </c>
      <c r="P32" s="9">
        <v>66.36</v>
      </c>
      <c r="Q32" s="9">
        <v>64.378190304804292</v>
      </c>
      <c r="R32" s="9">
        <v>71.253608647656236</v>
      </c>
      <c r="S32" s="9">
        <v>24.53</v>
      </c>
      <c r="T32" s="9">
        <v>18.625772725607664</v>
      </c>
      <c r="U32" s="9">
        <v>25.77402669415741</v>
      </c>
      <c r="V32" s="9">
        <v>93.95</v>
      </c>
      <c r="W32" s="9">
        <v>95.320073038624301</v>
      </c>
      <c r="X32" s="9">
        <v>90.06407630952279</v>
      </c>
      <c r="Y32" s="7">
        <v>1430</v>
      </c>
      <c r="Z32" s="7">
        <v>1468</v>
      </c>
      <c r="AA32" s="7">
        <v>1489</v>
      </c>
      <c r="AB32" s="5">
        <v>17</v>
      </c>
      <c r="AC32" s="10"/>
    </row>
    <row r="33" spans="1:29" s="1" customFormat="1" x14ac:dyDescent="0.25">
      <c r="A33" s="12" t="s">
        <v>53</v>
      </c>
      <c r="B33" s="13"/>
      <c r="C33" s="14">
        <f>AVERAGE(C4:C32)</f>
        <v>47.931034482758619</v>
      </c>
      <c r="D33" s="15">
        <f>AVERAGE(D4:D32)</f>
        <v>0.96079310344827595</v>
      </c>
      <c r="E33" s="15">
        <f t="shared" ref="E33:L33" si="0">AVERAGE(E4:E32)</f>
        <v>0.96630654043531239</v>
      </c>
      <c r="F33" s="15">
        <f t="shared" si="0"/>
        <v>0.97259612579569199</v>
      </c>
      <c r="G33" s="15">
        <f t="shared" si="0"/>
        <v>0.92962068965517231</v>
      </c>
      <c r="H33" s="15">
        <f t="shared" si="0"/>
        <v>1.0244935460284359</v>
      </c>
      <c r="I33" s="15">
        <f t="shared" si="0"/>
        <v>1.0382056644577291</v>
      </c>
      <c r="J33" s="15">
        <f t="shared" si="0"/>
        <v>2.0121379310344825</v>
      </c>
      <c r="K33" s="15">
        <f t="shared" si="0"/>
        <v>1.9281737643048489</v>
      </c>
      <c r="L33" s="15">
        <f t="shared" si="0"/>
        <v>1.8781535656448209</v>
      </c>
      <c r="M33" s="16">
        <f>AVERAGE(M4:M32)</f>
        <v>130.51655172413791</v>
      </c>
      <c r="N33" s="16">
        <f t="shared" ref="N33:W33" si="1">AVERAGE(N4:N32)</f>
        <v>120.99873589398281</v>
      </c>
      <c r="O33" s="16">
        <f t="shared" si="1"/>
        <v>115.51324115046036</v>
      </c>
      <c r="P33" s="16">
        <f t="shared" si="1"/>
        <v>59.269310344827602</v>
      </c>
      <c r="Q33" s="16">
        <f t="shared" si="1"/>
        <v>63.073025199330452</v>
      </c>
      <c r="R33" s="16">
        <f t="shared" si="1"/>
        <v>63.406595823351736</v>
      </c>
      <c r="S33" s="16">
        <f t="shared" si="1"/>
        <v>71.247586206896557</v>
      </c>
      <c r="T33" s="16">
        <f t="shared" si="1"/>
        <v>57.925710694652381</v>
      </c>
      <c r="U33" s="16">
        <f t="shared" si="1"/>
        <v>52.106645327108602</v>
      </c>
      <c r="V33" s="16">
        <f t="shared" si="1"/>
        <v>118.27517241379309</v>
      </c>
      <c r="W33" s="16">
        <f t="shared" si="1"/>
        <v>119.92813340106542</v>
      </c>
      <c r="X33" s="16">
        <f>AVERAGE(X4:X32)</f>
        <v>117.72526736869075</v>
      </c>
      <c r="Y33" s="17">
        <f>AVERAGE(Y4:Y32)</f>
        <v>1793.344827586207</v>
      </c>
      <c r="Z33" s="17">
        <f t="shared" ref="Z33:AA33" si="2">AVERAGE(Z4:Z32)</f>
        <v>1895.2068965517242</v>
      </c>
      <c r="AA33" s="17">
        <f t="shared" si="2"/>
        <v>2023.9655172413793</v>
      </c>
      <c r="AB33" s="18">
        <f>AVERAGE(AB4:AB32)</f>
        <v>12.724137931034482</v>
      </c>
      <c r="AC33" s="15">
        <f>AVERAGE(AC4:AC32)</f>
        <v>0.65965660197629405</v>
      </c>
    </row>
    <row r="35" spans="1:29" s="1" customFormat="1" x14ac:dyDescent="0.25">
      <c r="A35" s="6" t="s">
        <v>51</v>
      </c>
    </row>
    <row r="36" spans="1:29" s="1" customFormat="1" x14ac:dyDescent="0.25">
      <c r="A36" s="6"/>
    </row>
    <row r="37" spans="1:29" s="1" customFormat="1" x14ac:dyDescent="0.25">
      <c r="A37" s="6" t="s">
        <v>44</v>
      </c>
    </row>
    <row r="38" spans="1:29" s="1" customFormat="1" x14ac:dyDescent="0.25">
      <c r="A38" s="6"/>
    </row>
    <row r="39" spans="1:29" s="1" customFormat="1" x14ac:dyDescent="0.25">
      <c r="A39" s="6" t="s">
        <v>52</v>
      </c>
    </row>
    <row r="40" spans="1:29" s="1" customFormat="1" x14ac:dyDescent="0.25">
      <c r="A40" s="6"/>
    </row>
    <row r="41" spans="1:29" s="1" customFormat="1" x14ac:dyDescent="0.25">
      <c r="A41" s="6" t="s">
        <v>47</v>
      </c>
    </row>
    <row r="42" spans="1:29" s="1" customFormat="1" x14ac:dyDescent="0.25">
      <c r="A42" s="6"/>
    </row>
    <row r="43" spans="1:29" s="1" customFormat="1" x14ac:dyDescent="0.25">
      <c r="A43" s="6" t="s">
        <v>39</v>
      </c>
    </row>
    <row r="44" spans="1:29" s="1" customFormat="1" x14ac:dyDescent="0.25">
      <c r="A44" s="6"/>
    </row>
    <row r="45" spans="1:29" s="1" customFormat="1" x14ac:dyDescent="0.25">
      <c r="A45" s="6" t="s">
        <v>42</v>
      </c>
    </row>
  </sheetData>
  <mergeCells count="12">
    <mergeCell ref="P2:R2"/>
    <mergeCell ref="S2:U2"/>
    <mergeCell ref="V2:X2"/>
    <mergeCell ref="Y2:AA2"/>
    <mergeCell ref="AB2:AB3"/>
    <mergeCell ref="AC2:AC3"/>
    <mergeCell ref="B2:B3"/>
    <mergeCell ref="C2:C3"/>
    <mergeCell ref="D2:F2"/>
    <mergeCell ref="G2:I2"/>
    <mergeCell ref="J2:L2"/>
    <mergeCell ref="M2:O2"/>
  </mergeCells>
  <phoneticPr fontId="9"/>
  <conditionalFormatting sqref="D3:AA3">
    <cfRule type="containsErrors" dxfId="11" priority="385">
      <formula>ISERROR(D3)</formula>
    </cfRule>
  </conditionalFormatting>
  <conditionalFormatting sqref="B2:B3">
    <cfRule type="containsErrors" dxfId="10" priority="386">
      <formula>ISERROR(B2)</formula>
    </cfRule>
  </conditionalFormatting>
  <conditionalFormatting sqref="C2:AC2 C3 AB3:AC3">
    <cfRule type="containsErrors" dxfId="9" priority="387">
      <formula>ISERROR(C2)</formula>
    </cfRule>
  </conditionalFormatting>
  <conditionalFormatting sqref="A2:AC3">
    <cfRule type="containsErrors" dxfId="8" priority="384">
      <formula>ISERROR(A2)</formula>
    </cfRule>
  </conditionalFormatting>
  <conditionalFormatting sqref="D3:F3">
    <cfRule type="containsErrors" dxfId="7" priority="383">
      <formula>ISERROR(D3)</formula>
    </cfRule>
  </conditionalFormatting>
  <conditionalFormatting sqref="G3:I3">
    <cfRule type="containsErrors" dxfId="6" priority="382">
      <formula>ISERROR(G3)</formula>
    </cfRule>
  </conditionalFormatting>
  <conditionalFormatting sqref="J3:L3">
    <cfRule type="containsErrors" dxfId="5" priority="381">
      <formula>ISERROR(J3)</formula>
    </cfRule>
  </conditionalFormatting>
  <conditionalFormatting sqref="M3:O3">
    <cfRule type="containsErrors" dxfId="4" priority="380">
      <formula>ISERROR(M3)</formula>
    </cfRule>
  </conditionalFormatting>
  <conditionalFormatting sqref="P3:R3">
    <cfRule type="containsErrors" dxfId="3" priority="379">
      <formula>ISERROR(P3)</formula>
    </cfRule>
  </conditionalFormatting>
  <conditionalFormatting sqref="S3:U3">
    <cfRule type="containsErrors" dxfId="2" priority="378">
      <formula>ISERROR(S3)</formula>
    </cfRule>
  </conditionalFormatting>
  <conditionalFormatting sqref="V3:X3">
    <cfRule type="containsErrors" dxfId="1" priority="377">
      <formula>ISERROR(V3)</formula>
    </cfRule>
  </conditionalFormatting>
  <conditionalFormatting sqref="Y3:AA3">
    <cfRule type="containsErrors" dxfId="0" priority="376">
      <formula>ISERROR(Y3)</formula>
    </cfRule>
  </conditionalFormatting>
  <pageMargins left="0.7" right="0.7"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2023-03-23T05:41:53Z</cp:lastPrinted>
  <dcterms:created xsi:type="dcterms:W3CDTF">2020-06-04T05:28:47Z</dcterms:created>
  <dcterms:modified xsi:type="dcterms:W3CDTF">2023-04-27T02:46:51Z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2022-10-27T08:47:33Z</vt:filetime>
  </property>
</Properties>
</file>