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'見える化（公共）'!$A$2:$AC$53</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3" i="35" l="1"/>
  <c r="AB53" i="35"/>
  <c r="Z53" i="35"/>
  <c r="AA53" i="35"/>
  <c r="Y53" i="35"/>
  <c r="N53" i="35"/>
  <c r="O53" i="35"/>
  <c r="P53" i="35"/>
  <c r="Q53" i="35"/>
  <c r="R53" i="35"/>
  <c r="S53" i="35"/>
  <c r="T53" i="35"/>
  <c r="U53" i="35"/>
  <c r="V53" i="35"/>
  <c r="W53" i="35"/>
  <c r="X53" i="35"/>
  <c r="M53" i="35"/>
  <c r="E53" i="35"/>
  <c r="F53" i="35"/>
  <c r="G53" i="35"/>
  <c r="H53" i="35"/>
  <c r="I53" i="35"/>
  <c r="J53" i="35"/>
  <c r="K53" i="35"/>
  <c r="L53" i="35"/>
  <c r="D53" i="35"/>
  <c r="C53" i="35"/>
</calcChain>
</file>

<file path=xl/sharedStrings.xml><?xml version="1.0" encoding="utf-8"?>
<sst xmlns="http://schemas.openxmlformats.org/spreadsheetml/2006/main" count="144" uniqueCount="75">
  <si>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</si>
  <si>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</si>
  <si>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</si>
  <si>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</si>
  <si>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</si>
  <si>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</si>
  <si>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</si>
  <si>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</si>
  <si>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Ac1【10万人以上：50人/ha以上：30年以上】</t>
    <rPh sb="6" eb="8">
      <t>マンニン</t>
    </rPh>
    <rPh sb="8" eb="10">
      <t>イジョウ</t>
    </rPh>
    <rPh sb="13" eb="14">
      <t>ニン</t>
    </rPh>
    <rPh sb="17" eb="19">
      <t>イジョウ</t>
    </rPh>
    <rPh sb="22" eb="23">
      <t>ネン</t>
    </rPh>
    <rPh sb="23" eb="25">
      <t>イジョウ</t>
    </rPh>
    <phoneticPr fontId="7"/>
  </si>
  <si>
    <t>12 千葉県 佐倉市</t>
  </si>
  <si>
    <t>27 大阪府 富田林市</t>
  </si>
  <si>
    <t>14 神奈川県 厚木市</t>
  </si>
  <si>
    <t>14 神奈川県 鎌倉市</t>
  </si>
  <si>
    <t>10 群馬県 太田市</t>
  </si>
  <si>
    <t>23 愛知県 豊田市</t>
  </si>
  <si>
    <t>46 鹿児島県 鹿児島市</t>
  </si>
  <si>
    <t>23 愛知県 刈谷市</t>
  </si>
  <si>
    <t>12 千葉県 市原市</t>
  </si>
  <si>
    <t>44 大分県 大分市</t>
  </si>
  <si>
    <t>27 大阪府 和泉市</t>
  </si>
  <si>
    <t>25 滋賀県 大津市</t>
  </si>
  <si>
    <t>22 静岡県 沼津市</t>
  </si>
  <si>
    <t>23 愛知県 豊橋市</t>
  </si>
  <si>
    <t>47 沖縄県 沖縄市</t>
  </si>
  <si>
    <t>12 千葉県 成田市</t>
  </si>
  <si>
    <t>39 高知県 高知市</t>
  </si>
  <si>
    <t>03 岩手県 盛岡市</t>
  </si>
  <si>
    <t>07 福島県 郡山市</t>
  </si>
  <si>
    <t>09 栃木県 宇都宮市</t>
  </si>
  <si>
    <t>11 埼玉県 狭山市</t>
  </si>
  <si>
    <t>11 埼玉県 久喜市</t>
  </si>
  <si>
    <t>14 神奈川県 秦野市</t>
  </si>
  <si>
    <t>13 東京都 多摩市</t>
  </si>
  <si>
    <t>14 神奈川県 横須賀市</t>
  </si>
  <si>
    <t>14 神奈川県 平塚市</t>
  </si>
  <si>
    <t>14 神奈川県 小田原市</t>
  </si>
  <si>
    <t>23 愛知県 岡崎市</t>
  </si>
  <si>
    <t>23 愛知県 一宮市</t>
  </si>
  <si>
    <t>23 愛知県 春日井市</t>
  </si>
  <si>
    <t>24 三重県 四日市市</t>
  </si>
  <si>
    <t>25 滋賀県 草津市</t>
  </si>
  <si>
    <t>27 大阪府 岸和田市</t>
  </si>
  <si>
    <t>27 大阪府 箕面市</t>
  </si>
  <si>
    <t>28 兵庫県 加古川市</t>
  </si>
  <si>
    <t>29 奈良県 奈良市</t>
  </si>
  <si>
    <t>30 和歌山県 和歌山市</t>
  </si>
  <si>
    <t>34 広島県 呉市</t>
  </si>
  <si>
    <t>37 香川県 高松市</t>
  </si>
  <si>
    <t>38 愛媛県 松山市</t>
  </si>
  <si>
    <t>40 福岡県 大野城市</t>
  </si>
  <si>
    <t>42 長崎県 長崎市</t>
  </si>
  <si>
    <t>02 青森県 青森市</t>
  </si>
  <si>
    <t>11 埼玉県 坂戸、鶴ケ島下水道組合</t>
  </si>
  <si>
    <t>12 千葉県 野田市</t>
  </si>
  <si>
    <t>13 東京都 八王子市</t>
  </si>
  <si>
    <t>13 東京都 青梅市</t>
  </si>
  <si>
    <t>23 愛知県 小牧市</t>
  </si>
  <si>
    <t>47 沖縄県 浦添市</t>
  </si>
  <si>
    <t>汚水処理原価【円/㎥】</t>
    <rPh sb="0" eb="2">
      <t>オスイ</t>
    </rPh>
    <rPh sb="2" eb="4">
      <t>ショリ</t>
    </rPh>
    <rPh sb="4" eb="6">
      <t>ゲンカ</t>
    </rPh>
    <rPh sb="7" eb="8">
      <t>エン</t>
    </rPh>
    <phoneticPr fontId="7"/>
  </si>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</sst>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4" xfId="0" applyFont="1" applyBorder="1" applyAlignment="1">
      <alignment horizontal="center" vertical="center"/>
    </xf>
    <xf numFmtId="0" fontId="10" fillId="0" borderId="6"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6" fontId="1" fillId="2" borderId="4" xfId="4" applyNumberFormat="1" applyFont="1" applyFill="1" applyBorder="1" applyAlignment="1">
      <alignment horizontal="center" vertical="center" shrinkToFit="1"/>
    </xf>
    <xf numFmtId="176" fontId="1" fillId="2" borderId="5" xfId="4" applyNumberFormat="1" applyFont="1" applyFill="1" applyBorder="1" applyAlignment="1">
      <alignment horizontal="center" vertical="center" shrinkToFit="1"/>
    </xf>
    <xf numFmtId="176" fontId="1" fillId="2" borderId="6" xfId="4" applyNumberFormat="1" applyFont="1" applyFill="1" applyBorder="1" applyAlignment="1">
      <alignment horizontal="center" vertical="center" shrinkToFit="1"/>
    </xf>
    <xf numFmtId="38" fontId="1" fillId="2" borderId="4" xfId="4" applyFont="1" applyFill="1" applyBorder="1" applyAlignment="1">
      <alignment horizontal="center" vertical="center" shrinkToFit="1"/>
    </xf>
    <xf numFmtId="38" fontId="1" fillId="2" borderId="5" xfId="4" applyFont="1" applyFill="1" applyBorder="1" applyAlignment="1">
      <alignment horizontal="center" vertical="center" shrinkToFit="1"/>
    </xf>
    <xf numFmtId="38" fontId="1" fillId="2" borderId="6" xfId="4" applyFont="1" applyFill="1" applyBorder="1" applyAlignment="1">
      <alignment horizontal="center" vertical="center" shrinkToFit="1"/>
    </xf>
    <xf numFmtId="38" fontId="1" fillId="2" borderId="2" xfId="4" applyFont="1" applyFill="1" applyBorder="1" applyAlignment="1">
      <alignment horizontal="center" vertical="center" wrapText="1"/>
    </xf>
    <xf numFmtId="38" fontId="1" fillId="2" borderId="3" xfId="4" applyFont="1" applyFill="1" applyBorder="1" applyAlignment="1">
      <alignment horizontal="center" vertical="center" wrapText="1"/>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5"/>
  <sheetViews>
    <sheetView tabSelected="1" zoomScale="85" zoomScaleNormal="85" workbookViewId="0">
      <pane xSplit="1" ySplit="1" topLeftCell="B2" activePane="bottomRight" state="frozen"/>
      <selection pane="topRight" activeCell="B1" sqref="B1"/>
      <selection pane="bottomLeft" activeCell="A4" sqref="A4"/>
      <selection pane="bottomRight" activeCell="E64" sqref="E64"/>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74</v>
      </c>
    </row>
    <row r="2" spans="1:29" s="1" customFormat="1" ht="27.75" customHeight="1" x14ac:dyDescent="0.25">
      <c r="A2" s="4" t="s">
        <v>8</v>
      </c>
      <c r="B2" s="25" t="s">
        <v>65</v>
      </c>
      <c r="C2" s="25" t="s">
        <v>1</v>
      </c>
      <c r="D2" s="19" t="s">
        <v>7</v>
      </c>
      <c r="E2" s="20"/>
      <c r="F2" s="21"/>
      <c r="G2" s="19" t="s">
        <v>3</v>
      </c>
      <c r="H2" s="20"/>
      <c r="I2" s="21"/>
      <c r="J2" s="19" t="s">
        <v>2</v>
      </c>
      <c r="K2" s="20"/>
      <c r="L2" s="21"/>
      <c r="M2" s="19" t="s">
        <v>58</v>
      </c>
      <c r="N2" s="20"/>
      <c r="O2" s="21"/>
      <c r="P2" s="19" t="s">
        <v>66</v>
      </c>
      <c r="Q2" s="20"/>
      <c r="R2" s="21"/>
      <c r="S2" s="19" t="s">
        <v>60</v>
      </c>
      <c r="T2" s="20"/>
      <c r="U2" s="21"/>
      <c r="V2" s="19" t="s">
        <v>5</v>
      </c>
      <c r="W2" s="20"/>
      <c r="X2" s="21"/>
      <c r="Y2" s="22" t="s">
        <v>6</v>
      </c>
      <c r="Z2" s="23"/>
      <c r="AA2" s="24"/>
      <c r="AB2" s="25" t="s">
        <v>4</v>
      </c>
      <c r="AC2" s="25" t="s">
        <v>61</v>
      </c>
    </row>
    <row r="3" spans="1:29" s="1" customFormat="1" x14ac:dyDescent="0.25">
      <c r="A3" s="3" t="s">
        <v>0</v>
      </c>
      <c r="B3" s="26"/>
      <c r="C3" s="26"/>
      <c r="D3" s="11" t="s">
        <v>70</v>
      </c>
      <c r="E3" s="11" t="s">
        <v>68</v>
      </c>
      <c r="F3" s="11" t="s">
        <v>69</v>
      </c>
      <c r="G3" s="11" t="s">
        <v>70</v>
      </c>
      <c r="H3" s="11" t="s">
        <v>68</v>
      </c>
      <c r="I3" s="11" t="s">
        <v>69</v>
      </c>
      <c r="J3" s="11" t="s">
        <v>70</v>
      </c>
      <c r="K3" s="11" t="s">
        <v>68</v>
      </c>
      <c r="L3" s="11" t="s">
        <v>69</v>
      </c>
      <c r="M3" s="11" t="s">
        <v>70</v>
      </c>
      <c r="N3" s="11" t="s">
        <v>68</v>
      </c>
      <c r="O3" s="11" t="s">
        <v>69</v>
      </c>
      <c r="P3" s="11" t="s">
        <v>70</v>
      </c>
      <c r="Q3" s="11" t="s">
        <v>68</v>
      </c>
      <c r="R3" s="11" t="s">
        <v>69</v>
      </c>
      <c r="S3" s="11" t="s">
        <v>70</v>
      </c>
      <c r="T3" s="11" t="s">
        <v>68</v>
      </c>
      <c r="U3" s="11" t="s">
        <v>69</v>
      </c>
      <c r="V3" s="11" t="s">
        <v>70</v>
      </c>
      <c r="W3" s="11" t="s">
        <v>68</v>
      </c>
      <c r="X3" s="11" t="s">
        <v>69</v>
      </c>
      <c r="Y3" s="11" t="s">
        <v>70</v>
      </c>
      <c r="Z3" s="11" t="s">
        <v>68</v>
      </c>
      <c r="AA3" s="11" t="s">
        <v>69</v>
      </c>
      <c r="AB3" s="26"/>
      <c r="AC3" s="26"/>
    </row>
    <row r="4" spans="1:29" s="1" customFormat="1" x14ac:dyDescent="0.25">
      <c r="A4" s="5" t="s">
        <v>51</v>
      </c>
      <c r="B4" s="5" t="s">
        <v>63</v>
      </c>
      <c r="C4" s="5">
        <v>55</v>
      </c>
      <c r="D4" s="8">
        <v>0.877</v>
      </c>
      <c r="E4" s="8">
        <v>0.87286845703376936</v>
      </c>
      <c r="F4" s="8">
        <v>0.8910448492188231</v>
      </c>
      <c r="G4" s="8">
        <v>1.1599999999999999</v>
      </c>
      <c r="H4" s="8">
        <v>1.0186163187995159</v>
      </c>
      <c r="I4" s="8">
        <v>0.96473173662975364</v>
      </c>
      <c r="J4" s="8">
        <v>2.7469999999999999</v>
      </c>
      <c r="K4" s="8">
        <v>2.7094203660845779</v>
      </c>
      <c r="L4" s="8">
        <v>2.5727917071115911</v>
      </c>
      <c r="M4" s="9">
        <v>165.1</v>
      </c>
      <c r="N4" s="9">
        <v>193.84639816151287</v>
      </c>
      <c r="O4" s="9">
        <v>172.47443070579476</v>
      </c>
      <c r="P4" s="9">
        <v>69.7</v>
      </c>
      <c r="Q4" s="9">
        <v>72.877249680222434</v>
      </c>
      <c r="R4" s="9">
        <v>64.673543761470341</v>
      </c>
      <c r="S4" s="9">
        <v>95.4</v>
      </c>
      <c r="T4" s="9">
        <v>120.96914848129045</v>
      </c>
      <c r="U4" s="9">
        <v>107.80088694432442</v>
      </c>
      <c r="V4" s="9">
        <v>191.49</v>
      </c>
      <c r="W4" s="9">
        <v>197.45510450782547</v>
      </c>
      <c r="X4" s="9">
        <v>166.39155705902948</v>
      </c>
      <c r="Y4" s="7">
        <v>2967</v>
      </c>
      <c r="Z4" s="7">
        <v>3052</v>
      </c>
      <c r="AA4" s="7">
        <v>3108</v>
      </c>
      <c r="AB4" s="5">
        <v>16</v>
      </c>
      <c r="AC4" s="8">
        <v>0.68465116279069771</v>
      </c>
    </row>
    <row r="5" spans="1:29" s="1" customFormat="1" x14ac:dyDescent="0.25">
      <c r="A5" s="5" t="s">
        <v>26</v>
      </c>
      <c r="B5" s="5" t="s">
        <v>63</v>
      </c>
      <c r="C5" s="5">
        <v>66</v>
      </c>
      <c r="D5" s="8">
        <v>0.96</v>
      </c>
      <c r="E5" s="8">
        <v>0.96981707317073174</v>
      </c>
      <c r="F5" s="8">
        <v>0.97639845848417606</v>
      </c>
      <c r="G5" s="8">
        <v>0.97400000000000009</v>
      </c>
      <c r="H5" s="8">
        <v>1.0122263476223035</v>
      </c>
      <c r="I5" s="8">
        <v>0.99978946607014585</v>
      </c>
      <c r="J5" s="8">
        <v>2.2450000000000001</v>
      </c>
      <c r="K5" s="8">
        <v>2.2635853442354827</v>
      </c>
      <c r="L5" s="8">
        <v>2.0344611959408452</v>
      </c>
      <c r="M5" s="9">
        <v>156.19999999999999</v>
      </c>
      <c r="N5" s="9">
        <v>151.17852387294135</v>
      </c>
      <c r="O5" s="9">
        <v>149.94381998663863</v>
      </c>
      <c r="P5" s="9">
        <v>67.739999999999995</v>
      </c>
      <c r="Q5" s="9">
        <v>67.603762079720866</v>
      </c>
      <c r="R5" s="9">
        <v>73.68646402500292</v>
      </c>
      <c r="S5" s="9">
        <v>88.46</v>
      </c>
      <c r="T5" s="9">
        <v>83.574761793220489</v>
      </c>
      <c r="U5" s="9">
        <v>76.257355961635696</v>
      </c>
      <c r="V5" s="9">
        <v>152.1</v>
      </c>
      <c r="W5" s="9">
        <v>153.02688505883864</v>
      </c>
      <c r="X5" s="9">
        <v>149.9122517249595</v>
      </c>
      <c r="Y5" s="7">
        <v>2340</v>
      </c>
      <c r="Z5" s="7">
        <v>2407</v>
      </c>
      <c r="AA5" s="7">
        <v>2455</v>
      </c>
      <c r="AB5" s="5">
        <v>11</v>
      </c>
      <c r="AC5" s="10"/>
    </row>
    <row r="6" spans="1:29" s="1" customFormat="1" x14ac:dyDescent="0.25">
      <c r="A6" s="5" t="s">
        <v>27</v>
      </c>
      <c r="B6" s="5" t="s">
        <v>63</v>
      </c>
      <c r="C6" s="5">
        <v>51</v>
      </c>
      <c r="D6" s="8">
        <v>0.94099999999999995</v>
      </c>
      <c r="E6" s="8">
        <v>0.95770621914426768</v>
      </c>
      <c r="F6" s="8">
        <v>0.94556970657937356</v>
      </c>
      <c r="G6" s="8">
        <v>0.94</v>
      </c>
      <c r="H6" s="8">
        <v>0.91259776801415782</v>
      </c>
      <c r="I6" s="8">
        <v>1</v>
      </c>
      <c r="J6" s="8">
        <v>1.8380000000000001</v>
      </c>
      <c r="K6" s="8">
        <v>1.7962915904898347</v>
      </c>
      <c r="L6" s="8">
        <v>1.4721623928305227</v>
      </c>
      <c r="M6" s="9">
        <v>190.15</v>
      </c>
      <c r="N6" s="9">
        <v>192.87987586275898</v>
      </c>
      <c r="O6" s="9">
        <v>172.73975889159439</v>
      </c>
      <c r="P6" s="9">
        <v>97.27</v>
      </c>
      <c r="Q6" s="9">
        <v>97.991743177510472</v>
      </c>
      <c r="R6" s="9">
        <v>117.33743487324664</v>
      </c>
      <c r="S6" s="9">
        <v>92.88</v>
      </c>
      <c r="T6" s="9">
        <v>94.888132685248522</v>
      </c>
      <c r="U6" s="9">
        <v>55.402324018347763</v>
      </c>
      <c r="V6" s="9">
        <v>178.81</v>
      </c>
      <c r="W6" s="9">
        <v>176.02174420720169</v>
      </c>
      <c r="X6" s="9">
        <v>172.73975889159439</v>
      </c>
      <c r="Y6" s="7">
        <v>2930</v>
      </c>
      <c r="Z6" s="7">
        <v>3013</v>
      </c>
      <c r="AA6" s="7">
        <v>3066</v>
      </c>
      <c r="AB6" s="5">
        <v>16</v>
      </c>
      <c r="AC6" s="10"/>
    </row>
    <row r="7" spans="1:29" s="1" customFormat="1" x14ac:dyDescent="0.25">
      <c r="A7" s="5" t="s">
        <v>28</v>
      </c>
      <c r="B7" s="5" t="s">
        <v>63</v>
      </c>
      <c r="C7" s="5">
        <v>56</v>
      </c>
      <c r="D7" s="8">
        <v>0.92799999999999994</v>
      </c>
      <c r="E7" s="8">
        <v>0.9605744482437053</v>
      </c>
      <c r="F7" s="8">
        <v>0.96297450373004378</v>
      </c>
      <c r="G7" s="8">
        <v>1.0900000000000001</v>
      </c>
      <c r="H7" s="8">
        <v>1.2522726558883128</v>
      </c>
      <c r="I7" s="8">
        <v>0.97674067746671789</v>
      </c>
      <c r="J7" s="8">
        <v>2.1859999999999999</v>
      </c>
      <c r="K7" s="8">
        <v>2.001018331148579</v>
      </c>
      <c r="L7" s="8">
        <v>1.8021497319854258</v>
      </c>
      <c r="M7" s="9">
        <v>138.76</v>
      </c>
      <c r="N7" s="9">
        <v>120.81594224652892</v>
      </c>
      <c r="O7" s="9">
        <v>151.97517784434996</v>
      </c>
      <c r="P7" s="9">
        <v>69.22</v>
      </c>
      <c r="Q7" s="9">
        <v>75.60875306118119</v>
      </c>
      <c r="R7" s="9">
        <v>82.368482224991823</v>
      </c>
      <c r="S7" s="9">
        <v>69.540000000000006</v>
      </c>
      <c r="T7" s="9">
        <v>45.207189185347737</v>
      </c>
      <c r="U7" s="9">
        <v>69.606695619358135</v>
      </c>
      <c r="V7" s="9">
        <v>151.32</v>
      </c>
      <c r="W7" s="9">
        <v>151.29450087070978</v>
      </c>
      <c r="X7" s="9">
        <v>148.44033816581532</v>
      </c>
      <c r="Y7" s="7">
        <v>2572</v>
      </c>
      <c r="Z7" s="7">
        <v>2572</v>
      </c>
      <c r="AA7" s="7">
        <v>2695</v>
      </c>
      <c r="AB7" s="5">
        <v>25</v>
      </c>
      <c r="AC7" s="8">
        <v>0.77238792720816685</v>
      </c>
    </row>
    <row r="8" spans="1:29" s="1" customFormat="1" x14ac:dyDescent="0.25">
      <c r="A8" s="5" t="s">
        <v>13</v>
      </c>
      <c r="B8" s="5" t="s">
        <v>63</v>
      </c>
      <c r="C8" s="5">
        <v>49</v>
      </c>
      <c r="D8" s="8">
        <v>0.80099999999999993</v>
      </c>
      <c r="E8" s="8">
        <v>0.76556545871804449</v>
      </c>
      <c r="F8" s="8">
        <v>0.7603208463238772</v>
      </c>
      <c r="G8" s="8">
        <v>0.79200000000000004</v>
      </c>
      <c r="H8" s="8">
        <v>0.90851640223381047</v>
      </c>
      <c r="I8" s="8">
        <v>0.67311936506290393</v>
      </c>
      <c r="J8" s="8">
        <v>1.0270000000000001</v>
      </c>
      <c r="K8" s="8">
        <v>1.0340771415454355</v>
      </c>
      <c r="L8" s="8">
        <v>0.98041777151549259</v>
      </c>
      <c r="M8" s="9">
        <v>127.52</v>
      </c>
      <c r="N8" s="9">
        <v>111.17018501896547</v>
      </c>
      <c r="O8" s="9">
        <v>150.00003038248511</v>
      </c>
      <c r="P8" s="9">
        <v>98.37</v>
      </c>
      <c r="Q8" s="9">
        <v>97.671568658942064</v>
      </c>
      <c r="R8" s="9">
        <v>102.98459304180327</v>
      </c>
      <c r="S8" s="9">
        <v>29.15</v>
      </c>
      <c r="T8" s="9">
        <v>13.498616360023405</v>
      </c>
      <c r="U8" s="9">
        <v>47.015437340681842</v>
      </c>
      <c r="V8" s="9">
        <v>100.99</v>
      </c>
      <c r="W8" s="9">
        <v>100.99993652909755</v>
      </c>
      <c r="X8" s="9">
        <v>100.96792521047466</v>
      </c>
      <c r="Y8" s="7">
        <v>2121</v>
      </c>
      <c r="Z8" s="7">
        <v>2182</v>
      </c>
      <c r="AA8" s="7">
        <v>2222</v>
      </c>
      <c r="AB8" s="5">
        <v>11</v>
      </c>
      <c r="AC8" s="8">
        <v>0.63593314763231201</v>
      </c>
    </row>
    <row r="9" spans="1:29" s="1" customFormat="1" x14ac:dyDescent="0.25">
      <c r="A9" s="5" t="s">
        <v>29</v>
      </c>
      <c r="B9" s="5" t="s">
        <v>63</v>
      </c>
      <c r="C9" s="5">
        <v>46</v>
      </c>
      <c r="D9" s="8">
        <v>0.97199999999999998</v>
      </c>
      <c r="E9" s="8">
        <v>0.98331094030268107</v>
      </c>
      <c r="F9" s="8">
        <v>0.98809959342578468</v>
      </c>
      <c r="G9" s="8">
        <v>0.746</v>
      </c>
      <c r="H9" s="8">
        <v>0.86536622178743627</v>
      </c>
      <c r="I9" s="8">
        <v>0.9912415773265103</v>
      </c>
      <c r="J9" s="8">
        <v>1.766</v>
      </c>
      <c r="K9" s="8">
        <v>2.1953354340803179</v>
      </c>
      <c r="L9" s="8">
        <v>2.5548425407728907</v>
      </c>
      <c r="M9" s="9">
        <v>131.86000000000001</v>
      </c>
      <c r="N9" s="9">
        <v>106.9984316367125</v>
      </c>
      <c r="O9" s="9">
        <v>105.98984866253682</v>
      </c>
      <c r="P9" s="9">
        <v>55.68</v>
      </c>
      <c r="Q9" s="9">
        <v>42.177075578171348</v>
      </c>
      <c r="R9" s="9">
        <v>41.122512676287243</v>
      </c>
      <c r="S9" s="9">
        <v>76.19</v>
      </c>
      <c r="T9" s="9">
        <v>64.821356058541141</v>
      </c>
      <c r="U9" s="9">
        <v>64.867335986249572</v>
      </c>
      <c r="V9" s="9">
        <v>98.35</v>
      </c>
      <c r="W9" s="9">
        <v>92.592828522643174</v>
      </c>
      <c r="X9" s="9">
        <v>105.06154476885111</v>
      </c>
      <c r="Y9" s="7">
        <v>1365</v>
      </c>
      <c r="Z9" s="7">
        <v>1404</v>
      </c>
      <c r="AA9" s="7">
        <v>1727</v>
      </c>
      <c r="AB9" s="5">
        <v>2</v>
      </c>
      <c r="AC9" s="10"/>
    </row>
    <row r="10" spans="1:29" s="1" customFormat="1" x14ac:dyDescent="0.25">
      <c r="A10" s="5" t="s">
        <v>30</v>
      </c>
      <c r="B10" s="5" t="s">
        <v>63</v>
      </c>
      <c r="C10" s="5">
        <v>47</v>
      </c>
      <c r="D10" s="8">
        <v>0.93299999999999994</v>
      </c>
      <c r="E10" s="8">
        <v>0.94408139086609433</v>
      </c>
      <c r="F10" s="8">
        <v>0.93224790912021849</v>
      </c>
      <c r="G10" s="8">
        <v>0.74299999999999999</v>
      </c>
      <c r="H10" s="8">
        <v>0.78255240058027897</v>
      </c>
      <c r="I10" s="8">
        <v>0.72200240553183559</v>
      </c>
      <c r="J10" s="8">
        <v>1.0659999999999998</v>
      </c>
      <c r="K10" s="8">
        <v>1.0713091734479436</v>
      </c>
      <c r="L10" s="8">
        <v>1.0262650509300841</v>
      </c>
      <c r="M10" s="9">
        <v>150</v>
      </c>
      <c r="N10" s="9">
        <v>149.99997904424137</v>
      </c>
      <c r="O10" s="9">
        <v>149.99997087398597</v>
      </c>
      <c r="P10" s="9">
        <v>104.59</v>
      </c>
      <c r="Q10" s="9">
        <v>109.5695309975486</v>
      </c>
      <c r="R10" s="9">
        <v>105.52862508819982</v>
      </c>
      <c r="S10" s="9">
        <v>45.41</v>
      </c>
      <c r="T10" s="9">
        <v>40.430448046692781</v>
      </c>
      <c r="U10" s="9">
        <v>44.471345785786156</v>
      </c>
      <c r="V10" s="9">
        <v>111.46</v>
      </c>
      <c r="W10" s="9">
        <v>117.38284368806264</v>
      </c>
      <c r="X10" s="9">
        <v>108.30033980072314</v>
      </c>
      <c r="Y10" s="7">
        <v>1575</v>
      </c>
      <c r="Z10" s="7">
        <v>1836</v>
      </c>
      <c r="AA10" s="7">
        <v>1870</v>
      </c>
      <c r="AB10" s="5">
        <v>8</v>
      </c>
      <c r="AC10" s="10"/>
    </row>
    <row r="11" spans="1:29" s="1" customFormat="1" x14ac:dyDescent="0.25">
      <c r="A11" s="5" t="s">
        <v>52</v>
      </c>
      <c r="B11" s="5" t="s">
        <v>63</v>
      </c>
      <c r="C11" s="5">
        <v>48</v>
      </c>
      <c r="D11" s="8">
        <v>0.93799999999999994</v>
      </c>
      <c r="E11" s="8">
        <v>0.93980933283779466</v>
      </c>
      <c r="F11" s="8">
        <v>0.95147951776303652</v>
      </c>
      <c r="G11" s="8">
        <v>0.83599999999999997</v>
      </c>
      <c r="H11" s="8">
        <v>0.8867577980682958</v>
      </c>
      <c r="I11" s="8">
        <v>0.94602729162317822</v>
      </c>
      <c r="J11" s="8">
        <v>1.357</v>
      </c>
      <c r="K11" s="8">
        <v>1.2444753718106154</v>
      </c>
      <c r="L11" s="8">
        <v>1.4595992983968546</v>
      </c>
      <c r="M11" s="9">
        <v>150</v>
      </c>
      <c r="N11" s="9">
        <v>150.56624884835492</v>
      </c>
      <c r="O11" s="9">
        <v>147.93249786354784</v>
      </c>
      <c r="P11" s="9">
        <v>92.42</v>
      </c>
      <c r="Q11" s="9">
        <v>107.28681203061105</v>
      </c>
      <c r="R11" s="9">
        <v>95.881232918250461</v>
      </c>
      <c r="S11" s="9">
        <v>57.58</v>
      </c>
      <c r="T11" s="9">
        <v>43.279436817743871</v>
      </c>
      <c r="U11" s="9">
        <v>52.051264945297383</v>
      </c>
      <c r="V11" s="9">
        <v>125.42</v>
      </c>
      <c r="W11" s="9">
        <v>133.51579529217028</v>
      </c>
      <c r="X11" s="9">
        <v>139.94818029690379</v>
      </c>
      <c r="Y11" s="7">
        <v>1942</v>
      </c>
      <c r="Z11" s="7">
        <v>1998</v>
      </c>
      <c r="AA11" s="7">
        <v>2343</v>
      </c>
      <c r="AB11" s="5">
        <v>4</v>
      </c>
      <c r="AC11" s="8">
        <v>0.5784203480589023</v>
      </c>
    </row>
    <row r="12" spans="1:29" s="1" customFormat="1" x14ac:dyDescent="0.25">
      <c r="A12" s="5" t="s">
        <v>53</v>
      </c>
      <c r="B12" s="5" t="s">
        <v>63</v>
      </c>
      <c r="C12" s="5">
        <v>33</v>
      </c>
      <c r="D12" s="8">
        <v>0.87599999999999989</v>
      </c>
      <c r="E12" s="8">
        <v>0.9148569493146318</v>
      </c>
      <c r="F12" s="8">
        <v>0.93221689095475502</v>
      </c>
      <c r="G12" s="8">
        <v>0.98699999999999999</v>
      </c>
      <c r="H12" s="8">
        <v>0.96572170927481094</v>
      </c>
      <c r="I12" s="8">
        <v>0.92968936890008702</v>
      </c>
      <c r="J12" s="8">
        <v>1.659</v>
      </c>
      <c r="K12" s="8">
        <v>1.5188319783033037</v>
      </c>
      <c r="L12" s="8">
        <v>1.4714934316430468</v>
      </c>
      <c r="M12" s="9">
        <v>149.66</v>
      </c>
      <c r="N12" s="9">
        <v>155.41807170445978</v>
      </c>
      <c r="O12" s="9">
        <v>149.99984606471887</v>
      </c>
      <c r="P12" s="9">
        <v>89.07</v>
      </c>
      <c r="Q12" s="9">
        <v>98.819756235507455</v>
      </c>
      <c r="R12" s="9">
        <v>94.769884271455638</v>
      </c>
      <c r="S12" s="9">
        <v>60.59</v>
      </c>
      <c r="T12" s="9">
        <v>56.598315468952322</v>
      </c>
      <c r="U12" s="9">
        <v>55.229961793263222</v>
      </c>
      <c r="V12" s="9">
        <v>147.74</v>
      </c>
      <c r="W12" s="9">
        <v>150.09060585862602</v>
      </c>
      <c r="X12" s="9">
        <v>139.45326222301867</v>
      </c>
      <c r="Y12" s="7">
        <v>2205</v>
      </c>
      <c r="Z12" s="7">
        <v>2268</v>
      </c>
      <c r="AA12" s="7">
        <v>2310</v>
      </c>
      <c r="AB12" s="5">
        <v>11</v>
      </c>
      <c r="AC12" s="10"/>
    </row>
    <row r="13" spans="1:29" s="1" customFormat="1" x14ac:dyDescent="0.25">
      <c r="A13" s="5" t="s">
        <v>24</v>
      </c>
      <c r="B13" s="5" t="s">
        <v>63</v>
      </c>
      <c r="C13" s="5">
        <v>47</v>
      </c>
      <c r="D13" s="8">
        <v>0.96599999999999997</v>
      </c>
      <c r="E13" s="8">
        <v>0.97346657130481207</v>
      </c>
      <c r="F13" s="8">
        <v>0.97475543397460673</v>
      </c>
      <c r="G13" s="8">
        <v>1.036</v>
      </c>
      <c r="H13" s="8">
        <v>1.0293925088449303</v>
      </c>
      <c r="I13" s="8">
        <v>0.6058893864440954</v>
      </c>
      <c r="J13" s="8">
        <v>1.6909999999999998</v>
      </c>
      <c r="K13" s="8">
        <v>1.2918716942327566</v>
      </c>
      <c r="L13" s="8">
        <v>1.2091030217963974</v>
      </c>
      <c r="M13" s="9">
        <v>119.57</v>
      </c>
      <c r="N13" s="9">
        <v>122.44642316461541</v>
      </c>
      <c r="O13" s="9">
        <v>188.30072444469397</v>
      </c>
      <c r="P13" s="9">
        <v>73.23</v>
      </c>
      <c r="Q13" s="9">
        <v>97.568072203462833</v>
      </c>
      <c r="R13" s="9">
        <v>94.358717449294389</v>
      </c>
      <c r="S13" s="9">
        <v>46.34</v>
      </c>
      <c r="T13" s="9">
        <v>24.878350961152574</v>
      </c>
      <c r="U13" s="9">
        <v>93.942006995399581</v>
      </c>
      <c r="V13" s="9">
        <v>123.82</v>
      </c>
      <c r="W13" s="9">
        <v>126.04543074051145</v>
      </c>
      <c r="X13" s="9">
        <v>114.0894104007743</v>
      </c>
      <c r="Y13" s="7">
        <v>1890</v>
      </c>
      <c r="Z13" s="7">
        <v>1944</v>
      </c>
      <c r="AA13" s="7">
        <v>1980</v>
      </c>
      <c r="AB13" s="5">
        <v>21</v>
      </c>
      <c r="AC13" s="10"/>
    </row>
    <row r="14" spans="1:29" s="1" customFormat="1" x14ac:dyDescent="0.25">
      <c r="A14" s="5" t="s">
        <v>9</v>
      </c>
      <c r="B14" s="5" t="s">
        <v>63</v>
      </c>
      <c r="C14" s="5">
        <v>54</v>
      </c>
      <c r="D14" s="8">
        <v>0.96700000000000008</v>
      </c>
      <c r="E14" s="8">
        <v>0.9797772531180855</v>
      </c>
      <c r="F14" s="8">
        <v>0.9866110678489789</v>
      </c>
      <c r="G14" s="8">
        <v>1.1659999999999999</v>
      </c>
      <c r="H14" s="8">
        <v>1.0796270136578001</v>
      </c>
      <c r="I14" s="8">
        <v>1.2597719357001103</v>
      </c>
      <c r="J14" s="8">
        <v>1.7619999999999998</v>
      </c>
      <c r="K14" s="8">
        <v>1.5220598551185844</v>
      </c>
      <c r="L14" s="8">
        <v>1.6999866489700073</v>
      </c>
      <c r="M14" s="9">
        <v>96.43</v>
      </c>
      <c r="N14" s="9">
        <v>99.264650742080363</v>
      </c>
      <c r="O14" s="9">
        <v>113.40871589634048</v>
      </c>
      <c r="P14" s="9">
        <v>63.81</v>
      </c>
      <c r="Q14" s="9">
        <v>70.410370579090781</v>
      </c>
      <c r="R14" s="9">
        <v>84.041317404791769</v>
      </c>
      <c r="S14" s="9">
        <v>32.619999999999997</v>
      </c>
      <c r="T14" s="9">
        <v>28.854280162989578</v>
      </c>
      <c r="U14" s="9">
        <v>29.367398491548713</v>
      </c>
      <c r="V14" s="9">
        <v>112.46</v>
      </c>
      <c r="W14" s="9">
        <v>107.16879844245675</v>
      </c>
      <c r="X14" s="9">
        <v>142.8691175499967</v>
      </c>
      <c r="Y14" s="7">
        <v>1774</v>
      </c>
      <c r="Z14" s="7">
        <v>1825</v>
      </c>
      <c r="AA14" s="7">
        <v>2472</v>
      </c>
      <c r="AB14" s="5">
        <v>4</v>
      </c>
      <c r="AC14" s="10"/>
    </row>
    <row r="15" spans="1:29" s="1" customFormat="1" x14ac:dyDescent="0.25">
      <c r="A15" s="5" t="s">
        <v>17</v>
      </c>
      <c r="B15" s="5" t="s">
        <v>63</v>
      </c>
      <c r="C15" s="5">
        <v>49</v>
      </c>
      <c r="D15" s="8">
        <v>0.94700000000000006</v>
      </c>
      <c r="E15" s="8">
        <v>0.95073230292053168</v>
      </c>
      <c r="F15" s="8">
        <v>0.95182373133571196</v>
      </c>
      <c r="G15" s="8">
        <v>1</v>
      </c>
      <c r="H15" s="8">
        <v>1.0566408011302395</v>
      </c>
      <c r="I15" s="8">
        <v>0.94118773014675405</v>
      </c>
      <c r="J15" s="8">
        <v>1.84</v>
      </c>
      <c r="K15" s="8">
        <v>2.0685197777686448</v>
      </c>
      <c r="L15" s="8">
        <v>1.7835141151891423</v>
      </c>
      <c r="M15" s="9">
        <v>130.69999999999999</v>
      </c>
      <c r="N15" s="9">
        <v>125.63886817060431</v>
      </c>
      <c r="O15" s="9">
        <v>129.79987357266111</v>
      </c>
      <c r="P15" s="9">
        <v>71.03</v>
      </c>
      <c r="Q15" s="9">
        <v>64.178817985530515</v>
      </c>
      <c r="R15" s="9">
        <v>68.497382409688868</v>
      </c>
      <c r="S15" s="9">
        <v>59.67</v>
      </c>
      <c r="T15" s="9">
        <v>61.460050185073797</v>
      </c>
      <c r="U15" s="9">
        <v>61.302491162972252</v>
      </c>
      <c r="V15" s="9">
        <v>130.69999999999999</v>
      </c>
      <c r="W15" s="9">
        <v>132.75515431688387</v>
      </c>
      <c r="X15" s="9">
        <v>122.16604838118856</v>
      </c>
      <c r="Y15" s="7">
        <v>2040</v>
      </c>
      <c r="Z15" s="7">
        <v>2100</v>
      </c>
      <c r="AA15" s="7">
        <v>2140</v>
      </c>
      <c r="AB15" s="5">
        <v>21</v>
      </c>
      <c r="AC15" s="8">
        <v>0.59005807994533654</v>
      </c>
    </row>
    <row r="16" spans="1:29" s="1" customFormat="1" x14ac:dyDescent="0.25">
      <c r="A16" s="5" t="s">
        <v>54</v>
      </c>
      <c r="B16" s="5" t="s">
        <v>63</v>
      </c>
      <c r="C16" s="5">
        <v>60</v>
      </c>
      <c r="D16" s="8">
        <v>0.92200000000000004</v>
      </c>
      <c r="E16" s="8">
        <v>0.97971722701193176</v>
      </c>
      <c r="F16" s="8">
        <v>0.98553380406444879</v>
      </c>
      <c r="G16" s="8">
        <v>0.95200000000000007</v>
      </c>
      <c r="H16" s="8">
        <v>0.90667387271875099</v>
      </c>
      <c r="I16" s="8">
        <v>0.96541156166438291</v>
      </c>
      <c r="J16" s="8">
        <v>2.27</v>
      </c>
      <c r="K16" s="8">
        <v>2.0344727711286801</v>
      </c>
      <c r="L16" s="8">
        <v>2.0688304309363779</v>
      </c>
      <c r="M16" s="9">
        <v>145.6</v>
      </c>
      <c r="N16" s="9">
        <v>155.18272526917099</v>
      </c>
      <c r="O16" s="9">
        <v>130.66082587261769</v>
      </c>
      <c r="P16" s="9">
        <v>61.08</v>
      </c>
      <c r="Q16" s="9">
        <v>69.158026834044065</v>
      </c>
      <c r="R16" s="9">
        <v>60.972359100957675</v>
      </c>
      <c r="S16" s="9">
        <v>84.53</v>
      </c>
      <c r="T16" s="9">
        <v>86.024698435126936</v>
      </c>
      <c r="U16" s="9">
        <v>69.688466771660003</v>
      </c>
      <c r="V16" s="9">
        <v>138.63</v>
      </c>
      <c r="W16" s="9">
        <v>140.70012249884925</v>
      </c>
      <c r="X16" s="9">
        <v>126.14147195404185</v>
      </c>
      <c r="Y16" s="7">
        <v>1974</v>
      </c>
      <c r="Z16" s="7">
        <v>2030</v>
      </c>
      <c r="AA16" s="7">
        <v>2068</v>
      </c>
      <c r="AB16" s="5">
        <v>23</v>
      </c>
      <c r="AC16" s="10"/>
    </row>
    <row r="17" spans="1:29" s="1" customFormat="1" x14ac:dyDescent="0.25">
      <c r="A17" s="5" t="s">
        <v>55</v>
      </c>
      <c r="B17" s="5" t="s">
        <v>63</v>
      </c>
      <c r="C17" s="5">
        <v>43</v>
      </c>
      <c r="D17" s="8">
        <v>0.99099999999999999</v>
      </c>
      <c r="E17" s="8">
        <v>0.98632954270505691</v>
      </c>
      <c r="F17" s="8">
        <v>0.99065029629342727</v>
      </c>
      <c r="G17" s="8">
        <v>0.7</v>
      </c>
      <c r="H17" s="8">
        <v>0.86565242894295724</v>
      </c>
      <c r="I17" s="8">
        <v>0.77312282012698952</v>
      </c>
      <c r="J17" s="8">
        <v>1.5680000000000001</v>
      </c>
      <c r="K17" s="8">
        <v>1.5600962176411788</v>
      </c>
      <c r="L17" s="8">
        <v>1.4746761937504358</v>
      </c>
      <c r="M17" s="9">
        <v>218.66</v>
      </c>
      <c r="N17" s="9">
        <v>174.40435841465865</v>
      </c>
      <c r="O17" s="9">
        <v>173.74531696544142</v>
      </c>
      <c r="P17" s="9">
        <v>97.53</v>
      </c>
      <c r="Q17" s="9">
        <v>96.771952122385798</v>
      </c>
      <c r="R17" s="9">
        <v>91.088789529148826</v>
      </c>
      <c r="S17" s="9">
        <v>121.13</v>
      </c>
      <c r="T17" s="9">
        <v>77.632406292272833</v>
      </c>
      <c r="U17" s="9">
        <v>82.656527436292578</v>
      </c>
      <c r="V17" s="9">
        <v>152.97</v>
      </c>
      <c r="W17" s="9">
        <v>150.97355647988732</v>
      </c>
      <c r="X17" s="9">
        <v>134.32646943617974</v>
      </c>
      <c r="Y17" s="7">
        <v>2029</v>
      </c>
      <c r="Z17" s="7">
        <v>2087</v>
      </c>
      <c r="AA17" s="7">
        <v>2126</v>
      </c>
      <c r="AB17" s="5">
        <v>13</v>
      </c>
      <c r="AC17" s="10"/>
    </row>
    <row r="18" spans="1:29" s="1" customFormat="1" x14ac:dyDescent="0.25">
      <c r="A18" s="5" t="s">
        <v>32</v>
      </c>
      <c r="B18" s="5" t="s">
        <v>63</v>
      </c>
      <c r="C18" s="5">
        <v>54</v>
      </c>
      <c r="D18" s="8">
        <v>0.998</v>
      </c>
      <c r="E18" s="8">
        <v>0.99796820682439502</v>
      </c>
      <c r="F18" s="8">
        <v>0.99790428442431833</v>
      </c>
      <c r="G18" s="8">
        <v>1.3319999999999999</v>
      </c>
      <c r="H18" s="8">
        <v>1.6620151629402147</v>
      </c>
      <c r="I18" s="8">
        <v>1.2670491683703855</v>
      </c>
      <c r="J18" s="8">
        <v>1.6950000000000001</v>
      </c>
      <c r="K18" s="8">
        <v>1.9878952163328705</v>
      </c>
      <c r="L18" s="8">
        <v>1.6130218494304147</v>
      </c>
      <c r="M18" s="9">
        <v>110.6</v>
      </c>
      <c r="N18" s="9">
        <v>89.855342934086508</v>
      </c>
      <c r="O18" s="9">
        <v>89.009260800064538</v>
      </c>
      <c r="P18" s="9">
        <v>86.96</v>
      </c>
      <c r="Q18" s="9">
        <v>75.125158107245895</v>
      </c>
      <c r="R18" s="9">
        <v>69.917905894336613</v>
      </c>
      <c r="S18" s="9">
        <v>23.64</v>
      </c>
      <c r="T18" s="9">
        <v>14.73018482684062</v>
      </c>
      <c r="U18" s="9">
        <v>19.091354905727929</v>
      </c>
      <c r="V18" s="9">
        <v>147.36000000000001</v>
      </c>
      <c r="W18" s="9">
        <v>149.34094242764468</v>
      </c>
      <c r="X18" s="9">
        <v>112.77910987398454</v>
      </c>
      <c r="Y18" s="7">
        <v>1974</v>
      </c>
      <c r="Z18" s="7">
        <v>2030</v>
      </c>
      <c r="AA18" s="7">
        <v>2068</v>
      </c>
      <c r="AB18" s="5">
        <v>21</v>
      </c>
      <c r="AC18" s="10"/>
    </row>
    <row r="19" spans="1:29" s="1" customFormat="1" x14ac:dyDescent="0.25">
      <c r="A19" s="5" t="s">
        <v>33</v>
      </c>
      <c r="B19" s="5" t="s">
        <v>63</v>
      </c>
      <c r="C19" s="5">
        <v>55</v>
      </c>
      <c r="D19" s="8">
        <v>0.95</v>
      </c>
      <c r="E19" s="8">
        <v>0.9596217031794404</v>
      </c>
      <c r="F19" s="8">
        <v>0.96242020409114204</v>
      </c>
      <c r="G19" s="8">
        <v>0.83</v>
      </c>
      <c r="H19" s="8">
        <v>0.94474362869225803</v>
      </c>
      <c r="I19" s="8">
        <v>1.1515947088657943</v>
      </c>
      <c r="J19" s="8">
        <v>2.1240000000000001</v>
      </c>
      <c r="K19" s="8">
        <v>2.0597552197955054</v>
      </c>
      <c r="L19" s="8">
        <v>1.9452851934369635</v>
      </c>
      <c r="M19" s="9">
        <v>168.82</v>
      </c>
      <c r="N19" s="9">
        <v>173.31981758206001</v>
      </c>
      <c r="O19" s="9">
        <v>140.81495159066912</v>
      </c>
      <c r="P19" s="9">
        <v>65.989999999999995</v>
      </c>
      <c r="Q19" s="9">
        <v>79.496239073986743</v>
      </c>
      <c r="R19" s="9">
        <v>83.361428816767656</v>
      </c>
      <c r="S19" s="9">
        <v>102.83</v>
      </c>
      <c r="T19" s="9">
        <v>93.823578508073282</v>
      </c>
      <c r="U19" s="9">
        <v>57.453522773901462</v>
      </c>
      <c r="V19" s="9">
        <v>140.16</v>
      </c>
      <c r="W19" s="9">
        <v>163.74279338675561</v>
      </c>
      <c r="X19" s="9">
        <v>162.16175318100753</v>
      </c>
      <c r="Y19" s="7">
        <v>1995</v>
      </c>
      <c r="Z19" s="7">
        <v>2398</v>
      </c>
      <c r="AA19" s="7">
        <v>2443</v>
      </c>
      <c r="AB19" s="5">
        <v>7</v>
      </c>
      <c r="AC19" s="8">
        <v>0.61297462817147852</v>
      </c>
    </row>
    <row r="20" spans="1:29" s="1" customFormat="1" x14ac:dyDescent="0.25">
      <c r="A20" s="5" t="s">
        <v>34</v>
      </c>
      <c r="B20" s="5" t="s">
        <v>63</v>
      </c>
      <c r="C20" s="5">
        <v>48</v>
      </c>
      <c r="D20" s="8">
        <v>0.95299999999999996</v>
      </c>
      <c r="E20" s="8">
        <v>0.96893472820381821</v>
      </c>
      <c r="F20" s="8">
        <v>0.97916541795034706</v>
      </c>
      <c r="G20" s="8">
        <v>0.99400000000000011</v>
      </c>
      <c r="H20" s="8">
        <v>0.91975222993668215</v>
      </c>
      <c r="I20" s="8">
        <v>1.1946457851548276</v>
      </c>
      <c r="J20" s="8">
        <v>2.448</v>
      </c>
      <c r="K20" s="8">
        <v>2.1864000308036782</v>
      </c>
      <c r="L20" s="8">
        <v>1.9291565171705594</v>
      </c>
      <c r="M20" s="9">
        <v>125.9</v>
      </c>
      <c r="N20" s="9">
        <v>115.64679875653923</v>
      </c>
      <c r="O20" s="9">
        <v>95.73491644632908</v>
      </c>
      <c r="P20" s="9">
        <v>51.1</v>
      </c>
      <c r="Q20" s="9">
        <v>48.649103340099877</v>
      </c>
      <c r="R20" s="9">
        <v>59.284621754018659</v>
      </c>
      <c r="S20" s="9">
        <v>74.8</v>
      </c>
      <c r="T20" s="9">
        <v>66.997695416439356</v>
      </c>
      <c r="U20" s="9">
        <v>36.450294692310422</v>
      </c>
      <c r="V20" s="9">
        <v>125.1</v>
      </c>
      <c r="W20" s="9">
        <v>106.36640104136569</v>
      </c>
      <c r="X20" s="9">
        <v>114.36931442475661</v>
      </c>
      <c r="Y20" s="7">
        <v>1942</v>
      </c>
      <c r="Z20" s="7">
        <v>1998</v>
      </c>
      <c r="AA20" s="7">
        <v>2035</v>
      </c>
      <c r="AB20" s="5">
        <v>13</v>
      </c>
      <c r="AC20" s="10"/>
    </row>
    <row r="21" spans="1:29" s="1" customFormat="1" x14ac:dyDescent="0.25">
      <c r="A21" s="5" t="s">
        <v>12</v>
      </c>
      <c r="B21" s="5" t="s">
        <v>63</v>
      </c>
      <c r="C21" s="5">
        <v>49</v>
      </c>
      <c r="D21" s="8">
        <v>0.92599999999999993</v>
      </c>
      <c r="E21" s="8">
        <v>0.93222173093481653</v>
      </c>
      <c r="F21" s="8">
        <v>0.93512173702030299</v>
      </c>
      <c r="G21" s="8">
        <v>0.57799999999999996</v>
      </c>
      <c r="H21" s="8">
        <v>0.95573270546681</v>
      </c>
      <c r="I21" s="8">
        <v>0.83489720823462854</v>
      </c>
      <c r="J21" s="8">
        <v>1.77</v>
      </c>
      <c r="K21" s="8">
        <v>1.8184973542324283</v>
      </c>
      <c r="L21" s="8">
        <v>1.8868688752892708</v>
      </c>
      <c r="M21" s="9">
        <v>218.29</v>
      </c>
      <c r="N21" s="9">
        <v>149.99997807048322</v>
      </c>
      <c r="O21" s="9">
        <v>154.22740721446803</v>
      </c>
      <c r="P21" s="9">
        <v>71.34</v>
      </c>
      <c r="Q21" s="9">
        <v>78.834255396415486</v>
      </c>
      <c r="R21" s="9">
        <v>68.242172735444626</v>
      </c>
      <c r="S21" s="9">
        <v>146.96</v>
      </c>
      <c r="T21" s="9">
        <v>71.165722674067737</v>
      </c>
      <c r="U21" s="9">
        <v>85.98523447902339</v>
      </c>
      <c r="V21" s="9">
        <v>126.25</v>
      </c>
      <c r="W21" s="9">
        <v>143.3598848612651</v>
      </c>
      <c r="X21" s="9">
        <v>128.76403171662454</v>
      </c>
      <c r="Y21" s="7">
        <v>2011</v>
      </c>
      <c r="Z21" s="7">
        <v>2260</v>
      </c>
      <c r="AA21" s="7">
        <v>2302</v>
      </c>
      <c r="AB21" s="5">
        <v>9</v>
      </c>
      <c r="AC21" s="8">
        <v>0.56043022035676815</v>
      </c>
    </row>
    <row r="22" spans="1:29" s="1" customFormat="1" x14ac:dyDescent="0.25">
      <c r="A22" s="5" t="s">
        <v>35</v>
      </c>
      <c r="B22" s="5" t="s">
        <v>63</v>
      </c>
      <c r="C22" s="5">
        <v>55</v>
      </c>
      <c r="D22" s="8">
        <v>0.91299999999999992</v>
      </c>
      <c r="E22" s="8">
        <v>0.93066833229231727</v>
      </c>
      <c r="F22" s="8">
        <v>0.93825588796944626</v>
      </c>
      <c r="G22" s="8">
        <v>0.8859999999999999</v>
      </c>
      <c r="H22" s="8">
        <v>1.7049838679229554</v>
      </c>
      <c r="I22" s="8">
        <v>0.95509141762055216</v>
      </c>
      <c r="J22" s="8">
        <v>2.2469999999999999</v>
      </c>
      <c r="K22" s="8">
        <v>2.5978922783798732</v>
      </c>
      <c r="L22" s="8">
        <v>1.8235389453420299</v>
      </c>
      <c r="M22" s="9">
        <v>176.14</v>
      </c>
      <c r="N22" s="9">
        <v>92.871942003330588</v>
      </c>
      <c r="O22" s="9">
        <v>174.22971785670865</v>
      </c>
      <c r="P22" s="9">
        <v>69.430000000000007</v>
      </c>
      <c r="Q22" s="9">
        <v>60.951396721154261</v>
      </c>
      <c r="R22" s="9">
        <v>91.254046777806053</v>
      </c>
      <c r="S22" s="9">
        <v>106.71</v>
      </c>
      <c r="T22" s="9">
        <v>31.920545282176334</v>
      </c>
      <c r="U22" s="9">
        <v>82.975671078902607</v>
      </c>
      <c r="V22" s="9">
        <v>155.99</v>
      </c>
      <c r="W22" s="9">
        <v>158.34516289835497</v>
      </c>
      <c r="X22" s="9">
        <v>166.40530821939271</v>
      </c>
      <c r="Y22" s="7">
        <v>2284</v>
      </c>
      <c r="Z22" s="7">
        <v>2589</v>
      </c>
      <c r="AA22" s="7">
        <v>2636</v>
      </c>
      <c r="AB22" s="5">
        <v>7</v>
      </c>
      <c r="AC22" s="10"/>
    </row>
    <row r="23" spans="1:29" s="1" customFormat="1" x14ac:dyDescent="0.25">
      <c r="A23" s="5" t="s">
        <v>31</v>
      </c>
      <c r="B23" s="5" t="s">
        <v>63</v>
      </c>
      <c r="C23" s="5">
        <v>41</v>
      </c>
      <c r="D23" s="8">
        <v>0.89500000000000002</v>
      </c>
      <c r="E23" s="8">
        <v>0.90075664012038104</v>
      </c>
      <c r="F23" s="8">
        <v>0.91723770258743242</v>
      </c>
      <c r="G23" s="8">
        <v>0.81900000000000006</v>
      </c>
      <c r="H23" s="8">
        <v>1.0124646171463385</v>
      </c>
      <c r="I23" s="8">
        <v>0.94241803591350382</v>
      </c>
      <c r="J23" s="8">
        <v>1.631</v>
      </c>
      <c r="K23" s="8">
        <v>1.7391026914077004</v>
      </c>
      <c r="L23" s="8">
        <v>1.6693516205908119</v>
      </c>
      <c r="M23" s="9">
        <v>162.78</v>
      </c>
      <c r="N23" s="9">
        <v>137.06669253691729</v>
      </c>
      <c r="O23" s="9">
        <v>150.03880661070463</v>
      </c>
      <c r="P23" s="9">
        <v>81.680000000000007</v>
      </c>
      <c r="Q23" s="9">
        <v>79.796999377060715</v>
      </c>
      <c r="R23" s="9">
        <v>84.703112090203433</v>
      </c>
      <c r="S23" s="9">
        <v>81.099999999999994</v>
      </c>
      <c r="T23" s="9">
        <v>57.26969315985658</v>
      </c>
      <c r="U23" s="9">
        <v>65.335694520501178</v>
      </c>
      <c r="V23" s="9">
        <v>133.25</v>
      </c>
      <c r="W23" s="9">
        <v>138.77517638290487</v>
      </c>
      <c r="X23" s="9">
        <v>141.3992774368663</v>
      </c>
      <c r="Y23" s="7">
        <v>2005</v>
      </c>
      <c r="Z23" s="7">
        <v>2322</v>
      </c>
      <c r="AA23" s="7">
        <v>2469</v>
      </c>
      <c r="AB23" s="5">
        <v>4</v>
      </c>
      <c r="AC23" s="8">
        <v>0.64651851851851849</v>
      </c>
    </row>
    <row r="24" spans="1:29" s="1" customFormat="1" x14ac:dyDescent="0.25">
      <c r="A24" s="5" t="s">
        <v>11</v>
      </c>
      <c r="B24" s="5" t="s">
        <v>63</v>
      </c>
      <c r="C24" s="5">
        <v>48</v>
      </c>
      <c r="D24" s="8">
        <v>0.9890000000000001</v>
      </c>
      <c r="E24" s="8">
        <v>0.99079269384587831</v>
      </c>
      <c r="F24" s="8">
        <v>0.99403335917377278</v>
      </c>
      <c r="G24" s="8">
        <v>0.73499999999999999</v>
      </c>
      <c r="H24" s="8">
        <v>0.87496703783677221</v>
      </c>
      <c r="I24" s="8">
        <v>1.1203866521774533</v>
      </c>
      <c r="J24" s="8">
        <v>1.9980000000000002</v>
      </c>
      <c r="K24" s="8">
        <v>2.0467349947183928</v>
      </c>
      <c r="L24" s="8">
        <v>2.1107649805338426</v>
      </c>
      <c r="M24" s="9">
        <v>144.30000000000001</v>
      </c>
      <c r="N24" s="9">
        <v>137.40285259493717</v>
      </c>
      <c r="O24" s="9">
        <v>98.431833921287563</v>
      </c>
      <c r="P24" s="9">
        <v>53.09</v>
      </c>
      <c r="Q24" s="9">
        <v>58.738902317862653</v>
      </c>
      <c r="R24" s="9">
        <v>52.247272383146431</v>
      </c>
      <c r="S24" s="9">
        <v>91.21</v>
      </c>
      <c r="T24" s="9">
        <v>78.66395027707452</v>
      </c>
      <c r="U24" s="9">
        <v>46.184561538141132</v>
      </c>
      <c r="V24" s="9">
        <v>106.08</v>
      </c>
      <c r="W24" s="9">
        <v>120.22296692531482</v>
      </c>
      <c r="X24" s="9">
        <v>110.28171287475844</v>
      </c>
      <c r="Y24" s="7">
        <v>1716</v>
      </c>
      <c r="Z24" s="7">
        <v>1938</v>
      </c>
      <c r="AA24" s="7">
        <v>1974</v>
      </c>
      <c r="AB24" s="5">
        <v>7</v>
      </c>
      <c r="AC24" s="10"/>
    </row>
    <row r="25" spans="1:29" s="1" customFormat="1" x14ac:dyDescent="0.25">
      <c r="A25" s="5" t="s">
        <v>21</v>
      </c>
      <c r="B25" s="5" t="s">
        <v>63</v>
      </c>
      <c r="C25" s="5">
        <v>43</v>
      </c>
      <c r="D25" s="8">
        <v>0.85</v>
      </c>
      <c r="E25" s="8">
        <v>0.88389453472579971</v>
      </c>
      <c r="F25" s="8">
        <v>0.89083754506012602</v>
      </c>
      <c r="G25" s="8">
        <v>0.441</v>
      </c>
      <c r="H25" s="8">
        <v>0.6361817418090171</v>
      </c>
      <c r="I25" s="8">
        <v>0.68623472641357641</v>
      </c>
      <c r="J25" s="8">
        <v>0.94099999999999995</v>
      </c>
      <c r="K25" s="8">
        <v>1.3571036015316515</v>
      </c>
      <c r="L25" s="8">
        <v>1.2334301538479699</v>
      </c>
      <c r="M25" s="9">
        <v>176.09</v>
      </c>
      <c r="N25" s="9">
        <v>167.58004281714676</v>
      </c>
      <c r="O25" s="9">
        <v>191.16006553749116</v>
      </c>
      <c r="P25" s="9">
        <v>82.59</v>
      </c>
      <c r="Q25" s="9">
        <v>78.558013855035526</v>
      </c>
      <c r="R25" s="9">
        <v>106.35436053356827</v>
      </c>
      <c r="S25" s="9">
        <v>93.49</v>
      </c>
      <c r="T25" s="9">
        <v>89.022028962111236</v>
      </c>
      <c r="U25" s="9">
        <v>84.805705003922881</v>
      </c>
      <c r="V25" s="9">
        <v>77.69</v>
      </c>
      <c r="W25" s="9">
        <v>106.61136353184209</v>
      </c>
      <c r="X25" s="9">
        <v>131.18067527532156</v>
      </c>
      <c r="Y25" s="7">
        <v>1500</v>
      </c>
      <c r="Z25" s="7">
        <v>2100</v>
      </c>
      <c r="AA25" s="7">
        <v>2600</v>
      </c>
      <c r="AB25" s="5">
        <v>2</v>
      </c>
      <c r="AC25" s="8">
        <v>0.70880521222573534</v>
      </c>
    </row>
    <row r="26" spans="1:29" s="1" customFormat="1" x14ac:dyDescent="0.25">
      <c r="A26" s="5" t="s">
        <v>22</v>
      </c>
      <c r="B26" s="5" t="s">
        <v>63</v>
      </c>
      <c r="C26" s="5">
        <v>86</v>
      </c>
      <c r="D26" s="8">
        <v>0.96200000000000008</v>
      </c>
      <c r="E26" s="8">
        <v>0.96592247037019152</v>
      </c>
      <c r="F26" s="8">
        <v>0.97358734185817353</v>
      </c>
      <c r="G26" s="8">
        <v>0.96700000000000008</v>
      </c>
      <c r="H26" s="8">
        <v>0.9654826999020224</v>
      </c>
      <c r="I26" s="8">
        <v>1.1559142505307973</v>
      </c>
      <c r="J26" s="8">
        <v>2.1</v>
      </c>
      <c r="K26" s="8">
        <v>2.0893951283422338</v>
      </c>
      <c r="L26" s="8">
        <v>2.585557531508953</v>
      </c>
      <c r="M26" s="9">
        <v>138.28</v>
      </c>
      <c r="N26" s="9">
        <v>136.5085972741004</v>
      </c>
      <c r="O26" s="9">
        <v>128.85017134445297</v>
      </c>
      <c r="P26" s="9">
        <v>63.65</v>
      </c>
      <c r="Q26" s="9">
        <v>63.078872573330031</v>
      </c>
      <c r="R26" s="9">
        <v>57.604500161118324</v>
      </c>
      <c r="S26" s="9">
        <v>74.63</v>
      </c>
      <c r="T26" s="9">
        <v>73.42972470077035</v>
      </c>
      <c r="U26" s="9">
        <v>71.245671183334636</v>
      </c>
      <c r="V26" s="9">
        <v>133.69</v>
      </c>
      <c r="W26" s="9">
        <v>131.79668905603631</v>
      </c>
      <c r="X26" s="9">
        <v>148.93974924038818</v>
      </c>
      <c r="Y26" s="7">
        <v>1858</v>
      </c>
      <c r="Z26" s="7">
        <v>1911</v>
      </c>
      <c r="AA26" s="7">
        <v>2277</v>
      </c>
      <c r="AB26" s="5">
        <v>2</v>
      </c>
      <c r="AC26" s="8">
        <v>0.52793701799485859</v>
      </c>
    </row>
    <row r="27" spans="1:29" s="1" customFormat="1" x14ac:dyDescent="0.25">
      <c r="A27" s="5" t="s">
        <v>36</v>
      </c>
      <c r="B27" s="5" t="s">
        <v>63</v>
      </c>
      <c r="C27" s="5">
        <v>59</v>
      </c>
      <c r="D27" s="8">
        <v>0.89599999999999991</v>
      </c>
      <c r="E27" s="8">
        <v>0.9422201164289099</v>
      </c>
      <c r="F27" s="8">
        <v>0.95554452784153177</v>
      </c>
      <c r="G27" s="8">
        <v>1.002</v>
      </c>
      <c r="H27" s="8">
        <v>0.79534995318679769</v>
      </c>
      <c r="I27" s="8">
        <v>0.77747686655652537</v>
      </c>
      <c r="J27" s="8">
        <v>2.1560000000000001</v>
      </c>
      <c r="K27" s="8">
        <v>2.0058463046009978</v>
      </c>
      <c r="L27" s="8">
        <v>2.0003950802007551</v>
      </c>
      <c r="M27" s="9">
        <v>127.5</v>
      </c>
      <c r="N27" s="9">
        <v>148.83457308690464</v>
      </c>
      <c r="O27" s="9">
        <v>150.00685963976341</v>
      </c>
      <c r="P27" s="9">
        <v>59.26</v>
      </c>
      <c r="Q27" s="9">
        <v>59.015274732524368</v>
      </c>
      <c r="R27" s="9">
        <v>58.301914631285406</v>
      </c>
      <c r="S27" s="9">
        <v>68.25</v>
      </c>
      <c r="T27" s="9">
        <v>89.81929835438028</v>
      </c>
      <c r="U27" s="9">
        <v>91.704945008477992</v>
      </c>
      <c r="V27" s="9">
        <v>127.78</v>
      </c>
      <c r="W27" s="9">
        <v>118.37557073724663</v>
      </c>
      <c r="X27" s="9">
        <v>116.62686319470775</v>
      </c>
      <c r="Y27" s="7">
        <v>1942</v>
      </c>
      <c r="Z27" s="7">
        <v>1998</v>
      </c>
      <c r="AA27" s="7">
        <v>1998</v>
      </c>
      <c r="AB27" s="5">
        <v>12</v>
      </c>
      <c r="AC27" s="10"/>
    </row>
    <row r="28" spans="1:29" s="1" customFormat="1" x14ac:dyDescent="0.25">
      <c r="A28" s="5" t="s">
        <v>37</v>
      </c>
      <c r="B28" s="5" t="s">
        <v>63</v>
      </c>
      <c r="C28" s="5">
        <v>61</v>
      </c>
      <c r="D28" s="8">
        <v>0.68400000000000005</v>
      </c>
      <c r="E28" s="8">
        <v>0.70773534705376007</v>
      </c>
      <c r="F28" s="8">
        <v>0.74498202972709548</v>
      </c>
      <c r="G28" s="8">
        <v>0.57700000000000007</v>
      </c>
      <c r="H28" s="8">
        <v>0.58468713146281004</v>
      </c>
      <c r="I28" s="8">
        <v>0.6648639135779435</v>
      </c>
      <c r="J28" s="8">
        <v>1.24</v>
      </c>
      <c r="K28" s="8">
        <v>1.2168533988816446</v>
      </c>
      <c r="L28" s="8">
        <v>1.1652674602408923</v>
      </c>
      <c r="M28" s="9">
        <v>158.06</v>
      </c>
      <c r="N28" s="9">
        <v>154.41864205195139</v>
      </c>
      <c r="O28" s="9">
        <v>150.00000595448415</v>
      </c>
      <c r="P28" s="9">
        <v>73.53</v>
      </c>
      <c r="Q28" s="9">
        <v>74.19677090824274</v>
      </c>
      <c r="R28" s="9">
        <v>85.585150532733806</v>
      </c>
      <c r="S28" s="9">
        <v>84.52</v>
      </c>
      <c r="T28" s="9">
        <v>80.221871143708654</v>
      </c>
      <c r="U28" s="9">
        <v>64.41485542175036</v>
      </c>
      <c r="V28" s="9">
        <v>91.21</v>
      </c>
      <c r="W28" s="9">
        <v>90.286592865737902</v>
      </c>
      <c r="X28" s="9">
        <v>99.729590995613179</v>
      </c>
      <c r="Y28" s="7">
        <v>1686</v>
      </c>
      <c r="Z28" s="7">
        <v>1734</v>
      </c>
      <c r="AA28" s="7">
        <v>2019</v>
      </c>
      <c r="AB28" s="5">
        <v>4</v>
      </c>
      <c r="AC28" s="8">
        <v>0.42009156311314583</v>
      </c>
    </row>
    <row r="29" spans="1:29" s="1" customFormat="1" x14ac:dyDescent="0.25">
      <c r="A29" s="5" t="s">
        <v>38</v>
      </c>
      <c r="B29" s="5" t="s">
        <v>63</v>
      </c>
      <c r="C29" s="5">
        <v>53</v>
      </c>
      <c r="D29" s="8">
        <v>0.94200000000000006</v>
      </c>
      <c r="E29" s="8">
        <v>0.94948339624080214</v>
      </c>
      <c r="F29" s="8">
        <v>0.95683714858501567</v>
      </c>
      <c r="G29" s="8">
        <v>0.69200000000000006</v>
      </c>
      <c r="H29" s="8">
        <v>0.65918864140181155</v>
      </c>
      <c r="I29" s="8">
        <v>0.66536619728053414</v>
      </c>
      <c r="J29" s="8">
        <v>1.4909999999999999</v>
      </c>
      <c r="K29" s="8">
        <v>1.3711378270909438</v>
      </c>
      <c r="L29" s="8">
        <v>1.3593040954106748</v>
      </c>
      <c r="M29" s="9">
        <v>150.02000000000001</v>
      </c>
      <c r="N29" s="9">
        <v>149.99955142857047</v>
      </c>
      <c r="O29" s="9">
        <v>149.99998420908901</v>
      </c>
      <c r="P29" s="9">
        <v>69.66</v>
      </c>
      <c r="Q29" s="9">
        <v>72.113830253566633</v>
      </c>
      <c r="R29" s="9">
        <v>73.423540341198276</v>
      </c>
      <c r="S29" s="9">
        <v>80.36</v>
      </c>
      <c r="T29" s="9">
        <v>77.885721175003837</v>
      </c>
      <c r="U29" s="9">
        <v>76.576443867890717</v>
      </c>
      <c r="V29" s="9">
        <v>103.84</v>
      </c>
      <c r="W29" s="9">
        <v>98.878000517080523</v>
      </c>
      <c r="X29" s="9">
        <v>99.804919085341709</v>
      </c>
      <c r="Y29" s="7">
        <v>1837</v>
      </c>
      <c r="Z29" s="7">
        <v>1890</v>
      </c>
      <c r="AA29" s="7">
        <v>1925</v>
      </c>
      <c r="AB29" s="5">
        <v>20</v>
      </c>
      <c r="AC29" s="8">
        <v>0.62690465824989117</v>
      </c>
    </row>
    <row r="30" spans="1:29" s="1" customFormat="1" x14ac:dyDescent="0.25">
      <c r="A30" s="5" t="s">
        <v>16</v>
      </c>
      <c r="B30" s="5" t="s">
        <v>63</v>
      </c>
      <c r="C30" s="5">
        <v>32</v>
      </c>
      <c r="D30" s="8">
        <v>0.79400000000000004</v>
      </c>
      <c r="E30" s="8">
        <v>0.81314694113430042</v>
      </c>
      <c r="F30" s="8">
        <v>0.91639363898342108</v>
      </c>
      <c r="G30" s="8">
        <v>0.61699999999999999</v>
      </c>
      <c r="H30" s="8">
        <v>0.6309494537256598</v>
      </c>
      <c r="I30" s="8">
        <v>0.71270813949357892</v>
      </c>
      <c r="J30" s="8">
        <v>1.1479999999999999</v>
      </c>
      <c r="K30" s="8">
        <v>1.1655882071408059</v>
      </c>
      <c r="L30" s="8">
        <v>1.3284796598750088</v>
      </c>
      <c r="M30" s="9">
        <v>145.44</v>
      </c>
      <c r="N30" s="9">
        <v>167.21499817222832</v>
      </c>
      <c r="O30" s="9">
        <v>118.01313679982991</v>
      </c>
      <c r="P30" s="9">
        <v>78.11</v>
      </c>
      <c r="Q30" s="9">
        <v>90.5158538025252</v>
      </c>
      <c r="R30" s="9">
        <v>63.312164803728685</v>
      </c>
      <c r="S30" s="9">
        <v>67.33</v>
      </c>
      <c r="T30" s="9">
        <v>76.69914436970312</v>
      </c>
      <c r="U30" s="9">
        <v>54.700971996101217</v>
      </c>
      <c r="V30" s="9">
        <v>89.67</v>
      </c>
      <c r="W30" s="9">
        <v>105.50421175150466</v>
      </c>
      <c r="X30" s="9">
        <v>84.108923164407983</v>
      </c>
      <c r="Y30" s="7">
        <v>1470</v>
      </c>
      <c r="Z30" s="7">
        <v>1620</v>
      </c>
      <c r="AA30" s="7">
        <v>1650</v>
      </c>
      <c r="AB30" s="5">
        <v>8</v>
      </c>
      <c r="AC30" s="10"/>
    </row>
    <row r="31" spans="1:29" s="1" customFormat="1" x14ac:dyDescent="0.25">
      <c r="A31" s="5" t="s">
        <v>14</v>
      </c>
      <c r="B31" s="5" t="s">
        <v>63</v>
      </c>
      <c r="C31" s="5">
        <v>33</v>
      </c>
      <c r="D31" s="8">
        <v>0.91</v>
      </c>
      <c r="E31" s="8">
        <v>0.92280737916108424</v>
      </c>
      <c r="F31" s="8">
        <v>0.94309375253220973</v>
      </c>
      <c r="G31" s="8">
        <v>0.90099999999999991</v>
      </c>
      <c r="H31" s="8">
        <v>0.80931442102215645</v>
      </c>
      <c r="I31" s="8">
        <v>0.79076575264699411</v>
      </c>
      <c r="J31" s="8">
        <v>1.9930000000000001</v>
      </c>
      <c r="K31" s="8">
        <v>2.0567654188587117</v>
      </c>
      <c r="L31" s="8">
        <v>2.1402309898658105</v>
      </c>
      <c r="M31" s="9">
        <v>119.95</v>
      </c>
      <c r="N31" s="9">
        <v>149.99496102414159</v>
      </c>
      <c r="O31" s="9">
        <v>150.70712401470246</v>
      </c>
      <c r="P31" s="9">
        <v>54.21</v>
      </c>
      <c r="Q31" s="9">
        <v>59.021356506885674</v>
      </c>
      <c r="R31" s="9">
        <v>55.682789808693549</v>
      </c>
      <c r="S31" s="9">
        <v>65.739999999999995</v>
      </c>
      <c r="T31" s="9">
        <v>90.973604517255907</v>
      </c>
      <c r="U31" s="9">
        <v>95.024334206008916</v>
      </c>
      <c r="V31" s="9">
        <v>108.04</v>
      </c>
      <c r="W31" s="9">
        <v>121.39308503749406</v>
      </c>
      <c r="X31" s="9">
        <v>119.17403235075007</v>
      </c>
      <c r="Y31" s="7">
        <v>1890</v>
      </c>
      <c r="Z31" s="7">
        <v>1944</v>
      </c>
      <c r="AA31" s="7">
        <v>1980</v>
      </c>
      <c r="AB31" s="5">
        <v>20</v>
      </c>
      <c r="AC31" s="10"/>
    </row>
    <row r="32" spans="1:29" s="1" customFormat="1" x14ac:dyDescent="0.25">
      <c r="A32" s="5" t="s">
        <v>56</v>
      </c>
      <c r="B32" s="5" t="s">
        <v>63</v>
      </c>
      <c r="C32" s="5">
        <v>34</v>
      </c>
      <c r="D32" s="8">
        <v>0.91200000000000003</v>
      </c>
      <c r="E32" s="8">
        <v>0.91653683104460304</v>
      </c>
      <c r="F32" s="8">
        <v>0.92551782273603078</v>
      </c>
      <c r="G32" s="8">
        <v>0.61599999999999999</v>
      </c>
      <c r="H32" s="8">
        <v>0.65741968567554909</v>
      </c>
      <c r="I32" s="8">
        <v>0.59162022180507978</v>
      </c>
      <c r="J32" s="8">
        <v>1.05</v>
      </c>
      <c r="K32" s="8">
        <v>1.041835337189621</v>
      </c>
      <c r="L32" s="8">
        <v>1.0232333905692774</v>
      </c>
      <c r="M32" s="9">
        <v>154.56</v>
      </c>
      <c r="N32" s="9">
        <v>149.99975315708113</v>
      </c>
      <c r="O32" s="9">
        <v>149.9999656341196</v>
      </c>
      <c r="P32" s="9">
        <v>90.6</v>
      </c>
      <c r="Q32" s="9">
        <v>94.652952392600639</v>
      </c>
      <c r="R32" s="9">
        <v>86.728026818827587</v>
      </c>
      <c r="S32" s="9">
        <v>63.96</v>
      </c>
      <c r="T32" s="9">
        <v>55.346800764480484</v>
      </c>
      <c r="U32" s="9">
        <v>63.271938815292025</v>
      </c>
      <c r="V32" s="9">
        <v>95.16</v>
      </c>
      <c r="W32" s="9">
        <v>98.612790571938234</v>
      </c>
      <c r="X32" s="9">
        <v>88.743012939212178</v>
      </c>
      <c r="Y32" s="7">
        <v>1509</v>
      </c>
      <c r="Z32" s="7">
        <v>1553</v>
      </c>
      <c r="AA32" s="7">
        <v>1581</v>
      </c>
      <c r="AB32" s="5">
        <v>31</v>
      </c>
      <c r="AC32" s="10"/>
    </row>
    <row r="33" spans="1:29" s="1" customFormat="1" x14ac:dyDescent="0.25">
      <c r="A33" s="5" t="s">
        <v>39</v>
      </c>
      <c r="B33" s="5" t="s">
        <v>63</v>
      </c>
      <c r="C33" s="5">
        <v>59</v>
      </c>
      <c r="D33" s="8">
        <v>0.92</v>
      </c>
      <c r="E33" s="8">
        <v>0.92164223776702181</v>
      </c>
      <c r="F33" s="8">
        <v>0.93491898284080466</v>
      </c>
      <c r="G33" s="8">
        <v>1.0270000000000001</v>
      </c>
      <c r="H33" s="8">
        <v>1.0809908563283723</v>
      </c>
      <c r="I33" s="8">
        <v>1</v>
      </c>
      <c r="J33" s="8">
        <v>2.1109999999999998</v>
      </c>
      <c r="K33" s="8">
        <v>1.7115789660738903</v>
      </c>
      <c r="L33" s="8">
        <v>2.4548196648665894</v>
      </c>
      <c r="M33" s="9">
        <v>151.25</v>
      </c>
      <c r="N33" s="9">
        <v>140.8731454807818</v>
      </c>
      <c r="O33" s="9">
        <v>187.53175656720325</v>
      </c>
      <c r="P33" s="9">
        <v>73.59</v>
      </c>
      <c r="Q33" s="9">
        <v>88.971987378563952</v>
      </c>
      <c r="R33" s="9">
        <v>76.393292448793758</v>
      </c>
      <c r="S33" s="9">
        <v>77.66</v>
      </c>
      <c r="T33" s="9">
        <v>51.901158102217856</v>
      </c>
      <c r="U33" s="9">
        <v>111.13846411840949</v>
      </c>
      <c r="V33" s="9">
        <v>155.33000000000001</v>
      </c>
      <c r="W33" s="9">
        <v>152.28258216694169</v>
      </c>
      <c r="X33" s="9">
        <v>187.53175656720325</v>
      </c>
      <c r="Y33" s="7">
        <v>2520</v>
      </c>
      <c r="Z33" s="7">
        <v>2592</v>
      </c>
      <c r="AA33" s="7">
        <v>3520</v>
      </c>
      <c r="AB33" s="5">
        <v>3</v>
      </c>
      <c r="AC33" s="8">
        <v>0.72087061668681984</v>
      </c>
    </row>
    <row r="34" spans="1:29" s="1" customFormat="1" x14ac:dyDescent="0.25">
      <c r="A34" s="5" t="s">
        <v>20</v>
      </c>
      <c r="B34" s="5" t="s">
        <v>63</v>
      </c>
      <c r="C34" s="5">
        <v>52</v>
      </c>
      <c r="D34" s="8">
        <v>0.97199999999999998</v>
      </c>
      <c r="E34" s="8">
        <v>0.97730732520629704</v>
      </c>
      <c r="F34" s="8">
        <v>0.98141106759666308</v>
      </c>
      <c r="G34" s="8">
        <v>1.141</v>
      </c>
      <c r="H34" s="8">
        <v>1.4304515111176008</v>
      </c>
      <c r="I34" s="8">
        <v>1.3842147887421834</v>
      </c>
      <c r="J34" s="8">
        <v>2.3860000000000001</v>
      </c>
      <c r="K34" s="8">
        <v>2.357041019286461</v>
      </c>
      <c r="L34" s="8">
        <v>2.3856627490063333</v>
      </c>
      <c r="M34" s="9">
        <v>162.49</v>
      </c>
      <c r="N34" s="9">
        <v>129.0318345719316</v>
      </c>
      <c r="O34" s="9">
        <v>127.3513828844458</v>
      </c>
      <c r="P34" s="9">
        <v>77.709999999999994</v>
      </c>
      <c r="Q34" s="9">
        <v>78.307412232295903</v>
      </c>
      <c r="R34" s="9">
        <v>73.892115567819545</v>
      </c>
      <c r="S34" s="9">
        <v>84.78</v>
      </c>
      <c r="T34" s="9">
        <v>50.724422339635709</v>
      </c>
      <c r="U34" s="9">
        <v>53.45926731662626</v>
      </c>
      <c r="V34" s="9">
        <v>185.38</v>
      </c>
      <c r="W34" s="9">
        <v>184.57378274569584</v>
      </c>
      <c r="X34" s="9">
        <v>176.28166755541804</v>
      </c>
      <c r="Y34" s="7">
        <v>2798</v>
      </c>
      <c r="Z34" s="7">
        <v>2878</v>
      </c>
      <c r="AA34" s="7">
        <v>2931</v>
      </c>
      <c r="AB34" s="5">
        <v>7</v>
      </c>
      <c r="AC34" s="8">
        <v>0.62394032793634113</v>
      </c>
    </row>
    <row r="35" spans="1:29" s="1" customFormat="1" x14ac:dyDescent="0.25">
      <c r="A35" s="5" t="s">
        <v>40</v>
      </c>
      <c r="B35" s="5" t="s">
        <v>63</v>
      </c>
      <c r="C35" s="5">
        <v>39</v>
      </c>
      <c r="D35" s="8">
        <v>0.95</v>
      </c>
      <c r="E35" s="8">
        <v>0.96987475709198423</v>
      </c>
      <c r="F35" s="8">
        <v>0.98678984325129437</v>
      </c>
      <c r="G35" s="8">
        <v>0.77099999999999991</v>
      </c>
      <c r="H35" s="8">
        <v>1.0936300898230418</v>
      </c>
      <c r="I35" s="8">
        <v>1.0191435945083771</v>
      </c>
      <c r="J35" s="8">
        <v>1.7269999999999999</v>
      </c>
      <c r="K35" s="8">
        <v>1.8744900902837727</v>
      </c>
      <c r="L35" s="8">
        <v>1.5682133620294338</v>
      </c>
      <c r="M35" s="9">
        <v>183.43</v>
      </c>
      <c r="N35" s="9">
        <v>121.11265080583888</v>
      </c>
      <c r="O35" s="9">
        <v>111.93770725958407</v>
      </c>
      <c r="P35" s="9">
        <v>81.92</v>
      </c>
      <c r="Q35" s="9">
        <v>70.660517153998256</v>
      </c>
      <c r="R35" s="9">
        <v>72.745584306160112</v>
      </c>
      <c r="S35" s="9">
        <v>101.51</v>
      </c>
      <c r="T35" s="9">
        <v>50.452133651840619</v>
      </c>
      <c r="U35" s="9">
        <v>39.192122953423961</v>
      </c>
      <c r="V35" s="9">
        <v>141.47</v>
      </c>
      <c r="W35" s="9">
        <v>132.45243917949625</v>
      </c>
      <c r="X35" s="9">
        <v>114.08059733755897</v>
      </c>
      <c r="Y35" s="7">
        <v>2415</v>
      </c>
      <c r="Z35" s="7">
        <v>2484</v>
      </c>
      <c r="AA35" s="7">
        <v>2530</v>
      </c>
      <c r="AB35" s="5">
        <v>18</v>
      </c>
      <c r="AC35" s="10"/>
    </row>
    <row r="36" spans="1:29" s="1" customFormat="1" x14ac:dyDescent="0.25">
      <c r="A36" s="5" t="s">
        <v>41</v>
      </c>
      <c r="B36" s="5" t="s">
        <v>63</v>
      </c>
      <c r="C36" s="5">
        <v>52</v>
      </c>
      <c r="D36" s="8">
        <v>0.92200000000000004</v>
      </c>
      <c r="E36" s="8">
        <v>0.93745675114609461</v>
      </c>
      <c r="F36" s="8">
        <v>0.92890178111529809</v>
      </c>
      <c r="G36" s="8">
        <v>0.97799999999999998</v>
      </c>
      <c r="H36" s="8">
        <v>1.0149897429911887</v>
      </c>
      <c r="I36" s="8">
        <v>1.3622476955904899</v>
      </c>
      <c r="J36" s="8">
        <v>3.1510000000000002</v>
      </c>
      <c r="K36" s="8">
        <v>3.101498925167022</v>
      </c>
      <c r="L36" s="8">
        <v>3.2202469812266687</v>
      </c>
      <c r="M36" s="9">
        <v>150</v>
      </c>
      <c r="N36" s="9">
        <v>174.53186030985012</v>
      </c>
      <c r="O36" s="9">
        <v>128.14945346588212</v>
      </c>
      <c r="P36" s="9">
        <v>46.57</v>
      </c>
      <c r="Q36" s="9">
        <v>57.116914212739594</v>
      </c>
      <c r="R36" s="9">
        <v>54.210530649602617</v>
      </c>
      <c r="S36" s="9">
        <v>103.43</v>
      </c>
      <c r="T36" s="9">
        <v>117.41494609711053</v>
      </c>
      <c r="U36" s="9">
        <v>73.938922816279501</v>
      </c>
      <c r="V36" s="9">
        <v>146.76</v>
      </c>
      <c r="W36" s="9">
        <v>177.14804803966885</v>
      </c>
      <c r="X36" s="9">
        <v>174.57129767507863</v>
      </c>
      <c r="Y36" s="7">
        <v>2250</v>
      </c>
      <c r="Z36" s="7">
        <v>2818</v>
      </c>
      <c r="AA36" s="7">
        <v>2871</v>
      </c>
      <c r="AB36" s="5">
        <v>9</v>
      </c>
      <c r="AC36" s="8">
        <v>0.20085714285714285</v>
      </c>
    </row>
    <row r="37" spans="1:29" s="1" customFormat="1" x14ac:dyDescent="0.25">
      <c r="A37" s="5" t="s">
        <v>10</v>
      </c>
      <c r="B37" s="5" t="s">
        <v>63</v>
      </c>
      <c r="C37" s="5">
        <v>54</v>
      </c>
      <c r="D37" s="8">
        <v>0.90300000000000002</v>
      </c>
      <c r="E37" s="8">
        <v>0.91497799103779198</v>
      </c>
      <c r="F37" s="8">
        <v>0.94152326011966248</v>
      </c>
      <c r="G37" s="8">
        <v>0.77099999999999991</v>
      </c>
      <c r="H37" s="8">
        <v>0.93705547946335743</v>
      </c>
      <c r="I37" s="8">
        <v>1.1384882409240316</v>
      </c>
      <c r="J37" s="8">
        <v>1.8880000000000001</v>
      </c>
      <c r="K37" s="8">
        <v>2.3298685845874525</v>
      </c>
      <c r="L37" s="8">
        <v>1.7241873434880228</v>
      </c>
      <c r="M37" s="9">
        <v>150</v>
      </c>
      <c r="N37" s="9">
        <v>146.58372347548246</v>
      </c>
      <c r="O37" s="9">
        <v>117.91819886094676</v>
      </c>
      <c r="P37" s="9">
        <v>61.24</v>
      </c>
      <c r="Q37" s="9">
        <v>58.954862171835366</v>
      </c>
      <c r="R37" s="9">
        <v>77.861888559363493</v>
      </c>
      <c r="S37" s="9">
        <v>88.76</v>
      </c>
      <c r="T37" s="9">
        <v>87.628861303647085</v>
      </c>
      <c r="U37" s="9">
        <v>40.056310301583267</v>
      </c>
      <c r="V37" s="9">
        <v>115.64</v>
      </c>
      <c r="W37" s="9">
        <v>137.35708128284242</v>
      </c>
      <c r="X37" s="9">
        <v>134.24848279412942</v>
      </c>
      <c r="Y37" s="7">
        <v>1827</v>
      </c>
      <c r="Z37" s="7">
        <v>2339</v>
      </c>
      <c r="AA37" s="7">
        <v>2382</v>
      </c>
      <c r="AB37" s="5">
        <v>8</v>
      </c>
      <c r="AC37" s="10"/>
    </row>
    <row r="38" spans="1:29" s="1" customFormat="1" x14ac:dyDescent="0.25">
      <c r="A38" s="5" t="s">
        <v>19</v>
      </c>
      <c r="B38" s="5" t="s">
        <v>63</v>
      </c>
      <c r="C38" s="5">
        <v>43</v>
      </c>
      <c r="D38" s="8">
        <v>0.88500000000000001</v>
      </c>
      <c r="E38" s="8">
        <v>0.8967209638794652</v>
      </c>
      <c r="F38" s="8">
        <v>0.90556850366727226</v>
      </c>
      <c r="G38" s="8">
        <v>1.038</v>
      </c>
      <c r="H38" s="8">
        <v>1.0159273443272745</v>
      </c>
      <c r="I38" s="8">
        <v>1.247322150306821</v>
      </c>
      <c r="J38" s="8">
        <v>2.7480000000000002</v>
      </c>
      <c r="K38" s="8">
        <v>2.2763097189048391</v>
      </c>
      <c r="L38" s="8">
        <v>2.8251813340517322</v>
      </c>
      <c r="M38" s="9">
        <v>113.33</v>
      </c>
      <c r="N38" s="9">
        <v>120.40199377674318</v>
      </c>
      <c r="O38" s="9">
        <v>109.13817289696226</v>
      </c>
      <c r="P38" s="9">
        <v>42.79</v>
      </c>
      <c r="Q38" s="9">
        <v>53.735955513191428</v>
      </c>
      <c r="R38" s="9">
        <v>48.184680699119994</v>
      </c>
      <c r="S38" s="9">
        <v>70.540000000000006</v>
      </c>
      <c r="T38" s="9">
        <v>66.666038263551755</v>
      </c>
      <c r="U38" s="9">
        <v>60.953492197842259</v>
      </c>
      <c r="V38" s="9">
        <v>117.59</v>
      </c>
      <c r="W38" s="9">
        <v>122.31967778931572</v>
      </c>
      <c r="X38" s="9">
        <v>136.13046049839659</v>
      </c>
      <c r="Y38" s="7">
        <v>2142</v>
      </c>
      <c r="Z38" s="7">
        <v>2203</v>
      </c>
      <c r="AA38" s="7">
        <v>2530</v>
      </c>
      <c r="AB38" s="5">
        <v>3</v>
      </c>
      <c r="AC38" s="10"/>
    </row>
    <row r="39" spans="1:29" s="1" customFormat="1" x14ac:dyDescent="0.25">
      <c r="A39" s="5" t="s">
        <v>42</v>
      </c>
      <c r="B39" s="5" t="s">
        <v>63</v>
      </c>
      <c r="C39" s="5">
        <v>52</v>
      </c>
      <c r="D39" s="8">
        <v>0.998</v>
      </c>
      <c r="E39" s="8">
        <v>0.99893675933104442</v>
      </c>
      <c r="F39" s="8">
        <v>0.99966852341593826</v>
      </c>
      <c r="G39" s="8">
        <v>1.1919999999999999</v>
      </c>
      <c r="H39" s="8">
        <v>1.1312998230486528</v>
      </c>
      <c r="I39" s="8">
        <v>1.0508916806420701</v>
      </c>
      <c r="J39" s="8">
        <v>2.2050000000000001</v>
      </c>
      <c r="K39" s="8">
        <v>2.0054645382025909</v>
      </c>
      <c r="L39" s="8">
        <v>1.8457657273828263</v>
      </c>
      <c r="M39" s="9">
        <v>90.74</v>
      </c>
      <c r="N39" s="9">
        <v>95.649881345476771</v>
      </c>
      <c r="O39" s="9">
        <v>91.867724178107892</v>
      </c>
      <c r="P39" s="9">
        <v>49.05</v>
      </c>
      <c r="Q39" s="9">
        <v>53.956922089355508</v>
      </c>
      <c r="R39" s="9">
        <v>52.305135817634643</v>
      </c>
      <c r="S39" s="9">
        <v>41.69</v>
      </c>
      <c r="T39" s="9">
        <v>41.692959256121263</v>
      </c>
      <c r="U39" s="9">
        <v>39.562588360473249</v>
      </c>
      <c r="V39" s="9">
        <v>108.18</v>
      </c>
      <c r="W39" s="9">
        <v>108.20869384076251</v>
      </c>
      <c r="X39" s="9">
        <v>96.54302705829393</v>
      </c>
      <c r="Y39" s="7">
        <v>1858</v>
      </c>
      <c r="Z39" s="7">
        <v>1911</v>
      </c>
      <c r="AA39" s="7">
        <v>1863</v>
      </c>
      <c r="AB39" s="5">
        <v>5</v>
      </c>
      <c r="AC39" s="10"/>
    </row>
    <row r="40" spans="1:29" s="1" customFormat="1" x14ac:dyDescent="0.25">
      <c r="A40" s="5" t="s">
        <v>43</v>
      </c>
      <c r="B40" s="5" t="s">
        <v>63</v>
      </c>
      <c r="C40" s="5">
        <v>54</v>
      </c>
      <c r="D40" s="8">
        <v>0.94</v>
      </c>
      <c r="E40" s="8">
        <v>0.95813579716738451</v>
      </c>
      <c r="F40" s="8">
        <v>0.96864198487411601</v>
      </c>
      <c r="G40" s="8">
        <v>0.9</v>
      </c>
      <c r="H40" s="8">
        <v>1.1168078396063552</v>
      </c>
      <c r="I40" s="8">
        <v>1.1735485109730364</v>
      </c>
      <c r="J40" s="8">
        <v>2.9780000000000002</v>
      </c>
      <c r="K40" s="8">
        <v>2.5995780513309725</v>
      </c>
      <c r="L40" s="8">
        <v>2.6416071640880348</v>
      </c>
      <c r="M40" s="9">
        <v>182.35</v>
      </c>
      <c r="N40" s="9">
        <v>139.73925555976371</v>
      </c>
      <c r="O40" s="9">
        <v>130.66447379700895</v>
      </c>
      <c r="P40" s="9">
        <v>55.08</v>
      </c>
      <c r="Q40" s="9">
        <v>60.033548917678011</v>
      </c>
      <c r="R40" s="9">
        <v>58.04841111357802</v>
      </c>
      <c r="S40" s="9">
        <v>127.27</v>
      </c>
      <c r="T40" s="9">
        <v>79.705706642085687</v>
      </c>
      <c r="U40" s="9">
        <v>72.616062683430926</v>
      </c>
      <c r="V40" s="9">
        <v>164.03</v>
      </c>
      <c r="W40" s="9">
        <v>156.06189610990003</v>
      </c>
      <c r="X40" s="9">
        <v>153.34109866155518</v>
      </c>
      <c r="Y40" s="7">
        <v>2415</v>
      </c>
      <c r="Z40" s="7">
        <v>2484</v>
      </c>
      <c r="AA40" s="7">
        <v>2530</v>
      </c>
      <c r="AB40" s="5">
        <v>17</v>
      </c>
      <c r="AC40" s="10"/>
    </row>
    <row r="41" spans="1:29" s="1" customFormat="1" x14ac:dyDescent="0.25">
      <c r="A41" s="5" t="s">
        <v>44</v>
      </c>
      <c r="B41" s="5" t="s">
        <v>63</v>
      </c>
      <c r="C41" s="5">
        <v>58</v>
      </c>
      <c r="D41" s="8">
        <v>0.93599999999999994</v>
      </c>
      <c r="E41" s="8">
        <v>0.9489187126720946</v>
      </c>
      <c r="F41" s="8">
        <v>0.97409499251105702</v>
      </c>
      <c r="G41" s="8">
        <v>0.75099999999999989</v>
      </c>
      <c r="H41" s="8">
        <v>1.0661003112614418</v>
      </c>
      <c r="I41" s="8">
        <v>1.1460107245768372</v>
      </c>
      <c r="J41" s="8">
        <v>1.0859999999999999</v>
      </c>
      <c r="K41" s="8">
        <v>1.467013080500488</v>
      </c>
      <c r="L41" s="8">
        <v>1.6923139351912386</v>
      </c>
      <c r="M41" s="9">
        <v>119.73</v>
      </c>
      <c r="N41" s="9">
        <v>102.11268971773842</v>
      </c>
      <c r="O41" s="9">
        <v>112.0722666761186</v>
      </c>
      <c r="P41" s="9">
        <v>82.81</v>
      </c>
      <c r="Q41" s="9">
        <v>74.206816380045055</v>
      </c>
      <c r="R41" s="9">
        <v>75.893731575254918</v>
      </c>
      <c r="S41" s="9">
        <v>36.93</v>
      </c>
      <c r="T41" s="9">
        <v>27.905873337693372</v>
      </c>
      <c r="U41" s="9">
        <v>36.178535100863684</v>
      </c>
      <c r="V41" s="9">
        <v>89.94</v>
      </c>
      <c r="W41" s="9">
        <v>108.86237029182396</v>
      </c>
      <c r="X41" s="9">
        <v>128.43601953846721</v>
      </c>
      <c r="Y41" s="7">
        <v>1720</v>
      </c>
      <c r="Z41" s="7">
        <v>2320</v>
      </c>
      <c r="AA41" s="7">
        <v>2893</v>
      </c>
      <c r="AB41" s="5">
        <v>19</v>
      </c>
      <c r="AC41" s="8">
        <v>0.57978795704770969</v>
      </c>
    </row>
    <row r="42" spans="1:29" s="1" customFormat="1" x14ac:dyDescent="0.25">
      <c r="A42" s="5" t="s">
        <v>45</v>
      </c>
      <c r="B42" s="5" t="s">
        <v>63</v>
      </c>
      <c r="C42" s="5">
        <v>39</v>
      </c>
      <c r="D42" s="8">
        <v>0.80500000000000005</v>
      </c>
      <c r="E42" s="8">
        <v>0.82962474589308277</v>
      </c>
      <c r="F42" s="8">
        <v>0.80763471976273771</v>
      </c>
      <c r="G42" s="8">
        <v>1</v>
      </c>
      <c r="H42" s="8">
        <v>0.91485423102005781</v>
      </c>
      <c r="I42" s="8">
        <v>0.99165812468191561</v>
      </c>
      <c r="J42" s="8">
        <v>2.589</v>
      </c>
      <c r="K42" s="8">
        <v>2.5394840305874573</v>
      </c>
      <c r="L42" s="8">
        <v>2.0587405875174856</v>
      </c>
      <c r="M42" s="9">
        <v>177.26</v>
      </c>
      <c r="N42" s="9">
        <v>212.55946247423918</v>
      </c>
      <c r="O42" s="9">
        <v>178.31075461542855</v>
      </c>
      <c r="P42" s="9">
        <v>68.47</v>
      </c>
      <c r="Q42" s="9">
        <v>76.574973989075417</v>
      </c>
      <c r="R42" s="9">
        <v>85.889067133889824</v>
      </c>
      <c r="S42" s="9">
        <v>108.79</v>
      </c>
      <c r="T42" s="9">
        <v>135.98448848516378</v>
      </c>
      <c r="U42" s="9">
        <v>92.42168748153874</v>
      </c>
      <c r="V42" s="9">
        <v>177.26</v>
      </c>
      <c r="W42" s="9">
        <v>194.46092358790693</v>
      </c>
      <c r="X42" s="9">
        <v>176.82330853255311</v>
      </c>
      <c r="Y42" s="7">
        <v>2782</v>
      </c>
      <c r="Z42" s="7">
        <v>3082</v>
      </c>
      <c r="AA42" s="7">
        <v>3139</v>
      </c>
      <c r="AB42" s="5">
        <v>9</v>
      </c>
      <c r="AC42" s="8">
        <v>0.43159312899966318</v>
      </c>
    </row>
    <row r="43" spans="1:29" s="1" customFormat="1" x14ac:dyDescent="0.25">
      <c r="A43" s="5" t="s">
        <v>46</v>
      </c>
      <c r="B43" s="5" t="s">
        <v>63</v>
      </c>
      <c r="C43" s="5">
        <v>59</v>
      </c>
      <c r="D43" s="8">
        <v>0.95400000000000007</v>
      </c>
      <c r="E43" s="8">
        <v>0.97177769220895904</v>
      </c>
      <c r="F43" s="8">
        <v>0.97552555731057955</v>
      </c>
      <c r="G43" s="8">
        <v>1.129</v>
      </c>
      <c r="H43" s="8">
        <v>1.1968178433153851</v>
      </c>
      <c r="I43" s="8">
        <v>1.1163527861759792</v>
      </c>
      <c r="J43" s="8">
        <v>2.1150000000000002</v>
      </c>
      <c r="K43" s="8">
        <v>2.1470113876601529</v>
      </c>
      <c r="L43" s="8">
        <v>2.1725163420565332</v>
      </c>
      <c r="M43" s="9">
        <v>157.66</v>
      </c>
      <c r="N43" s="9">
        <v>162.80176171746189</v>
      </c>
      <c r="O43" s="9">
        <v>190.51835678119988</v>
      </c>
      <c r="P43" s="9">
        <v>84.18</v>
      </c>
      <c r="Q43" s="9">
        <v>90.751290126589453</v>
      </c>
      <c r="R43" s="9">
        <v>97.898319240733812</v>
      </c>
      <c r="S43" s="9">
        <v>73.48</v>
      </c>
      <c r="T43" s="9">
        <v>72.050471590872419</v>
      </c>
      <c r="U43" s="9">
        <v>92.620037540466086</v>
      </c>
      <c r="V43" s="9">
        <v>178.04</v>
      </c>
      <c r="W43" s="9">
        <v>194.84405334663793</v>
      </c>
      <c r="X43" s="9">
        <v>212.68569841036177</v>
      </c>
      <c r="Y43" s="7">
        <v>3039</v>
      </c>
      <c r="Z43" s="7">
        <v>3477</v>
      </c>
      <c r="AA43" s="7">
        <v>3894</v>
      </c>
      <c r="AB43" s="5">
        <v>19</v>
      </c>
      <c r="AC43" s="8">
        <v>0.57059999810457085</v>
      </c>
    </row>
    <row r="44" spans="1:29" s="1" customFormat="1" x14ac:dyDescent="0.25">
      <c r="A44" s="5" t="s">
        <v>47</v>
      </c>
      <c r="B44" s="5" t="s">
        <v>63</v>
      </c>
      <c r="C44" s="5">
        <v>56</v>
      </c>
      <c r="D44" s="8">
        <v>0.91599999999999993</v>
      </c>
      <c r="E44" s="8">
        <v>0.92264273298312793</v>
      </c>
      <c r="F44" s="8">
        <v>0.92976266226714877</v>
      </c>
      <c r="G44" s="8">
        <v>0.68099999999999994</v>
      </c>
      <c r="H44" s="8">
        <v>0.88735723620921247</v>
      </c>
      <c r="I44" s="8">
        <v>0.88055791129807903</v>
      </c>
      <c r="J44" s="8">
        <v>2.4750000000000001</v>
      </c>
      <c r="K44" s="8">
        <v>1.9252535751138891</v>
      </c>
      <c r="L44" s="8">
        <v>2.1469328313388218</v>
      </c>
      <c r="M44" s="9">
        <v>198.04</v>
      </c>
      <c r="N44" s="9">
        <v>163.17475573061523</v>
      </c>
      <c r="O44" s="9">
        <v>161.2708491679839</v>
      </c>
      <c r="P44" s="9">
        <v>54.49</v>
      </c>
      <c r="Q44" s="9">
        <v>75.20791138157827</v>
      </c>
      <c r="R44" s="9">
        <v>66.144743805548586</v>
      </c>
      <c r="S44" s="9">
        <v>143.55000000000001</v>
      </c>
      <c r="T44" s="9">
        <v>87.966844349036975</v>
      </c>
      <c r="U44" s="9">
        <v>95.126105362435297</v>
      </c>
      <c r="V44" s="9">
        <v>134.88</v>
      </c>
      <c r="W44" s="9">
        <v>144.79430026423211</v>
      </c>
      <c r="X44" s="9">
        <v>142.00832209662744</v>
      </c>
      <c r="Y44" s="7">
        <v>2385</v>
      </c>
      <c r="Z44" s="7">
        <v>2461</v>
      </c>
      <c r="AA44" s="7">
        <v>2506</v>
      </c>
      <c r="AB44" s="5">
        <v>11</v>
      </c>
      <c r="AC44" s="8">
        <v>0.64458594244705547</v>
      </c>
    </row>
    <row r="45" spans="1:29" s="1" customFormat="1" x14ac:dyDescent="0.25">
      <c r="A45" s="5" t="s">
        <v>48</v>
      </c>
      <c r="B45" s="5" t="s">
        <v>63</v>
      </c>
      <c r="C45" s="5">
        <v>59</v>
      </c>
      <c r="D45" s="8">
        <v>0.91400000000000003</v>
      </c>
      <c r="E45" s="8">
        <v>0.92013677618902745</v>
      </c>
      <c r="F45" s="8">
        <v>0.92490926765052728</v>
      </c>
      <c r="G45" s="8">
        <v>0.81</v>
      </c>
      <c r="H45" s="8">
        <v>1.0349609299750426</v>
      </c>
      <c r="I45" s="8">
        <v>1</v>
      </c>
      <c r="J45" s="8">
        <v>2.91</v>
      </c>
      <c r="K45" s="8">
        <v>3.1162324950657232</v>
      </c>
      <c r="L45" s="8">
        <v>2.9825831101838518</v>
      </c>
      <c r="M45" s="9">
        <v>192.8</v>
      </c>
      <c r="N45" s="9">
        <v>172.35849301391437</v>
      </c>
      <c r="O45" s="9">
        <v>176.13793138819409</v>
      </c>
      <c r="P45" s="9">
        <v>53.64</v>
      </c>
      <c r="Q45" s="9">
        <v>57.24358067032334</v>
      </c>
      <c r="R45" s="9">
        <v>59.055498164252874</v>
      </c>
      <c r="S45" s="9">
        <v>139.15</v>
      </c>
      <c r="T45" s="9">
        <v>115.11491234359104</v>
      </c>
      <c r="U45" s="9">
        <v>117.08243322394122</v>
      </c>
      <c r="V45" s="9">
        <v>156.08000000000001</v>
      </c>
      <c r="W45" s="9">
        <v>178.38430621877771</v>
      </c>
      <c r="X45" s="9">
        <v>176.13793138819409</v>
      </c>
      <c r="Y45" s="7">
        <v>2860</v>
      </c>
      <c r="Z45" s="7">
        <v>3315</v>
      </c>
      <c r="AA45" s="7">
        <v>3385</v>
      </c>
      <c r="AB45" s="5">
        <v>8</v>
      </c>
      <c r="AC45" s="8">
        <v>0.57049534934025525</v>
      </c>
    </row>
    <row r="46" spans="1:29" s="1" customFormat="1" x14ac:dyDescent="0.25">
      <c r="A46" s="5" t="s">
        <v>25</v>
      </c>
      <c r="B46" s="5" t="s">
        <v>63</v>
      </c>
      <c r="C46" s="5">
        <v>52</v>
      </c>
      <c r="D46" s="8">
        <v>0.83900000000000008</v>
      </c>
      <c r="E46" s="8">
        <v>0.84122668808633771</v>
      </c>
      <c r="F46" s="8">
        <v>0.84677108100767617</v>
      </c>
      <c r="G46" s="8">
        <v>0.96599999999999997</v>
      </c>
      <c r="H46" s="8">
        <v>1.0729511799140676</v>
      </c>
      <c r="I46" s="8">
        <v>1.0375799351512012</v>
      </c>
      <c r="J46" s="8">
        <v>2.3879999999999999</v>
      </c>
      <c r="K46" s="8">
        <v>2.0999750587690027</v>
      </c>
      <c r="L46" s="8">
        <v>2.3658472877191996</v>
      </c>
      <c r="M46" s="9">
        <v>173.6</v>
      </c>
      <c r="N46" s="9">
        <v>142.66778995468434</v>
      </c>
      <c r="O46" s="9">
        <v>165.45939632244873</v>
      </c>
      <c r="P46" s="9">
        <v>70.260000000000005</v>
      </c>
      <c r="Q46" s="9">
        <v>72.89399601600185</v>
      </c>
      <c r="R46" s="9">
        <v>72.564848372740585</v>
      </c>
      <c r="S46" s="9">
        <v>103.34</v>
      </c>
      <c r="T46" s="9">
        <v>69.773793938682502</v>
      </c>
      <c r="U46" s="9">
        <v>92.894547949708141</v>
      </c>
      <c r="V46" s="9">
        <v>167.77</v>
      </c>
      <c r="W46" s="9">
        <v>153.07557356761095</v>
      </c>
      <c r="X46" s="9">
        <v>171.67734970640328</v>
      </c>
      <c r="Y46" s="7">
        <v>2478</v>
      </c>
      <c r="Z46" s="7">
        <v>2548</v>
      </c>
      <c r="AA46" s="7">
        <v>2948</v>
      </c>
      <c r="AB46" s="5">
        <v>3</v>
      </c>
      <c r="AC46" s="8">
        <v>0.68889426761870187</v>
      </c>
    </row>
    <row r="47" spans="1:29" s="1" customFormat="1" x14ac:dyDescent="0.25">
      <c r="A47" s="5" t="s">
        <v>49</v>
      </c>
      <c r="B47" s="5" t="s">
        <v>63</v>
      </c>
      <c r="C47" s="5">
        <v>44</v>
      </c>
      <c r="D47" s="8">
        <v>0.99299999999999999</v>
      </c>
      <c r="E47" s="8">
        <v>0.99648433565024686</v>
      </c>
      <c r="F47" s="8">
        <v>0.99757482550573762</v>
      </c>
      <c r="G47" s="8">
        <v>1.079</v>
      </c>
      <c r="H47" s="8">
        <v>1.1975454960315981</v>
      </c>
      <c r="I47" s="8">
        <v>1.0779458381743334</v>
      </c>
      <c r="J47" s="8">
        <v>1.9850000000000001</v>
      </c>
      <c r="K47" s="8">
        <v>2.0496242178884194</v>
      </c>
      <c r="L47" s="8">
        <v>1.9941847120152105</v>
      </c>
      <c r="M47" s="9">
        <v>151.33000000000001</v>
      </c>
      <c r="N47" s="9">
        <v>135.41866561449342</v>
      </c>
      <c r="O47" s="9">
        <v>148.60640331023711</v>
      </c>
      <c r="P47" s="9">
        <v>82.23</v>
      </c>
      <c r="Q47" s="9">
        <v>79.121827147572347</v>
      </c>
      <c r="R47" s="9">
        <v>80.328393357528029</v>
      </c>
      <c r="S47" s="9">
        <v>69.11</v>
      </c>
      <c r="T47" s="9">
        <v>56.296838466921088</v>
      </c>
      <c r="U47" s="9">
        <v>68.27800995270907</v>
      </c>
      <c r="V47" s="9">
        <v>163.24</v>
      </c>
      <c r="W47" s="9">
        <v>162.17001308524567</v>
      </c>
      <c r="X47" s="9">
        <v>160.18965397432657</v>
      </c>
      <c r="Y47" s="7">
        <v>2819</v>
      </c>
      <c r="Z47" s="7">
        <v>2899</v>
      </c>
      <c r="AA47" s="7">
        <v>2953</v>
      </c>
      <c r="AB47" s="5">
        <v>27</v>
      </c>
      <c r="AC47" s="10"/>
    </row>
    <row r="48" spans="1:29" s="1" customFormat="1" x14ac:dyDescent="0.25">
      <c r="A48" s="5" t="s">
        <v>50</v>
      </c>
      <c r="B48" s="5" t="s">
        <v>63</v>
      </c>
      <c r="C48" s="5">
        <v>60</v>
      </c>
      <c r="D48" s="8">
        <v>0.94299999999999995</v>
      </c>
      <c r="E48" s="8">
        <v>0.96282327721138261</v>
      </c>
      <c r="F48" s="8">
        <v>0.97401168226753654</v>
      </c>
      <c r="G48" s="8">
        <v>1.1520000000000001</v>
      </c>
      <c r="H48" s="8">
        <v>1.2755767994407721</v>
      </c>
      <c r="I48" s="8">
        <v>1.1658873697912571</v>
      </c>
      <c r="J48" s="8">
        <v>2.3180000000000001</v>
      </c>
      <c r="K48" s="8">
        <v>2.3956264866384833</v>
      </c>
      <c r="L48" s="8">
        <v>2.1224551854073579</v>
      </c>
      <c r="M48" s="9">
        <v>182.19</v>
      </c>
      <c r="N48" s="9">
        <v>164.0169076308834</v>
      </c>
      <c r="O48" s="9">
        <v>172.57369257309978</v>
      </c>
      <c r="P48" s="9">
        <v>90.55</v>
      </c>
      <c r="Q48" s="9">
        <v>87.332546729162615</v>
      </c>
      <c r="R48" s="9">
        <v>94.79657799728767</v>
      </c>
      <c r="S48" s="9">
        <v>91.64</v>
      </c>
      <c r="T48" s="9">
        <v>76.68436090172078</v>
      </c>
      <c r="U48" s="9">
        <v>77.777114575812092</v>
      </c>
      <c r="V48" s="9">
        <v>209.86</v>
      </c>
      <c r="W48" s="9">
        <v>209.216162089975</v>
      </c>
      <c r="X48" s="9">
        <v>201.20148852921628</v>
      </c>
      <c r="Y48" s="7">
        <v>3150</v>
      </c>
      <c r="Z48" s="7">
        <v>3240</v>
      </c>
      <c r="AA48" s="7">
        <v>3300</v>
      </c>
      <c r="AB48" s="5">
        <v>20</v>
      </c>
      <c r="AC48" s="8">
        <v>0.73178941859358648</v>
      </c>
    </row>
    <row r="49" spans="1:29" s="1" customFormat="1" x14ac:dyDescent="0.25">
      <c r="A49" s="5" t="s">
        <v>18</v>
      </c>
      <c r="B49" s="5" t="s">
        <v>63</v>
      </c>
      <c r="C49" s="5">
        <v>52</v>
      </c>
      <c r="D49" s="8">
        <v>0.88500000000000001</v>
      </c>
      <c r="E49" s="8">
        <v>0.88612977811430971</v>
      </c>
      <c r="F49" s="8">
        <v>0.92680091948068766</v>
      </c>
      <c r="G49" s="8">
        <v>0.71299999999999997</v>
      </c>
      <c r="H49" s="8">
        <v>0.98829456160463069</v>
      </c>
      <c r="I49" s="8">
        <v>0.99643069787970284</v>
      </c>
      <c r="J49" s="8">
        <v>2.0390000000000001</v>
      </c>
      <c r="K49" s="8">
        <v>2.4275279742014759</v>
      </c>
      <c r="L49" s="8">
        <v>2.3091683437500992</v>
      </c>
      <c r="M49" s="9">
        <v>193.57</v>
      </c>
      <c r="N49" s="9">
        <v>158.37234061738781</v>
      </c>
      <c r="O49" s="9">
        <v>153.03080684942694</v>
      </c>
      <c r="P49" s="9">
        <v>67.69</v>
      </c>
      <c r="Q49" s="9">
        <v>64.476506390105172</v>
      </c>
      <c r="R49" s="9">
        <v>66.034420608084758</v>
      </c>
      <c r="S49" s="9">
        <v>125.88</v>
      </c>
      <c r="T49" s="9">
        <v>93.895834227282648</v>
      </c>
      <c r="U49" s="9">
        <v>86.996386241342194</v>
      </c>
      <c r="V49" s="9">
        <v>138.04</v>
      </c>
      <c r="W49" s="9">
        <v>156.51852294076053</v>
      </c>
      <c r="X49" s="9">
        <v>152.48459366606849</v>
      </c>
      <c r="Y49" s="7">
        <v>2347</v>
      </c>
      <c r="Z49" s="7">
        <v>2741</v>
      </c>
      <c r="AA49" s="7">
        <v>2791</v>
      </c>
      <c r="AB49" s="5">
        <v>8</v>
      </c>
      <c r="AC49" s="8">
        <v>0.628751090921297</v>
      </c>
    </row>
    <row r="50" spans="1:29" s="1" customFormat="1" x14ac:dyDescent="0.25">
      <c r="A50" s="5" t="s">
        <v>15</v>
      </c>
      <c r="B50" s="5" t="s">
        <v>63</v>
      </c>
      <c r="C50" s="5">
        <v>66</v>
      </c>
      <c r="D50" s="8">
        <v>0.97699999999999998</v>
      </c>
      <c r="E50" s="8">
        <v>0.9807491106926135</v>
      </c>
      <c r="F50" s="8">
        <v>0.98240033927056825</v>
      </c>
      <c r="G50" s="8">
        <v>1.105</v>
      </c>
      <c r="H50" s="8">
        <v>1.0135870714190056</v>
      </c>
      <c r="I50" s="8">
        <v>0.97016265845141392</v>
      </c>
      <c r="J50" s="8">
        <v>1.929</v>
      </c>
      <c r="K50" s="8">
        <v>1.7414146442406622</v>
      </c>
      <c r="L50" s="8">
        <v>1.7207382840890466</v>
      </c>
      <c r="M50" s="9">
        <v>97.41</v>
      </c>
      <c r="N50" s="9">
        <v>106.18071476304556</v>
      </c>
      <c r="O50" s="9">
        <v>107.67907124107458</v>
      </c>
      <c r="P50" s="9">
        <v>55.77</v>
      </c>
      <c r="Q50" s="9">
        <v>61.802282456847564</v>
      </c>
      <c r="R50" s="9">
        <v>60.710112037824615</v>
      </c>
      <c r="S50" s="9">
        <v>41.64</v>
      </c>
      <c r="T50" s="9">
        <v>44.378432306198</v>
      </c>
      <c r="U50" s="9">
        <v>46.968959203249959</v>
      </c>
      <c r="V50" s="9">
        <v>107.59</v>
      </c>
      <c r="W50" s="9">
        <v>107.62339971785212</v>
      </c>
      <c r="X50" s="9">
        <v>104.4662140148201</v>
      </c>
      <c r="Y50" s="7">
        <v>1753</v>
      </c>
      <c r="Z50" s="7">
        <v>1803</v>
      </c>
      <c r="AA50" s="7">
        <v>1837</v>
      </c>
      <c r="AB50" s="5">
        <v>21</v>
      </c>
      <c r="AC50" s="8">
        <v>0.75711451758340853</v>
      </c>
    </row>
    <row r="51" spans="1:29" s="1" customFormat="1" x14ac:dyDescent="0.25">
      <c r="A51" s="5" t="s">
        <v>57</v>
      </c>
      <c r="B51" s="5" t="s">
        <v>63</v>
      </c>
      <c r="C51" s="5">
        <v>49</v>
      </c>
      <c r="D51" s="8">
        <v>0.95799999999999996</v>
      </c>
      <c r="E51" s="8">
        <v>0.95034656699085496</v>
      </c>
      <c r="F51" s="8">
        <v>0.95593515493160031</v>
      </c>
      <c r="G51" s="8">
        <v>0.96400000000000008</v>
      </c>
      <c r="H51" s="8">
        <v>0.97888729492366078</v>
      </c>
      <c r="I51" s="8">
        <v>0.9870906741964488</v>
      </c>
      <c r="J51" s="8">
        <v>1.298</v>
      </c>
      <c r="K51" s="8">
        <v>1.2545597647834386</v>
      </c>
      <c r="L51" s="8">
        <v>1.2585424106749616</v>
      </c>
      <c r="M51" s="9">
        <v>91.49</v>
      </c>
      <c r="N51" s="9">
        <v>89.949476993023467</v>
      </c>
      <c r="O51" s="9">
        <v>83.296777339800073</v>
      </c>
      <c r="P51" s="9">
        <v>67.98</v>
      </c>
      <c r="Q51" s="9">
        <v>70.184301047386143</v>
      </c>
      <c r="R51" s="9">
        <v>65.330712263116339</v>
      </c>
      <c r="S51" s="9">
        <v>23.5</v>
      </c>
      <c r="T51" s="9">
        <v>19.765175945637321</v>
      </c>
      <c r="U51" s="9">
        <v>17.966065076683734</v>
      </c>
      <c r="V51" s="9">
        <v>88.22</v>
      </c>
      <c r="W51" s="9">
        <v>88.050400213498804</v>
      </c>
      <c r="X51" s="9">
        <v>82.221472102734722</v>
      </c>
      <c r="Y51" s="7">
        <v>1344</v>
      </c>
      <c r="Z51" s="7">
        <v>1382</v>
      </c>
      <c r="AA51" s="7">
        <v>1408</v>
      </c>
      <c r="AB51" s="5">
        <v>13</v>
      </c>
      <c r="AC51" s="10"/>
    </row>
    <row r="52" spans="1:29" s="1" customFormat="1" x14ac:dyDescent="0.25">
      <c r="A52" s="5" t="s">
        <v>23</v>
      </c>
      <c r="B52" s="5" t="s">
        <v>63</v>
      </c>
      <c r="C52" s="5">
        <v>51</v>
      </c>
      <c r="D52" s="8">
        <v>0.81299999999999994</v>
      </c>
      <c r="E52" s="8">
        <v>0.85290336717551674</v>
      </c>
      <c r="F52" s="8">
        <v>0.88517395697993362</v>
      </c>
      <c r="G52" s="8">
        <v>1.2130000000000001</v>
      </c>
      <c r="H52" s="8">
        <v>0.95614397918284</v>
      </c>
      <c r="I52" s="8">
        <v>0.71128367656443037</v>
      </c>
      <c r="J52" s="8">
        <v>1.6909999999999998</v>
      </c>
      <c r="K52" s="8">
        <v>1.3164346214816043</v>
      </c>
      <c r="L52" s="8">
        <v>1.1714448990221009</v>
      </c>
      <c r="M52" s="9">
        <v>90.02</v>
      </c>
      <c r="N52" s="9">
        <v>86.441659114398817</v>
      </c>
      <c r="O52" s="9">
        <v>107.76866583610624</v>
      </c>
      <c r="P52" s="9">
        <v>64.569999999999993</v>
      </c>
      <c r="Q52" s="9">
        <v>62.783727018503399</v>
      </c>
      <c r="R52" s="9">
        <v>65.435508676796047</v>
      </c>
      <c r="S52" s="9">
        <v>25.45</v>
      </c>
      <c r="T52" s="9">
        <v>23.657932095895411</v>
      </c>
      <c r="U52" s="9">
        <v>42.333157159310183</v>
      </c>
      <c r="V52" s="9">
        <v>109.22</v>
      </c>
      <c r="W52" s="9">
        <v>82.650671912807894</v>
      </c>
      <c r="X52" s="9">
        <v>76.654092854349159</v>
      </c>
      <c r="Y52" s="7">
        <v>1218</v>
      </c>
      <c r="Z52" s="7">
        <v>1253</v>
      </c>
      <c r="AA52" s="7">
        <v>1584</v>
      </c>
      <c r="AB52" s="5">
        <v>19</v>
      </c>
      <c r="AC52" s="10"/>
    </row>
    <row r="53" spans="1:29" s="1" customFormat="1" x14ac:dyDescent="0.25">
      <c r="A53" s="12" t="s">
        <v>73</v>
      </c>
      <c r="B53" s="13"/>
      <c r="C53" s="14">
        <f>AVERAGE(C4:C52)</f>
        <v>51.122448979591837</v>
      </c>
      <c r="D53" s="15">
        <f>AVERAGE(D4:D52)</f>
        <v>0.91869387755102028</v>
      </c>
      <c r="E53" s="15">
        <f t="shared" ref="E53:L53" si="0">AVERAGE(E4:E52)</f>
        <v>0.93061511397443408</v>
      </c>
      <c r="F53" s="15">
        <f t="shared" si="0"/>
        <v>0.94058526766294881</v>
      </c>
      <c r="G53" s="15">
        <f t="shared" si="0"/>
        <v>0.90795918367346928</v>
      </c>
      <c r="H53" s="15">
        <f t="shared" si="0"/>
        <v>0.99510360911622497</v>
      </c>
      <c r="I53" s="15">
        <f t="shared" si="0"/>
        <v>0.9738076617543725</v>
      </c>
      <c r="J53" s="15">
        <f t="shared" si="0"/>
        <v>1.9402244897959182</v>
      </c>
      <c r="K53" s="15">
        <f t="shared" si="0"/>
        <v>1.9140439854512405</v>
      </c>
      <c r="L53" s="15">
        <f t="shared" si="0"/>
        <v>1.8792924924528147</v>
      </c>
      <c r="M53" s="16">
        <f>AVERAGE(M4:M52)</f>
        <v>150.11489795918371</v>
      </c>
      <c r="N53" s="16">
        <f t="shared" ref="N53:X53" si="1">AVERAGE(N4:N52)</f>
        <v>140.7041691493028</v>
      </c>
      <c r="O53" s="16">
        <f t="shared" si="1"/>
        <v>141.62201811454764</v>
      </c>
      <c r="P53" s="16">
        <f t="shared" si="1"/>
        <v>71.276122448979592</v>
      </c>
      <c r="Q53" s="16">
        <f t="shared" si="1"/>
        <v>74.178701012353358</v>
      </c>
      <c r="R53" s="16">
        <f t="shared" si="1"/>
        <v>75.041590188828522</v>
      </c>
      <c r="S53" s="16">
        <f t="shared" si="1"/>
        <v>78.839183673469392</v>
      </c>
      <c r="T53" s="16">
        <f t="shared" si="1"/>
        <v>66.525468136949485</v>
      </c>
      <c r="U53" s="16">
        <f t="shared" si="1"/>
        <v>66.580427925719093</v>
      </c>
      <c r="V53" s="16">
        <f t="shared" si="1"/>
        <v>133.30714285714288</v>
      </c>
      <c r="W53" s="16">
        <f t="shared" si="1"/>
        <v>137.4018334162858</v>
      </c>
      <c r="X53" s="16">
        <f t="shared" si="1"/>
        <v>135.77531597547838</v>
      </c>
      <c r="Y53" s="17">
        <f>AVERAGE(Y4:Y52)</f>
        <v>2111.4897959183672</v>
      </c>
      <c r="Z53" s="17">
        <f t="shared" ref="Z53:AA53" si="2">AVERAGE(Z4:Z52)</f>
        <v>2270.0612244897961</v>
      </c>
      <c r="AA53" s="17">
        <f t="shared" si="2"/>
        <v>2414.9795918367345</v>
      </c>
      <c r="AB53" s="18">
        <f>AVERAGE(AB4:AB52)</f>
        <v>12.244897959183673</v>
      </c>
      <c r="AC53" s="15">
        <f>AVERAGE(AC4:AC52)</f>
        <v>0.60476634343343172</v>
      </c>
    </row>
    <row r="55" spans="1:29" s="1" customFormat="1" x14ac:dyDescent="0.25">
      <c r="A55" s="6" t="s">
        <v>71</v>
      </c>
    </row>
    <row r="56" spans="1:29" s="1" customFormat="1" x14ac:dyDescent="0.25">
      <c r="A56" s="6"/>
    </row>
    <row r="57" spans="1:29" s="1" customFormat="1" x14ac:dyDescent="0.25">
      <c r="A57" s="6" t="s">
        <v>64</v>
      </c>
    </row>
    <row r="58" spans="1:29" s="1" customFormat="1" x14ac:dyDescent="0.25">
      <c r="A58" s="6"/>
    </row>
    <row r="59" spans="1:29" s="1" customFormat="1" x14ac:dyDescent="0.25">
      <c r="A59" s="6" t="s">
        <v>72</v>
      </c>
    </row>
    <row r="60" spans="1:29" s="1" customFormat="1" x14ac:dyDescent="0.25">
      <c r="A60" s="6"/>
    </row>
    <row r="61" spans="1:29" s="1" customFormat="1" x14ac:dyDescent="0.25">
      <c r="A61" s="6" t="s">
        <v>67</v>
      </c>
    </row>
    <row r="62" spans="1:29" s="1" customFormat="1" x14ac:dyDescent="0.25">
      <c r="A62" s="6"/>
    </row>
    <row r="63" spans="1:29" s="1" customFormat="1" x14ac:dyDescent="0.25">
      <c r="A63" s="6" t="s">
        <v>59</v>
      </c>
    </row>
    <row r="64" spans="1:29" s="1" customFormat="1" x14ac:dyDescent="0.25">
      <c r="A64" s="6"/>
    </row>
    <row r="65" spans="1:1" s="1" customFormat="1" x14ac:dyDescent="0.25">
      <c r="A65" s="6" t="s">
        <v>62</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1" priority="373">
      <formula>ISERROR(D3)</formula>
    </cfRule>
  </conditionalFormatting>
  <conditionalFormatting sqref="B2:B3">
    <cfRule type="containsErrors" dxfId="10" priority="374">
      <formula>ISERROR(B2)</formula>
    </cfRule>
  </conditionalFormatting>
  <conditionalFormatting sqref="C2:AC2 C3 AB3:AC3">
    <cfRule type="containsErrors" dxfId="9" priority="375">
      <formula>ISERROR(C2)</formula>
    </cfRule>
  </conditionalFormatting>
  <conditionalFormatting sqref="A2:AC3">
    <cfRule type="containsErrors" dxfId="8" priority="372">
      <formula>ISERROR(A2)</formula>
    </cfRule>
  </conditionalFormatting>
  <conditionalFormatting sqref="Y3:AA3">
    <cfRule type="containsErrors" dxfId="7" priority="371">
      <formula>ISERROR(Y3)</formula>
    </cfRule>
  </conditionalFormatting>
  <conditionalFormatting sqref="V3:X3">
    <cfRule type="containsErrors" dxfId="6" priority="370">
      <formula>ISERROR(V3)</formula>
    </cfRule>
  </conditionalFormatting>
  <conditionalFormatting sqref="S3:U3">
    <cfRule type="containsErrors" dxfId="5" priority="369">
      <formula>ISERROR(S3)</formula>
    </cfRule>
  </conditionalFormatting>
  <conditionalFormatting sqref="P3:R3">
    <cfRule type="containsErrors" dxfId="4" priority="368">
      <formula>ISERROR(P3)</formula>
    </cfRule>
  </conditionalFormatting>
  <conditionalFormatting sqref="M3:O3">
    <cfRule type="containsErrors" dxfId="3" priority="367">
      <formula>ISERROR(M3)</formula>
    </cfRule>
  </conditionalFormatting>
  <conditionalFormatting sqref="J3:L3">
    <cfRule type="containsErrors" dxfId="2" priority="366">
      <formula>ISERROR(J3)</formula>
    </cfRule>
  </conditionalFormatting>
  <conditionalFormatting sqref="G3:I3">
    <cfRule type="containsErrors" dxfId="1" priority="365">
      <formula>ISERROR(G3)</formula>
    </cfRule>
  </conditionalFormatting>
  <conditionalFormatting sqref="D3:F3">
    <cfRule type="containsErrors" dxfId="0" priority="364">
      <formula>ISERROR(D3)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2023-04-27T02:47:53Z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