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1_重要文書フォルダ（保存期間１年以上）\2_管理企画指導室\10_経営係\01_経営係 w\01経営係フォルダ\R4年度\06見える化\HP公表\01.公共下水道\"/>
    </mc:Choice>
  </mc:AlternateContent>
  <bookViews>
    <workbookView xWindow="0" yWindow="0" windowWidth="20490" windowHeight="7620" tabRatio="874"/>
  </bookViews>
  <sheets>
    <sheet name="見える化（公共）" sheetId="35" r:id="rId1"/>
  </sheets>
  <definedNames>
    <definedName name="_4維持管理費・財源_単独__クエリ1" localSheetId="0">#REF!</definedName>
    <definedName name="_4維持管理費・財源_単独__クエリ1">#REF!</definedName>
    <definedName name="_5維持管理費・財源_流関__クエリ" localSheetId="0">#REF!</definedName>
    <definedName name="_5維持管理費・財源_流関__クエリ">#REF!</definedName>
    <definedName name="_xlnm._FilterDatabase" localSheetId="0" hidden="1">'見える化（公共）'!$A$2:$AC$59</definedName>
    <definedName name="X01Y01_10" localSheetId="0">#REF!</definedName>
    <definedName name="X01Y01_10">#REF!</definedName>
    <definedName name="X01Y02_10" localSheetId="0">#REF!</definedName>
    <definedName name="X01Y02_10">#REF!</definedName>
    <definedName name="X01Y03_10" localSheetId="0">#REF!</definedName>
    <definedName name="X01Y03_10">#REF!</definedName>
    <definedName name="X01Y04_10" localSheetId="0">#REF!</definedName>
    <definedName name="X01Y04_10">#REF!</definedName>
    <definedName name="X01Y05_10" localSheetId="0">#REF!</definedName>
    <definedName name="X01Y05_10">#REF!</definedName>
    <definedName name="X01Y06_10" localSheetId="0">#REF!</definedName>
    <definedName name="X01Y06_10">#REF!</definedName>
    <definedName name="X01Y07_10" localSheetId="0">#REF!</definedName>
    <definedName name="X01Y07_10">#REF!</definedName>
    <definedName name="X01Y08_10" localSheetId="0">#REF!</definedName>
    <definedName name="X01Y08_10">#REF!</definedName>
    <definedName name="X01Y09_10" localSheetId="0">#REF!</definedName>
    <definedName name="X01Y09_10">#REF!</definedName>
    <definedName name="X01Y10_10" localSheetId="0">#REF!</definedName>
    <definedName name="X01Y10_10">#REF!</definedName>
    <definedName name="X01Y11_10" localSheetId="0">#REF!</definedName>
    <definedName name="X01Y11_10">#REF!</definedName>
    <definedName name="X01Y12_10" localSheetId="0">#REF!</definedName>
    <definedName name="X01Y12_10">#REF!</definedName>
    <definedName name="X01Y13_10" localSheetId="0">#REF!</definedName>
    <definedName name="X01Y13_10">#REF!</definedName>
    <definedName name="X01Y14_10" localSheetId="0">#REF!</definedName>
    <definedName name="X01Y14_10">#REF!</definedName>
    <definedName name="X01Y15_10" localSheetId="0">#REF!</definedName>
    <definedName name="X01Y15_10">#REF!</definedName>
    <definedName name="X01Y16_10" localSheetId="0">#REF!</definedName>
    <definedName name="X01Y16_10">#REF!</definedName>
    <definedName name="X01Y17_10" localSheetId="0">#REF!</definedName>
    <definedName name="X01Y17_10">#REF!</definedName>
    <definedName name="X01Y18_10" localSheetId="0">#REF!</definedName>
    <definedName name="X01Y18_10">#REF!</definedName>
    <definedName name="X01Y19_10" localSheetId="0">#REF!</definedName>
    <definedName name="X01Y19_10">#REF!</definedName>
    <definedName name="X01Y20_10" localSheetId="0">#REF!</definedName>
    <definedName name="X01Y20_10">#REF!</definedName>
    <definedName name="X01Y21_10" localSheetId="0">#REF!</definedName>
    <definedName name="X01Y21_10">#REF!</definedName>
    <definedName name="X01Y22_10" localSheetId="0">#REF!</definedName>
    <definedName name="X01Y22_10">#REF!</definedName>
    <definedName name="X01Y23_10" localSheetId="0">#REF!</definedName>
    <definedName name="X01Y23_10">#REF!</definedName>
    <definedName name="X01Y24_10" localSheetId="0">#REF!</definedName>
    <definedName name="X01Y24_10">#REF!</definedName>
    <definedName name="X01Y25_10" localSheetId="0">#REF!</definedName>
    <definedName name="X01Y25_10">#REF!</definedName>
    <definedName name="X01Y26_10" localSheetId="0">#REF!</definedName>
    <definedName name="X01Y26_10">#REF!</definedName>
    <definedName name="X01Y27_10" localSheetId="0">#REF!</definedName>
    <definedName name="X01Y27_10">#REF!</definedName>
    <definedName name="X01Y28_10" localSheetId="0">#REF!</definedName>
    <definedName name="X01Y28_10">#REF!</definedName>
    <definedName name="X01Y29_10" localSheetId="0">#REF!</definedName>
    <definedName name="X01Y29_10">#REF!</definedName>
    <definedName name="X01Y30_10" localSheetId="0">#REF!</definedName>
    <definedName name="X01Y30_10">#REF!</definedName>
    <definedName name="X01Y31_10" localSheetId="0">#REF!</definedName>
    <definedName name="X01Y31_10">#REF!</definedName>
    <definedName name="X01Y32_10" localSheetId="0">#REF!</definedName>
    <definedName name="X01Y32_10">#REF!</definedName>
    <definedName name="X01Y33_10" localSheetId="0">#REF!</definedName>
    <definedName name="X01Y33_10">#REF!</definedName>
    <definedName name="X01Y34_10" localSheetId="0">#REF!</definedName>
    <definedName name="X01Y34_10">#REF!</definedName>
    <definedName name="X01Y35_10" localSheetId="0">#REF!</definedName>
    <definedName name="X01Y35_10">#REF!</definedName>
    <definedName name="X01Y36_10" localSheetId="0">#REF!</definedName>
    <definedName name="X01Y36_10">#REF!</definedName>
    <definedName name="X01Y37_10" localSheetId="0">#REF!</definedName>
    <definedName name="X01Y37_10">#REF!</definedName>
    <definedName name="X01Y38_10" localSheetId="0">#REF!</definedName>
    <definedName name="X01Y38_10">#REF!</definedName>
    <definedName name="X01Y39_10" localSheetId="0">#REF!</definedName>
    <definedName name="X01Y39_10">#REF!</definedName>
    <definedName name="X01Y40_10" localSheetId="0">#REF!</definedName>
    <definedName name="X01Y40_10">#REF!</definedName>
    <definedName name="X01Y41_10" localSheetId="0">#REF!</definedName>
    <definedName name="X01Y41_10">#REF!</definedName>
    <definedName name="X01Y42_10" localSheetId="0">#REF!</definedName>
    <definedName name="X01Y42_10">#REF!</definedName>
    <definedName name="X01Y43_10" localSheetId="0">#REF!</definedName>
    <definedName name="X01Y43_10">#REF!</definedName>
    <definedName name="X01Y44_10" localSheetId="0">#REF!</definedName>
    <definedName name="X01Y44_10">#REF!</definedName>
    <definedName name="X01Y45_10" localSheetId="0">#REF!</definedName>
    <definedName name="X01Y45_10">#REF!</definedName>
    <definedName name="X01Y46_10" localSheetId="0">#REF!</definedName>
    <definedName name="X01Y46_10">#REF!</definedName>
    <definedName name="X01Y47_10" localSheetId="0">#REF!</definedName>
    <definedName name="X01Y47_10">#REF!</definedName>
    <definedName name="X01Y48_10" localSheetId="0">#REF!</definedName>
    <definedName name="X01Y48_10">#REF!</definedName>
    <definedName name="X01Y49_10" localSheetId="0">#REF!</definedName>
    <definedName name="X01Y49_10">#REF!</definedName>
    <definedName name="X01Y50_10" localSheetId="0">#REF!</definedName>
    <definedName name="X01Y50_10">#REF!</definedName>
    <definedName name="X01Y51_10" localSheetId="0">#REF!</definedName>
    <definedName name="X01Y51_10">#REF!</definedName>
    <definedName name="X01Y52_10" localSheetId="0">#REF!</definedName>
    <definedName name="X01Y52_10">#REF!</definedName>
    <definedName name="X01Y53_10" localSheetId="0">#REF!</definedName>
    <definedName name="X01Y53_10">#REF!</definedName>
    <definedName name="X01Y54_10" localSheetId="0">#REF!</definedName>
    <definedName name="X01Y54_10">#REF!</definedName>
    <definedName name="X01Y55_10" localSheetId="0">#REF!</definedName>
    <definedName name="X01Y55_10">#REF!</definedName>
    <definedName name="X01Y56_10" localSheetId="0">#REF!</definedName>
    <definedName name="X01Y56_10">#REF!</definedName>
    <definedName name="X01Y57_10" localSheetId="0">#REF!</definedName>
    <definedName name="X01Y57_10">#REF!</definedName>
    <definedName name="X01Y58_10" localSheetId="0">#REF!</definedName>
    <definedName name="X01Y58_10">#REF!</definedName>
    <definedName name="X01Y59_10" localSheetId="0">#REF!</definedName>
    <definedName name="X01Y59_10">#REF!</definedName>
    <definedName name="X01Y60_10" localSheetId="0">#REF!</definedName>
    <definedName name="X01Y60_10">#REF!</definedName>
    <definedName name="X02Y01_10" localSheetId="0">#REF!</definedName>
    <definedName name="X02Y01_10">#REF!</definedName>
    <definedName name="X02Y02_10" localSheetId="0">#REF!</definedName>
    <definedName name="X02Y02_10">#REF!</definedName>
    <definedName name="X02Y03_10" localSheetId="0">#REF!</definedName>
    <definedName name="X02Y03_10">#REF!</definedName>
    <definedName name="X02Y04_10" localSheetId="0">#REF!</definedName>
    <definedName name="X02Y04_10">#REF!</definedName>
    <definedName name="X02Y05_10" localSheetId="0">#REF!</definedName>
    <definedName name="X02Y05_10">#REF!</definedName>
    <definedName name="X02Y06_10" localSheetId="0">#REF!</definedName>
    <definedName name="X02Y06_10">#REF!</definedName>
    <definedName name="X02Y07_10" localSheetId="0">#REF!</definedName>
    <definedName name="X02Y07_10">#REF!</definedName>
    <definedName name="X02Y08_10" localSheetId="0">#REF!</definedName>
    <definedName name="X02Y08_10">#REF!</definedName>
    <definedName name="X02Y09_10" localSheetId="0">#REF!</definedName>
    <definedName name="X02Y09_10">#REF!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59" i="35" l="1"/>
  <c r="AB59" i="35"/>
  <c r="AA59" i="35"/>
  <c r="Z59" i="35"/>
  <c r="Y59" i="35"/>
  <c r="N59" i="35"/>
  <c r="O59" i="35"/>
  <c r="P59" i="35"/>
  <c r="Q59" i="35"/>
  <c r="R59" i="35"/>
  <c r="S59" i="35"/>
  <c r="T59" i="35"/>
  <c r="U59" i="35"/>
  <c r="V59" i="35"/>
  <c r="W59" i="35"/>
  <c r="X59" i="35"/>
  <c r="M59" i="35"/>
  <c r="L59" i="35"/>
  <c r="E59" i="35"/>
  <c r="F59" i="35"/>
  <c r="G59" i="35"/>
  <c r="H59" i="35"/>
  <c r="I59" i="35"/>
  <c r="J59" i="35"/>
  <c r="K59" i="35"/>
  <c r="D59" i="35"/>
  <c r="C59" i="35"/>
</calcChain>
</file>

<file path=xl/sharedStrings.xml><?xml version="1.0" encoding="utf-8"?>
<sst xmlns="http://schemas.openxmlformats.org/spreadsheetml/2006/main" count="156" uniqueCount="81">
  <si>
    <t>団体名</t>
    <rPh sb="0" eb="3">
      <t>ダンタイメイ</t>
    </rPh>
    <phoneticPr fontId="8"/>
  </si>
  <si>
    <t>05 秋田県 秋田市</t>
  </si>
  <si>
    <t>供用年数
【年】</t>
    <rPh sb="0" eb="2">
      <t>キョウヨウ</t>
    </rPh>
    <rPh sb="2" eb="4">
      <t>ネンスウ</t>
    </rPh>
    <rPh sb="6" eb="7">
      <t>ネン</t>
    </rPh>
    <phoneticPr fontId="7"/>
  </si>
  <si>
    <t>経費回収率（維持管理費）【％】</t>
    <rPh sb="0" eb="2">
      <t>ケイヒ</t>
    </rPh>
    <rPh sb="2" eb="4">
      <t>カイシュウ</t>
    </rPh>
    <rPh sb="4" eb="5">
      <t>リツ</t>
    </rPh>
    <rPh sb="6" eb="8">
      <t>イジ</t>
    </rPh>
    <rPh sb="8" eb="10">
      <t>カンリ</t>
    </rPh>
    <rPh sb="10" eb="11">
      <t>ヒ</t>
    </rPh>
    <phoneticPr fontId="7"/>
  </si>
  <si>
    <t>経費回収率【％】</t>
    <rPh sb="0" eb="2">
      <t>ケイヒ</t>
    </rPh>
    <rPh sb="2" eb="4">
      <t>カイシュウ</t>
    </rPh>
    <rPh sb="4" eb="5">
      <t>リツ</t>
    </rPh>
    <phoneticPr fontId="7"/>
  </si>
  <si>
    <t>直近改定からの経過年数【年】</t>
    <rPh sb="0" eb="2">
      <t>チョッキン</t>
    </rPh>
    <rPh sb="2" eb="4">
      <t>カイテイ</t>
    </rPh>
    <rPh sb="7" eb="9">
      <t>ケイカ</t>
    </rPh>
    <rPh sb="9" eb="11">
      <t>ネンスウ</t>
    </rPh>
    <rPh sb="12" eb="13">
      <t>トシ</t>
    </rPh>
    <phoneticPr fontId="7"/>
  </si>
  <si>
    <t>使用料単価【円/m3】</t>
    <rPh sb="0" eb="3">
      <t>シヨウリョウ</t>
    </rPh>
    <rPh sb="3" eb="5">
      <t>タンカ</t>
    </rPh>
    <rPh sb="6" eb="7">
      <t>エン</t>
    </rPh>
    <phoneticPr fontId="7"/>
  </si>
  <si>
    <t>一般家庭用使用料【円・月/20m3】</t>
    <rPh sb="0" eb="2">
      <t>イッパン</t>
    </rPh>
    <rPh sb="2" eb="5">
      <t>カテイヨウ</t>
    </rPh>
    <rPh sb="5" eb="8">
      <t>シヨウリョウ</t>
    </rPh>
    <rPh sb="9" eb="10">
      <t>エン</t>
    </rPh>
    <rPh sb="11" eb="12">
      <t>ツキ</t>
    </rPh>
    <phoneticPr fontId="7"/>
  </si>
  <si>
    <t>接続率【％】</t>
    <rPh sb="0" eb="2">
      <t>セツゾク</t>
    </rPh>
    <rPh sb="2" eb="3">
      <t>リツ</t>
    </rPh>
    <phoneticPr fontId="7"/>
  </si>
  <si>
    <t>08 茨城県 水戸市</t>
  </si>
  <si>
    <t>Ad【10万人以上：50人/ha未満】</t>
    <rPh sb="5" eb="7">
      <t>マンニン</t>
    </rPh>
    <rPh sb="7" eb="9">
      <t>イジョウ</t>
    </rPh>
    <rPh sb="12" eb="13">
      <t>ニン</t>
    </rPh>
    <rPh sb="16" eb="18">
      <t>ミマン</t>
    </rPh>
    <phoneticPr fontId="7"/>
  </si>
  <si>
    <t>08 茨城県 日立市</t>
  </si>
  <si>
    <t>01 北海道 北見市</t>
  </si>
  <si>
    <t>45 宮崎県 宮崎市</t>
  </si>
  <si>
    <t>31 鳥取県 鳥取市</t>
  </si>
  <si>
    <t>35 山口県 宇部市</t>
  </si>
  <si>
    <t>01 北海道 釧路市</t>
  </si>
  <si>
    <t>01 北海道 函館市</t>
  </si>
  <si>
    <t>01 北海道 帯広市</t>
  </si>
  <si>
    <t>08 茨城県 土浦市</t>
  </si>
  <si>
    <t>09 栃木県 小山市</t>
  </si>
  <si>
    <t>02 青森県 弘前市</t>
  </si>
  <si>
    <t>01 北海道 江別市</t>
  </si>
  <si>
    <t>17 石川県 金沢市</t>
  </si>
  <si>
    <t>09 栃木県 足利市</t>
  </si>
  <si>
    <t>40 福岡県 久留米市</t>
  </si>
  <si>
    <t>01 北海道 小樽市</t>
  </si>
  <si>
    <t>01 北海道 旭川市</t>
  </si>
  <si>
    <t>01 北海道 苫小牧市</t>
  </si>
  <si>
    <t>06 山形県 山形市</t>
  </si>
  <si>
    <t>07 福島県 福島市</t>
  </si>
  <si>
    <t>07 福島県 いわき市</t>
  </si>
  <si>
    <t>10 群馬県 前橋市</t>
  </si>
  <si>
    <t>10 群馬県 高崎市</t>
  </si>
  <si>
    <t>15 新潟県 長岡市</t>
  </si>
  <si>
    <t>16 富山県 富山市</t>
  </si>
  <si>
    <t>16 富山県 高岡市</t>
  </si>
  <si>
    <t>17 石川県 白山市</t>
  </si>
  <si>
    <t>18 福井県 福井市</t>
  </si>
  <si>
    <t>19 山梨県 甲府市</t>
  </si>
  <si>
    <t>20 長野県 長野市</t>
  </si>
  <si>
    <t>20 長野県 松本市</t>
  </si>
  <si>
    <t>21 岐阜県 岐阜市</t>
  </si>
  <si>
    <t>22 静岡県 富士市</t>
  </si>
  <si>
    <t>24 三重県 津市</t>
  </si>
  <si>
    <t>24 三重県 桑名市</t>
  </si>
  <si>
    <t>28 兵庫県 姫路市</t>
  </si>
  <si>
    <t>31 鳥取県 米子市</t>
  </si>
  <si>
    <t>32 島根県 松江市</t>
  </si>
  <si>
    <t>34 広島県 福山市</t>
  </si>
  <si>
    <t>35 山口県 下関市</t>
  </si>
  <si>
    <t>35 山口県 山口市</t>
  </si>
  <si>
    <t>35 山口県 周南市</t>
  </si>
  <si>
    <t>41 佐賀県 佐賀市</t>
  </si>
  <si>
    <t>42 長崎県 佐世保市</t>
  </si>
  <si>
    <t>02 青森県 八戸市</t>
  </si>
  <si>
    <t>08 茨城県 つくば市</t>
  </si>
  <si>
    <t>33 岡山県 倉敷市</t>
  </si>
  <si>
    <t>15 新潟県 上越市</t>
  </si>
  <si>
    <t>21 岐阜県 大垣市</t>
  </si>
  <si>
    <t>21 岐阜県 多治見市</t>
  </si>
  <si>
    <t>21 岐阜県 各務原市</t>
  </si>
  <si>
    <t>23 愛知県 豊川市</t>
  </si>
  <si>
    <t>23 愛知県 西尾市</t>
  </si>
  <si>
    <t>汚水処理原価【円/㎥】</t>
    <rPh sb="0" eb="2">
      <t>オスイ</t>
    </rPh>
    <rPh sb="2" eb="4">
      <t>ショリ</t>
    </rPh>
    <rPh sb="4" eb="6">
      <t>ゲンカ</t>
    </rPh>
    <rPh sb="7" eb="8">
      <t>エン</t>
    </rPh>
    <phoneticPr fontId="7"/>
  </si>
  <si>
    <t>※市町村合併があった場合の合併前の数値については、合併前後で同じ自治体コードの自治体データで作成している。</t>
    <rPh sb="1" eb="4">
      <t>シチョウソン</t>
    </rPh>
    <rPh sb="4" eb="6">
      <t>ガッペイ</t>
    </rPh>
    <rPh sb="10" eb="12">
      <t>バアイ</t>
    </rPh>
    <rPh sb="13" eb="15">
      <t>ガッペイ</t>
    </rPh>
    <rPh sb="15" eb="16">
      <t>マエ</t>
    </rPh>
    <rPh sb="17" eb="19">
      <t>スウチ</t>
    </rPh>
    <rPh sb="25" eb="27">
      <t>ガッペイ</t>
    </rPh>
    <rPh sb="27" eb="29">
      <t>ゼンゴ</t>
    </rPh>
    <rPh sb="30" eb="31">
      <t>オナ</t>
    </rPh>
    <rPh sb="32" eb="35">
      <t>ジチタイ</t>
    </rPh>
    <rPh sb="39" eb="42">
      <t>ジチタイ</t>
    </rPh>
    <rPh sb="46" eb="48">
      <t>サクセイ</t>
    </rPh>
    <phoneticPr fontId="7"/>
  </si>
  <si>
    <t>汚水処理原価（資本費）【円/㎥】</t>
    <rPh sb="0" eb="2">
      <t>オスイ</t>
    </rPh>
    <rPh sb="2" eb="4">
      <t>ショリ</t>
    </rPh>
    <rPh sb="4" eb="6">
      <t>ゲンカ</t>
    </rPh>
    <rPh sb="7" eb="9">
      <t>シホン</t>
    </rPh>
    <rPh sb="9" eb="10">
      <t>ヒ</t>
    </rPh>
    <rPh sb="12" eb="13">
      <t>エン</t>
    </rPh>
    <phoneticPr fontId="7"/>
  </si>
  <si>
    <t>施設利用率【％】</t>
    <rPh sb="0" eb="2">
      <t>シセツ</t>
    </rPh>
    <rPh sb="2" eb="4">
      <t>リヨウ</t>
    </rPh>
    <rPh sb="4" eb="5">
      <t>リツ</t>
    </rPh>
    <phoneticPr fontId="7"/>
  </si>
  <si>
    <t>※該当するデータがない場合は黒塗りにしている。</t>
    <rPh sb="1" eb="3">
      <t>ガイトウ</t>
    </rPh>
    <rPh sb="11" eb="13">
      <t>バアイ</t>
    </rPh>
    <rPh sb="14" eb="16">
      <t>クロヌ</t>
    </rPh>
    <phoneticPr fontId="7"/>
  </si>
  <si>
    <t>法適用</t>
  </si>
  <si>
    <t>※公共下水道を対象としている。</t>
    <rPh sb="1" eb="3">
      <t>コウキョウ</t>
    </rPh>
    <rPh sb="3" eb="6">
      <t>ゲスイドウ</t>
    </rPh>
    <rPh sb="7" eb="9">
      <t>タイショウ</t>
    </rPh>
    <phoneticPr fontId="7"/>
  </si>
  <si>
    <t>法適
法非適</t>
    <rPh sb="0" eb="1">
      <t>ホウ</t>
    </rPh>
    <rPh sb="1" eb="2">
      <t>テキ</t>
    </rPh>
    <rPh sb="3" eb="4">
      <t>ホウ</t>
    </rPh>
    <rPh sb="4" eb="5">
      <t>ヒ</t>
    </rPh>
    <rPh sb="5" eb="6">
      <t>テキ</t>
    </rPh>
    <phoneticPr fontId="7"/>
  </si>
  <si>
    <t>汚水処理原価（維持管理費）【円/㎥】</t>
    <rPh sb="0" eb="2">
      <t>オスイ</t>
    </rPh>
    <rPh sb="2" eb="4">
      <t>ショリ</t>
    </rPh>
    <rPh sb="4" eb="6">
      <t>ゲンカ</t>
    </rPh>
    <rPh sb="7" eb="9">
      <t>イジ</t>
    </rPh>
    <rPh sb="9" eb="12">
      <t>カンリヒ</t>
    </rPh>
    <rPh sb="14" eb="15">
      <t>エン</t>
    </rPh>
    <phoneticPr fontId="7"/>
  </si>
  <si>
    <t>※直近改定からの経過年数について、ここでいう改定には消費税及び地方税の転嫁のみによる改定は含まない。</t>
    <rPh sb="22" eb="24">
      <t>カイテイ</t>
    </rPh>
    <rPh sb="26" eb="29">
      <t>ショウヒゼイ</t>
    </rPh>
    <rPh sb="29" eb="30">
      <t>オヨ</t>
    </rPh>
    <rPh sb="31" eb="34">
      <t>チホウゼイ</t>
    </rPh>
    <rPh sb="35" eb="37">
      <t>テンカ</t>
    </rPh>
    <rPh sb="42" eb="44">
      <t>カイテイ</t>
    </rPh>
    <rPh sb="45" eb="46">
      <t>フク</t>
    </rPh>
    <phoneticPr fontId="7"/>
  </si>
  <si>
    <t>H27</t>
  </si>
  <si>
    <t>R2</t>
  </si>
  <si>
    <t>H22</t>
  </si>
  <si>
    <t>※出典：R2、H27は「地方公営企業決算状況調査」（総務省）をもとに国土交通省作成。H22は「下水道経営指標」（総務省）をもとに国土交通省作成。</t>
    <rPh sb="1" eb="3">
      <t>シュッテン</t>
    </rPh>
    <rPh sb="12" eb="14">
      <t>チホウ</t>
    </rPh>
    <rPh sb="14" eb="16">
      <t>コウエイ</t>
    </rPh>
    <rPh sb="16" eb="18">
      <t>キギョウ</t>
    </rPh>
    <rPh sb="18" eb="20">
      <t>ケッサン</t>
    </rPh>
    <rPh sb="20" eb="22">
      <t>ジョウキョウ</t>
    </rPh>
    <rPh sb="22" eb="24">
      <t>チョウサ</t>
    </rPh>
    <rPh sb="26" eb="29">
      <t>ソウムショウ</t>
    </rPh>
    <rPh sb="34" eb="36">
      <t>コクド</t>
    </rPh>
    <rPh sb="36" eb="39">
      <t>コウツウショウ</t>
    </rPh>
    <rPh sb="39" eb="41">
      <t>サクセイ</t>
    </rPh>
    <rPh sb="47" eb="50">
      <t>ゲスイドウ</t>
    </rPh>
    <rPh sb="50" eb="52">
      <t>ケイエイ</t>
    </rPh>
    <rPh sb="52" eb="54">
      <t>シヒョウ</t>
    </rPh>
    <rPh sb="56" eb="59">
      <t>ソウムショウ</t>
    </rPh>
    <rPh sb="64" eb="66">
      <t>コクド</t>
    </rPh>
    <rPh sb="66" eb="69">
      <t>コウツウショウ</t>
    </rPh>
    <rPh sb="69" eb="71">
      <t>サクセイ</t>
    </rPh>
    <phoneticPr fontId="7"/>
  </si>
  <si>
    <t>※供用年数及び直近改定からの経過年数については、令和2年度末を基準として算出している。</t>
    <rPh sb="1" eb="3">
      <t>キョウヨウ</t>
    </rPh>
    <rPh sb="3" eb="5">
      <t>ネンスウ</t>
    </rPh>
    <rPh sb="5" eb="6">
      <t>オヨ</t>
    </rPh>
    <rPh sb="7" eb="9">
      <t>チョッキン</t>
    </rPh>
    <rPh sb="9" eb="11">
      <t>カイテイ</t>
    </rPh>
    <rPh sb="14" eb="16">
      <t>ケイカ</t>
    </rPh>
    <rPh sb="16" eb="18">
      <t>ネンスウ</t>
    </rPh>
    <rPh sb="24" eb="26">
      <t>レイワ</t>
    </rPh>
    <rPh sb="27" eb="30">
      <t>ネンドマツ</t>
    </rPh>
    <rPh sb="31" eb="33">
      <t>キジュン</t>
    </rPh>
    <rPh sb="36" eb="38">
      <t>サンシュツ</t>
    </rPh>
    <phoneticPr fontId="7"/>
  </si>
  <si>
    <t>類似団体区分の平均値</t>
    <rPh sb="0" eb="2">
      <t>ルイジ</t>
    </rPh>
    <rPh sb="2" eb="4">
      <t>ダンタイ</t>
    </rPh>
    <rPh sb="4" eb="6">
      <t>クブン</t>
    </rPh>
    <rPh sb="7" eb="9">
      <t>ヘイキン</t>
    </rPh>
    <rPh sb="9" eb="10">
      <t>チ</t>
    </rPh>
    <phoneticPr fontId="9"/>
  </si>
  <si>
    <t>【公共下水道】</t>
    <rPh sb="1" eb="6">
      <t>コウキョウゲスイドウ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</si>
</sst>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Red]\-#,##0.0"/>
    <numFmt numFmtId="177" formatCode="0.0%"/>
    <numFmt numFmtId="178" formatCode="#,##0.0"/>
  </numFmts>
  <fonts count="11" x14ac:knownFonts="1">
    <font>
      <sz val="10"/>
      <color theme="1"/>
      <name val="Meiryo UI"/>
      <family val="3"/>
    </font>
    <font>
      <sz val="11"/>
      <color theme="1"/>
      <name val="ＭＳ Ｐゴシック"/>
      <family val="3"/>
    </font>
    <font>
      <sz val="11"/>
      <color theme="1"/>
      <name val="游ゴシック"/>
      <family val="3"/>
      <scheme val="minor"/>
    </font>
    <font>
      <sz val="11"/>
      <name val="ＭＳ Ｐゴシック"/>
      <family val="3"/>
    </font>
    <font>
      <sz val="11"/>
      <name val="ＭＳ ゴシック"/>
      <family val="3"/>
    </font>
    <font>
      <sz val="11"/>
      <color rgb="FFFF0000"/>
      <name val="ＭＳ Ｐゴシック"/>
      <family val="3"/>
    </font>
    <font>
      <sz val="10"/>
      <color theme="1"/>
      <name val="Meiryo UI"/>
      <family val="3"/>
    </font>
    <font>
      <sz val="6"/>
      <name val="ＭＳ Ｐゴシック"/>
      <family val="3"/>
    </font>
    <font>
      <sz val="6"/>
      <name val="游ゴシック"/>
      <family val="3"/>
      <charset val="128"/>
    </font>
    <font>
      <sz val="6"/>
      <name val="ＭＳ Ｐゴシック"/>
      <family val="3"/>
      <charset val="128"/>
    </font>
    <font>
      <b/>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8">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38" fontId="3"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xf numFmtId="0" fontId="1" fillId="0" borderId="0">
      <alignment vertical="center"/>
    </xf>
    <xf numFmtId="0" fontId="4" fillId="0" borderId="0"/>
    <xf numFmtId="0" fontId="1" fillId="0" borderId="0">
      <alignment vertical="center"/>
    </xf>
    <xf numFmtId="0" fontId="1" fillId="0" borderId="0">
      <alignment vertical="center"/>
    </xf>
    <xf numFmtId="0" fontId="4" fillId="0" borderId="0"/>
    <xf numFmtId="9" fontId="6" fillId="0" borderId="0" applyFont="0" applyFill="0" applyBorder="0" applyAlignment="0" applyProtection="0">
      <alignment vertical="center"/>
    </xf>
    <xf numFmtId="38" fontId="6" fillId="0" borderId="0" applyFont="0" applyFill="0" applyBorder="0" applyAlignment="0" applyProtection="0">
      <alignment vertical="center"/>
    </xf>
  </cellStyleXfs>
  <cellXfs count="24">
    <xf numFmtId="0" fontId="0" fillId="0" borderId="0" xfId="0">
      <alignment vertical="center"/>
    </xf>
    <xf numFmtId="0" fontId="1" fillId="0" borderId="0" xfId="0" applyFont="1">
      <alignment vertical="center"/>
    </xf>
    <xf numFmtId="0" fontId="5" fillId="0" borderId="0" xfId="0" applyFont="1">
      <alignment vertical="center"/>
    </xf>
    <xf numFmtId="0" fontId="1" fillId="2" borderId="1" xfId="11" applyFont="1" applyFill="1" applyBorder="1" applyAlignment="1">
      <alignment horizontal="center" vertical="center" shrinkToFit="1"/>
    </xf>
    <xf numFmtId="0" fontId="1" fillId="2" borderId="1" xfId="11" applyFont="1" applyFill="1" applyBorder="1" applyAlignment="1">
      <alignment horizontal="left" vertical="center" shrinkToFit="1"/>
    </xf>
    <xf numFmtId="0" fontId="1" fillId="0" borderId="1" xfId="0" applyFont="1" applyBorder="1">
      <alignment vertical="center"/>
    </xf>
    <xf numFmtId="0" fontId="1" fillId="0" borderId="0" xfId="0" applyFont="1" applyAlignment="1">
      <alignment vertical="center"/>
    </xf>
    <xf numFmtId="3" fontId="1" fillId="0" borderId="1" xfId="0" applyNumberFormat="1" applyFont="1" applyBorder="1">
      <alignment vertical="center"/>
    </xf>
    <xf numFmtId="177" fontId="1" fillId="0" borderId="1" xfId="0" applyNumberFormat="1" applyFont="1" applyBorder="1">
      <alignment vertical="center"/>
    </xf>
    <xf numFmtId="178" fontId="1" fillId="0" borderId="1" xfId="0" applyNumberFormat="1" applyFont="1" applyBorder="1">
      <alignment vertical="center"/>
    </xf>
    <xf numFmtId="177" fontId="1" fillId="2" borderId="1" xfId="0" applyNumberFormat="1" applyFont="1" applyFill="1" applyBorder="1">
      <alignment vertical="center"/>
    </xf>
    <xf numFmtId="176" fontId="1" fillId="2" borderId="1" xfId="4" applyNumberFormat="1" applyFont="1" applyFill="1" applyBorder="1" applyAlignment="1">
      <alignment horizontal="center" vertical="center" shrinkToFit="1"/>
    </xf>
    <xf numFmtId="0" fontId="10" fillId="0" borderId="2" xfId="0" applyFont="1" applyBorder="1" applyAlignment="1">
      <alignment horizontal="center" vertical="center"/>
    </xf>
    <xf numFmtId="0" fontId="10" fillId="0" borderId="3" xfId="0" applyFont="1" applyBorder="1" applyAlignment="1">
      <alignment vertical="center"/>
    </xf>
    <xf numFmtId="1" fontId="10" fillId="0" borderId="1" xfId="0" applyNumberFormat="1" applyFont="1" applyBorder="1">
      <alignment vertical="center"/>
    </xf>
    <xf numFmtId="177" fontId="10" fillId="0" borderId="1" xfId="16" applyNumberFormat="1" applyFont="1" applyBorder="1">
      <alignment vertical="center"/>
    </xf>
    <xf numFmtId="176" fontId="10" fillId="0" borderId="1" xfId="17" applyNumberFormat="1" applyFont="1" applyBorder="1">
      <alignment vertical="center"/>
    </xf>
    <xf numFmtId="38" fontId="10" fillId="0" borderId="1" xfId="17" applyNumberFormat="1" applyFont="1" applyBorder="1">
      <alignment vertical="center"/>
    </xf>
    <xf numFmtId="38" fontId="10" fillId="0" borderId="1" xfId="17" applyFont="1" applyBorder="1">
      <alignment vertical="center"/>
    </xf>
    <xf numFmtId="177" fontId="10" fillId="0" borderId="1" xfId="16" applyNumberFormat="1" applyFont="1" applyFill="1" applyBorder="1">
      <alignment vertical="center"/>
    </xf>
    <xf numFmtId="176" fontId="1" fillId="2" borderId="1" xfId="4" applyNumberFormat="1" applyFont="1" applyFill="1" applyBorder="1" applyAlignment="1">
      <alignment horizontal="center" vertical="center" shrinkToFit="1"/>
    </xf>
    <xf numFmtId="38" fontId="1" fillId="2" borderId="1" xfId="4" applyFont="1" applyFill="1" applyBorder="1" applyAlignment="1">
      <alignment horizontal="center" vertical="center" shrinkToFit="1"/>
    </xf>
    <xf numFmtId="38" fontId="1" fillId="2" borderId="1" xfId="4" applyFont="1" applyFill="1" applyBorder="1" applyAlignment="1">
      <alignment horizontal="center" vertical="center" wrapText="1"/>
    </xf>
    <xf numFmtId="38" fontId="1" fillId="2" borderId="1" xfId="4" applyFont="1" applyFill="1" applyBorder="1" applyAlignment="1">
      <alignment horizontal="center" vertical="center"/>
    </xf>
  </cellXfs>
  <cellStyles count="18">
    <cellStyle name="パーセント" xfId="16" builtinId="5"/>
    <cellStyle name="パーセント 2" xfId="1"/>
    <cellStyle name="パーセント 3" xfId="2"/>
    <cellStyle name="桁区切り" xfId="17" builtinId="6"/>
    <cellStyle name="桁区切り 2" xfId="3"/>
    <cellStyle name="桁区切り 3" xfId="4"/>
    <cellStyle name="桁区切り 4" xfId="5"/>
    <cellStyle name="桁区切り 5" xfId="6"/>
    <cellStyle name="桁区切り 6" xfId="7"/>
    <cellStyle name="標準" xfId="0" builtinId="0"/>
    <cellStyle name="標準 2" xfId="8"/>
    <cellStyle name="標準 3" xfId="9"/>
    <cellStyle name="標準 4" xfId="10"/>
    <cellStyle name="標準 5" xfId="11"/>
    <cellStyle name="標準 6" xfId="12"/>
    <cellStyle name="標準 7" xfId="13"/>
    <cellStyle name="標準 8" xfId="14"/>
    <cellStyle name="標準 9" xfId="15"/>
  </cellStyles>
  <dxfs count="12">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ill>
        <patternFill>
          <bgColor rgb="FFFF99CC"/>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2" defaultPivotStyle="PivotStyleLight16"/>
  <colors>
    <mruColors>
      <color rgb="FFA3FF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71"/>
  <sheetViews>
    <sheetView tabSelected="1" zoomScale="85" zoomScaleNormal="85" workbookViewId="0">
      <pane xSplit="1" ySplit="1" topLeftCell="B2" activePane="bottomRight" state="frozen"/>
      <selection pane="topRight" activeCell="B1" sqref="B1"/>
      <selection pane="bottomLeft" activeCell="A4" sqref="A4"/>
      <selection pane="bottomRight" activeCell="A60" sqref="A60:XFD1094"/>
    </sheetView>
  </sheetViews>
  <sheetFormatPr defaultRowHeight="13.5" x14ac:dyDescent="0.25"/>
  <cols>
    <col min="1" max="1" width="24.375" style="1" customWidth="1"/>
    <col min="2" max="29" width="10.25" style="1" customWidth="1"/>
    <col min="30" max="30" width="9" style="1" customWidth="1"/>
    <col min="31" max="31" width="9" style="2" customWidth="1"/>
    <col min="32" max="16384" width="9" style="2"/>
  </cols>
  <sheetData>
    <row r="1" spans="1:29" x14ac:dyDescent="0.25">
      <c r="A1" s="1" t="s">
        <v>80</v>
      </c>
    </row>
    <row r="2" spans="1:29" s="1" customFormat="1" ht="27.75" customHeight="1" x14ac:dyDescent="0.25">
      <c r="A2" s="4" t="s">
        <v>10</v>
      </c>
      <c r="B2" s="22" t="s">
        <v>71</v>
      </c>
      <c r="C2" s="22" t="s">
        <v>2</v>
      </c>
      <c r="D2" s="20" t="s">
        <v>8</v>
      </c>
      <c r="E2" s="20"/>
      <c r="F2" s="20"/>
      <c r="G2" s="20" t="s">
        <v>4</v>
      </c>
      <c r="H2" s="20"/>
      <c r="I2" s="20"/>
      <c r="J2" s="20" t="s">
        <v>3</v>
      </c>
      <c r="K2" s="20"/>
      <c r="L2" s="20"/>
      <c r="M2" s="20" t="s">
        <v>64</v>
      </c>
      <c r="N2" s="20"/>
      <c r="O2" s="20"/>
      <c r="P2" s="20" t="s">
        <v>72</v>
      </c>
      <c r="Q2" s="20"/>
      <c r="R2" s="20"/>
      <c r="S2" s="20" t="s">
        <v>66</v>
      </c>
      <c r="T2" s="20"/>
      <c r="U2" s="20"/>
      <c r="V2" s="20" t="s">
        <v>6</v>
      </c>
      <c r="W2" s="20"/>
      <c r="X2" s="20"/>
      <c r="Y2" s="21" t="s">
        <v>7</v>
      </c>
      <c r="Z2" s="21"/>
      <c r="AA2" s="21"/>
      <c r="AB2" s="22" t="s">
        <v>5</v>
      </c>
      <c r="AC2" s="22" t="s">
        <v>67</v>
      </c>
    </row>
    <row r="3" spans="1:29" s="1" customFormat="1" x14ac:dyDescent="0.25">
      <c r="A3" s="3" t="s">
        <v>0</v>
      </c>
      <c r="B3" s="23"/>
      <c r="C3" s="23"/>
      <c r="D3" s="11" t="s">
        <v>76</v>
      </c>
      <c r="E3" s="11" t="s">
        <v>74</v>
      </c>
      <c r="F3" s="11" t="s">
        <v>75</v>
      </c>
      <c r="G3" s="11" t="s">
        <v>76</v>
      </c>
      <c r="H3" s="11" t="s">
        <v>74</v>
      </c>
      <c r="I3" s="11" t="s">
        <v>75</v>
      </c>
      <c r="J3" s="11" t="s">
        <v>76</v>
      </c>
      <c r="K3" s="11" t="s">
        <v>74</v>
      </c>
      <c r="L3" s="11" t="s">
        <v>75</v>
      </c>
      <c r="M3" s="11" t="s">
        <v>76</v>
      </c>
      <c r="N3" s="11" t="s">
        <v>74</v>
      </c>
      <c r="O3" s="11" t="s">
        <v>75</v>
      </c>
      <c r="P3" s="11" t="s">
        <v>76</v>
      </c>
      <c r="Q3" s="11" t="s">
        <v>74</v>
      </c>
      <c r="R3" s="11" t="s">
        <v>75</v>
      </c>
      <c r="S3" s="11" t="s">
        <v>76</v>
      </c>
      <c r="T3" s="11" t="s">
        <v>74</v>
      </c>
      <c r="U3" s="11" t="s">
        <v>75</v>
      </c>
      <c r="V3" s="11" t="s">
        <v>76</v>
      </c>
      <c r="W3" s="11" t="s">
        <v>74</v>
      </c>
      <c r="X3" s="11" t="s">
        <v>75</v>
      </c>
      <c r="Y3" s="11" t="s">
        <v>76</v>
      </c>
      <c r="Z3" s="11" t="s">
        <v>74</v>
      </c>
      <c r="AA3" s="11" t="s">
        <v>75</v>
      </c>
      <c r="AB3" s="22"/>
      <c r="AC3" s="22"/>
    </row>
    <row r="4" spans="1:29" s="1" customFormat="1" x14ac:dyDescent="0.25">
      <c r="A4" s="5" t="s">
        <v>17</v>
      </c>
      <c r="B4" s="5" t="s">
        <v>69</v>
      </c>
      <c r="C4" s="5">
        <v>72</v>
      </c>
      <c r="D4" s="8">
        <v>0.92500000000000004</v>
      </c>
      <c r="E4" s="8">
        <v>0.94774525549286537</v>
      </c>
      <c r="F4" s="8">
        <v>0.96237440319247491</v>
      </c>
      <c r="G4" s="8">
        <v>1.0959999999999999</v>
      </c>
      <c r="H4" s="8">
        <v>1.1792854682982983</v>
      </c>
      <c r="I4" s="8">
        <v>1.2484263700737297</v>
      </c>
      <c r="J4" s="8">
        <v>2.85</v>
      </c>
      <c r="K4" s="8">
        <v>2.7215288231185291</v>
      </c>
      <c r="L4" s="8">
        <v>2.1882986530004804</v>
      </c>
      <c r="M4" s="9">
        <v>145.41</v>
      </c>
      <c r="N4" s="9">
        <v>132.2804369001729</v>
      </c>
      <c r="O4" s="9">
        <v>124.49338371409651</v>
      </c>
      <c r="P4" s="9">
        <v>55.93</v>
      </c>
      <c r="Q4" s="9">
        <v>57.319399174237546</v>
      </c>
      <c r="R4" s="9">
        <v>71.023588537734838</v>
      </c>
      <c r="S4" s="9">
        <v>89.48</v>
      </c>
      <c r="T4" s="9">
        <v>74.961037725935356</v>
      </c>
      <c r="U4" s="9">
        <v>53.469795176361671</v>
      </c>
      <c r="V4" s="9">
        <v>159.41999999999999</v>
      </c>
      <c r="W4" s="9">
        <v>155.9963969765239</v>
      </c>
      <c r="X4" s="9">
        <v>155.42082312838551</v>
      </c>
      <c r="Y4" s="7">
        <v>2877</v>
      </c>
      <c r="Z4" s="7">
        <v>2959</v>
      </c>
      <c r="AA4" s="7">
        <v>3014</v>
      </c>
      <c r="AB4" s="5">
        <v>10</v>
      </c>
      <c r="AC4" s="8">
        <v>0.6623399014778325</v>
      </c>
    </row>
    <row r="5" spans="1:29" s="1" customFormat="1" x14ac:dyDescent="0.25">
      <c r="A5" s="5" t="s">
        <v>26</v>
      </c>
      <c r="B5" s="5" t="s">
        <v>69</v>
      </c>
      <c r="C5" s="5">
        <v>64</v>
      </c>
      <c r="D5" s="8">
        <v>0.95599999999999996</v>
      </c>
      <c r="E5" s="8">
        <v>0.96685270444834548</v>
      </c>
      <c r="F5" s="8">
        <v>0.97827873664435838</v>
      </c>
      <c r="G5" s="8">
        <v>1.64</v>
      </c>
      <c r="H5" s="8">
        <v>1.4464818219303222</v>
      </c>
      <c r="I5" s="8">
        <v>1.0662344589093653</v>
      </c>
      <c r="J5" s="8">
        <v>2.4990000000000001</v>
      </c>
      <c r="K5" s="8">
        <v>2.0287756451834502</v>
      </c>
      <c r="L5" s="8">
        <v>1.556993720125037</v>
      </c>
      <c r="M5" s="9">
        <v>91.5</v>
      </c>
      <c r="N5" s="9">
        <v>107.84663063887029</v>
      </c>
      <c r="O5" s="9">
        <v>146.35913871027822</v>
      </c>
      <c r="P5" s="9">
        <v>60.08</v>
      </c>
      <c r="Q5" s="9">
        <v>76.892775771395662</v>
      </c>
      <c r="R5" s="9">
        <v>100.22722317509549</v>
      </c>
      <c r="S5" s="9">
        <v>31.43</v>
      </c>
      <c r="T5" s="9">
        <v>30.953854867474636</v>
      </c>
      <c r="U5" s="9">
        <v>46.131915535182713</v>
      </c>
      <c r="V5" s="9">
        <v>150.1</v>
      </c>
      <c r="W5" s="9">
        <v>155.99819077555961</v>
      </c>
      <c r="X5" s="9">
        <v>156.05315706919424</v>
      </c>
      <c r="Y5" s="7">
        <v>2625</v>
      </c>
      <c r="Z5" s="7">
        <v>2700</v>
      </c>
      <c r="AA5" s="7">
        <v>2750</v>
      </c>
      <c r="AB5" s="5">
        <v>24</v>
      </c>
      <c r="AC5" s="8">
        <v>0.55400406045567341</v>
      </c>
    </row>
    <row r="6" spans="1:29" s="1" customFormat="1" x14ac:dyDescent="0.25">
      <c r="A6" s="5" t="s">
        <v>27</v>
      </c>
      <c r="B6" s="5" t="s">
        <v>69</v>
      </c>
      <c r="C6" s="5">
        <v>57</v>
      </c>
      <c r="D6" s="8">
        <v>0.95799999999999996</v>
      </c>
      <c r="E6" s="8">
        <v>0.96923631881923256</v>
      </c>
      <c r="F6" s="8">
        <v>0.97013863980163129</v>
      </c>
      <c r="G6" s="8">
        <v>1.036</v>
      </c>
      <c r="H6" s="8">
        <v>1.0298019995070717</v>
      </c>
      <c r="I6" s="8">
        <v>1.002921364251512</v>
      </c>
      <c r="J6" s="8">
        <v>2.6430000000000002</v>
      </c>
      <c r="K6" s="8">
        <v>2.3206236206957702</v>
      </c>
      <c r="L6" s="8">
        <v>1.9256985153582786</v>
      </c>
      <c r="M6" s="9">
        <v>155.58000000000001</v>
      </c>
      <c r="N6" s="9">
        <v>161.82070203693681</v>
      </c>
      <c r="O6" s="9">
        <v>162.70089320693995</v>
      </c>
      <c r="P6" s="9">
        <v>60.99</v>
      </c>
      <c r="Q6" s="9">
        <v>71.809698493593956</v>
      </c>
      <c r="R6" s="9">
        <v>84.736110288626705</v>
      </c>
      <c r="S6" s="9">
        <v>94.59</v>
      </c>
      <c r="T6" s="9">
        <v>90.011003543342852</v>
      </c>
      <c r="U6" s="9">
        <v>77.964782918313261</v>
      </c>
      <c r="V6" s="9">
        <v>161.18</v>
      </c>
      <c r="W6" s="9">
        <v>166.6432825192756</v>
      </c>
      <c r="X6" s="9">
        <v>163.17620178004381</v>
      </c>
      <c r="Y6" s="7">
        <v>3116</v>
      </c>
      <c r="Z6" s="7">
        <v>3205</v>
      </c>
      <c r="AA6" s="7">
        <v>3264</v>
      </c>
      <c r="AB6" s="5">
        <v>20</v>
      </c>
      <c r="AC6" s="8">
        <v>0.73374074074074069</v>
      </c>
    </row>
    <row r="7" spans="1:29" s="1" customFormat="1" x14ac:dyDescent="0.25">
      <c r="A7" s="5" t="s">
        <v>16</v>
      </c>
      <c r="B7" s="5" t="s">
        <v>69</v>
      </c>
      <c r="C7" s="5">
        <v>61</v>
      </c>
      <c r="D7" s="8">
        <v>0.95400000000000007</v>
      </c>
      <c r="E7" s="8">
        <v>0.95685898396523306</v>
      </c>
      <c r="F7" s="8">
        <v>0.9601515489190996</v>
      </c>
      <c r="G7" s="8">
        <v>1.3730000000000002</v>
      </c>
      <c r="H7" s="8">
        <v>1.36543389800288</v>
      </c>
      <c r="I7" s="8">
        <v>1.2151876455896946</v>
      </c>
      <c r="J7" s="8">
        <v>2.8879999999999999</v>
      </c>
      <c r="K7" s="8">
        <v>2.7996488233180079</v>
      </c>
      <c r="L7" s="8">
        <v>2.3167674372653626</v>
      </c>
      <c r="M7" s="9">
        <v>170</v>
      </c>
      <c r="N7" s="9">
        <v>174.3590479928481</v>
      </c>
      <c r="O7" s="9">
        <v>181.52446776961443</v>
      </c>
      <c r="P7" s="9">
        <v>80.83</v>
      </c>
      <c r="Q7" s="9">
        <v>85.037720649116977</v>
      </c>
      <c r="R7" s="9">
        <v>95.212962275684035</v>
      </c>
      <c r="S7" s="9">
        <v>89.17</v>
      </c>
      <c r="T7" s="9">
        <v>89.321327343731113</v>
      </c>
      <c r="U7" s="9">
        <v>86.311505493930383</v>
      </c>
      <c r="V7" s="9">
        <v>233.44</v>
      </c>
      <c r="W7" s="9">
        <v>238.0757545529458</v>
      </c>
      <c r="X7" s="9">
        <v>220.58629060588015</v>
      </c>
      <c r="Y7" s="7">
        <v>4297</v>
      </c>
      <c r="Z7" s="7">
        <v>4421</v>
      </c>
      <c r="AA7" s="7">
        <v>4502</v>
      </c>
      <c r="AB7" s="5">
        <v>22</v>
      </c>
      <c r="AC7" s="8">
        <v>0.60777137127099523</v>
      </c>
    </row>
    <row r="8" spans="1:29" s="1" customFormat="1" x14ac:dyDescent="0.25">
      <c r="A8" s="5" t="s">
        <v>18</v>
      </c>
      <c r="B8" s="5" t="s">
        <v>69</v>
      </c>
      <c r="C8" s="5">
        <v>61</v>
      </c>
      <c r="D8" s="8">
        <v>0.97799999999999998</v>
      </c>
      <c r="E8" s="8">
        <v>0.98452212769400238</v>
      </c>
      <c r="F8" s="8">
        <v>0.98965846381410516</v>
      </c>
      <c r="G8" s="8">
        <v>1.3049999999999999</v>
      </c>
      <c r="H8" s="8">
        <v>1.1314084398651847</v>
      </c>
      <c r="I8" s="8">
        <v>1.2351269757540362</v>
      </c>
      <c r="J8" s="8">
        <v>3.2010000000000001</v>
      </c>
      <c r="K8" s="8">
        <v>2.435338725014208</v>
      </c>
      <c r="L8" s="8">
        <v>2.3039580196196603</v>
      </c>
      <c r="M8" s="9">
        <v>131.96</v>
      </c>
      <c r="N8" s="9">
        <v>144.34076581172451</v>
      </c>
      <c r="O8" s="9">
        <v>131.23440531420101</v>
      </c>
      <c r="P8" s="9">
        <v>53.81</v>
      </c>
      <c r="Q8" s="9">
        <v>67.057760375832913</v>
      </c>
      <c r="R8" s="9">
        <v>70.353345317188854</v>
      </c>
      <c r="S8" s="9">
        <v>78.150000000000006</v>
      </c>
      <c r="T8" s="9">
        <v>77.28300543589161</v>
      </c>
      <c r="U8" s="9">
        <v>60.881059997012173</v>
      </c>
      <c r="V8" s="9">
        <v>172.23</v>
      </c>
      <c r="W8" s="9">
        <v>163.30836065598922</v>
      </c>
      <c r="X8" s="9">
        <v>162.09115415060853</v>
      </c>
      <c r="Y8" s="7">
        <v>2835</v>
      </c>
      <c r="Z8" s="7">
        <v>2916</v>
      </c>
      <c r="AA8" s="7">
        <v>2970</v>
      </c>
      <c r="AB8" s="5">
        <v>7</v>
      </c>
      <c r="AC8" s="8">
        <v>0.92079123381243777</v>
      </c>
    </row>
    <row r="9" spans="1:29" s="1" customFormat="1" x14ac:dyDescent="0.25">
      <c r="A9" s="5" t="s">
        <v>12</v>
      </c>
      <c r="B9" s="5" t="s">
        <v>69</v>
      </c>
      <c r="C9" s="5">
        <v>58</v>
      </c>
      <c r="D9" s="8">
        <v>0.98</v>
      </c>
      <c r="E9" s="8">
        <v>0.98673479873326675</v>
      </c>
      <c r="F9" s="8">
        <v>0.99207373271889399</v>
      </c>
      <c r="G9" s="8">
        <v>1.0469999999999999</v>
      </c>
      <c r="H9" s="8">
        <v>1.1897647517063585</v>
      </c>
      <c r="I9" s="8">
        <v>1.0142483453842916</v>
      </c>
      <c r="J9" s="8">
        <v>2.137</v>
      </c>
      <c r="K9" s="8">
        <v>2.5941070151217658</v>
      </c>
      <c r="L9" s="8">
        <v>2.4176962853930695</v>
      </c>
      <c r="M9" s="9">
        <v>146.25</v>
      </c>
      <c r="N9" s="9">
        <v>144.50422054425135</v>
      </c>
      <c r="O9" s="9">
        <v>168.80530281396659</v>
      </c>
      <c r="P9" s="9">
        <v>71.67</v>
      </c>
      <c r="Q9" s="9">
        <v>66.275611250479571</v>
      </c>
      <c r="R9" s="9">
        <v>70.815552849031448</v>
      </c>
      <c r="S9" s="9">
        <v>74.58</v>
      </c>
      <c r="T9" s="9">
        <v>78.228609293771783</v>
      </c>
      <c r="U9" s="9">
        <v>97.989749964935157</v>
      </c>
      <c r="V9" s="9">
        <v>153.16999999999999</v>
      </c>
      <c r="W9" s="9">
        <v>171.92602807635208</v>
      </c>
      <c r="X9" s="9">
        <v>171.21049907115994</v>
      </c>
      <c r="Y9" s="7">
        <v>3333</v>
      </c>
      <c r="Z9" s="7">
        <v>3554</v>
      </c>
      <c r="AA9" s="7">
        <v>3620</v>
      </c>
      <c r="AB9" s="5">
        <v>7</v>
      </c>
      <c r="AC9" s="8">
        <v>0.5621874784764791</v>
      </c>
    </row>
    <row r="10" spans="1:29" s="1" customFormat="1" x14ac:dyDescent="0.25">
      <c r="A10" s="5" t="s">
        <v>28</v>
      </c>
      <c r="B10" s="5" t="s">
        <v>69</v>
      </c>
      <c r="C10" s="5">
        <v>62</v>
      </c>
      <c r="D10" s="8">
        <v>0.996</v>
      </c>
      <c r="E10" s="8">
        <v>0.99741698492755315</v>
      </c>
      <c r="F10" s="8">
        <v>0.99853989470622795</v>
      </c>
      <c r="G10" s="8">
        <v>1.0590000000000002</v>
      </c>
      <c r="H10" s="8">
        <v>1.0996973234788074</v>
      </c>
      <c r="I10" s="8">
        <v>1.1089955395823838</v>
      </c>
      <c r="J10" s="8">
        <v>2.3719999999999999</v>
      </c>
      <c r="K10" s="8">
        <v>2.3812079329932043</v>
      </c>
      <c r="L10" s="8">
        <v>2.2161311443606473</v>
      </c>
      <c r="M10" s="9">
        <v>139.85</v>
      </c>
      <c r="N10" s="9">
        <v>136.78779821757718</v>
      </c>
      <c r="O10" s="9">
        <v>130.69428848752449</v>
      </c>
      <c r="P10" s="9">
        <v>62.46</v>
      </c>
      <c r="Q10" s="9">
        <v>63.171793399555312</v>
      </c>
      <c r="R10" s="9">
        <v>65.401988212828854</v>
      </c>
      <c r="S10" s="9">
        <v>77.39</v>
      </c>
      <c r="T10" s="9">
        <v>73.616004818021878</v>
      </c>
      <c r="U10" s="9">
        <v>65.292300274695648</v>
      </c>
      <c r="V10" s="9">
        <v>148.13999999999999</v>
      </c>
      <c r="W10" s="9">
        <v>150.42517558442884</v>
      </c>
      <c r="X10" s="9">
        <v>144.93938298155797</v>
      </c>
      <c r="Y10" s="7">
        <v>2190</v>
      </c>
      <c r="Z10" s="7">
        <v>2253</v>
      </c>
      <c r="AA10" s="7">
        <v>2295</v>
      </c>
      <c r="AB10" s="5">
        <v>20</v>
      </c>
      <c r="AC10" s="8">
        <v>0.7474665585731658</v>
      </c>
    </row>
    <row r="11" spans="1:29" s="1" customFormat="1" x14ac:dyDescent="0.25">
      <c r="A11" s="5" t="s">
        <v>22</v>
      </c>
      <c r="B11" s="5" t="s">
        <v>69</v>
      </c>
      <c r="C11" s="5">
        <v>56</v>
      </c>
      <c r="D11" s="8">
        <v>0.99400000000000011</v>
      </c>
      <c r="E11" s="8">
        <v>0.9946764064882373</v>
      </c>
      <c r="F11" s="8">
        <v>0.99530910993148036</v>
      </c>
      <c r="G11" s="8">
        <v>1.2030000000000001</v>
      </c>
      <c r="H11" s="8">
        <v>1.1420417646144136</v>
      </c>
      <c r="I11" s="8">
        <v>1.068387279254811</v>
      </c>
      <c r="J11" s="8">
        <v>2.1680000000000001</v>
      </c>
      <c r="K11" s="8">
        <v>1.6768422890449777</v>
      </c>
      <c r="L11" s="8">
        <v>1.5384385450110991</v>
      </c>
      <c r="M11" s="9">
        <v>91.78</v>
      </c>
      <c r="N11" s="9">
        <v>96.899322714265907</v>
      </c>
      <c r="O11" s="9">
        <v>103.84268688700126</v>
      </c>
      <c r="P11" s="9">
        <v>50.93</v>
      </c>
      <c r="Q11" s="9">
        <v>65.994920467784951</v>
      </c>
      <c r="R11" s="9">
        <v>72.114811523337195</v>
      </c>
      <c r="S11" s="9">
        <v>40.85</v>
      </c>
      <c r="T11" s="9">
        <v>30.904402246480956</v>
      </c>
      <c r="U11" s="9">
        <v>31.727875363664065</v>
      </c>
      <c r="V11" s="9">
        <v>110.42</v>
      </c>
      <c r="W11" s="9">
        <v>110.66307350254176</v>
      </c>
      <c r="X11" s="9">
        <v>110.94420571371252</v>
      </c>
      <c r="Y11" s="7">
        <v>2236</v>
      </c>
      <c r="Z11" s="7">
        <v>2300</v>
      </c>
      <c r="AA11" s="7">
        <v>2343</v>
      </c>
      <c r="AB11" s="5">
        <v>37</v>
      </c>
      <c r="AC11" s="8">
        <v>0.75996190476190473</v>
      </c>
    </row>
    <row r="12" spans="1:29" s="1" customFormat="1" x14ac:dyDescent="0.25">
      <c r="A12" s="5" t="s">
        <v>21</v>
      </c>
      <c r="B12" s="5" t="s">
        <v>69</v>
      </c>
      <c r="C12" s="5">
        <v>48</v>
      </c>
      <c r="D12" s="8">
        <v>0.90400000000000003</v>
      </c>
      <c r="E12" s="8">
        <v>0.92836703943821619</v>
      </c>
      <c r="F12" s="8">
        <v>0.94350676623219465</v>
      </c>
      <c r="G12" s="8">
        <v>1.0049999999999999</v>
      </c>
      <c r="H12" s="8">
        <v>1.1718178810500066</v>
      </c>
      <c r="I12" s="8">
        <v>1.2347307542667016</v>
      </c>
      <c r="J12" s="8">
        <v>1.9569999999999999</v>
      </c>
      <c r="K12" s="8">
        <v>1.9774789256468597</v>
      </c>
      <c r="L12" s="8">
        <v>1.8724527783501614</v>
      </c>
      <c r="M12" s="9">
        <v>168.93</v>
      </c>
      <c r="N12" s="9">
        <v>160.09574791580891</v>
      </c>
      <c r="O12" s="9">
        <v>148.26484335327029</v>
      </c>
      <c r="P12" s="9">
        <v>86.77</v>
      </c>
      <c r="Q12" s="9">
        <v>94.869815124048287</v>
      </c>
      <c r="R12" s="9">
        <v>97.768640139550143</v>
      </c>
      <c r="S12" s="9">
        <v>82.16</v>
      </c>
      <c r="T12" s="9">
        <v>65.225932791760627</v>
      </c>
      <c r="U12" s="9">
        <v>50.496203213720136</v>
      </c>
      <c r="V12" s="9">
        <v>169.82</v>
      </c>
      <c r="W12" s="9">
        <v>187.60306008781922</v>
      </c>
      <c r="X12" s="9">
        <v>183.06716186481779</v>
      </c>
      <c r="Y12" s="7">
        <v>2738</v>
      </c>
      <c r="Z12" s="7">
        <v>3090</v>
      </c>
      <c r="AA12" s="7">
        <v>3145</v>
      </c>
      <c r="AB12" s="5">
        <v>9</v>
      </c>
      <c r="AC12" s="10"/>
    </row>
    <row r="13" spans="1:29" s="1" customFormat="1" x14ac:dyDescent="0.25">
      <c r="A13" s="5" t="s">
        <v>55</v>
      </c>
      <c r="B13" s="5" t="s">
        <v>69</v>
      </c>
      <c r="C13" s="5">
        <v>43</v>
      </c>
      <c r="D13" s="8">
        <v>0.84299999999999997</v>
      </c>
      <c r="E13" s="8">
        <v>0.85055710893481895</v>
      </c>
      <c r="F13" s="8">
        <v>0.84665490661743004</v>
      </c>
      <c r="G13" s="8">
        <v>0.88099999999999989</v>
      </c>
      <c r="H13" s="8">
        <v>0.94171340992173502</v>
      </c>
      <c r="I13" s="8">
        <v>0.87984854196939366</v>
      </c>
      <c r="J13" s="8">
        <v>2.5839999999999996</v>
      </c>
      <c r="K13" s="8">
        <v>2.5046094836481094</v>
      </c>
      <c r="L13" s="8">
        <v>1.8856436198877797</v>
      </c>
      <c r="M13" s="9">
        <v>231.4</v>
      </c>
      <c r="N13" s="9">
        <v>217.51423453063154</v>
      </c>
      <c r="O13" s="9">
        <v>213.66210948115591</v>
      </c>
      <c r="P13" s="9">
        <v>78.88</v>
      </c>
      <c r="Q13" s="9">
        <v>81.783636468548949</v>
      </c>
      <c r="R13" s="9">
        <v>99.695559393289727</v>
      </c>
      <c r="S13" s="9">
        <v>152.52000000000001</v>
      </c>
      <c r="T13" s="9">
        <v>135.73059806208261</v>
      </c>
      <c r="U13" s="9">
        <v>113.96655008786618</v>
      </c>
      <c r="V13" s="9">
        <v>203.85</v>
      </c>
      <c r="W13" s="9">
        <v>204.83607150635706</v>
      </c>
      <c r="X13" s="9">
        <v>187.99029550109998</v>
      </c>
      <c r="Y13" s="7">
        <v>3223</v>
      </c>
      <c r="Z13" s="7">
        <v>3322</v>
      </c>
      <c r="AA13" s="7">
        <v>3383</v>
      </c>
      <c r="AB13" s="5">
        <v>10</v>
      </c>
      <c r="AC13" s="8">
        <v>1.1181184668989548</v>
      </c>
    </row>
    <row r="14" spans="1:29" s="1" customFormat="1" x14ac:dyDescent="0.25">
      <c r="A14" s="5" t="s">
        <v>1</v>
      </c>
      <c r="B14" s="5" t="s">
        <v>69</v>
      </c>
      <c r="C14" s="5">
        <v>89</v>
      </c>
      <c r="D14" s="8">
        <v>0.86900000000000011</v>
      </c>
      <c r="E14" s="8">
        <v>0.88935850150256868</v>
      </c>
      <c r="F14" s="8">
        <v>0.90432271353440408</v>
      </c>
      <c r="G14" s="8">
        <v>1.085</v>
      </c>
      <c r="H14" s="8">
        <v>1.3152287683573431</v>
      </c>
      <c r="I14" s="8">
        <v>1.018794725893035</v>
      </c>
      <c r="J14" s="8">
        <v>2.27</v>
      </c>
      <c r="K14" s="8">
        <v>2.7656052533487543</v>
      </c>
      <c r="L14" s="8">
        <v>1.9495724361370312</v>
      </c>
      <c r="M14" s="9">
        <v>164.45</v>
      </c>
      <c r="N14" s="9">
        <v>135.33365930270489</v>
      </c>
      <c r="O14" s="9">
        <v>170.32204057958467</v>
      </c>
      <c r="P14" s="9">
        <v>78.63</v>
      </c>
      <c r="Q14" s="9">
        <v>64.360133040122975</v>
      </c>
      <c r="R14" s="9">
        <v>89.005770408637304</v>
      </c>
      <c r="S14" s="9">
        <v>85.82</v>
      </c>
      <c r="T14" s="9">
        <v>70.973526262581913</v>
      </c>
      <c r="U14" s="9">
        <v>81.316270170947348</v>
      </c>
      <c r="V14" s="9">
        <v>178.45</v>
      </c>
      <c r="W14" s="9">
        <v>177.99472204198884</v>
      </c>
      <c r="X14" s="9">
        <v>173.52319664582032</v>
      </c>
      <c r="Y14" s="7">
        <v>2971</v>
      </c>
      <c r="Z14" s="7">
        <v>3056</v>
      </c>
      <c r="AA14" s="7">
        <v>3113</v>
      </c>
      <c r="AB14" s="5">
        <v>18</v>
      </c>
      <c r="AC14" s="10"/>
    </row>
    <row r="15" spans="1:29" s="1" customFormat="1" x14ac:dyDescent="0.25">
      <c r="A15" s="5" t="s">
        <v>29</v>
      </c>
      <c r="B15" s="5" t="s">
        <v>69</v>
      </c>
      <c r="C15" s="5">
        <v>56</v>
      </c>
      <c r="D15" s="8">
        <v>0.90200000000000002</v>
      </c>
      <c r="E15" s="8">
        <v>0.92832136465890425</v>
      </c>
      <c r="F15" s="8">
        <v>0.94633070069422975</v>
      </c>
      <c r="G15" s="8">
        <v>1.0680000000000001</v>
      </c>
      <c r="H15" s="8">
        <v>1.0197022368612856</v>
      </c>
      <c r="I15" s="8">
        <v>1.0004975936132303</v>
      </c>
      <c r="J15" s="8">
        <v>2.6310000000000002</v>
      </c>
      <c r="K15" s="8">
        <v>2.5647808782709531</v>
      </c>
      <c r="L15" s="8">
        <v>2.9854764321678222</v>
      </c>
      <c r="M15" s="9">
        <v>173.25</v>
      </c>
      <c r="N15" s="9">
        <v>180.73688544079911</v>
      </c>
      <c r="O15" s="9">
        <v>181.12236585864861</v>
      </c>
      <c r="P15" s="9">
        <v>70.31</v>
      </c>
      <c r="Q15" s="9">
        <v>71.857135215219287</v>
      </c>
      <c r="R15" s="9">
        <v>60.698014306390135</v>
      </c>
      <c r="S15" s="9">
        <v>102.94</v>
      </c>
      <c r="T15" s="9">
        <v>108.87975022557983</v>
      </c>
      <c r="U15" s="9">
        <v>120.42435155225849</v>
      </c>
      <c r="V15" s="9">
        <v>185.02</v>
      </c>
      <c r="W15" s="9">
        <v>184.29780636732477</v>
      </c>
      <c r="X15" s="9">
        <v>181.21249119111306</v>
      </c>
      <c r="Y15" s="7">
        <v>3202</v>
      </c>
      <c r="Z15" s="7">
        <v>3294</v>
      </c>
      <c r="AA15" s="7">
        <v>3355</v>
      </c>
      <c r="AB15" s="5">
        <v>23</v>
      </c>
      <c r="AC15" s="8">
        <v>1.0202307692307693</v>
      </c>
    </row>
    <row r="16" spans="1:29" s="1" customFormat="1" x14ac:dyDescent="0.25">
      <c r="A16" s="5" t="s">
        <v>30</v>
      </c>
      <c r="B16" s="5" t="s">
        <v>69</v>
      </c>
      <c r="C16" s="5">
        <v>50</v>
      </c>
      <c r="D16" s="8">
        <v>0.93</v>
      </c>
      <c r="E16" s="8">
        <v>0.96002372159473814</v>
      </c>
      <c r="F16" s="8">
        <v>0.92593914174823366</v>
      </c>
      <c r="G16" s="8">
        <v>0.66500000000000004</v>
      </c>
      <c r="H16" s="8">
        <v>0.55922239184974198</v>
      </c>
      <c r="I16" s="8">
        <v>1</v>
      </c>
      <c r="J16" s="8">
        <v>2.0459999999999998</v>
      </c>
      <c r="K16" s="8">
        <v>1.5623828129370787</v>
      </c>
      <c r="L16" s="8">
        <v>1.9653752405629406</v>
      </c>
      <c r="M16" s="9">
        <v>283.13</v>
      </c>
      <c r="N16" s="9">
        <v>289.00591783877655</v>
      </c>
      <c r="O16" s="9">
        <v>172.74707533047854</v>
      </c>
      <c r="P16" s="9">
        <v>92.04</v>
      </c>
      <c r="Q16" s="9">
        <v>103.44364984962201</v>
      </c>
      <c r="R16" s="9">
        <v>87.895212967574949</v>
      </c>
      <c r="S16" s="9">
        <v>191.09</v>
      </c>
      <c r="T16" s="9">
        <v>185.56226798915455</v>
      </c>
      <c r="U16" s="9">
        <v>84.851862362903574</v>
      </c>
      <c r="V16" s="9">
        <v>188.34</v>
      </c>
      <c r="W16" s="9">
        <v>161.61858063253064</v>
      </c>
      <c r="X16" s="9">
        <v>172.74707533047851</v>
      </c>
      <c r="Y16" s="7">
        <v>2730</v>
      </c>
      <c r="Z16" s="7">
        <v>2808</v>
      </c>
      <c r="AA16" s="7">
        <v>2860</v>
      </c>
      <c r="AB16" s="5">
        <v>18</v>
      </c>
      <c r="AC16" s="8">
        <v>0.62006369426751595</v>
      </c>
    </row>
    <row r="17" spans="1:29" s="1" customFormat="1" x14ac:dyDescent="0.25">
      <c r="A17" s="5" t="s">
        <v>31</v>
      </c>
      <c r="B17" s="5" t="s">
        <v>69</v>
      </c>
      <c r="C17" s="5">
        <v>52</v>
      </c>
      <c r="D17" s="8">
        <v>0.84499999999999997</v>
      </c>
      <c r="E17" s="8">
        <v>0.91065495089714243</v>
      </c>
      <c r="F17" s="8">
        <v>0.9465847018125515</v>
      </c>
      <c r="G17" s="8">
        <v>0.998</v>
      </c>
      <c r="H17" s="8">
        <v>0.98310889851019201</v>
      </c>
      <c r="I17" s="8">
        <v>1.0833794010089131</v>
      </c>
      <c r="J17" s="8">
        <v>2.1180000000000003</v>
      </c>
      <c r="K17" s="8">
        <v>1.6849495718823926</v>
      </c>
      <c r="L17" s="8">
        <v>1.8268644141581976</v>
      </c>
      <c r="M17" s="9">
        <v>169.24</v>
      </c>
      <c r="N17" s="9">
        <v>171.71884859801344</v>
      </c>
      <c r="O17" s="9">
        <v>181.38047980554481</v>
      </c>
      <c r="P17" s="9">
        <v>79.75</v>
      </c>
      <c r="Q17" s="9">
        <v>100.19191726315638</v>
      </c>
      <c r="R17" s="9">
        <v>107.56346997814151</v>
      </c>
      <c r="S17" s="9">
        <v>89.49</v>
      </c>
      <c r="T17" s="9">
        <v>71.526931334857068</v>
      </c>
      <c r="U17" s="9">
        <v>73.817009827403297</v>
      </c>
      <c r="V17" s="9">
        <v>168.94</v>
      </c>
      <c r="W17" s="9">
        <v>168.81832809863144</v>
      </c>
      <c r="X17" s="9">
        <v>196.50387556644037</v>
      </c>
      <c r="Y17" s="7">
        <v>2734</v>
      </c>
      <c r="Z17" s="7">
        <v>2998</v>
      </c>
      <c r="AA17" s="7">
        <v>3500</v>
      </c>
      <c r="AB17" s="5">
        <v>2</v>
      </c>
      <c r="AC17" s="8">
        <v>0.68619294605809134</v>
      </c>
    </row>
    <row r="18" spans="1:29" s="1" customFormat="1" x14ac:dyDescent="0.25">
      <c r="A18" s="5" t="s">
        <v>9</v>
      </c>
      <c r="B18" s="5" t="s">
        <v>69</v>
      </c>
      <c r="C18" s="5">
        <v>47</v>
      </c>
      <c r="D18" s="8">
        <v>0.80900000000000005</v>
      </c>
      <c r="E18" s="8">
        <v>0.85561631989813125</v>
      </c>
      <c r="F18" s="8">
        <v>0.87685845225718317</v>
      </c>
      <c r="G18" s="8">
        <v>0.42700000000000005</v>
      </c>
      <c r="H18" s="8">
        <v>0.74718406140470073</v>
      </c>
      <c r="I18" s="8">
        <v>1.000296955739675</v>
      </c>
      <c r="J18" s="8">
        <v>1.9450000000000001</v>
      </c>
      <c r="K18" s="8">
        <v>2.1213872105998615</v>
      </c>
      <c r="L18" s="8">
        <v>2.1903515925568691</v>
      </c>
      <c r="M18" s="9">
        <v>330.36</v>
      </c>
      <c r="N18" s="9">
        <v>235.95887512154351</v>
      </c>
      <c r="O18" s="9">
        <v>159.32266288435278</v>
      </c>
      <c r="P18" s="9">
        <v>72.5</v>
      </c>
      <c r="Q18" s="9">
        <v>83.108217941950386</v>
      </c>
      <c r="R18" s="9">
        <v>72.759996707888703</v>
      </c>
      <c r="S18" s="9">
        <v>257.86</v>
      </c>
      <c r="T18" s="9">
        <v>152.85065717959313</v>
      </c>
      <c r="U18" s="9">
        <v>86.562666176464063</v>
      </c>
      <c r="V18" s="9">
        <v>141</v>
      </c>
      <c r="W18" s="9">
        <v>176.30471063779947</v>
      </c>
      <c r="X18" s="9">
        <v>159.36997466355658</v>
      </c>
      <c r="Y18" s="7">
        <v>2375</v>
      </c>
      <c r="Z18" s="7">
        <v>2748</v>
      </c>
      <c r="AA18" s="7">
        <v>2989</v>
      </c>
      <c r="AB18" s="5">
        <v>5</v>
      </c>
      <c r="AC18" s="8">
        <v>0.63812088569718728</v>
      </c>
    </row>
    <row r="19" spans="1:29" s="1" customFormat="1" x14ac:dyDescent="0.25">
      <c r="A19" s="5" t="s">
        <v>11</v>
      </c>
      <c r="B19" s="5" t="s">
        <v>69</v>
      </c>
      <c r="C19" s="5">
        <v>48</v>
      </c>
      <c r="D19" s="8">
        <v>0.9890000000000001</v>
      </c>
      <c r="E19" s="8">
        <v>0.99343442012480387</v>
      </c>
      <c r="F19" s="8">
        <v>0.9957375305425592</v>
      </c>
      <c r="G19" s="8">
        <v>1</v>
      </c>
      <c r="H19" s="8">
        <v>0.97614833761636832</v>
      </c>
      <c r="I19" s="8">
        <v>1.0465081226065158</v>
      </c>
      <c r="J19" s="8">
        <v>1.893</v>
      </c>
      <c r="K19" s="8">
        <v>1.9035768229813004</v>
      </c>
      <c r="L19" s="8">
        <v>2.2565454170601735</v>
      </c>
      <c r="M19" s="9">
        <v>161.09</v>
      </c>
      <c r="N19" s="9">
        <v>166.60559807537004</v>
      </c>
      <c r="O19" s="9">
        <v>153.98985858782771</v>
      </c>
      <c r="P19" s="9">
        <v>85.11</v>
      </c>
      <c r="Q19" s="9">
        <v>85.434838056152813</v>
      </c>
      <c r="R19" s="9">
        <v>71.41519802474825</v>
      </c>
      <c r="S19" s="9">
        <v>75.97</v>
      </c>
      <c r="T19" s="9">
        <v>81.170760019217226</v>
      </c>
      <c r="U19" s="9">
        <v>82.574660563079448</v>
      </c>
      <c r="V19" s="9">
        <v>161.09</v>
      </c>
      <c r="W19" s="9">
        <v>162.63177759885326</v>
      </c>
      <c r="X19" s="9">
        <v>161.15163781119043</v>
      </c>
      <c r="Y19" s="7">
        <v>2677</v>
      </c>
      <c r="Z19" s="7">
        <v>2677</v>
      </c>
      <c r="AA19" s="7">
        <v>2805</v>
      </c>
      <c r="AB19" s="5">
        <v>24</v>
      </c>
      <c r="AC19" s="8">
        <v>0.65905952380952382</v>
      </c>
    </row>
    <row r="20" spans="1:29" s="1" customFormat="1" x14ac:dyDescent="0.25">
      <c r="A20" s="5" t="s">
        <v>19</v>
      </c>
      <c r="B20" s="5" t="s">
        <v>69</v>
      </c>
      <c r="C20" s="5">
        <v>43</v>
      </c>
      <c r="D20" s="8">
        <v>0.92799999999999994</v>
      </c>
      <c r="E20" s="8">
        <v>0.95150649862150449</v>
      </c>
      <c r="F20" s="8">
        <v>0.95355254845895532</v>
      </c>
      <c r="G20" s="8">
        <v>0.89200000000000002</v>
      </c>
      <c r="H20" s="8">
        <v>1.0022323140481915</v>
      </c>
      <c r="I20" s="8">
        <v>0.98263209704455678</v>
      </c>
      <c r="J20" s="8">
        <v>1.4280000000000002</v>
      </c>
      <c r="K20" s="8">
        <v>1.5769883187624614</v>
      </c>
      <c r="L20" s="8">
        <v>1.7549332526532218</v>
      </c>
      <c r="M20" s="9">
        <v>172.01</v>
      </c>
      <c r="N20" s="9">
        <v>158.99999233064139</v>
      </c>
      <c r="O20" s="9">
        <v>149.99998092278037</v>
      </c>
      <c r="P20" s="9">
        <v>107.4</v>
      </c>
      <c r="Q20" s="9">
        <v>101.05016527467808</v>
      </c>
      <c r="R20" s="9">
        <v>83.988832958720337</v>
      </c>
      <c r="S20" s="9">
        <v>64.61</v>
      </c>
      <c r="T20" s="9">
        <v>57.949827055963311</v>
      </c>
      <c r="U20" s="9">
        <v>66.011147964060044</v>
      </c>
      <c r="V20" s="9">
        <v>153.41</v>
      </c>
      <c r="W20" s="9">
        <v>159.35493024718343</v>
      </c>
      <c r="X20" s="9">
        <v>147.39479581079519</v>
      </c>
      <c r="Y20" s="7">
        <v>2625</v>
      </c>
      <c r="Z20" s="7">
        <v>2700</v>
      </c>
      <c r="AA20" s="7">
        <v>2750</v>
      </c>
      <c r="AB20" s="5">
        <v>23</v>
      </c>
      <c r="AC20" s="10"/>
    </row>
    <row r="21" spans="1:29" s="1" customFormat="1" x14ac:dyDescent="0.25">
      <c r="A21" s="5" t="s">
        <v>56</v>
      </c>
      <c r="B21" s="5" t="s">
        <v>69</v>
      </c>
      <c r="C21" s="5">
        <v>41</v>
      </c>
      <c r="D21" s="8">
        <v>0.95200000000000007</v>
      </c>
      <c r="E21" s="8">
        <v>0.97176415784920478</v>
      </c>
      <c r="F21" s="8">
        <v>0.97883435048457434</v>
      </c>
      <c r="G21" s="8">
        <v>0.95099999999999996</v>
      </c>
      <c r="H21" s="8">
        <v>0.98426105613767567</v>
      </c>
      <c r="I21" s="8">
        <v>1.0377877644686824</v>
      </c>
      <c r="J21" s="8">
        <v>1.575</v>
      </c>
      <c r="K21" s="8">
        <v>1.5285216915650894</v>
      </c>
      <c r="L21" s="8">
        <v>1.8393810541027136</v>
      </c>
      <c r="M21" s="9">
        <v>162.91</v>
      </c>
      <c r="N21" s="9">
        <v>162.91916232674527</v>
      </c>
      <c r="O21" s="9">
        <v>142.91691754086776</v>
      </c>
      <c r="P21" s="9">
        <v>98.4</v>
      </c>
      <c r="Q21" s="9">
        <v>104.90854507442185</v>
      </c>
      <c r="R21" s="9">
        <v>80.634422121872049</v>
      </c>
      <c r="S21" s="9">
        <v>64.510000000000005</v>
      </c>
      <c r="T21" s="9">
        <v>58.010617252323414</v>
      </c>
      <c r="U21" s="9">
        <v>62.282495418995701</v>
      </c>
      <c r="V21" s="9">
        <v>154.96</v>
      </c>
      <c r="W21" s="9">
        <v>160.35498677678771</v>
      </c>
      <c r="X21" s="9">
        <v>148.31742835949217</v>
      </c>
      <c r="Y21" s="7">
        <v>2992</v>
      </c>
      <c r="Z21" s="7">
        <v>3078</v>
      </c>
      <c r="AA21" s="7">
        <v>3135</v>
      </c>
      <c r="AB21" s="5">
        <v>15</v>
      </c>
      <c r="AC21" s="10"/>
    </row>
    <row r="22" spans="1:29" s="1" customFormat="1" x14ac:dyDescent="0.25">
      <c r="A22" s="5" t="s">
        <v>24</v>
      </c>
      <c r="B22" s="5" t="s">
        <v>69</v>
      </c>
      <c r="C22" s="5">
        <v>44</v>
      </c>
      <c r="D22" s="8">
        <v>0.74400000000000011</v>
      </c>
      <c r="E22" s="8">
        <v>0.76173121127105237</v>
      </c>
      <c r="F22" s="8">
        <v>0.80275759795916568</v>
      </c>
      <c r="G22" s="8">
        <v>1.0329999999999999</v>
      </c>
      <c r="H22" s="8">
        <v>1.3011535907021876</v>
      </c>
      <c r="I22" s="8">
        <v>0.99590771236922959</v>
      </c>
      <c r="J22" s="8">
        <v>2.3680000000000003</v>
      </c>
      <c r="K22" s="8">
        <v>2.2460313373248084</v>
      </c>
      <c r="L22" s="8">
        <v>3.0776998019439259</v>
      </c>
      <c r="M22" s="9">
        <v>140.1</v>
      </c>
      <c r="N22" s="9">
        <v>121.4060918548646</v>
      </c>
      <c r="O22" s="9">
        <v>147.52055419123701</v>
      </c>
      <c r="P22" s="9">
        <v>61.11</v>
      </c>
      <c r="Q22" s="9">
        <v>70.332042890473815</v>
      </c>
      <c r="R22" s="9">
        <v>47.735928487645445</v>
      </c>
      <c r="S22" s="9">
        <v>78.989999999999995</v>
      </c>
      <c r="T22" s="9">
        <v>51.074048964390776</v>
      </c>
      <c r="U22" s="9">
        <v>99.784625703591558</v>
      </c>
      <c r="V22" s="9">
        <v>144.74</v>
      </c>
      <c r="W22" s="9">
        <v>157.96797235007668</v>
      </c>
      <c r="X22" s="9">
        <v>146.91685765203579</v>
      </c>
      <c r="Y22" s="7">
        <v>2900</v>
      </c>
      <c r="Z22" s="7">
        <v>2990</v>
      </c>
      <c r="AA22" s="7">
        <v>3040</v>
      </c>
      <c r="AB22" s="5">
        <v>11</v>
      </c>
      <c r="AC22" s="8">
        <v>0.86994482758620695</v>
      </c>
    </row>
    <row r="23" spans="1:29" s="1" customFormat="1" x14ac:dyDescent="0.25">
      <c r="A23" s="5" t="s">
        <v>20</v>
      </c>
      <c r="B23" s="5" t="s">
        <v>69</v>
      </c>
      <c r="C23" s="5">
        <v>45</v>
      </c>
      <c r="D23" s="8">
        <v>0.86699999999999999</v>
      </c>
      <c r="E23" s="8">
        <v>0.88955790719199979</v>
      </c>
      <c r="F23" s="8">
        <v>0.91311302162177599</v>
      </c>
      <c r="G23" s="8">
        <v>0.82499999999999996</v>
      </c>
      <c r="H23" s="8">
        <v>0.95752927551526879</v>
      </c>
      <c r="I23" s="8">
        <v>0.78450120810631796</v>
      </c>
      <c r="J23" s="8">
        <v>1.64</v>
      </c>
      <c r="K23" s="8">
        <v>1.4489692830807137</v>
      </c>
      <c r="L23" s="8">
        <v>1.5537513425343603</v>
      </c>
      <c r="M23" s="9">
        <v>150.19999999999999</v>
      </c>
      <c r="N23" s="9">
        <v>133.9325649221785</v>
      </c>
      <c r="O23" s="9">
        <v>150.00004349879987</v>
      </c>
      <c r="P23" s="9">
        <v>75.59</v>
      </c>
      <c r="Q23" s="9">
        <v>88.507295051258538</v>
      </c>
      <c r="R23" s="9">
        <v>75.736195438367858</v>
      </c>
      <c r="S23" s="9">
        <v>74.62</v>
      </c>
      <c r="T23" s="9">
        <v>45.425269870919969</v>
      </c>
      <c r="U23" s="9">
        <v>74.263848060432011</v>
      </c>
      <c r="V23" s="9">
        <v>123.96</v>
      </c>
      <c r="W23" s="9">
        <v>128.24435185783528</v>
      </c>
      <c r="X23" s="9">
        <v>117.67521534080875</v>
      </c>
      <c r="Y23" s="7">
        <v>2200</v>
      </c>
      <c r="Z23" s="7">
        <v>2261</v>
      </c>
      <c r="AA23" s="7">
        <v>2299</v>
      </c>
      <c r="AB23" s="5">
        <v>4</v>
      </c>
      <c r="AC23" s="8">
        <v>0.80867739678096573</v>
      </c>
    </row>
    <row r="24" spans="1:29" s="1" customFormat="1" x14ac:dyDescent="0.25">
      <c r="A24" s="5" t="s">
        <v>32</v>
      </c>
      <c r="B24" s="5" t="s">
        <v>69</v>
      </c>
      <c r="C24" s="5">
        <v>59</v>
      </c>
      <c r="D24" s="8">
        <v>0.94</v>
      </c>
      <c r="E24" s="8">
        <v>0.96671308016877633</v>
      </c>
      <c r="F24" s="8">
        <v>0.9647405244878442</v>
      </c>
      <c r="G24" s="8">
        <v>1.01</v>
      </c>
      <c r="H24" s="8">
        <v>1.1118647791501666</v>
      </c>
      <c r="I24" s="8">
        <v>0.83310980723178729</v>
      </c>
      <c r="J24" s="8">
        <v>2.1549999999999998</v>
      </c>
      <c r="K24" s="8">
        <v>2.1959370923155612</v>
      </c>
      <c r="L24" s="8">
        <v>2.0413145672878183</v>
      </c>
      <c r="M24" s="9">
        <v>110.99</v>
      </c>
      <c r="N24" s="9">
        <v>100.15878390415608</v>
      </c>
      <c r="O24" s="9">
        <v>132.40683834999032</v>
      </c>
      <c r="P24" s="9">
        <v>52.03</v>
      </c>
      <c r="Q24" s="9">
        <v>50.713212384474183</v>
      </c>
      <c r="R24" s="9">
        <v>54.038430598422131</v>
      </c>
      <c r="S24" s="9">
        <v>58.96</v>
      </c>
      <c r="T24" s="9">
        <v>49.445571519681899</v>
      </c>
      <c r="U24" s="9">
        <v>78.368407751568199</v>
      </c>
      <c r="V24" s="9">
        <v>112.11</v>
      </c>
      <c r="W24" s="9">
        <v>111.36302414554375</v>
      </c>
      <c r="X24" s="9">
        <v>110.30943557393087</v>
      </c>
      <c r="Y24" s="7">
        <v>2058</v>
      </c>
      <c r="Z24" s="7">
        <v>2116</v>
      </c>
      <c r="AA24" s="7">
        <v>2156</v>
      </c>
      <c r="AB24" s="5">
        <v>19</v>
      </c>
      <c r="AC24" s="8">
        <v>1.0923634204275534</v>
      </c>
    </row>
    <row r="25" spans="1:29" s="1" customFormat="1" x14ac:dyDescent="0.25">
      <c r="A25" s="5" t="s">
        <v>33</v>
      </c>
      <c r="B25" s="5" t="s">
        <v>69</v>
      </c>
      <c r="C25" s="5">
        <v>89</v>
      </c>
      <c r="D25" s="8">
        <v>0.94099999999999995</v>
      </c>
      <c r="E25" s="8">
        <v>0.9461346001826596</v>
      </c>
      <c r="F25" s="8">
        <v>0.94729795152652119</v>
      </c>
      <c r="G25" s="8">
        <v>1.1340000000000001</v>
      </c>
      <c r="H25" s="8">
        <v>1.3033568387416807</v>
      </c>
      <c r="I25" s="8">
        <v>1.3398441448233815</v>
      </c>
      <c r="J25" s="8">
        <v>2.3439999999999999</v>
      </c>
      <c r="K25" s="8">
        <v>2.314423254099871</v>
      </c>
      <c r="L25" s="8">
        <v>2.3651686916303252</v>
      </c>
      <c r="M25" s="9">
        <v>110.7</v>
      </c>
      <c r="N25" s="9">
        <v>95.372509082009486</v>
      </c>
      <c r="O25" s="9">
        <v>91.082810525033395</v>
      </c>
      <c r="P25" s="9">
        <v>53.57</v>
      </c>
      <c r="Q25" s="9">
        <v>53.708590993368141</v>
      </c>
      <c r="R25" s="9">
        <v>51.597491040650795</v>
      </c>
      <c r="S25" s="9">
        <v>57.13</v>
      </c>
      <c r="T25" s="9">
        <v>41.663918088641346</v>
      </c>
      <c r="U25" s="9">
        <v>39.4853194843826</v>
      </c>
      <c r="V25" s="9">
        <v>125.56</v>
      </c>
      <c r="W25" s="9">
        <v>124.30441193999012</v>
      </c>
      <c r="X25" s="9">
        <v>122.03677037602347</v>
      </c>
      <c r="Y25" s="7">
        <v>2074</v>
      </c>
      <c r="Z25" s="7">
        <v>2134</v>
      </c>
      <c r="AA25" s="7">
        <v>2173</v>
      </c>
      <c r="AB25" s="5">
        <v>12</v>
      </c>
      <c r="AC25" s="8">
        <v>0.62371040723981896</v>
      </c>
    </row>
    <row r="26" spans="1:29" s="1" customFormat="1" x14ac:dyDescent="0.25">
      <c r="A26" s="5" t="s">
        <v>34</v>
      </c>
      <c r="B26" s="5" t="s">
        <v>69</v>
      </c>
      <c r="C26" s="5">
        <v>94</v>
      </c>
      <c r="D26" s="8">
        <v>0.95599999999999996</v>
      </c>
      <c r="E26" s="8">
        <v>0.97268894646699755</v>
      </c>
      <c r="F26" s="8">
        <v>0.98184641963594377</v>
      </c>
      <c r="G26" s="8">
        <v>0.84799999999999998</v>
      </c>
      <c r="H26" s="8">
        <v>0.83369844635942869</v>
      </c>
      <c r="I26" s="8">
        <v>0.84543027341018107</v>
      </c>
      <c r="J26" s="8">
        <v>2.3109999999999999</v>
      </c>
      <c r="K26" s="8">
        <v>2.1956144952143504</v>
      </c>
      <c r="L26" s="8">
        <v>1.9555016340015046</v>
      </c>
      <c r="M26" s="9">
        <v>161.9</v>
      </c>
      <c r="N26" s="9">
        <v>151.22559709426224</v>
      </c>
      <c r="O26" s="9">
        <v>147.53401373446877</v>
      </c>
      <c r="P26" s="9">
        <v>59.41</v>
      </c>
      <c r="Q26" s="9">
        <v>57.421986246704456</v>
      </c>
      <c r="R26" s="9">
        <v>63.78400273366244</v>
      </c>
      <c r="S26" s="9">
        <v>102.49</v>
      </c>
      <c r="T26" s="9">
        <v>93.803610847557792</v>
      </c>
      <c r="U26" s="9">
        <v>83.750011000806325</v>
      </c>
      <c r="V26" s="9">
        <v>137.32</v>
      </c>
      <c r="W26" s="9">
        <v>126.07654534726338</v>
      </c>
      <c r="X26" s="9">
        <v>124.72972156883334</v>
      </c>
      <c r="Y26" s="7">
        <v>2184</v>
      </c>
      <c r="Z26" s="7">
        <v>2246</v>
      </c>
      <c r="AA26" s="7">
        <v>2288</v>
      </c>
      <c r="AB26" s="5">
        <v>20</v>
      </c>
      <c r="AC26" s="8">
        <v>0.76769230769230767</v>
      </c>
    </row>
    <row r="27" spans="1:29" s="1" customFormat="1" x14ac:dyDescent="0.25">
      <c r="A27" s="5" t="s">
        <v>58</v>
      </c>
      <c r="B27" s="5" t="s">
        <v>69</v>
      </c>
      <c r="C27" s="5">
        <v>32</v>
      </c>
      <c r="D27" s="8">
        <v>0.91500000000000004</v>
      </c>
      <c r="E27" s="8">
        <v>0.93637723078133916</v>
      </c>
      <c r="F27" s="8">
        <v>0.94934430205010545</v>
      </c>
      <c r="G27" s="8">
        <v>0.63800000000000001</v>
      </c>
      <c r="H27" s="8">
        <v>0.62226207523329657</v>
      </c>
      <c r="I27" s="8">
        <v>1.3628627258893071</v>
      </c>
      <c r="J27" s="8">
        <v>3.2480000000000002</v>
      </c>
      <c r="K27" s="8">
        <v>2.5872810147759178</v>
      </c>
      <c r="L27" s="8">
        <v>2.9497869589713668</v>
      </c>
      <c r="M27" s="9">
        <v>293.22000000000003</v>
      </c>
      <c r="N27" s="9">
        <v>323.8592655649785</v>
      </c>
      <c r="O27" s="9">
        <v>153.18780664824885</v>
      </c>
      <c r="P27" s="9">
        <v>57.61</v>
      </c>
      <c r="Q27" s="9">
        <v>77.890780909799531</v>
      </c>
      <c r="R27" s="9">
        <v>70.775942346168293</v>
      </c>
      <c r="S27" s="9">
        <v>235.61</v>
      </c>
      <c r="T27" s="9">
        <v>245.96848465517894</v>
      </c>
      <c r="U27" s="9">
        <v>82.411864302080559</v>
      </c>
      <c r="V27" s="9">
        <v>187.07</v>
      </c>
      <c r="W27" s="9">
        <v>201.52533867399481</v>
      </c>
      <c r="X27" s="9">
        <v>208.77395174163655</v>
      </c>
      <c r="Y27" s="7">
        <v>3095</v>
      </c>
      <c r="Z27" s="7">
        <v>3593</v>
      </c>
      <c r="AA27" s="7">
        <v>3941</v>
      </c>
      <c r="AB27" s="5">
        <v>19</v>
      </c>
      <c r="AC27" s="8">
        <v>0.62356164383561641</v>
      </c>
    </row>
    <row r="28" spans="1:29" s="1" customFormat="1" x14ac:dyDescent="0.25">
      <c r="A28" s="5" t="s">
        <v>35</v>
      </c>
      <c r="B28" s="5" t="s">
        <v>69</v>
      </c>
      <c r="C28" s="5">
        <v>59</v>
      </c>
      <c r="D28" s="8">
        <v>0.95</v>
      </c>
      <c r="E28" s="8">
        <v>0.96303250753702974</v>
      </c>
      <c r="F28" s="8">
        <v>0.97363481145103214</v>
      </c>
      <c r="G28" s="8">
        <v>1.149</v>
      </c>
      <c r="H28" s="8">
        <v>1.2128907035820766</v>
      </c>
      <c r="I28" s="8">
        <v>0.98758021969463516</v>
      </c>
      <c r="J28" s="8">
        <v>3.0289999999999999</v>
      </c>
      <c r="K28" s="8">
        <v>2.958479111201783</v>
      </c>
      <c r="L28" s="8">
        <v>2.7105529256064287</v>
      </c>
      <c r="M28" s="9">
        <v>160.77000000000001</v>
      </c>
      <c r="N28" s="9">
        <v>150.08913463017814</v>
      </c>
      <c r="O28" s="9">
        <v>181.45442587412407</v>
      </c>
      <c r="P28" s="9">
        <v>61.02</v>
      </c>
      <c r="Q28" s="9">
        <v>61.532195854400825</v>
      </c>
      <c r="R28" s="9">
        <v>66.112268119331759</v>
      </c>
      <c r="S28" s="9">
        <v>99.76</v>
      </c>
      <c r="T28" s="9">
        <v>88.556938775777326</v>
      </c>
      <c r="U28" s="9">
        <v>115.34215775479231</v>
      </c>
      <c r="V28" s="9">
        <v>184.79</v>
      </c>
      <c r="W28" s="9">
        <v>182.0417161016218</v>
      </c>
      <c r="X28" s="9">
        <v>179.20080176933132</v>
      </c>
      <c r="Y28" s="7">
        <v>2940</v>
      </c>
      <c r="Z28" s="7">
        <v>2940</v>
      </c>
      <c r="AA28" s="7">
        <v>3080</v>
      </c>
      <c r="AB28" s="5">
        <v>13</v>
      </c>
      <c r="AC28" s="8">
        <v>0.66166625340937268</v>
      </c>
    </row>
    <row r="29" spans="1:29" s="1" customFormat="1" x14ac:dyDescent="0.25">
      <c r="A29" s="5" t="s">
        <v>36</v>
      </c>
      <c r="B29" s="5" t="s">
        <v>69</v>
      </c>
      <c r="C29" s="5">
        <v>56</v>
      </c>
      <c r="D29" s="8">
        <v>0.94299999999999995</v>
      </c>
      <c r="E29" s="8">
        <v>0.95920073701894415</v>
      </c>
      <c r="F29" s="8">
        <v>0.9695736341854303</v>
      </c>
      <c r="G29" s="8">
        <v>0.9840000000000001</v>
      </c>
      <c r="H29" s="8">
        <v>1.2711925312524086</v>
      </c>
      <c r="I29" s="8">
        <v>1.0107492222107506</v>
      </c>
      <c r="J29" s="8">
        <v>2.371</v>
      </c>
      <c r="K29" s="8">
        <v>2.2165951059447759</v>
      </c>
      <c r="L29" s="8">
        <v>2.0397386901202457</v>
      </c>
      <c r="M29" s="9">
        <v>211.59</v>
      </c>
      <c r="N29" s="9">
        <v>153.95555514461415</v>
      </c>
      <c r="O29" s="9">
        <v>191.30326730115658</v>
      </c>
      <c r="P29" s="9">
        <v>87.79</v>
      </c>
      <c r="Q29" s="9">
        <v>88.291791008550405</v>
      </c>
      <c r="R29" s="9">
        <v>94.796274428476181</v>
      </c>
      <c r="S29" s="9">
        <v>123.79</v>
      </c>
      <c r="T29" s="9">
        <v>65.663764136063733</v>
      </c>
      <c r="U29" s="9">
        <v>96.506992872680399</v>
      </c>
      <c r="V29" s="9">
        <v>208.16</v>
      </c>
      <c r="W29" s="9">
        <v>195.7071518446518</v>
      </c>
      <c r="X29" s="9">
        <v>193.35962863101935</v>
      </c>
      <c r="Y29" s="7">
        <v>3310</v>
      </c>
      <c r="Z29" s="7">
        <v>3412</v>
      </c>
      <c r="AA29" s="7">
        <v>3476</v>
      </c>
      <c r="AB29" s="5">
        <v>7</v>
      </c>
      <c r="AC29" s="8">
        <v>0.49031999999999998</v>
      </c>
    </row>
    <row r="30" spans="1:29" s="1" customFormat="1" x14ac:dyDescent="0.25">
      <c r="A30" s="5" t="s">
        <v>23</v>
      </c>
      <c r="B30" s="5" t="s">
        <v>69</v>
      </c>
      <c r="C30" s="5">
        <v>52</v>
      </c>
      <c r="D30" s="8">
        <v>0.92799999999999994</v>
      </c>
      <c r="E30" s="8">
        <v>0.96261378340111603</v>
      </c>
      <c r="F30" s="8">
        <v>0.97590274013919531</v>
      </c>
      <c r="G30" s="8">
        <v>0.86099999999999999</v>
      </c>
      <c r="H30" s="8">
        <v>0.95727335776680622</v>
      </c>
      <c r="I30" s="8">
        <v>0.78355888555626374</v>
      </c>
      <c r="J30" s="8">
        <v>2.5540000000000003</v>
      </c>
      <c r="K30" s="8">
        <v>2.7469699190902581</v>
      </c>
      <c r="L30" s="8">
        <v>2.218113320140271</v>
      </c>
      <c r="M30" s="9">
        <v>155.94999999999999</v>
      </c>
      <c r="N30" s="9">
        <v>141.32599531730742</v>
      </c>
      <c r="O30" s="9">
        <v>152.92241629470669</v>
      </c>
      <c r="P30" s="9">
        <v>52.59</v>
      </c>
      <c r="Q30" s="9">
        <v>49.249760303869429</v>
      </c>
      <c r="R30" s="9">
        <v>54.020557471280995</v>
      </c>
      <c r="S30" s="9">
        <v>103.36</v>
      </c>
      <c r="T30" s="9">
        <v>92.076235013437994</v>
      </c>
      <c r="U30" s="9">
        <v>98.901858823425684</v>
      </c>
      <c r="V30" s="9">
        <v>134.31</v>
      </c>
      <c r="W30" s="9">
        <v>135.28761007713481</v>
      </c>
      <c r="X30" s="9">
        <v>119.8237180884514</v>
      </c>
      <c r="Y30" s="7">
        <v>2530</v>
      </c>
      <c r="Z30" s="7">
        <v>2602</v>
      </c>
      <c r="AA30" s="7">
        <v>2651</v>
      </c>
      <c r="AB30" s="5">
        <v>12</v>
      </c>
      <c r="AC30" s="8">
        <v>0.58071601521964722</v>
      </c>
    </row>
    <row r="31" spans="1:29" s="1" customFormat="1" x14ac:dyDescent="0.25">
      <c r="A31" s="5" t="s">
        <v>37</v>
      </c>
      <c r="B31" s="5" t="s">
        <v>69</v>
      </c>
      <c r="C31" s="5">
        <v>43</v>
      </c>
      <c r="D31" s="8">
        <v>0.92299999999999993</v>
      </c>
      <c r="E31" s="8">
        <v>0.94565185016034392</v>
      </c>
      <c r="F31" s="8">
        <v>0.96441596078850889</v>
      </c>
      <c r="G31" s="8">
        <v>0.72799999999999998</v>
      </c>
      <c r="H31" s="8">
        <v>1.1621299358964168</v>
      </c>
      <c r="I31" s="8">
        <v>1</v>
      </c>
      <c r="J31" s="8">
        <v>1.9490000000000001</v>
      </c>
      <c r="K31" s="8">
        <v>1.8165502159417599</v>
      </c>
      <c r="L31" s="8">
        <v>1.8029774377586973</v>
      </c>
      <c r="M31" s="9">
        <v>170.78</v>
      </c>
      <c r="N31" s="9">
        <v>112.60348079517422</v>
      </c>
      <c r="O31" s="9">
        <v>132.71795700908763</v>
      </c>
      <c r="P31" s="9">
        <v>63.77</v>
      </c>
      <c r="Q31" s="9">
        <v>72.037576924548219</v>
      </c>
      <c r="R31" s="9">
        <v>73.610436952594867</v>
      </c>
      <c r="S31" s="9">
        <v>107.01</v>
      </c>
      <c r="T31" s="9">
        <v>40.565903870625995</v>
      </c>
      <c r="U31" s="9">
        <v>59.107520056492774</v>
      </c>
      <c r="V31" s="9">
        <v>124.3</v>
      </c>
      <c r="W31" s="9">
        <v>130.85987591820921</v>
      </c>
      <c r="X31" s="9">
        <v>132.71795700908763</v>
      </c>
      <c r="Y31" s="7">
        <v>2350</v>
      </c>
      <c r="Z31" s="7">
        <v>2613</v>
      </c>
      <c r="AA31" s="7">
        <v>2662</v>
      </c>
      <c r="AB31" s="5">
        <v>6</v>
      </c>
      <c r="AC31" s="8">
        <v>0.58093434343434347</v>
      </c>
    </row>
    <row r="32" spans="1:29" s="1" customFormat="1" x14ac:dyDescent="0.25">
      <c r="A32" s="5" t="s">
        <v>38</v>
      </c>
      <c r="B32" s="5" t="s">
        <v>69</v>
      </c>
      <c r="C32" s="5">
        <v>62</v>
      </c>
      <c r="D32" s="8">
        <v>0.93299999999999994</v>
      </c>
      <c r="E32" s="8">
        <v>0.95345884272820203</v>
      </c>
      <c r="F32" s="8">
        <v>0.95381577356564262</v>
      </c>
      <c r="G32" s="8">
        <v>1.0469999999999999</v>
      </c>
      <c r="H32" s="8">
        <v>0.97471422707772237</v>
      </c>
      <c r="I32" s="8">
        <v>1.1313591224284392</v>
      </c>
      <c r="J32" s="8">
        <v>2.4969999999999999</v>
      </c>
      <c r="K32" s="8">
        <v>2.2024506556065941</v>
      </c>
      <c r="L32" s="8">
        <v>2.3180324483710315</v>
      </c>
      <c r="M32" s="9">
        <v>124.55</v>
      </c>
      <c r="N32" s="9">
        <v>131.06320512400086</v>
      </c>
      <c r="O32" s="9">
        <v>133.89953737467602</v>
      </c>
      <c r="P32" s="9">
        <v>52.24</v>
      </c>
      <c r="Q32" s="9">
        <v>58.003193104721383</v>
      </c>
      <c r="R32" s="9">
        <v>65.352175377978043</v>
      </c>
      <c r="S32" s="9">
        <v>72.31</v>
      </c>
      <c r="T32" s="9">
        <v>73.060012019279483</v>
      </c>
      <c r="U32" s="9">
        <v>68.547361996697973</v>
      </c>
      <c r="V32" s="9">
        <v>130.44999999999999</v>
      </c>
      <c r="W32" s="9">
        <v>127.74917068076948</v>
      </c>
      <c r="X32" s="9">
        <v>151.48846309778747</v>
      </c>
      <c r="Y32" s="7">
        <v>2079</v>
      </c>
      <c r="Z32" s="7">
        <v>2138</v>
      </c>
      <c r="AA32" s="7">
        <v>2513</v>
      </c>
      <c r="AB32" s="5">
        <v>3</v>
      </c>
      <c r="AC32" s="8">
        <v>0.65898522800256909</v>
      </c>
    </row>
    <row r="33" spans="1:29" s="1" customFormat="1" x14ac:dyDescent="0.25">
      <c r="A33" s="5" t="s">
        <v>39</v>
      </c>
      <c r="B33" s="5" t="s">
        <v>69</v>
      </c>
      <c r="C33" s="5">
        <v>59</v>
      </c>
      <c r="D33" s="8">
        <v>0.97199999999999998</v>
      </c>
      <c r="E33" s="8">
        <v>0.98913063720165117</v>
      </c>
      <c r="F33" s="8">
        <v>0.99472764911372757</v>
      </c>
      <c r="G33" s="8">
        <v>0.97299999999999998</v>
      </c>
      <c r="H33" s="8">
        <v>0.99237264226986943</v>
      </c>
      <c r="I33" s="8">
        <v>0.96251317792429303</v>
      </c>
      <c r="J33" s="8">
        <v>2.7730000000000001</v>
      </c>
      <c r="K33" s="8">
        <v>2.9620278237243136</v>
      </c>
      <c r="L33" s="8">
        <v>2.6998893115565501</v>
      </c>
      <c r="M33" s="9">
        <v>151.16</v>
      </c>
      <c r="N33" s="9">
        <v>148.05728416136057</v>
      </c>
      <c r="O33" s="9">
        <v>149.99998449149311</v>
      </c>
      <c r="P33" s="9">
        <v>53.06</v>
      </c>
      <c r="Q33" s="9">
        <v>49.60385487053594</v>
      </c>
      <c r="R33" s="9">
        <v>53.475141052454838</v>
      </c>
      <c r="S33" s="9">
        <v>98.1</v>
      </c>
      <c r="T33" s="9">
        <v>98.45342929082463</v>
      </c>
      <c r="U33" s="9">
        <v>96.524843439038278</v>
      </c>
      <c r="V33" s="9">
        <v>147.16</v>
      </c>
      <c r="W33" s="9">
        <v>146.92799829051026</v>
      </c>
      <c r="X33" s="9">
        <v>144.37696176150169</v>
      </c>
      <c r="Y33" s="7">
        <v>2320</v>
      </c>
      <c r="Z33" s="7">
        <v>2386</v>
      </c>
      <c r="AA33" s="7">
        <v>2431</v>
      </c>
      <c r="AB33" s="5">
        <v>12</v>
      </c>
      <c r="AC33" s="8">
        <v>0.87928464977645304</v>
      </c>
    </row>
    <row r="34" spans="1:29" s="1" customFormat="1" x14ac:dyDescent="0.25">
      <c r="A34" s="5" t="s">
        <v>40</v>
      </c>
      <c r="B34" s="5" t="s">
        <v>69</v>
      </c>
      <c r="C34" s="5">
        <v>62</v>
      </c>
      <c r="D34" s="8">
        <v>0.93799999999999994</v>
      </c>
      <c r="E34" s="8">
        <v>0.95460176836003019</v>
      </c>
      <c r="F34" s="8">
        <v>0.9742040002492367</v>
      </c>
      <c r="G34" s="8">
        <v>0.94299999999999995</v>
      </c>
      <c r="H34" s="8">
        <v>1.4783444844657965</v>
      </c>
      <c r="I34" s="8">
        <v>1.162833875158098</v>
      </c>
      <c r="J34" s="8">
        <v>2.7289999999999996</v>
      </c>
      <c r="K34" s="8">
        <v>2.6188264378120185</v>
      </c>
      <c r="L34" s="8">
        <v>2.2740224150169355</v>
      </c>
      <c r="M34" s="9">
        <v>201.23</v>
      </c>
      <c r="N34" s="9">
        <v>129.1794147378057</v>
      </c>
      <c r="O34" s="9">
        <v>162.44636195346419</v>
      </c>
      <c r="P34" s="9">
        <v>69.510000000000005</v>
      </c>
      <c r="Q34" s="9">
        <v>72.922616224887378</v>
      </c>
      <c r="R34" s="9">
        <v>83.067841076788582</v>
      </c>
      <c r="S34" s="9">
        <v>131.72</v>
      </c>
      <c r="T34" s="9">
        <v>56.256798512918337</v>
      </c>
      <c r="U34" s="9">
        <v>79.378520876675594</v>
      </c>
      <c r="V34" s="9">
        <v>189.69</v>
      </c>
      <c r="W34" s="9">
        <v>190.97167528415471</v>
      </c>
      <c r="X34" s="9">
        <v>188.89813257568176</v>
      </c>
      <c r="Y34" s="7">
        <v>3373</v>
      </c>
      <c r="Z34" s="7">
        <v>3470</v>
      </c>
      <c r="AA34" s="7">
        <v>3534</v>
      </c>
      <c r="AB34" s="5">
        <v>15</v>
      </c>
      <c r="AC34" s="8">
        <v>0.68553738317757007</v>
      </c>
    </row>
    <row r="35" spans="1:29" s="1" customFormat="1" x14ac:dyDescent="0.25">
      <c r="A35" s="5" t="s">
        <v>41</v>
      </c>
      <c r="B35" s="5" t="s">
        <v>69</v>
      </c>
      <c r="C35" s="5">
        <v>62</v>
      </c>
      <c r="D35" s="8">
        <v>0.96599999999999997</v>
      </c>
      <c r="E35" s="8">
        <v>0.98911455025225536</v>
      </c>
      <c r="F35" s="8">
        <v>0.99274123352399901</v>
      </c>
      <c r="G35" s="8">
        <v>1.048</v>
      </c>
      <c r="H35" s="8">
        <v>1.1811470908667439</v>
      </c>
      <c r="I35" s="8">
        <v>1.2748810903432337</v>
      </c>
      <c r="J35" s="8">
        <v>3.0430000000000001</v>
      </c>
      <c r="K35" s="8">
        <v>2.9495301630226369</v>
      </c>
      <c r="L35" s="8">
        <v>2.7223672242390617</v>
      </c>
      <c r="M35" s="9">
        <v>171.31</v>
      </c>
      <c r="N35" s="9">
        <v>143.37062077142431</v>
      </c>
      <c r="O35" s="9">
        <v>132.79971328521742</v>
      </c>
      <c r="P35" s="9">
        <v>59</v>
      </c>
      <c r="Q35" s="9">
        <v>57.413141171741024</v>
      </c>
      <c r="R35" s="9">
        <v>62.189935936232665</v>
      </c>
      <c r="S35" s="9">
        <v>112.31</v>
      </c>
      <c r="T35" s="9">
        <v>85.957479599683282</v>
      </c>
      <c r="U35" s="9">
        <v>70.609777348984764</v>
      </c>
      <c r="V35" s="9">
        <v>179.57</v>
      </c>
      <c r="W35" s="9">
        <v>169.34179163992698</v>
      </c>
      <c r="X35" s="9">
        <v>169.30384327032681</v>
      </c>
      <c r="Y35" s="7">
        <v>3000</v>
      </c>
      <c r="Z35" s="7">
        <v>3080</v>
      </c>
      <c r="AA35" s="7">
        <v>3140</v>
      </c>
      <c r="AB35" s="5">
        <v>7</v>
      </c>
      <c r="AC35" s="8">
        <v>0.83707762557077625</v>
      </c>
    </row>
    <row r="36" spans="1:29" s="1" customFormat="1" x14ac:dyDescent="0.25">
      <c r="A36" s="5" t="s">
        <v>42</v>
      </c>
      <c r="B36" s="5" t="s">
        <v>69</v>
      </c>
      <c r="C36" s="5">
        <v>84</v>
      </c>
      <c r="D36" s="8">
        <v>0.87</v>
      </c>
      <c r="E36" s="8">
        <v>0.86534679428346661</v>
      </c>
      <c r="F36" s="8">
        <v>0.8637137543547162</v>
      </c>
      <c r="G36" s="8">
        <v>0.92299999999999993</v>
      </c>
      <c r="H36" s="8">
        <v>0.87486170826860554</v>
      </c>
      <c r="I36" s="8">
        <v>1.1045252091321687</v>
      </c>
      <c r="J36" s="8">
        <v>1.8769999999999998</v>
      </c>
      <c r="K36" s="8">
        <v>1.8744557240045159</v>
      </c>
      <c r="L36" s="8">
        <v>2.1210388274214282</v>
      </c>
      <c r="M36" s="9">
        <v>116.8</v>
      </c>
      <c r="N36" s="9">
        <v>126.49951107057481</v>
      </c>
      <c r="O36" s="9">
        <v>121.53055286032945</v>
      </c>
      <c r="P36" s="9">
        <v>57.47</v>
      </c>
      <c r="Q36" s="9">
        <v>59.040913547915757</v>
      </c>
      <c r="R36" s="9">
        <v>63.286705353335165</v>
      </c>
      <c r="S36" s="9">
        <v>59.33</v>
      </c>
      <c r="T36" s="9">
        <v>67.458597522659062</v>
      </c>
      <c r="U36" s="9">
        <v>58.243847506994285</v>
      </c>
      <c r="V36" s="9">
        <v>107.86</v>
      </c>
      <c r="W36" s="9">
        <v>110.66957835034646</v>
      </c>
      <c r="X36" s="9">
        <v>134.23355931400346</v>
      </c>
      <c r="Y36" s="7">
        <v>2100</v>
      </c>
      <c r="Z36" s="7">
        <v>2192</v>
      </c>
      <c r="AA36" s="7">
        <v>2739</v>
      </c>
      <c r="AB36" s="5">
        <v>19</v>
      </c>
      <c r="AC36" s="8">
        <v>0.66390973036342327</v>
      </c>
    </row>
    <row r="37" spans="1:29" s="1" customFormat="1" x14ac:dyDescent="0.25">
      <c r="A37" s="5" t="s">
        <v>59</v>
      </c>
      <c r="B37" s="5" t="s">
        <v>69</v>
      </c>
      <c r="C37" s="5">
        <v>59</v>
      </c>
      <c r="D37" s="8">
        <v>0.83900000000000008</v>
      </c>
      <c r="E37" s="8">
        <v>0.85066187238114566</v>
      </c>
      <c r="F37" s="8">
        <v>0.88736230609364253</v>
      </c>
      <c r="G37" s="8">
        <v>0.70799999999999996</v>
      </c>
      <c r="H37" s="8">
        <v>0.78646351564165973</v>
      </c>
      <c r="I37" s="8">
        <v>0.80758990046092172</v>
      </c>
      <c r="J37" s="8">
        <v>2.516</v>
      </c>
      <c r="K37" s="8">
        <v>2.3760342451102376</v>
      </c>
      <c r="L37" s="8">
        <v>2.6082979564342188</v>
      </c>
      <c r="M37" s="9">
        <v>151.88</v>
      </c>
      <c r="N37" s="9">
        <v>150.08700533752625</v>
      </c>
      <c r="O37" s="9">
        <v>156.14539967758199</v>
      </c>
      <c r="P37" s="9">
        <v>42.77</v>
      </c>
      <c r="Q37" s="9">
        <v>49.678557500926516</v>
      </c>
      <c r="R37" s="9">
        <v>48.346258705597215</v>
      </c>
      <c r="S37" s="9">
        <v>109.11</v>
      </c>
      <c r="T37" s="9">
        <v>100.40844783659973</v>
      </c>
      <c r="U37" s="9">
        <v>107.79914097198478</v>
      </c>
      <c r="V37" s="9">
        <v>107.6</v>
      </c>
      <c r="W37" s="9">
        <v>118.03795386987946</v>
      </c>
      <c r="X37" s="9">
        <v>126.10144778304928</v>
      </c>
      <c r="Y37" s="7">
        <v>2100</v>
      </c>
      <c r="Z37" s="7">
        <v>2170</v>
      </c>
      <c r="AA37" s="7">
        <v>2560</v>
      </c>
      <c r="AB37" s="5">
        <v>19</v>
      </c>
      <c r="AC37" s="8">
        <v>0.74006146281499696</v>
      </c>
    </row>
    <row r="38" spans="1:29" s="1" customFormat="1" x14ac:dyDescent="0.25">
      <c r="A38" s="5" t="s">
        <v>60</v>
      </c>
      <c r="B38" s="5" t="s">
        <v>69</v>
      </c>
      <c r="C38" s="5">
        <v>49</v>
      </c>
      <c r="D38" s="8">
        <v>0.91799999999999993</v>
      </c>
      <c r="E38" s="8">
        <v>0.92255885868224852</v>
      </c>
      <c r="F38" s="8">
        <v>0.93688914516361543</v>
      </c>
      <c r="G38" s="8">
        <v>1.0190000000000001</v>
      </c>
      <c r="H38" s="8">
        <v>0.96873519549324061</v>
      </c>
      <c r="I38" s="8">
        <v>1.0906661878502639</v>
      </c>
      <c r="J38" s="8">
        <v>2.8360000000000003</v>
      </c>
      <c r="K38" s="8">
        <v>2.5500320518188833</v>
      </c>
      <c r="L38" s="8">
        <v>2.8752673998809333</v>
      </c>
      <c r="M38" s="9">
        <v>142.01</v>
      </c>
      <c r="N38" s="9">
        <v>167.49832189795279</v>
      </c>
      <c r="O38" s="9">
        <v>137.31105819548398</v>
      </c>
      <c r="P38" s="9">
        <v>51.04</v>
      </c>
      <c r="Q38" s="9">
        <v>63.631168672121341</v>
      </c>
      <c r="R38" s="9">
        <v>52.085774143286969</v>
      </c>
      <c r="S38" s="9">
        <v>90.97</v>
      </c>
      <c r="T38" s="9">
        <v>103.86715322583146</v>
      </c>
      <c r="U38" s="9">
        <v>85.225284052197011</v>
      </c>
      <c r="V38" s="9">
        <v>144.75</v>
      </c>
      <c r="W38" s="9">
        <v>162.26151960860304</v>
      </c>
      <c r="X38" s="9">
        <v>149.76052839175426</v>
      </c>
      <c r="Y38" s="7">
        <v>2362</v>
      </c>
      <c r="Z38" s="7">
        <v>2700</v>
      </c>
      <c r="AA38" s="7">
        <v>2750</v>
      </c>
      <c r="AB38" s="5">
        <v>8</v>
      </c>
      <c r="AC38" s="8">
        <v>0.80897033158813259</v>
      </c>
    </row>
    <row r="39" spans="1:29" s="1" customFormat="1" x14ac:dyDescent="0.25">
      <c r="A39" s="5" t="s">
        <v>61</v>
      </c>
      <c r="B39" s="5" t="s">
        <v>69</v>
      </c>
      <c r="C39" s="5">
        <v>30</v>
      </c>
      <c r="D39" s="8">
        <v>0.83200000000000007</v>
      </c>
      <c r="E39" s="8">
        <v>0.864214296627001</v>
      </c>
      <c r="F39" s="8">
        <v>0.89914870075716913</v>
      </c>
      <c r="G39" s="8">
        <v>0.61899999999999999</v>
      </c>
      <c r="H39" s="8">
        <v>0.7522370955550679</v>
      </c>
      <c r="I39" s="8">
        <v>0.88955437508440871</v>
      </c>
      <c r="J39" s="8">
        <v>1.105</v>
      </c>
      <c r="K39" s="8">
        <v>1.3946685637265805</v>
      </c>
      <c r="L39" s="8">
        <v>1.3754547557677466</v>
      </c>
      <c r="M39" s="9">
        <v>189.25</v>
      </c>
      <c r="N39" s="9">
        <v>160.55358801821615</v>
      </c>
      <c r="O39" s="9">
        <v>143.26385097072244</v>
      </c>
      <c r="P39" s="9">
        <v>106.03</v>
      </c>
      <c r="Q39" s="9">
        <v>86.597180056210973</v>
      </c>
      <c r="R39" s="9">
        <v>92.653709537186714</v>
      </c>
      <c r="S39" s="9">
        <v>83.22</v>
      </c>
      <c r="T39" s="9">
        <v>73.956407962005159</v>
      </c>
      <c r="U39" s="9">
        <v>50.610141433535745</v>
      </c>
      <c r="V39" s="9">
        <v>117.11</v>
      </c>
      <c r="W39" s="9">
        <v>120.77436473176785</v>
      </c>
      <c r="X39" s="9">
        <v>127.44098542244687</v>
      </c>
      <c r="Y39" s="7">
        <v>2068</v>
      </c>
      <c r="Z39" s="7">
        <v>2127</v>
      </c>
      <c r="AA39" s="7">
        <v>2557</v>
      </c>
      <c r="AB39" s="5">
        <v>2</v>
      </c>
      <c r="AC39" s="10"/>
    </row>
    <row r="40" spans="1:29" s="1" customFormat="1" x14ac:dyDescent="0.25">
      <c r="A40" s="5" t="s">
        <v>43</v>
      </c>
      <c r="B40" s="5" t="s">
        <v>69</v>
      </c>
      <c r="C40" s="5">
        <v>56</v>
      </c>
      <c r="D40" s="8">
        <v>0.91</v>
      </c>
      <c r="E40" s="8">
        <v>0.91334664494771689</v>
      </c>
      <c r="F40" s="8">
        <v>0.91592654151668718</v>
      </c>
      <c r="G40" s="8">
        <v>0.74099999999999999</v>
      </c>
      <c r="H40" s="8">
        <v>0.99731045208297486</v>
      </c>
      <c r="I40" s="8">
        <v>0.91040003363665623</v>
      </c>
      <c r="J40" s="8">
        <v>1.9809999999999999</v>
      </c>
      <c r="K40" s="8">
        <v>2.014238155038508</v>
      </c>
      <c r="L40" s="8">
        <v>1.7831939108097066</v>
      </c>
      <c r="M40" s="9">
        <v>163.25</v>
      </c>
      <c r="N40" s="9">
        <v>137.12677622729697</v>
      </c>
      <c r="O40" s="9">
        <v>150.62206902572302</v>
      </c>
      <c r="P40" s="9">
        <v>61.1</v>
      </c>
      <c r="Q40" s="9">
        <v>67.89562934742041</v>
      </c>
      <c r="R40" s="9">
        <v>76.899284971859913</v>
      </c>
      <c r="S40" s="9">
        <v>102.15</v>
      </c>
      <c r="T40" s="9">
        <v>69.231146879876562</v>
      </c>
      <c r="U40" s="9">
        <v>73.722784053863094</v>
      </c>
      <c r="V40" s="9">
        <v>121.03</v>
      </c>
      <c r="W40" s="9">
        <v>136.75796719192647</v>
      </c>
      <c r="X40" s="9">
        <v>137.12633670744097</v>
      </c>
      <c r="Y40" s="7">
        <v>2100</v>
      </c>
      <c r="Z40" s="7">
        <v>2592</v>
      </c>
      <c r="AA40" s="7">
        <v>2640</v>
      </c>
      <c r="AB40" s="5">
        <v>7</v>
      </c>
      <c r="AC40" s="8">
        <v>0.64925387142186763</v>
      </c>
    </row>
    <row r="41" spans="1:29" s="1" customFormat="1" x14ac:dyDescent="0.25">
      <c r="A41" s="5" t="s">
        <v>62</v>
      </c>
      <c r="B41" s="5" t="s">
        <v>69</v>
      </c>
      <c r="C41" s="5">
        <v>41</v>
      </c>
      <c r="D41" s="8">
        <v>0.91</v>
      </c>
      <c r="E41" s="8">
        <v>0.92376985385258426</v>
      </c>
      <c r="F41" s="8">
        <v>0.92751734957058152</v>
      </c>
      <c r="G41" s="8">
        <v>0.82900000000000007</v>
      </c>
      <c r="H41" s="8">
        <v>0.88961445119967975</v>
      </c>
      <c r="I41" s="8">
        <v>0.89045502896514916</v>
      </c>
      <c r="J41" s="8">
        <v>1.625</v>
      </c>
      <c r="K41" s="8">
        <v>1.7492959825223278</v>
      </c>
      <c r="L41" s="8">
        <v>1.9104459809234513</v>
      </c>
      <c r="M41" s="9">
        <v>149.28</v>
      </c>
      <c r="N41" s="9">
        <v>150.26471278711333</v>
      </c>
      <c r="O41" s="9">
        <v>136.76957554057716</v>
      </c>
      <c r="P41" s="9">
        <v>76.11</v>
      </c>
      <c r="Q41" s="9">
        <v>76.417976909793239</v>
      </c>
      <c r="R41" s="9">
        <v>63.748024055968123</v>
      </c>
      <c r="S41" s="9">
        <v>73.17</v>
      </c>
      <c r="T41" s="9">
        <v>73.846735877320086</v>
      </c>
      <c r="U41" s="9">
        <v>73.021551484609034</v>
      </c>
      <c r="V41" s="9">
        <v>123.71</v>
      </c>
      <c r="W41" s="9">
        <v>133.67766000078532</v>
      </c>
      <c r="X41" s="9">
        <v>121.78715634953579</v>
      </c>
      <c r="Y41" s="7">
        <v>1774</v>
      </c>
      <c r="Z41" s="7">
        <v>1954</v>
      </c>
      <c r="AA41" s="7">
        <v>1991</v>
      </c>
      <c r="AB41" s="5">
        <v>10</v>
      </c>
      <c r="AC41" s="10"/>
    </row>
    <row r="42" spans="1:29" s="1" customFormat="1" x14ac:dyDescent="0.25">
      <c r="A42" s="5" t="s">
        <v>63</v>
      </c>
      <c r="B42" s="5" t="s">
        <v>69</v>
      </c>
      <c r="C42" s="5">
        <v>29</v>
      </c>
      <c r="D42" s="8">
        <v>0.81900000000000006</v>
      </c>
      <c r="E42" s="8">
        <v>0.75260311633151977</v>
      </c>
      <c r="F42" s="8">
        <v>0.89214371314513374</v>
      </c>
      <c r="G42" s="8">
        <v>0.81299999999999994</v>
      </c>
      <c r="H42" s="8">
        <v>0.66869334209733522</v>
      </c>
      <c r="I42" s="8">
        <v>0.63200876059406674</v>
      </c>
      <c r="J42" s="8">
        <v>1.9419999999999999</v>
      </c>
      <c r="K42" s="8">
        <v>1.8879003912506547</v>
      </c>
      <c r="L42" s="8">
        <v>1.5697467848064584</v>
      </c>
      <c r="M42" s="9">
        <v>125.77</v>
      </c>
      <c r="N42" s="9">
        <v>149.99955984494804</v>
      </c>
      <c r="O42" s="9">
        <v>152.44560699385602</v>
      </c>
      <c r="P42" s="9">
        <v>52.67</v>
      </c>
      <c r="Q42" s="9">
        <v>53.129766512416772</v>
      </c>
      <c r="R42" s="9">
        <v>61.377389058373645</v>
      </c>
      <c r="S42" s="9">
        <v>73.099999999999994</v>
      </c>
      <c r="T42" s="9">
        <v>96.869793332531273</v>
      </c>
      <c r="U42" s="9">
        <v>91.06821793548238</v>
      </c>
      <c r="V42" s="9">
        <v>102.27</v>
      </c>
      <c r="W42" s="9">
        <v>100.30370698584755</v>
      </c>
      <c r="X42" s="9">
        <v>96.346959134197121</v>
      </c>
      <c r="Y42" s="7">
        <v>1522</v>
      </c>
      <c r="Z42" s="7">
        <v>1566</v>
      </c>
      <c r="AA42" s="7">
        <v>1870</v>
      </c>
      <c r="AB42" s="5">
        <v>19</v>
      </c>
      <c r="AC42" s="10"/>
    </row>
    <row r="43" spans="1:29" s="1" customFormat="1" x14ac:dyDescent="0.25">
      <c r="A43" s="5" t="s">
        <v>44</v>
      </c>
      <c r="B43" s="5" t="s">
        <v>69</v>
      </c>
      <c r="C43" s="5">
        <v>55</v>
      </c>
      <c r="D43" s="8">
        <v>0.91700000000000004</v>
      </c>
      <c r="E43" s="8">
        <v>0.8690092629883206</v>
      </c>
      <c r="F43" s="8">
        <v>0.85659769193513369</v>
      </c>
      <c r="G43" s="8">
        <v>0.63100000000000001</v>
      </c>
      <c r="H43" s="8">
        <v>0.61993138240899126</v>
      </c>
      <c r="I43" s="8">
        <v>0.91100707984951612</v>
      </c>
      <c r="J43" s="8">
        <v>1.171</v>
      </c>
      <c r="K43" s="8">
        <v>0.84126292091529953</v>
      </c>
      <c r="L43" s="8">
        <v>1.0328998040038322</v>
      </c>
      <c r="M43" s="9">
        <v>202.37</v>
      </c>
      <c r="N43" s="9">
        <v>178.54760641455837</v>
      </c>
      <c r="O43" s="9">
        <v>164.36133814958208</v>
      </c>
      <c r="P43" s="9">
        <v>109.12</v>
      </c>
      <c r="Q43" s="9">
        <v>131.57273632120288</v>
      </c>
      <c r="R43" s="9">
        <v>144.96502189989195</v>
      </c>
      <c r="S43" s="9">
        <v>93.24</v>
      </c>
      <c r="T43" s="9">
        <v>46.974870093355499</v>
      </c>
      <c r="U43" s="9">
        <v>19.396316249690127</v>
      </c>
      <c r="V43" s="9">
        <v>127.77</v>
      </c>
      <c r="W43" s="9">
        <v>110.68726447039366</v>
      </c>
      <c r="X43" s="9">
        <v>149.73434270780965</v>
      </c>
      <c r="Y43" s="7">
        <v>1890</v>
      </c>
      <c r="Z43" s="7">
        <v>1944</v>
      </c>
      <c r="AA43" s="7">
        <v>2519</v>
      </c>
      <c r="AB43" s="5">
        <v>20</v>
      </c>
      <c r="AC43" s="8">
        <v>0.39431014150943394</v>
      </c>
    </row>
    <row r="44" spans="1:29" s="1" customFormat="1" x14ac:dyDescent="0.25">
      <c r="A44" s="5" t="s">
        <v>45</v>
      </c>
      <c r="B44" s="5" t="s">
        <v>69</v>
      </c>
      <c r="C44" s="5">
        <v>42</v>
      </c>
      <c r="D44" s="8">
        <v>0.91599999999999993</v>
      </c>
      <c r="E44" s="8">
        <v>0.95528038341756338</v>
      </c>
      <c r="F44" s="8">
        <v>0.95005632062788414</v>
      </c>
      <c r="G44" s="8">
        <v>0.79599999999999993</v>
      </c>
      <c r="H44" s="8">
        <v>1</v>
      </c>
      <c r="I44" s="8">
        <v>1.149055040715159</v>
      </c>
      <c r="J44" s="8">
        <v>1.7350000000000001</v>
      </c>
      <c r="K44" s="8">
        <v>1.8370120089039765</v>
      </c>
      <c r="L44" s="8">
        <v>2.2568450328714347</v>
      </c>
      <c r="M44" s="9">
        <v>181</v>
      </c>
      <c r="N44" s="9">
        <v>163.04921120036875</v>
      </c>
      <c r="O44" s="9">
        <v>171.02494882412805</v>
      </c>
      <c r="P44" s="9">
        <v>82.99</v>
      </c>
      <c r="Q44" s="9">
        <v>88.757836317928806</v>
      </c>
      <c r="R44" s="9">
        <v>87.076018367279445</v>
      </c>
      <c r="S44" s="9">
        <v>98.01</v>
      </c>
      <c r="T44" s="9">
        <v>74.291374882439925</v>
      </c>
      <c r="U44" s="9">
        <v>83.948930456848586</v>
      </c>
      <c r="V44" s="9">
        <v>144</v>
      </c>
      <c r="W44" s="9">
        <v>163.04921120036872</v>
      </c>
      <c r="X44" s="9">
        <v>196.51707953441641</v>
      </c>
      <c r="Y44" s="7">
        <v>2499</v>
      </c>
      <c r="Z44" s="7">
        <v>2829</v>
      </c>
      <c r="AA44" s="7">
        <v>3496</v>
      </c>
      <c r="AB44" s="5">
        <v>4</v>
      </c>
      <c r="AC44" s="8">
        <v>4.1248780487804879</v>
      </c>
    </row>
    <row r="45" spans="1:29" s="1" customFormat="1" x14ac:dyDescent="0.25">
      <c r="A45" s="5" t="s">
        <v>46</v>
      </c>
      <c r="B45" s="5" t="s">
        <v>69</v>
      </c>
      <c r="C45" s="5">
        <v>63</v>
      </c>
      <c r="D45" s="8">
        <v>0.96200000000000008</v>
      </c>
      <c r="E45" s="8">
        <v>0.97382587519277597</v>
      </c>
      <c r="F45" s="8">
        <v>0.97940531899674277</v>
      </c>
      <c r="G45" s="8">
        <v>0.66099999999999992</v>
      </c>
      <c r="H45" s="8">
        <v>0.7593890386517973</v>
      </c>
      <c r="I45" s="8">
        <v>0.74116270704040221</v>
      </c>
      <c r="J45" s="8">
        <v>1.8019999999999998</v>
      </c>
      <c r="K45" s="8">
        <v>1.9329208127894077</v>
      </c>
      <c r="L45" s="8">
        <v>2.0509512118938704</v>
      </c>
      <c r="M45" s="9">
        <v>221.49</v>
      </c>
      <c r="N45" s="9">
        <v>200.32645116948885</v>
      </c>
      <c r="O45" s="9">
        <v>220.99047335077546</v>
      </c>
      <c r="P45" s="9">
        <v>81.25</v>
      </c>
      <c r="Q45" s="9">
        <v>78.702505639944448</v>
      </c>
      <c r="R45" s="9">
        <v>79.860455240939274</v>
      </c>
      <c r="S45" s="9">
        <v>140.24</v>
      </c>
      <c r="T45" s="9">
        <v>121.6239455295444</v>
      </c>
      <c r="U45" s="9">
        <v>141.13001810983619</v>
      </c>
      <c r="V45" s="9">
        <v>146.41999999999999</v>
      </c>
      <c r="W45" s="9">
        <v>152.12571117012436</v>
      </c>
      <c r="X45" s="9">
        <v>163.7898974588006</v>
      </c>
      <c r="Y45" s="7">
        <v>2190</v>
      </c>
      <c r="Z45" s="7">
        <v>2249</v>
      </c>
      <c r="AA45" s="7">
        <v>2629</v>
      </c>
      <c r="AB45" s="5">
        <v>4</v>
      </c>
      <c r="AC45" s="8">
        <v>0.59063836285888816</v>
      </c>
    </row>
    <row r="46" spans="1:29" s="1" customFormat="1" x14ac:dyDescent="0.25">
      <c r="A46" s="5" t="s">
        <v>14</v>
      </c>
      <c r="B46" s="5" t="s">
        <v>69</v>
      </c>
      <c r="C46" s="5">
        <v>53</v>
      </c>
      <c r="D46" s="8">
        <v>0.95400000000000007</v>
      </c>
      <c r="E46" s="8">
        <v>0.9720907839405406</v>
      </c>
      <c r="F46" s="8">
        <v>0.97205743462605509</v>
      </c>
      <c r="G46" s="8">
        <v>0.82700000000000007</v>
      </c>
      <c r="H46" s="8">
        <v>1.0834146752660816</v>
      </c>
      <c r="I46" s="8">
        <v>1.1890529107006331</v>
      </c>
      <c r="J46" s="8">
        <v>2.5590000000000002</v>
      </c>
      <c r="K46" s="8">
        <v>2.4339398308549787</v>
      </c>
      <c r="L46" s="8">
        <v>2.2217546676334257</v>
      </c>
      <c r="M46" s="9">
        <v>173.53</v>
      </c>
      <c r="N46" s="9">
        <v>135.87259657449616</v>
      </c>
      <c r="O46" s="9">
        <v>140.22064808208216</v>
      </c>
      <c r="P46" s="9">
        <v>56.11</v>
      </c>
      <c r="Q46" s="9">
        <v>60.480691933788421</v>
      </c>
      <c r="R46" s="9">
        <v>75.044185648061031</v>
      </c>
      <c r="S46" s="9">
        <v>117.42</v>
      </c>
      <c r="T46" s="9">
        <v>75.391904640707736</v>
      </c>
      <c r="U46" s="9">
        <v>65.176462434021118</v>
      </c>
      <c r="V46" s="9">
        <v>143.58000000000001</v>
      </c>
      <c r="W46" s="9">
        <v>147.20636509531707</v>
      </c>
      <c r="X46" s="9">
        <v>166.72976974232893</v>
      </c>
      <c r="Y46" s="7">
        <v>2272</v>
      </c>
      <c r="Z46" s="7">
        <v>2388</v>
      </c>
      <c r="AA46" s="7">
        <v>2767</v>
      </c>
      <c r="AB46" s="5">
        <v>5</v>
      </c>
      <c r="AC46" s="8">
        <v>0.64333524355300864</v>
      </c>
    </row>
    <row r="47" spans="1:29" s="1" customFormat="1" x14ac:dyDescent="0.25">
      <c r="A47" s="5" t="s">
        <v>47</v>
      </c>
      <c r="B47" s="5" t="s">
        <v>69</v>
      </c>
      <c r="C47" s="5">
        <v>47</v>
      </c>
      <c r="D47" s="8">
        <v>0.84799999999999998</v>
      </c>
      <c r="E47" s="8">
        <v>0.88068677181580413</v>
      </c>
      <c r="F47" s="8">
        <v>0.90608165984581712</v>
      </c>
      <c r="G47" s="8">
        <v>1.0979999999999999</v>
      </c>
      <c r="H47" s="8">
        <v>1.1802822724624609</v>
      </c>
      <c r="I47" s="8">
        <v>0.99630327871481994</v>
      </c>
      <c r="J47" s="8">
        <v>2.6010000000000004</v>
      </c>
      <c r="K47" s="8">
        <v>2.6717574300861995</v>
      </c>
      <c r="L47" s="8">
        <v>2.3414653760949355</v>
      </c>
      <c r="M47" s="9">
        <v>148.02000000000001</v>
      </c>
      <c r="N47" s="9">
        <v>158.37928443249032</v>
      </c>
      <c r="O47" s="9">
        <v>172.2988263579233</v>
      </c>
      <c r="P47" s="9">
        <v>62.52</v>
      </c>
      <c r="Q47" s="9">
        <v>69.966030462176761</v>
      </c>
      <c r="R47" s="9">
        <v>73.313868900940051</v>
      </c>
      <c r="S47" s="9">
        <v>85.5</v>
      </c>
      <c r="T47" s="9">
        <v>88.413253970313562</v>
      </c>
      <c r="U47" s="9">
        <v>98.984957456983238</v>
      </c>
      <c r="V47" s="9">
        <v>162.57</v>
      </c>
      <c r="W47" s="9">
        <v>186.93226174095813</v>
      </c>
      <c r="X47" s="9">
        <v>171.6618856191144</v>
      </c>
      <c r="Y47" s="7">
        <v>2415</v>
      </c>
      <c r="Z47" s="7">
        <v>2898</v>
      </c>
      <c r="AA47" s="7">
        <v>2952</v>
      </c>
      <c r="AB47" s="5">
        <v>8</v>
      </c>
      <c r="AC47" s="8">
        <v>0.41702683448112088</v>
      </c>
    </row>
    <row r="48" spans="1:29" s="1" customFormat="1" x14ac:dyDescent="0.25">
      <c r="A48" s="5" t="s">
        <v>48</v>
      </c>
      <c r="B48" s="5" t="s">
        <v>69</v>
      </c>
      <c r="C48" s="5">
        <v>40</v>
      </c>
      <c r="D48" s="8">
        <v>0.92799999999999994</v>
      </c>
      <c r="E48" s="8">
        <v>0.94223050271295028</v>
      </c>
      <c r="F48" s="8">
        <v>0.95051864221715532</v>
      </c>
      <c r="G48" s="8">
        <v>1.042</v>
      </c>
      <c r="H48" s="8">
        <v>1.4198921297857332</v>
      </c>
      <c r="I48" s="8">
        <v>1.0455991702911331</v>
      </c>
      <c r="J48" s="8">
        <v>2.0329999999999999</v>
      </c>
      <c r="K48" s="8">
        <v>2.1588226976582301</v>
      </c>
      <c r="L48" s="8">
        <v>1.9299569874883316</v>
      </c>
      <c r="M48" s="9">
        <v>167.54</v>
      </c>
      <c r="N48" s="9">
        <v>127.14921960535926</v>
      </c>
      <c r="O48" s="9">
        <v>170.56625409498372</v>
      </c>
      <c r="P48" s="9">
        <v>85.85</v>
      </c>
      <c r="Q48" s="9">
        <v>83.628070254164541</v>
      </c>
      <c r="R48" s="9">
        <v>92.408242731606379</v>
      </c>
      <c r="S48" s="9">
        <v>81.7</v>
      </c>
      <c r="T48" s="9">
        <v>43.521149351194722</v>
      </c>
      <c r="U48" s="9">
        <v>78.158011363377327</v>
      </c>
      <c r="V48" s="9">
        <v>174.54</v>
      </c>
      <c r="W48" s="9">
        <v>180.53817622604748</v>
      </c>
      <c r="X48" s="9">
        <v>178.34393376138155</v>
      </c>
      <c r="Y48" s="7">
        <v>2700</v>
      </c>
      <c r="Z48" s="7">
        <v>3024</v>
      </c>
      <c r="AA48" s="7">
        <v>3080</v>
      </c>
      <c r="AB48" s="5">
        <v>4</v>
      </c>
      <c r="AC48" s="10"/>
    </row>
    <row r="49" spans="1:29" s="1" customFormat="1" x14ac:dyDescent="0.25">
      <c r="A49" s="5" t="s">
        <v>57</v>
      </c>
      <c r="B49" s="5" t="s">
        <v>69</v>
      </c>
      <c r="C49" s="5">
        <v>61</v>
      </c>
      <c r="D49" s="8">
        <v>0.89</v>
      </c>
      <c r="E49" s="8">
        <v>0.90861873810906346</v>
      </c>
      <c r="F49" s="8">
        <v>0.92951483101921906</v>
      </c>
      <c r="G49" s="8">
        <v>0.68400000000000005</v>
      </c>
      <c r="H49" s="8">
        <v>0.57210344156172499</v>
      </c>
      <c r="I49" s="8">
        <v>1</v>
      </c>
      <c r="J49" s="8">
        <v>2.512</v>
      </c>
      <c r="K49" s="8">
        <v>2.6057204559921985</v>
      </c>
      <c r="L49" s="8">
        <v>2.4912563527461788</v>
      </c>
      <c r="M49" s="9">
        <v>286.17</v>
      </c>
      <c r="N49" s="9">
        <v>342.65670553175721</v>
      </c>
      <c r="O49" s="9">
        <v>180.95268088582799</v>
      </c>
      <c r="P49" s="9">
        <v>77.95</v>
      </c>
      <c r="Q49" s="9">
        <v>75.232583011010362</v>
      </c>
      <c r="R49" s="9">
        <v>72.63511066870295</v>
      </c>
      <c r="S49" s="9">
        <v>208.22</v>
      </c>
      <c r="T49" s="9">
        <v>267.42412252074683</v>
      </c>
      <c r="U49" s="9">
        <v>108.31757021712505</v>
      </c>
      <c r="V49" s="9">
        <v>195.84</v>
      </c>
      <c r="W49" s="9">
        <v>196.03508050892086</v>
      </c>
      <c r="X49" s="9">
        <v>180.95268088582799</v>
      </c>
      <c r="Y49" s="7">
        <v>2834</v>
      </c>
      <c r="Z49" s="7">
        <v>2912</v>
      </c>
      <c r="AA49" s="7">
        <v>2967</v>
      </c>
      <c r="AB49" s="5">
        <v>15</v>
      </c>
      <c r="AC49" s="8">
        <v>0.48816326530612247</v>
      </c>
    </row>
    <row r="50" spans="1:29" s="1" customFormat="1" x14ac:dyDescent="0.25">
      <c r="A50" s="5" t="s">
        <v>49</v>
      </c>
      <c r="B50" s="5" t="s">
        <v>69</v>
      </c>
      <c r="C50" s="5">
        <v>60</v>
      </c>
      <c r="D50" s="8">
        <v>0.90599999999999992</v>
      </c>
      <c r="E50" s="8">
        <v>0.92718403043644715</v>
      </c>
      <c r="F50" s="8">
        <v>0.94820058896041637</v>
      </c>
      <c r="G50" s="8">
        <v>0.72900000000000009</v>
      </c>
      <c r="H50" s="8">
        <v>1.1443973431223637</v>
      </c>
      <c r="I50" s="8">
        <v>1</v>
      </c>
      <c r="J50" s="8">
        <v>2.8130000000000002</v>
      </c>
      <c r="K50" s="8">
        <v>2.5839218297707087</v>
      </c>
      <c r="L50" s="8">
        <v>2.8067437740454562</v>
      </c>
      <c r="M50" s="9">
        <v>210.75</v>
      </c>
      <c r="N50" s="9">
        <v>142.47683961226275</v>
      </c>
      <c r="O50" s="9">
        <v>166.6145917797908</v>
      </c>
      <c r="P50" s="9">
        <v>54.66</v>
      </c>
      <c r="Q50" s="9">
        <v>63.101799299870201</v>
      </c>
      <c r="R50" s="9">
        <v>59.362237950079589</v>
      </c>
      <c r="S50" s="9">
        <v>156.1</v>
      </c>
      <c r="T50" s="9">
        <v>79.375040312392557</v>
      </c>
      <c r="U50" s="9">
        <v>107.25235382971121</v>
      </c>
      <c r="V50" s="9">
        <v>153.72999999999999</v>
      </c>
      <c r="W50" s="9">
        <v>163.05011670874464</v>
      </c>
      <c r="X50" s="9">
        <v>166.6145917797908</v>
      </c>
      <c r="Y50" s="7">
        <v>2394</v>
      </c>
      <c r="Z50" s="7">
        <v>2872</v>
      </c>
      <c r="AA50" s="7">
        <v>2926</v>
      </c>
      <c r="AB50" s="5">
        <v>6</v>
      </c>
      <c r="AC50" s="8">
        <v>0.89986486486486483</v>
      </c>
    </row>
    <row r="51" spans="1:29" s="1" customFormat="1" x14ac:dyDescent="0.25">
      <c r="A51" s="5" t="s">
        <v>50</v>
      </c>
      <c r="B51" s="5" t="s">
        <v>69</v>
      </c>
      <c r="C51" s="5">
        <v>56</v>
      </c>
      <c r="D51" s="8">
        <v>0.97400000000000009</v>
      </c>
      <c r="E51" s="8">
        <v>0.96348756056536033</v>
      </c>
      <c r="F51" s="8">
        <v>0.97206896726744862</v>
      </c>
      <c r="G51" s="8">
        <v>0.64599999999999991</v>
      </c>
      <c r="H51" s="8">
        <v>0.963804537432988</v>
      </c>
      <c r="I51" s="8">
        <v>0.99992958480964622</v>
      </c>
      <c r="J51" s="8">
        <v>2.2330000000000001</v>
      </c>
      <c r="K51" s="8">
        <v>1.7921432499818604</v>
      </c>
      <c r="L51" s="8">
        <v>1.893051090232861</v>
      </c>
      <c r="M51" s="9">
        <v>261.02999999999997</v>
      </c>
      <c r="N51" s="9">
        <v>176.13413374207755</v>
      </c>
      <c r="O51" s="9">
        <v>169.70844671716554</v>
      </c>
      <c r="P51" s="9">
        <v>75.47</v>
      </c>
      <c r="Q51" s="9">
        <v>94.723944248966347</v>
      </c>
      <c r="R51" s="9">
        <v>89.641794423895462</v>
      </c>
      <c r="S51" s="9">
        <v>185.55</v>
      </c>
      <c r="T51" s="9">
        <v>81.410189493111204</v>
      </c>
      <c r="U51" s="9">
        <v>80.066652293270096</v>
      </c>
      <c r="V51" s="9">
        <v>168.51</v>
      </c>
      <c r="W51" s="9">
        <v>169.75887729744309</v>
      </c>
      <c r="X51" s="9">
        <v>169.69649666458531</v>
      </c>
      <c r="Y51" s="7">
        <v>3188</v>
      </c>
      <c r="Z51" s="7">
        <v>3279</v>
      </c>
      <c r="AA51" s="7">
        <v>3336</v>
      </c>
      <c r="AB51" s="5">
        <v>13</v>
      </c>
      <c r="AC51" s="8">
        <v>0.54332887873431912</v>
      </c>
    </row>
    <row r="52" spans="1:29" s="1" customFormat="1" x14ac:dyDescent="0.25">
      <c r="A52" s="5" t="s">
        <v>15</v>
      </c>
      <c r="B52" s="5" t="s">
        <v>69</v>
      </c>
      <c r="C52" s="5">
        <v>60</v>
      </c>
      <c r="D52" s="8">
        <v>0.92900000000000005</v>
      </c>
      <c r="E52" s="8">
        <v>0.95238290777986745</v>
      </c>
      <c r="F52" s="8">
        <v>0.96457287697446825</v>
      </c>
      <c r="G52" s="8">
        <v>1.4019999999999999</v>
      </c>
      <c r="H52" s="8">
        <v>1.1906151998956513</v>
      </c>
      <c r="I52" s="8">
        <v>1</v>
      </c>
      <c r="J52" s="8">
        <v>2.367</v>
      </c>
      <c r="K52" s="8">
        <v>2.2530230919500949</v>
      </c>
      <c r="L52" s="8">
        <v>2.1688623776609197</v>
      </c>
      <c r="M52" s="9">
        <v>121.32</v>
      </c>
      <c r="N52" s="9">
        <v>143.24273093359699</v>
      </c>
      <c r="O52" s="9">
        <v>170.35614157400511</v>
      </c>
      <c r="P52" s="9">
        <v>71.88</v>
      </c>
      <c r="Q52" s="9">
        <v>75.696948395006174</v>
      </c>
      <c r="R52" s="9">
        <v>78.546312264280786</v>
      </c>
      <c r="S52" s="9">
        <v>49.45</v>
      </c>
      <c r="T52" s="9">
        <v>67.5457825385908</v>
      </c>
      <c r="U52" s="9">
        <v>91.809829309724307</v>
      </c>
      <c r="V52" s="9">
        <v>170.13</v>
      </c>
      <c r="W52" s="9">
        <v>170.54697272410357</v>
      </c>
      <c r="X52" s="9">
        <v>170.35614157400508</v>
      </c>
      <c r="Y52" s="7">
        <v>2992</v>
      </c>
      <c r="Z52" s="7">
        <v>3078</v>
      </c>
      <c r="AA52" s="7">
        <v>3135</v>
      </c>
      <c r="AB52" s="5">
        <v>15</v>
      </c>
      <c r="AC52" s="8">
        <v>0.53209956548991277</v>
      </c>
    </row>
    <row r="53" spans="1:29" s="1" customFormat="1" x14ac:dyDescent="0.25">
      <c r="A53" s="5" t="s">
        <v>51</v>
      </c>
      <c r="B53" s="5" t="s">
        <v>69</v>
      </c>
      <c r="C53" s="5">
        <v>54</v>
      </c>
      <c r="D53" s="8">
        <v>0.93900000000000006</v>
      </c>
      <c r="E53" s="8">
        <v>0.96213282797829269</v>
      </c>
      <c r="F53" s="8">
        <v>0.96940331010452963</v>
      </c>
      <c r="G53" s="8">
        <v>1.0369999999999999</v>
      </c>
      <c r="H53" s="8">
        <v>1.055023408573964</v>
      </c>
      <c r="I53" s="8">
        <v>1.0002030347781277</v>
      </c>
      <c r="J53" s="8">
        <v>2.09</v>
      </c>
      <c r="K53" s="8">
        <v>1.9660890176354977</v>
      </c>
      <c r="L53" s="8">
        <v>1.9357934931814618</v>
      </c>
      <c r="M53" s="9">
        <v>142.79</v>
      </c>
      <c r="N53" s="9">
        <v>144.59518333638624</v>
      </c>
      <c r="O53" s="9">
        <v>160.26664462332849</v>
      </c>
      <c r="P53" s="9">
        <v>70.86</v>
      </c>
      <c r="Q53" s="9">
        <v>77.591249337426319</v>
      </c>
      <c r="R53" s="9">
        <v>82.807998317274212</v>
      </c>
      <c r="S53" s="9">
        <v>71.930000000000007</v>
      </c>
      <c r="T53" s="9">
        <v>67.003933998959937</v>
      </c>
      <c r="U53" s="9">
        <v>77.458646306054291</v>
      </c>
      <c r="V53" s="9">
        <v>148.07</v>
      </c>
      <c r="W53" s="9">
        <v>152.55130318693148</v>
      </c>
      <c r="X53" s="9">
        <v>160.29918432596085</v>
      </c>
      <c r="Y53" s="7">
        <v>2625</v>
      </c>
      <c r="Z53" s="7">
        <v>3024</v>
      </c>
      <c r="AA53" s="7">
        <v>3080</v>
      </c>
      <c r="AB53" s="5">
        <v>6</v>
      </c>
      <c r="AC53" s="8">
        <v>0.60871342967923858</v>
      </c>
    </row>
    <row r="54" spans="1:29" s="1" customFormat="1" x14ac:dyDescent="0.25">
      <c r="A54" s="5" t="s">
        <v>52</v>
      </c>
      <c r="B54" s="5" t="s">
        <v>69</v>
      </c>
      <c r="C54" s="5">
        <v>55</v>
      </c>
      <c r="D54" s="8">
        <v>0.95200000000000007</v>
      </c>
      <c r="E54" s="8">
        <v>0.94329332132161381</v>
      </c>
      <c r="F54" s="8">
        <v>0.94654391815272443</v>
      </c>
      <c r="G54" s="8">
        <v>0.94099999999999995</v>
      </c>
      <c r="H54" s="8">
        <v>1.0839995763598462</v>
      </c>
      <c r="I54" s="8">
        <v>1.0013491716286571</v>
      </c>
      <c r="J54" s="8">
        <v>2.0739999999999998</v>
      </c>
      <c r="K54" s="8">
        <v>1.8469880080175423</v>
      </c>
      <c r="L54" s="8">
        <v>1.7983154038335656</v>
      </c>
      <c r="M54" s="9">
        <v>169.43</v>
      </c>
      <c r="N54" s="9">
        <v>152.80135086276175</v>
      </c>
      <c r="O54" s="9">
        <v>167.13414396397732</v>
      </c>
      <c r="P54" s="9">
        <v>76.849999999999994</v>
      </c>
      <c r="Q54" s="9">
        <v>89.679304296204606</v>
      </c>
      <c r="R54" s="9">
        <v>93.064673890032793</v>
      </c>
      <c r="S54" s="9">
        <v>92.58</v>
      </c>
      <c r="T54" s="9">
        <v>63.122046566557145</v>
      </c>
      <c r="U54" s="9">
        <v>74.06947007394453</v>
      </c>
      <c r="V54" s="9">
        <v>159.41999999999999</v>
      </c>
      <c r="W54" s="9">
        <v>165.63659960244595</v>
      </c>
      <c r="X54" s="9">
        <v>167.35963660919342</v>
      </c>
      <c r="Y54" s="7">
        <v>2910</v>
      </c>
      <c r="Z54" s="7">
        <v>3216</v>
      </c>
      <c r="AA54" s="7">
        <v>3275</v>
      </c>
      <c r="AB54" s="5">
        <v>8</v>
      </c>
      <c r="AC54" s="8">
        <v>0.7447923322683706</v>
      </c>
    </row>
    <row r="55" spans="1:29" s="1" customFormat="1" x14ac:dyDescent="0.25">
      <c r="A55" s="5" t="s">
        <v>25</v>
      </c>
      <c r="B55" s="5" t="s">
        <v>69</v>
      </c>
      <c r="C55" s="5">
        <v>49</v>
      </c>
      <c r="D55" s="8">
        <v>0.871</v>
      </c>
      <c r="E55" s="8">
        <v>0.91399832863532637</v>
      </c>
      <c r="F55" s="8">
        <v>0.88181476134897718</v>
      </c>
      <c r="G55" s="8">
        <v>0.88700000000000001</v>
      </c>
      <c r="H55" s="8">
        <v>1.0625991298705755</v>
      </c>
      <c r="I55" s="8">
        <v>0.9873064529264628</v>
      </c>
      <c r="J55" s="8">
        <v>3.306</v>
      </c>
      <c r="K55" s="8">
        <v>2.7368746672999631</v>
      </c>
      <c r="L55" s="8">
        <v>2.5550087684548197</v>
      </c>
      <c r="M55" s="9">
        <v>217.99</v>
      </c>
      <c r="N55" s="9">
        <v>170.22650252609083</v>
      </c>
      <c r="O55" s="9">
        <v>178.6801593180034</v>
      </c>
      <c r="P55" s="9">
        <v>58.47</v>
      </c>
      <c r="Q55" s="9">
        <v>66.090908592311735</v>
      </c>
      <c r="R55" s="9">
        <v>69.045584689433795</v>
      </c>
      <c r="S55" s="9">
        <v>159.52000000000001</v>
      </c>
      <c r="T55" s="9">
        <v>104.13559393377911</v>
      </c>
      <c r="U55" s="9">
        <v>109.6345746285696</v>
      </c>
      <c r="V55" s="9">
        <v>193.3</v>
      </c>
      <c r="W55" s="9">
        <v>180.88253346513545</v>
      </c>
      <c r="X55" s="9">
        <v>176.4120743045932</v>
      </c>
      <c r="Y55" s="7">
        <v>2950</v>
      </c>
      <c r="Z55" s="7">
        <v>3034</v>
      </c>
      <c r="AA55" s="7">
        <v>3091</v>
      </c>
      <c r="AB55" s="5">
        <v>13</v>
      </c>
      <c r="AC55" s="8">
        <v>0.62365254237288137</v>
      </c>
    </row>
    <row r="56" spans="1:29" s="1" customFormat="1" x14ac:dyDescent="0.25">
      <c r="A56" s="5" t="s">
        <v>53</v>
      </c>
      <c r="B56" s="5" t="s">
        <v>69</v>
      </c>
      <c r="C56" s="5">
        <v>43</v>
      </c>
      <c r="D56" s="8">
        <v>0.89599999999999991</v>
      </c>
      <c r="E56" s="8">
        <v>0.91220461589519453</v>
      </c>
      <c r="F56" s="8">
        <v>0.92442629196360537</v>
      </c>
      <c r="G56" s="8">
        <v>0.83200000000000007</v>
      </c>
      <c r="H56" s="8">
        <v>0.989394066469373</v>
      </c>
      <c r="I56" s="8">
        <v>1.1449625356308455</v>
      </c>
      <c r="J56" s="8">
        <v>2.52</v>
      </c>
      <c r="K56" s="8">
        <v>2.4450562744487607</v>
      </c>
      <c r="L56" s="8">
        <v>2.3144009298465615</v>
      </c>
      <c r="M56" s="9">
        <v>217.74</v>
      </c>
      <c r="N56" s="9">
        <v>181.47966190502285</v>
      </c>
      <c r="O56" s="9">
        <v>154.29763160211115</v>
      </c>
      <c r="P56" s="9">
        <v>71.900000000000006</v>
      </c>
      <c r="Q56" s="9">
        <v>73.435896977127143</v>
      </c>
      <c r="R56" s="9">
        <v>76.332931447923187</v>
      </c>
      <c r="S56" s="9">
        <v>145.84</v>
      </c>
      <c r="T56" s="9">
        <v>108.04376492789569</v>
      </c>
      <c r="U56" s="9">
        <v>77.964700154187966</v>
      </c>
      <c r="V56" s="9">
        <v>181.19</v>
      </c>
      <c r="W56" s="9">
        <v>179.55490067369749</v>
      </c>
      <c r="X56" s="9">
        <v>176.66500752098727</v>
      </c>
      <c r="Y56" s="7">
        <v>3024</v>
      </c>
      <c r="Z56" s="7">
        <v>3110</v>
      </c>
      <c r="AA56" s="7">
        <v>3168</v>
      </c>
      <c r="AB56" s="5">
        <v>11</v>
      </c>
      <c r="AC56" s="8">
        <v>0.79182527953184945</v>
      </c>
    </row>
    <row r="57" spans="1:29" s="1" customFormat="1" x14ac:dyDescent="0.25">
      <c r="A57" s="5" t="s">
        <v>54</v>
      </c>
      <c r="B57" s="5" t="s">
        <v>69</v>
      </c>
      <c r="C57" s="5">
        <v>60</v>
      </c>
      <c r="D57" s="8">
        <v>0.90900000000000003</v>
      </c>
      <c r="E57" s="8">
        <v>0.89875401080447714</v>
      </c>
      <c r="F57" s="8">
        <v>0.91984581527904974</v>
      </c>
      <c r="G57" s="8">
        <v>0.93400000000000005</v>
      </c>
      <c r="H57" s="8">
        <v>0.88207327255821799</v>
      </c>
      <c r="I57" s="8">
        <v>0.96151241642334728</v>
      </c>
      <c r="J57" s="8">
        <v>1.6180000000000001</v>
      </c>
      <c r="K57" s="8">
        <v>1.3182660361216232</v>
      </c>
      <c r="L57" s="8">
        <v>1.2524109173099804</v>
      </c>
      <c r="M57" s="9">
        <v>157.33000000000001</v>
      </c>
      <c r="N57" s="9">
        <v>168.34588392109262</v>
      </c>
      <c r="O57" s="9">
        <v>150.37507958145892</v>
      </c>
      <c r="P57" s="9">
        <v>90.79</v>
      </c>
      <c r="Q57" s="9">
        <v>112.64297242220998</v>
      </c>
      <c r="R57" s="9">
        <v>115.44733772265199</v>
      </c>
      <c r="S57" s="9">
        <v>66.540000000000006</v>
      </c>
      <c r="T57" s="9">
        <v>55.702911498882649</v>
      </c>
      <c r="U57" s="9">
        <v>34.927741858806918</v>
      </c>
      <c r="V57" s="9">
        <v>146.93</v>
      </c>
      <c r="W57" s="9">
        <v>148.49340475198406</v>
      </c>
      <c r="X57" s="9">
        <v>144.5875061382217</v>
      </c>
      <c r="Y57" s="7">
        <v>2349</v>
      </c>
      <c r="Z57" s="7">
        <v>2417</v>
      </c>
      <c r="AA57" s="7">
        <v>2461</v>
      </c>
      <c r="AB57" s="5">
        <v>19</v>
      </c>
      <c r="AC57" s="8">
        <v>0.55106382978723401</v>
      </c>
    </row>
    <row r="58" spans="1:29" s="1" customFormat="1" x14ac:dyDescent="0.25">
      <c r="A58" s="5" t="s">
        <v>13</v>
      </c>
      <c r="B58" s="5" t="s">
        <v>69</v>
      </c>
      <c r="C58" s="5">
        <v>47</v>
      </c>
      <c r="D58" s="8">
        <v>0.92200000000000004</v>
      </c>
      <c r="E58" s="8">
        <v>0.9255149634729305</v>
      </c>
      <c r="F58" s="8">
        <v>0.93603176693783641</v>
      </c>
      <c r="G58" s="8">
        <v>0.81</v>
      </c>
      <c r="H58" s="8">
        <v>0.89171923875207593</v>
      </c>
      <c r="I58" s="8">
        <v>0.87090757855080436</v>
      </c>
      <c r="J58" s="8">
        <v>2.0659999999999998</v>
      </c>
      <c r="K58" s="8">
        <v>2.1908895328165432</v>
      </c>
      <c r="L58" s="8">
        <v>1.9939266950081995</v>
      </c>
      <c r="M58" s="9">
        <v>150</v>
      </c>
      <c r="N58" s="9">
        <v>149.9999898428571</v>
      </c>
      <c r="O58" s="9">
        <v>151.40623005863912</v>
      </c>
      <c r="P58" s="9">
        <v>58.82</v>
      </c>
      <c r="Q58" s="9">
        <v>61.051858047601534</v>
      </c>
      <c r="R58" s="9">
        <v>66.131234176256001</v>
      </c>
      <c r="S58" s="9">
        <v>91.18</v>
      </c>
      <c r="T58" s="9">
        <v>88.948131795255563</v>
      </c>
      <c r="U58" s="9">
        <v>85.274995882383124</v>
      </c>
      <c r="V58" s="9">
        <v>121.54</v>
      </c>
      <c r="W58" s="9">
        <v>133.75787675549165</v>
      </c>
      <c r="X58" s="9">
        <v>131.86083319787542</v>
      </c>
      <c r="Y58" s="7">
        <v>2079</v>
      </c>
      <c r="Z58" s="7">
        <v>2386</v>
      </c>
      <c r="AA58" s="7">
        <v>2386</v>
      </c>
      <c r="AB58" s="5">
        <v>9</v>
      </c>
      <c r="AC58" s="8">
        <v>0.65915698459875705</v>
      </c>
    </row>
    <row r="59" spans="1:29" s="1" customFormat="1" x14ac:dyDescent="0.25">
      <c r="A59" s="12" t="s">
        <v>79</v>
      </c>
      <c r="B59" s="13"/>
      <c r="C59" s="14">
        <f>AVERAGE(C4:C58)</f>
        <v>54.890909090909091</v>
      </c>
      <c r="D59" s="15">
        <f>AVERAGE(D4:D58)</f>
        <v>0.91707272727272715</v>
      </c>
      <c r="E59" s="15">
        <f t="shared" ref="E59:K59" si="0">AVERAGE(E4:E58)</f>
        <v>0.93139730252697051</v>
      </c>
      <c r="F59" s="15">
        <f t="shared" si="0"/>
        <v>0.94277824853213321</v>
      </c>
      <c r="G59" s="15">
        <f t="shared" si="0"/>
        <v>0.93747272727272735</v>
      </c>
      <c r="H59" s="15">
        <f t="shared" si="0"/>
        <v>1.0269276231918338</v>
      </c>
      <c r="I59" s="15">
        <f t="shared" si="0"/>
        <v>1.0189579246970843</v>
      </c>
      <c r="J59" s="15">
        <f t="shared" si="0"/>
        <v>2.2836000000000003</v>
      </c>
      <c r="K59" s="15">
        <f t="shared" si="0"/>
        <v>2.1830791405818681</v>
      </c>
      <c r="L59" s="15">
        <f>AVERAGE(L4:L58)</f>
        <v>2.1273924331872518</v>
      </c>
      <c r="M59" s="16">
        <f>AVERAGE(M4:M58)</f>
        <v>172.18709090909093</v>
      </c>
      <c r="N59" s="16">
        <f t="shared" ref="N59:X59" si="1">AVERAGE(N4:N58)</f>
        <v>159.82982138611445</v>
      </c>
      <c r="O59" s="16">
        <f t="shared" si="1"/>
        <v>155.81819970923448</v>
      </c>
      <c r="P59" s="16">
        <f t="shared" si="1"/>
        <v>69.772181818181807</v>
      </c>
      <c r="Q59" s="16">
        <f t="shared" si="1"/>
        <v>74.744405435145367</v>
      </c>
      <c r="R59" s="16">
        <f t="shared" si="1"/>
        <v>76.576063171113688</v>
      </c>
      <c r="S59" s="16">
        <f t="shared" si="1"/>
        <v>102.41527272727275</v>
      </c>
      <c r="T59" s="16">
        <f t="shared" si="1"/>
        <v>85.085415950969036</v>
      </c>
      <c r="U59" s="16">
        <f t="shared" si="1"/>
        <v>79.242136538120789</v>
      </c>
      <c r="V59" s="16">
        <f t="shared" si="1"/>
        <v>154.25527272727274</v>
      </c>
      <c r="W59" s="16">
        <f t="shared" si="1"/>
        <v>157.60925958377888</v>
      </c>
      <c r="X59" s="16">
        <f t="shared" si="1"/>
        <v>157.63071164780223</v>
      </c>
      <c r="Y59" s="17">
        <f>AVERAGE(Y4:Y58)</f>
        <v>2609.5636363636363</v>
      </c>
      <c r="Z59" s="17">
        <f t="shared" ref="Z59" si="2">AVERAGE(Z4:Z58)</f>
        <v>2764.0181818181818</v>
      </c>
      <c r="AA59" s="17">
        <f>AVERAGE(AA4:AA58)</f>
        <v>2900.9454545454546</v>
      </c>
      <c r="AB59" s="18">
        <f>AVERAGE(AB4:AB58)</f>
        <v>12.690909090909091</v>
      </c>
      <c r="AC59" s="19">
        <f>AVERAGE(AC4:AC58)</f>
        <v>0.76437374548275239</v>
      </c>
    </row>
    <row r="61" spans="1:29" s="1" customFormat="1" x14ac:dyDescent="0.25">
      <c r="A61" s="6" t="s">
        <v>77</v>
      </c>
    </row>
    <row r="62" spans="1:29" s="1" customFormat="1" x14ac:dyDescent="0.25">
      <c r="A62" s="6"/>
    </row>
    <row r="63" spans="1:29" s="1" customFormat="1" x14ac:dyDescent="0.25">
      <c r="A63" s="6" t="s">
        <v>70</v>
      </c>
    </row>
    <row r="64" spans="1:29" s="1" customFormat="1" x14ac:dyDescent="0.25">
      <c r="A64" s="6"/>
    </row>
    <row r="65" spans="1:1" s="1" customFormat="1" x14ac:dyDescent="0.25">
      <c r="A65" s="6" t="s">
        <v>78</v>
      </c>
    </row>
    <row r="66" spans="1:1" s="1" customFormat="1" x14ac:dyDescent="0.25">
      <c r="A66" s="6"/>
    </row>
    <row r="67" spans="1:1" s="1" customFormat="1" x14ac:dyDescent="0.25">
      <c r="A67" s="6" t="s">
        <v>73</v>
      </c>
    </row>
    <row r="68" spans="1:1" s="1" customFormat="1" x14ac:dyDescent="0.25">
      <c r="A68" s="6"/>
    </row>
    <row r="69" spans="1:1" s="1" customFormat="1" x14ac:dyDescent="0.25">
      <c r="A69" s="6" t="s">
        <v>65</v>
      </c>
    </row>
    <row r="70" spans="1:1" s="1" customFormat="1" x14ac:dyDescent="0.25">
      <c r="A70" s="6"/>
    </row>
    <row r="71" spans="1:1" s="1" customFormat="1" x14ac:dyDescent="0.25">
      <c r="A71" s="6" t="s">
        <v>68</v>
      </c>
    </row>
  </sheetData>
  <mergeCells count="12">
    <mergeCell ref="P2:R2"/>
    <mergeCell ref="S2:U2"/>
    <mergeCell ref="V2:X2"/>
    <mergeCell ref="Y2:AA2"/>
    <mergeCell ref="AB2:AB3"/>
    <mergeCell ref="AC2:AC3"/>
    <mergeCell ref="B2:B3"/>
    <mergeCell ref="C2:C3"/>
    <mergeCell ref="D2:F2"/>
    <mergeCell ref="G2:I2"/>
    <mergeCell ref="J2:L2"/>
    <mergeCell ref="M2:O2"/>
  </mergeCells>
  <phoneticPr fontId="9"/>
  <conditionalFormatting sqref="D3:AA3">
    <cfRule type="containsErrors" dxfId="11" priority="349">
      <formula>ISERROR(D3)</formula>
    </cfRule>
  </conditionalFormatting>
  <conditionalFormatting sqref="B2:B3">
    <cfRule type="containsErrors" dxfId="10" priority="350">
      <formula>ISERROR(B2)</formula>
    </cfRule>
  </conditionalFormatting>
  <conditionalFormatting sqref="C2:AC2 C3 AB3:AC3">
    <cfRule type="containsErrors" dxfId="9" priority="351">
      <formula>ISERROR(C2)</formula>
    </cfRule>
  </conditionalFormatting>
  <conditionalFormatting sqref="A2:AC3">
    <cfRule type="containsErrors" dxfId="8" priority="348">
      <formula>ISERROR(A2)</formula>
    </cfRule>
  </conditionalFormatting>
  <conditionalFormatting sqref="D3:F3">
    <cfRule type="containsErrors" dxfId="7" priority="347">
      <formula>ISERROR(D3)</formula>
    </cfRule>
  </conditionalFormatting>
  <conditionalFormatting sqref="G3:I3">
    <cfRule type="containsErrors" dxfId="6" priority="346">
      <formula>ISERROR(G3)</formula>
    </cfRule>
  </conditionalFormatting>
  <conditionalFormatting sqref="J3:L3">
    <cfRule type="containsErrors" dxfId="5" priority="345">
      <formula>ISERROR(J3)</formula>
    </cfRule>
  </conditionalFormatting>
  <conditionalFormatting sqref="M3:O3">
    <cfRule type="containsErrors" dxfId="4" priority="344">
      <formula>ISERROR(M3)</formula>
    </cfRule>
  </conditionalFormatting>
  <conditionalFormatting sqref="P3:R3">
    <cfRule type="containsErrors" dxfId="3" priority="343">
      <formula>ISERROR(P3)</formula>
    </cfRule>
  </conditionalFormatting>
  <conditionalFormatting sqref="S3:U3">
    <cfRule type="containsErrors" dxfId="2" priority="342">
      <formula>ISERROR(S3)</formula>
    </cfRule>
  </conditionalFormatting>
  <conditionalFormatting sqref="V3:X3">
    <cfRule type="containsErrors" dxfId="1" priority="341">
      <formula>ISERROR(V3)</formula>
    </cfRule>
  </conditionalFormatting>
  <conditionalFormatting sqref="Y3:AA3">
    <cfRule type="containsErrors" dxfId="0" priority="340">
      <formula>ISERROR(Y3)</formula>
    </cfRule>
  </conditionalFormatting>
  <pageMargins left="0.7" right="0.7" top="0.75" bottom="0.75" header="0.3" footer="0.3"/>
  <pageSetup paperSize="8" scale="5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見える化（公共）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cp:lastPrinted>2023-03-23T05:41:53Z</cp:lastPrinted>
  <dcterms:created xsi:type="dcterms:W3CDTF">2020-06-04T05:28:47Z</dcterms:created>
  <dcterms:modified xsi:type="dcterms:W3CDTF">2023-04-27T02:49:27Z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3.1.10.0</vt:lpwstr>
      <vt:lpwstr>3.1.7.0</vt:lpwstr>
    </vt:vector>
  </property>
  <property fmtid="{DCFEDD21-7773-49B2-8022-6FC58DB5260B}" pid="3" name="LastSavedVersion">
    <vt:lpwstr>3.1.10.0</vt:lpwstr>
  </property>
  <property fmtid="{DCFEDD21-7773-49B2-8022-6FC58DB5260B}" pid="4" name="LastSavedDate">
    <vt:filetime>2022-10-27T08:47:33Z</vt:filetime>
  </property>
</Properties>
</file>