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_重要文書フォルダ（保存期間１年以上）\2_管理企画指導室\10_経営係\01_経営係 w\01経営係フォルダ\R4年度\06見える化\HP公表\01.公共下水道\"/>
    </mc:Choice>
  </mc:AlternateContent>
  <bookViews>
    <workbookView xWindow="0" yWindow="0" windowWidth="20490" windowHeight="7620" tabRatio="874"/>
  </bookViews>
  <sheets>
    <sheet name="見える化（公共）" sheetId="35" r:id="rId1"/>
  </sheets>
  <definedNames>
    <definedName name="_4維持管理費・財源_単独__クエリ1" localSheetId="0">#REF!</definedName>
    <definedName name="_4維持管理費・財源_単独__クエリ1">#REF!</definedName>
    <definedName name="_5維持管理費・財源_流関__クエリ" localSheetId="0">#REF!</definedName>
    <definedName name="_5維持管理費・財源_流関__クエリ">#REF!</definedName>
    <definedName name="_xlnm._FilterDatabase" localSheetId="0" hidden="1">'見える化（公共）'!$A$2:$AC$28</definedName>
    <definedName name="X01Y01_10" localSheetId="0">#REF!</definedName>
    <definedName name="X01Y01_10">#REF!</definedName>
    <definedName name="X01Y02_10" localSheetId="0">#REF!</definedName>
    <definedName name="X01Y02_10">#REF!</definedName>
    <definedName name="X01Y03_10" localSheetId="0">#REF!</definedName>
    <definedName name="X01Y03_10">#REF!</definedName>
    <definedName name="X01Y04_10" localSheetId="0">#REF!</definedName>
    <definedName name="X01Y04_10">#REF!</definedName>
    <definedName name="X01Y05_10" localSheetId="0">#REF!</definedName>
    <definedName name="X01Y05_10">#REF!</definedName>
    <definedName name="X01Y06_10" localSheetId="0">#REF!</definedName>
    <definedName name="X01Y06_10">#REF!</definedName>
    <definedName name="X01Y07_10" localSheetId="0">#REF!</definedName>
    <definedName name="X01Y07_10">#REF!</definedName>
    <definedName name="X01Y08_10" localSheetId="0">#REF!</definedName>
    <definedName name="X01Y08_10">#REF!</definedName>
    <definedName name="X01Y09_10" localSheetId="0">#REF!</definedName>
    <definedName name="X01Y09_10">#REF!</definedName>
    <definedName name="X01Y10_10" localSheetId="0">#REF!</definedName>
    <definedName name="X01Y10_10">#REF!</definedName>
    <definedName name="X01Y11_10" localSheetId="0">#REF!</definedName>
    <definedName name="X01Y11_10">#REF!</definedName>
    <definedName name="X01Y12_10" localSheetId="0">#REF!</definedName>
    <definedName name="X01Y12_10">#REF!</definedName>
    <definedName name="X01Y13_10" localSheetId="0">#REF!</definedName>
    <definedName name="X01Y13_10">#REF!</definedName>
    <definedName name="X01Y14_10" localSheetId="0">#REF!</definedName>
    <definedName name="X01Y14_10">#REF!</definedName>
    <definedName name="X01Y15_10" localSheetId="0">#REF!</definedName>
    <definedName name="X01Y15_10">#REF!</definedName>
    <definedName name="X01Y16_10" localSheetId="0">#REF!</definedName>
    <definedName name="X01Y16_10">#REF!</definedName>
    <definedName name="X01Y17_10" localSheetId="0">#REF!</definedName>
    <definedName name="X01Y17_10">#REF!</definedName>
    <definedName name="X01Y18_10" localSheetId="0">#REF!</definedName>
    <definedName name="X01Y18_10">#REF!</definedName>
    <definedName name="X01Y19_10" localSheetId="0">#REF!</definedName>
    <definedName name="X01Y19_10">#REF!</definedName>
    <definedName name="X01Y20_10" localSheetId="0">#REF!</definedName>
    <definedName name="X01Y20_10">#REF!</definedName>
    <definedName name="X01Y21_10" localSheetId="0">#REF!</definedName>
    <definedName name="X01Y21_10">#REF!</definedName>
    <definedName name="X01Y22_10" localSheetId="0">#REF!</definedName>
    <definedName name="X01Y22_10">#REF!</definedName>
    <definedName name="X01Y23_10" localSheetId="0">#REF!</definedName>
    <definedName name="X01Y23_10">#REF!</definedName>
    <definedName name="X01Y24_10" localSheetId="0">#REF!</definedName>
    <definedName name="X01Y24_10">#REF!</definedName>
    <definedName name="X01Y25_10" localSheetId="0">#REF!</definedName>
    <definedName name="X01Y25_10">#REF!</definedName>
    <definedName name="X01Y26_10" localSheetId="0">#REF!</definedName>
    <definedName name="X01Y26_10">#REF!</definedName>
    <definedName name="X01Y27_10" localSheetId="0">#REF!</definedName>
    <definedName name="X01Y27_10">#REF!</definedName>
    <definedName name="X01Y28_10" localSheetId="0">#REF!</definedName>
    <definedName name="X01Y28_10">#REF!</definedName>
    <definedName name="X01Y29_10" localSheetId="0">#REF!</definedName>
    <definedName name="X01Y29_10">#REF!</definedName>
    <definedName name="X01Y30_10" localSheetId="0">#REF!</definedName>
    <definedName name="X01Y30_10">#REF!</definedName>
    <definedName name="X01Y31_10" localSheetId="0">#REF!</definedName>
    <definedName name="X01Y31_10">#REF!</definedName>
    <definedName name="X01Y32_10" localSheetId="0">#REF!</definedName>
    <definedName name="X01Y32_10">#REF!</definedName>
    <definedName name="X01Y33_10" localSheetId="0">#REF!</definedName>
    <definedName name="X01Y33_10">#REF!</definedName>
    <definedName name="X01Y34_10" localSheetId="0">#REF!</definedName>
    <definedName name="X01Y34_10">#REF!</definedName>
    <definedName name="X01Y35_10" localSheetId="0">#REF!</definedName>
    <definedName name="X01Y35_10">#REF!</definedName>
    <definedName name="X01Y36_10" localSheetId="0">#REF!</definedName>
    <definedName name="X01Y36_10">#REF!</definedName>
    <definedName name="X01Y37_10" localSheetId="0">#REF!</definedName>
    <definedName name="X01Y37_10">#REF!</definedName>
    <definedName name="X01Y38_10" localSheetId="0">#REF!</definedName>
    <definedName name="X01Y38_10">#REF!</definedName>
    <definedName name="X01Y39_10" localSheetId="0">#REF!</definedName>
    <definedName name="X01Y39_10">#REF!</definedName>
    <definedName name="X01Y40_10" localSheetId="0">#REF!</definedName>
    <definedName name="X01Y40_10">#REF!</definedName>
    <definedName name="X01Y41_10" localSheetId="0">#REF!</definedName>
    <definedName name="X01Y41_10">#REF!</definedName>
    <definedName name="X01Y42_10" localSheetId="0">#REF!</definedName>
    <definedName name="X01Y42_10">#REF!</definedName>
    <definedName name="X01Y43_10" localSheetId="0">#REF!</definedName>
    <definedName name="X01Y43_10">#REF!</definedName>
    <definedName name="X01Y44_10" localSheetId="0">#REF!</definedName>
    <definedName name="X01Y44_10">#REF!</definedName>
    <definedName name="X01Y45_10" localSheetId="0">#REF!</definedName>
    <definedName name="X01Y45_10">#REF!</definedName>
    <definedName name="X01Y46_10" localSheetId="0">#REF!</definedName>
    <definedName name="X01Y46_10">#REF!</definedName>
    <definedName name="X01Y47_10" localSheetId="0">#REF!</definedName>
    <definedName name="X01Y47_10">#REF!</definedName>
    <definedName name="X01Y48_10" localSheetId="0">#REF!</definedName>
    <definedName name="X01Y48_10">#REF!</definedName>
    <definedName name="X01Y49_10" localSheetId="0">#REF!</definedName>
    <definedName name="X01Y49_10">#REF!</definedName>
    <definedName name="X01Y50_10" localSheetId="0">#REF!</definedName>
    <definedName name="X01Y50_10">#REF!</definedName>
    <definedName name="X01Y51_10" localSheetId="0">#REF!</definedName>
    <definedName name="X01Y51_10">#REF!</definedName>
    <definedName name="X01Y52_10" localSheetId="0">#REF!</definedName>
    <definedName name="X01Y52_10">#REF!</definedName>
    <definedName name="X01Y53_10" localSheetId="0">#REF!</definedName>
    <definedName name="X01Y53_10">#REF!</definedName>
    <definedName name="X01Y54_10" localSheetId="0">#REF!</definedName>
    <definedName name="X01Y54_10">#REF!</definedName>
    <definedName name="X01Y55_10" localSheetId="0">#REF!</definedName>
    <definedName name="X01Y55_10">#REF!</definedName>
    <definedName name="X01Y56_10" localSheetId="0">#REF!</definedName>
    <definedName name="X01Y56_10">#REF!</definedName>
    <definedName name="X01Y57_10" localSheetId="0">#REF!</definedName>
    <definedName name="X01Y57_10">#REF!</definedName>
    <definedName name="X01Y58_10" localSheetId="0">#REF!</definedName>
    <definedName name="X01Y58_10">#REF!</definedName>
    <definedName name="X01Y59_10" localSheetId="0">#REF!</definedName>
    <definedName name="X01Y59_10">#REF!</definedName>
    <definedName name="X01Y60_10" localSheetId="0">#REF!</definedName>
    <definedName name="X01Y60_10">#REF!</definedName>
    <definedName name="X02Y01_10" localSheetId="0">#REF!</definedName>
    <definedName name="X02Y01_10">#REF!</definedName>
    <definedName name="X02Y02_10" localSheetId="0">#REF!</definedName>
    <definedName name="X02Y02_10">#REF!</definedName>
    <definedName name="X02Y03_10" localSheetId="0">#REF!</definedName>
    <definedName name="X02Y03_10">#REF!</definedName>
    <definedName name="X02Y04_10" localSheetId="0">#REF!</definedName>
    <definedName name="X02Y04_10">#REF!</definedName>
    <definedName name="X02Y05_10" localSheetId="0">#REF!</definedName>
    <definedName name="X02Y05_10">#REF!</definedName>
    <definedName name="X02Y06_10" localSheetId="0">#REF!</definedName>
    <definedName name="X02Y06_10">#REF!</definedName>
    <definedName name="X02Y07_10" localSheetId="0">#REF!</definedName>
    <definedName name="X02Y07_10">#REF!</definedName>
    <definedName name="X02Y08_10" localSheetId="0">#REF!</definedName>
    <definedName name="X02Y08_10">#REF!</definedName>
    <definedName name="X02Y09_10" localSheetId="0">#REF!</definedName>
    <definedName name="X02Y09_1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28" i="35" l="1"/>
  <c r="AB28" i="35"/>
  <c r="Z28" i="35"/>
  <c r="AA28" i="35"/>
  <c r="Y28" i="35"/>
  <c r="N28" i="35"/>
  <c r="O28" i="35"/>
  <c r="P28" i="35"/>
  <c r="Q28" i="35"/>
  <c r="R28" i="35"/>
  <c r="S28" i="35"/>
  <c r="T28" i="35"/>
  <c r="U28" i="35"/>
  <c r="V28" i="35"/>
  <c r="W28" i="35"/>
  <c r="X28" i="35"/>
  <c r="M28" i="35"/>
  <c r="L28" i="35"/>
  <c r="E28" i="35"/>
  <c r="F28" i="35"/>
  <c r="G28" i="35"/>
  <c r="H28" i="35"/>
  <c r="I28" i="35"/>
  <c r="J28" i="35"/>
  <c r="K28" i="35"/>
  <c r="D28" i="35"/>
  <c r="C28" i="35"/>
</calcChain>
</file>

<file path=xl/sharedStrings.xml><?xml version="1.0" encoding="utf-8"?>
<sst xmlns="http://schemas.openxmlformats.org/spreadsheetml/2006/main" count="94" uniqueCount="50">
  <si>
    <t>団体名</t>
    <rPh sb="0" eb="3">
      <t>ダンタイメイ</t>
    </rPh>
    <phoneticPr fontId="8"/>
  </si>
  <si>
    <t>供用年数
【年】</t>
    <rPh sb="0" eb="2">
      <t>キョウヨウ</t>
    </rPh>
    <rPh sb="2" eb="4">
      <t>ネンスウ</t>
    </rPh>
    <rPh sb="6" eb="7">
      <t>ネン</t>
    </rPh>
    <phoneticPr fontId="7"/>
  </si>
  <si>
    <t>47 沖縄県 豊見城市</t>
  </si>
  <si>
    <t>経費回収率（維持管理費）【％】</t>
    <rPh sb="0" eb="2">
      <t>ケイヒ</t>
    </rPh>
    <rPh sb="2" eb="4">
      <t>カイシュウ</t>
    </rPh>
    <rPh sb="4" eb="5">
      <t>リツ</t>
    </rPh>
    <rPh sb="6" eb="8">
      <t>イジ</t>
    </rPh>
    <rPh sb="8" eb="10">
      <t>カンリ</t>
    </rPh>
    <rPh sb="10" eb="11">
      <t>ヒ</t>
    </rPh>
    <phoneticPr fontId="7"/>
  </si>
  <si>
    <t>経費回収率【％】</t>
    <rPh sb="0" eb="2">
      <t>ケイヒ</t>
    </rPh>
    <rPh sb="2" eb="4">
      <t>カイシュウ</t>
    </rPh>
    <rPh sb="4" eb="5">
      <t>リツ</t>
    </rPh>
    <phoneticPr fontId="7"/>
  </si>
  <si>
    <t>直近改定からの経過年数【年】</t>
    <rPh sb="0" eb="2">
      <t>チョッキン</t>
    </rPh>
    <rPh sb="2" eb="4">
      <t>カイテイ</t>
    </rPh>
    <rPh sb="7" eb="9">
      <t>ケイカ</t>
    </rPh>
    <rPh sb="9" eb="11">
      <t>ネンスウ</t>
    </rPh>
    <rPh sb="12" eb="13">
      <t>トシ</t>
    </rPh>
    <phoneticPr fontId="7"/>
  </si>
  <si>
    <t>使用料単価【円/m3】</t>
    <rPh sb="0" eb="3">
      <t>シヨウリョウ</t>
    </rPh>
    <rPh sb="3" eb="5">
      <t>タンカ</t>
    </rPh>
    <rPh sb="6" eb="7">
      <t>エン</t>
    </rPh>
    <phoneticPr fontId="7"/>
  </si>
  <si>
    <t>一般家庭用使用料【円・月/20m3】</t>
    <rPh sb="0" eb="2">
      <t>イッパン</t>
    </rPh>
    <rPh sb="2" eb="5">
      <t>カテイヨウ</t>
    </rPh>
    <rPh sb="5" eb="8">
      <t>シヨウリョウ</t>
    </rPh>
    <rPh sb="9" eb="10">
      <t>エン</t>
    </rPh>
    <rPh sb="11" eb="12">
      <t>ツキ</t>
    </rPh>
    <phoneticPr fontId="7"/>
  </si>
  <si>
    <t>接続率【％】</t>
    <rPh sb="0" eb="2">
      <t>セツゾク</t>
    </rPh>
    <rPh sb="2" eb="3">
      <t>リツ</t>
    </rPh>
    <phoneticPr fontId="7"/>
  </si>
  <si>
    <t>13 東京都 清瀬市</t>
  </si>
  <si>
    <t>Bb1【3万人以上：75人/ha以上：30年以上】</t>
    <rPh sb="5" eb="7">
      <t>マンニン</t>
    </rPh>
    <rPh sb="7" eb="9">
      <t>イジョウ</t>
    </rPh>
    <rPh sb="12" eb="13">
      <t>ニン</t>
    </rPh>
    <rPh sb="16" eb="18">
      <t>イジョウ</t>
    </rPh>
    <rPh sb="21" eb="22">
      <t>ネン</t>
    </rPh>
    <rPh sb="22" eb="24">
      <t>イジョウ</t>
    </rPh>
    <phoneticPr fontId="7"/>
  </si>
  <si>
    <t>27 大阪府 摂津市</t>
  </si>
  <si>
    <t>13 東京都 国立市</t>
  </si>
  <si>
    <t>11 埼玉県 桶川市</t>
  </si>
  <si>
    <t>11 埼玉県 八潮市</t>
  </si>
  <si>
    <t>27 大阪府 泉大津市</t>
  </si>
  <si>
    <t>27 大阪府 柏原市</t>
  </si>
  <si>
    <t>29 奈良県 大和高田市</t>
  </si>
  <si>
    <t>27 大阪府 羽曳野市</t>
  </si>
  <si>
    <t>11 埼玉県 北本市</t>
  </si>
  <si>
    <t>26 京都府 長岡京市</t>
  </si>
  <si>
    <t>27 大阪府 四條畷市</t>
  </si>
  <si>
    <t>28 兵庫県 芦屋市</t>
  </si>
  <si>
    <t>11 埼玉県 三芳町</t>
  </si>
  <si>
    <t>13 東京都 福生市</t>
  </si>
  <si>
    <t>13 東京都 東大和市</t>
  </si>
  <si>
    <t>13 東京都 稲城市</t>
  </si>
  <si>
    <t>14 神奈川県 伊勢原市</t>
  </si>
  <si>
    <t>26 京都府 向日市</t>
  </si>
  <si>
    <t>27 大阪府 藤井寺市</t>
  </si>
  <si>
    <t>27 大阪府 交野市</t>
  </si>
  <si>
    <t>26 京都府 城陽市</t>
  </si>
  <si>
    <t>27 大阪府 高石市</t>
  </si>
  <si>
    <t>汚水処理原価【円/㎥】</t>
    <rPh sb="0" eb="2">
      <t>オスイ</t>
    </rPh>
    <rPh sb="2" eb="4">
      <t>ショリ</t>
    </rPh>
    <rPh sb="4" eb="6">
      <t>ゲンカ</t>
    </rPh>
    <rPh sb="7" eb="8">
      <t>エン</t>
    </rPh>
    <phoneticPr fontId="7"/>
  </si>
  <si>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5">
      <t>ジチタイ</t>
    </rPh>
    <rPh sb="39" eb="42">
      <t>ジチタイ</t>
    </rPh>
    <rPh sb="46" eb="48">
      <t>サクセイ</t>
    </rPh>
    <phoneticPr fontId="7"/>
  </si>
  <si>
    <t>汚水処理原価（資本費）【円/㎥】</t>
    <rPh sb="0" eb="2">
      <t>オスイ</t>
    </rPh>
    <rPh sb="2" eb="4">
      <t>ショリ</t>
    </rPh>
    <rPh sb="4" eb="6">
      <t>ゲンカ</t>
    </rPh>
    <rPh sb="7" eb="9">
      <t>シホン</t>
    </rPh>
    <rPh sb="9" eb="10">
      <t>ヒ</t>
    </rPh>
    <rPh sb="12" eb="13">
      <t>エン</t>
    </rPh>
    <phoneticPr fontId="7"/>
  </si>
  <si>
    <t>施設利用率【％】</t>
    <rPh sb="0" eb="2">
      <t>シセツ</t>
    </rPh>
    <rPh sb="2" eb="4">
      <t>リヨウ</t>
    </rPh>
    <rPh sb="4" eb="5">
      <t>リツ</t>
    </rPh>
    <phoneticPr fontId="7"/>
  </si>
  <si>
    <t>※該当するデータがない場合は黒塗りにしている。</t>
    <rPh sb="1" eb="3">
      <t>ガイトウ</t>
    </rPh>
    <rPh sb="11" eb="13">
      <t>バアイ</t>
    </rPh>
    <rPh sb="14" eb="16">
      <t>クロヌ</t>
    </rPh>
    <phoneticPr fontId="7"/>
  </si>
  <si>
    <t>法適用</t>
  </si>
  <si>
    <t>※公共下水道を対象としている。</t>
    <rPh sb="1" eb="3">
      <t>コウキョウ</t>
    </rPh>
    <rPh sb="3" eb="6">
      <t>ゲスイドウ</t>
    </rPh>
    <rPh sb="7" eb="9">
      <t>タイショウ</t>
    </rPh>
    <phoneticPr fontId="7"/>
  </si>
  <si>
    <t>法適
法非適</t>
    <rPh sb="0" eb="1">
      <t>ホウ</t>
    </rPh>
    <rPh sb="1" eb="2">
      <t>テキ</t>
    </rPh>
    <rPh sb="3" eb="4">
      <t>ホウ</t>
    </rPh>
    <rPh sb="4" eb="5">
      <t>ヒ</t>
    </rPh>
    <rPh sb="5" eb="6">
      <t>テキ</t>
    </rPh>
    <phoneticPr fontId="7"/>
  </si>
  <si>
    <t>汚水処理原価（維持管理費）【円/㎥】</t>
    <rPh sb="0" eb="2">
      <t>オスイ</t>
    </rPh>
    <rPh sb="2" eb="4">
      <t>ショリ</t>
    </rPh>
    <rPh sb="4" eb="6">
      <t>ゲンカ</t>
    </rPh>
    <rPh sb="7" eb="9">
      <t>イジ</t>
    </rPh>
    <rPh sb="9" eb="12">
      <t>カンリヒ</t>
    </rPh>
    <rPh sb="14" eb="15">
      <t>エン</t>
    </rPh>
    <phoneticPr fontId="7"/>
  </si>
  <si>
    <t>※直近改定からの経過年数について、ここでいう改定には消費税及び地方税の転嫁のみによる改定は含まない。</t>
    <rPh sb="22" eb="24">
      <t>カイテイ</t>
    </rPh>
    <rPh sb="26" eb="29">
      <t>ショウヒゼイ</t>
    </rPh>
    <rPh sb="29" eb="30">
      <t>オヨ</t>
    </rPh>
    <rPh sb="31" eb="34">
      <t>チホウゼイ</t>
    </rPh>
    <rPh sb="35" eb="37">
      <t>テンカ</t>
    </rPh>
    <rPh sb="42" eb="44">
      <t>カイテイ</t>
    </rPh>
    <rPh sb="45" eb="46">
      <t>フク</t>
    </rPh>
    <phoneticPr fontId="7"/>
  </si>
  <si>
    <t>H27</t>
  </si>
  <si>
    <t>R2</t>
  </si>
  <si>
    <t>H22</t>
  </si>
  <si>
    <t>※出典：R2、H27は「地方公営企業決算状況調査」（総務省）をもとに国土交通省作成。H22は「下水道経営指標」（総務省）をもとに国土交通省作成。</t>
    <rPh sb="1" eb="3">
      <t>シュッテン</t>
    </rPh>
    <rPh sb="12" eb="14">
      <t>チホウ</t>
    </rPh>
    <rPh sb="14" eb="16">
      <t>コウエイ</t>
    </rPh>
    <rPh sb="16" eb="18">
      <t>キギョウ</t>
    </rPh>
    <rPh sb="18" eb="20">
      <t>ケッサン</t>
    </rPh>
    <rPh sb="20" eb="22">
      <t>ジョウキョウ</t>
    </rPh>
    <rPh sb="22" eb="24">
      <t>チョウサ</t>
    </rPh>
    <rPh sb="26" eb="29">
      <t>ソウムショウ</t>
    </rPh>
    <rPh sb="34" eb="36">
      <t>コクド</t>
    </rPh>
    <rPh sb="36" eb="39">
      <t>コウツウショウ</t>
    </rPh>
    <rPh sb="39" eb="41">
      <t>サクセイ</t>
    </rPh>
    <rPh sb="47" eb="50">
      <t>ゲスイドウ</t>
    </rPh>
    <rPh sb="50" eb="52">
      <t>ケイエイ</t>
    </rPh>
    <rPh sb="52" eb="54">
      <t>シヒョウ</t>
    </rPh>
    <rPh sb="56" eb="59">
      <t>ソウムショウ</t>
    </rPh>
    <rPh sb="64" eb="66">
      <t>コクド</t>
    </rPh>
    <rPh sb="66" eb="69">
      <t>コウツウショウ</t>
    </rPh>
    <rPh sb="69" eb="71">
      <t>サクセイ</t>
    </rPh>
    <phoneticPr fontId="7"/>
  </si>
  <si>
    <t>※供用年数及び直近改定からの経過年数については、令和2年度末を基準として算出している。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レイワ</t>
    </rPh>
    <rPh sb="27" eb="30">
      <t>ネンドマツ</t>
    </rPh>
    <rPh sb="31" eb="33">
      <t>キジュン</t>
    </rPh>
    <rPh sb="36" eb="38">
      <t>サンシュツ</t>
    </rPh>
    <phoneticPr fontId="7"/>
  </si>
  <si>
    <t>類似団体区分の平均値</t>
    <rPh sb="0" eb="2">
      <t>ルイジ</t>
    </rPh>
    <rPh sb="2" eb="4">
      <t>ダンタイ</t>
    </rPh>
    <rPh sb="4" eb="6">
      <t>クブン</t>
    </rPh>
    <rPh sb="7" eb="9">
      <t>ヘイキン</t>
    </rPh>
    <rPh sb="9" eb="10">
      <t>チ</t>
    </rPh>
    <phoneticPr fontId="9"/>
  </si>
  <si>
    <t>【公共下水道】</t>
    <rPh sb="1" eb="6">
      <t>コウキョウゲスイドウ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</si>
</sst>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Red]\-#,##0.0"/>
    <numFmt numFmtId="177" formatCode="0.0%"/>
    <numFmt numFmtId="178" formatCode="#,##0.0"/>
  </numFmts>
  <fonts count="11" x14ac:knownFonts="1">
    <font>
      <sz val="10"/>
      <color theme="1"/>
      <name val="Meiryo UI"/>
      <family val="3"/>
    </font>
    <font>
      <sz val="11"/>
      <color theme="1"/>
      <name val="ＭＳ Ｐゴシック"/>
      <family val="3"/>
    </font>
    <font>
      <sz val="11"/>
      <color theme="1"/>
      <name val="游ゴシック"/>
      <family val="3"/>
      <scheme val="minor"/>
    </font>
    <font>
      <sz val="11"/>
      <name val="ＭＳ Ｐゴシック"/>
      <family val="3"/>
    </font>
    <font>
      <sz val="11"/>
      <name val="ＭＳ ゴシック"/>
      <family val="3"/>
    </font>
    <font>
      <sz val="11"/>
      <color rgb="FFFF0000"/>
      <name val="ＭＳ Ｐゴシック"/>
      <family val="3"/>
    </font>
    <font>
      <sz val="10"/>
      <color theme="1"/>
      <name val="Meiryo UI"/>
      <family val="3"/>
    </font>
    <font>
      <sz val="6"/>
      <name val="ＭＳ Ｐゴシック"/>
      <family val="3"/>
    </font>
    <font>
      <sz val="6"/>
      <name val="游ゴシック"/>
      <family val="3"/>
      <charset val="128"/>
    </font>
    <font>
      <sz val="6"/>
      <name val="ＭＳ Ｐゴシック"/>
      <family val="3"/>
      <charset val="128"/>
    </font>
    <font>
      <b/>
      <sz val="11"/>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8">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xf numFmtId="0" fontId="1" fillId="0" borderId="0">
      <alignment vertical="center"/>
    </xf>
    <xf numFmtId="0" fontId="4" fillId="0" borderId="0"/>
    <xf numFmtId="0" fontId="1" fillId="0" borderId="0">
      <alignment vertical="center"/>
    </xf>
    <xf numFmtId="0" fontId="1" fillId="0" borderId="0">
      <alignment vertical="center"/>
    </xf>
    <xf numFmtId="0" fontId="4" fillId="0" borderId="0"/>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24">
    <xf numFmtId="0" fontId="0" fillId="0" borderId="0" xfId="0">
      <alignment vertical="center"/>
    </xf>
    <xf numFmtId="0" fontId="1" fillId="0" borderId="0" xfId="0" applyFont="1">
      <alignment vertical="center"/>
    </xf>
    <xf numFmtId="0" fontId="5" fillId="0" borderId="0" xfId="0" applyFont="1">
      <alignment vertical="center"/>
    </xf>
    <xf numFmtId="0" fontId="1" fillId="2" borderId="1" xfId="11" applyFont="1" applyFill="1" applyBorder="1" applyAlignment="1">
      <alignment horizontal="center" vertical="center" shrinkToFit="1"/>
    </xf>
    <xf numFmtId="0" fontId="1" fillId="2" borderId="1" xfId="11" applyFont="1" applyFill="1" applyBorder="1" applyAlignment="1">
      <alignment horizontal="left" vertical="center" shrinkToFit="1"/>
    </xf>
    <xf numFmtId="0" fontId="1" fillId="0" borderId="1" xfId="0" applyFont="1" applyBorder="1">
      <alignment vertical="center"/>
    </xf>
    <xf numFmtId="0" fontId="1" fillId="0" borderId="0" xfId="0" applyFont="1" applyAlignment="1">
      <alignment vertical="center"/>
    </xf>
    <xf numFmtId="3" fontId="1" fillId="0" borderId="1" xfId="0" applyNumberFormat="1" applyFont="1" applyBorder="1">
      <alignment vertical="center"/>
    </xf>
    <xf numFmtId="177" fontId="1" fillId="0" borderId="1" xfId="0" applyNumberFormat="1" applyFont="1" applyBorder="1">
      <alignment vertical="center"/>
    </xf>
    <xf numFmtId="178" fontId="1" fillId="0" borderId="1" xfId="0" applyNumberFormat="1" applyFont="1" applyBorder="1">
      <alignment vertical="center"/>
    </xf>
    <xf numFmtId="177" fontId="1" fillId="2" borderId="1" xfId="0" applyNumberFormat="1" applyFont="1" applyFill="1" applyBorder="1">
      <alignment vertical="center"/>
    </xf>
    <xf numFmtId="176" fontId="1" fillId="2" borderId="1" xfId="4" applyNumberFormat="1" applyFont="1" applyFill="1" applyBorder="1" applyAlignment="1">
      <alignment horizontal="center" vertical="center" shrinkToFit="1"/>
    </xf>
    <xf numFmtId="0" fontId="10" fillId="0" borderId="2" xfId="0" applyFont="1" applyBorder="1" applyAlignment="1">
      <alignment horizontal="center" vertical="center"/>
    </xf>
    <xf numFmtId="0" fontId="10" fillId="0" borderId="3" xfId="0" applyFont="1" applyBorder="1" applyAlignment="1">
      <alignment vertical="center"/>
    </xf>
    <xf numFmtId="1" fontId="10" fillId="0" borderId="1" xfId="0" applyNumberFormat="1" applyFont="1" applyBorder="1">
      <alignment vertical="center"/>
    </xf>
    <xf numFmtId="177" fontId="10" fillId="0" borderId="1" xfId="16" applyNumberFormat="1" applyFont="1" applyBorder="1">
      <alignment vertical="center"/>
    </xf>
    <xf numFmtId="176" fontId="10" fillId="0" borderId="1" xfId="17" applyNumberFormat="1" applyFont="1" applyBorder="1">
      <alignment vertical="center"/>
    </xf>
    <xf numFmtId="38" fontId="10" fillId="0" borderId="1" xfId="17" applyNumberFormat="1" applyFont="1" applyBorder="1">
      <alignment vertical="center"/>
    </xf>
    <xf numFmtId="38" fontId="10" fillId="0" borderId="1" xfId="17" applyFont="1" applyBorder="1">
      <alignment vertical="center"/>
    </xf>
    <xf numFmtId="177" fontId="10" fillId="0" borderId="1" xfId="16" applyNumberFormat="1" applyFont="1" applyFill="1" applyBorder="1">
      <alignment vertical="center"/>
    </xf>
    <xf numFmtId="176" fontId="1" fillId="2" borderId="1" xfId="4" applyNumberFormat="1" applyFont="1" applyFill="1" applyBorder="1" applyAlignment="1">
      <alignment horizontal="center" vertical="center" shrinkToFit="1"/>
    </xf>
    <xf numFmtId="38" fontId="1" fillId="2" borderId="1" xfId="4" applyFont="1" applyFill="1" applyBorder="1" applyAlignment="1">
      <alignment horizontal="center" vertical="center" shrinkToFit="1"/>
    </xf>
    <xf numFmtId="38" fontId="1" fillId="2" borderId="1" xfId="4" applyFont="1" applyFill="1" applyBorder="1" applyAlignment="1">
      <alignment horizontal="center" vertical="center" wrapText="1"/>
    </xf>
    <xf numFmtId="38" fontId="1" fillId="2" borderId="1" xfId="4" applyFont="1" applyFill="1" applyBorder="1" applyAlignment="1">
      <alignment horizontal="center" vertical="center"/>
    </xf>
  </cellXfs>
  <cellStyles count="18">
    <cellStyle name="パーセント" xfId="16" builtinId="5"/>
    <cellStyle name="パーセント 2" xfId="1"/>
    <cellStyle name="パーセント 3" xfId="2"/>
    <cellStyle name="桁区切り" xfId="17" builtinId="6"/>
    <cellStyle name="桁区切り 2" xfId="3"/>
    <cellStyle name="桁区切り 3" xfId="4"/>
    <cellStyle name="桁区切り 4" xfId="5"/>
    <cellStyle name="桁区切り 5" xfId="6"/>
    <cellStyle name="桁区切り 6" xfId="7"/>
    <cellStyle name="標準" xfId="0" builtinId="0"/>
    <cellStyle name="標準 2" xfId="8"/>
    <cellStyle name="標準 3" xfId="9"/>
    <cellStyle name="標準 4" xfId="10"/>
    <cellStyle name="標準 5" xfId="11"/>
    <cellStyle name="標準 6" xfId="12"/>
    <cellStyle name="標準 7" xfId="13"/>
    <cellStyle name="標準 8" xfId="14"/>
    <cellStyle name="標準 9" xfId="15"/>
  </cellStyles>
  <dxfs count="12">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s>
  <tableStyles count="0" defaultTableStyle="TableStyleMedium2" defaultPivotStyle="PivotStyleLight16"/>
  <colors>
    <mruColors>
      <color rgb="FFA3FF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0"/>
  <sheetViews>
    <sheetView tabSelected="1" zoomScale="85" zoomScaleNormal="85" workbookViewId="0">
      <pane xSplit="1" ySplit="1" topLeftCell="B2" activePane="bottomRight" state="frozen"/>
      <selection pane="topRight" activeCell="B1" sqref="B1"/>
      <selection pane="bottomLeft" activeCell="A4" sqref="A4"/>
      <selection pane="bottomRight" activeCell="A2" sqref="A2"/>
    </sheetView>
  </sheetViews>
  <sheetFormatPr defaultRowHeight="13.5" x14ac:dyDescent="0.25"/>
  <cols>
    <col min="1" max="1" width="24.375" style="1" customWidth="1"/>
    <col min="2" max="29" width="10.25" style="1" customWidth="1"/>
    <col min="30" max="30" width="9" style="1" customWidth="1"/>
    <col min="31" max="31" width="9" style="2" customWidth="1"/>
    <col min="32" max="16384" width="9" style="2"/>
  </cols>
  <sheetData>
    <row r="1" spans="1:29" x14ac:dyDescent="0.25">
      <c r="A1" s="1" t="s">
        <v>49</v>
      </c>
    </row>
    <row r="2" spans="1:29" s="1" customFormat="1" ht="27.75" customHeight="1" x14ac:dyDescent="0.25">
      <c r="A2" s="4" t="s">
        <v>10</v>
      </c>
      <c r="B2" s="22" t="s">
        <v>40</v>
      </c>
      <c r="C2" s="22" t="s">
        <v>1</v>
      </c>
      <c r="D2" s="20" t="s">
        <v>8</v>
      </c>
      <c r="E2" s="20"/>
      <c r="F2" s="20"/>
      <c r="G2" s="20" t="s">
        <v>4</v>
      </c>
      <c r="H2" s="20"/>
      <c r="I2" s="20"/>
      <c r="J2" s="20" t="s">
        <v>3</v>
      </c>
      <c r="K2" s="20"/>
      <c r="L2" s="20"/>
      <c r="M2" s="20" t="s">
        <v>33</v>
      </c>
      <c r="N2" s="20"/>
      <c r="O2" s="20"/>
      <c r="P2" s="20" t="s">
        <v>41</v>
      </c>
      <c r="Q2" s="20"/>
      <c r="R2" s="20"/>
      <c r="S2" s="20" t="s">
        <v>35</v>
      </c>
      <c r="T2" s="20"/>
      <c r="U2" s="20"/>
      <c r="V2" s="20" t="s">
        <v>6</v>
      </c>
      <c r="W2" s="20"/>
      <c r="X2" s="20"/>
      <c r="Y2" s="21" t="s">
        <v>7</v>
      </c>
      <c r="Z2" s="21"/>
      <c r="AA2" s="21"/>
      <c r="AB2" s="22" t="s">
        <v>5</v>
      </c>
      <c r="AC2" s="22" t="s">
        <v>36</v>
      </c>
    </row>
    <row r="3" spans="1:29" s="1" customFormat="1" x14ac:dyDescent="0.25">
      <c r="A3" s="3" t="s">
        <v>0</v>
      </c>
      <c r="B3" s="23"/>
      <c r="C3" s="23"/>
      <c r="D3" s="11" t="s">
        <v>45</v>
      </c>
      <c r="E3" s="11" t="s">
        <v>43</v>
      </c>
      <c r="F3" s="11" t="s">
        <v>44</v>
      </c>
      <c r="G3" s="11" t="s">
        <v>45</v>
      </c>
      <c r="H3" s="11" t="s">
        <v>43</v>
      </c>
      <c r="I3" s="11" t="s">
        <v>44</v>
      </c>
      <c r="J3" s="11" t="s">
        <v>45</v>
      </c>
      <c r="K3" s="11" t="s">
        <v>43</v>
      </c>
      <c r="L3" s="11" t="s">
        <v>44</v>
      </c>
      <c r="M3" s="11" t="s">
        <v>45</v>
      </c>
      <c r="N3" s="11" t="s">
        <v>43</v>
      </c>
      <c r="O3" s="11" t="s">
        <v>44</v>
      </c>
      <c r="P3" s="11" t="s">
        <v>45</v>
      </c>
      <c r="Q3" s="11" t="s">
        <v>43</v>
      </c>
      <c r="R3" s="11" t="s">
        <v>44</v>
      </c>
      <c r="S3" s="11" t="s">
        <v>45</v>
      </c>
      <c r="T3" s="11" t="s">
        <v>43</v>
      </c>
      <c r="U3" s="11" t="s">
        <v>44</v>
      </c>
      <c r="V3" s="11" t="s">
        <v>45</v>
      </c>
      <c r="W3" s="11" t="s">
        <v>43</v>
      </c>
      <c r="X3" s="11" t="s">
        <v>44</v>
      </c>
      <c r="Y3" s="11" t="s">
        <v>45</v>
      </c>
      <c r="Z3" s="11" t="s">
        <v>43</v>
      </c>
      <c r="AA3" s="11" t="s">
        <v>44</v>
      </c>
      <c r="AB3" s="22"/>
      <c r="AC3" s="22"/>
    </row>
    <row r="4" spans="1:29" s="1" customFormat="1" x14ac:dyDescent="0.25">
      <c r="A4" s="5" t="s">
        <v>13</v>
      </c>
      <c r="B4" s="5" t="s">
        <v>38</v>
      </c>
      <c r="C4" s="5">
        <v>40</v>
      </c>
      <c r="D4" s="8">
        <v>0.91900000000000004</v>
      </c>
      <c r="E4" s="8">
        <v>0.92773817787785928</v>
      </c>
      <c r="F4" s="8">
        <v>0.9401480804983855</v>
      </c>
      <c r="G4" s="8">
        <v>0.73299999999999998</v>
      </c>
      <c r="H4" s="8">
        <v>0.74571339548929849</v>
      </c>
      <c r="I4" s="8">
        <v>0.67882172604623381</v>
      </c>
      <c r="J4" s="8">
        <v>1.4369999999999998</v>
      </c>
      <c r="K4" s="8">
        <v>1.5224762123795939</v>
      </c>
      <c r="L4" s="8">
        <v>1.497058187485552</v>
      </c>
      <c r="M4" s="9">
        <v>150</v>
      </c>
      <c r="N4" s="9">
        <v>150.0002876117012</v>
      </c>
      <c r="O4" s="9">
        <v>150.00006762623792</v>
      </c>
      <c r="P4" s="9">
        <v>76.489999999999995</v>
      </c>
      <c r="Q4" s="9">
        <v>73.470588827435861</v>
      </c>
      <c r="R4" s="9">
        <v>68.015595962984108</v>
      </c>
      <c r="S4" s="9">
        <v>73.510000000000005</v>
      </c>
      <c r="T4" s="9">
        <v>76.529698784265335</v>
      </c>
      <c r="U4" s="9">
        <v>81.9844716632538</v>
      </c>
      <c r="V4" s="9">
        <v>109.94</v>
      </c>
      <c r="W4" s="9">
        <v>111.85722379929305</v>
      </c>
      <c r="X4" s="9">
        <v>101.82330481309461</v>
      </c>
      <c r="Y4" s="7">
        <v>1890</v>
      </c>
      <c r="Z4" s="7">
        <v>1944</v>
      </c>
      <c r="AA4" s="7">
        <v>1980</v>
      </c>
      <c r="AB4" s="5">
        <v>24</v>
      </c>
      <c r="AC4" s="10"/>
    </row>
    <row r="5" spans="1:29" s="1" customFormat="1" x14ac:dyDescent="0.25">
      <c r="A5" s="5" t="s">
        <v>19</v>
      </c>
      <c r="B5" s="5" t="s">
        <v>38</v>
      </c>
      <c r="C5" s="5">
        <v>40</v>
      </c>
      <c r="D5" s="8">
        <v>0.96299999999999997</v>
      </c>
      <c r="E5" s="8">
        <v>0.9696234969446087</v>
      </c>
      <c r="F5" s="8">
        <v>0.99574190656642825</v>
      </c>
      <c r="G5" s="8">
        <v>0.78799999999999992</v>
      </c>
      <c r="H5" s="8">
        <v>0.73068381017347095</v>
      </c>
      <c r="I5" s="8">
        <v>0.74254932404286744</v>
      </c>
      <c r="J5" s="8">
        <v>1.8819999999999999</v>
      </c>
      <c r="K5" s="8">
        <v>1.7666479150552001</v>
      </c>
      <c r="L5" s="8">
        <v>1.512278974018231</v>
      </c>
      <c r="M5" s="9">
        <v>149.26</v>
      </c>
      <c r="N5" s="9">
        <v>146.44651747193041</v>
      </c>
      <c r="O5" s="9">
        <v>132.02606285113006</v>
      </c>
      <c r="P5" s="9">
        <v>62.47</v>
      </c>
      <c r="Q5" s="9">
        <v>60.57013310978968</v>
      </c>
      <c r="R5" s="9">
        <v>64.826573278116555</v>
      </c>
      <c r="S5" s="9">
        <v>86.79</v>
      </c>
      <c r="T5" s="9">
        <v>85.876384362140712</v>
      </c>
      <c r="U5" s="9">
        <v>67.199489573013523</v>
      </c>
      <c r="V5" s="9">
        <v>117.55</v>
      </c>
      <c r="W5" s="9">
        <v>107.00609937302589</v>
      </c>
      <c r="X5" s="9">
        <v>98.035863726147767</v>
      </c>
      <c r="Y5" s="7">
        <v>1890</v>
      </c>
      <c r="Z5" s="7">
        <v>1944</v>
      </c>
      <c r="AA5" s="7">
        <v>1980</v>
      </c>
      <c r="AB5" s="5">
        <v>12</v>
      </c>
      <c r="AC5" s="10"/>
    </row>
    <row r="6" spans="1:29" s="1" customFormat="1" x14ac:dyDescent="0.25">
      <c r="A6" s="5" t="s">
        <v>14</v>
      </c>
      <c r="B6" s="5" t="s">
        <v>38</v>
      </c>
      <c r="C6" s="5">
        <v>38</v>
      </c>
      <c r="D6" s="8">
        <v>0.89</v>
      </c>
      <c r="E6" s="8">
        <v>0.9139306632895362</v>
      </c>
      <c r="F6" s="8">
        <v>0.92089845109036006</v>
      </c>
      <c r="G6" s="8">
        <v>0.64500000000000002</v>
      </c>
      <c r="H6" s="8">
        <v>0.67716933234611343</v>
      </c>
      <c r="I6" s="8">
        <v>0.71226176860847801</v>
      </c>
      <c r="J6" s="8">
        <v>1.736</v>
      </c>
      <c r="K6" s="8">
        <v>1.7821719438782331</v>
      </c>
      <c r="L6" s="8">
        <v>1.6919472599469334</v>
      </c>
      <c r="M6" s="9">
        <v>150</v>
      </c>
      <c r="N6" s="9">
        <v>150.00000521909064</v>
      </c>
      <c r="O6" s="9">
        <v>142.8400873119308</v>
      </c>
      <c r="P6" s="9">
        <v>55.78</v>
      </c>
      <c r="Q6" s="9">
        <v>56.995288100588162</v>
      </c>
      <c r="R6" s="9">
        <v>60.13162208151585</v>
      </c>
      <c r="S6" s="9">
        <v>94.22</v>
      </c>
      <c r="T6" s="9">
        <v>93.004717118502484</v>
      </c>
      <c r="U6" s="9">
        <v>82.708465230414959</v>
      </c>
      <c r="V6" s="9">
        <v>96.8</v>
      </c>
      <c r="W6" s="9">
        <v>101.57540338612513</v>
      </c>
      <c r="X6" s="9">
        <v>101.73953321698527</v>
      </c>
      <c r="Y6" s="7">
        <v>1617</v>
      </c>
      <c r="Z6" s="7">
        <v>1663</v>
      </c>
      <c r="AA6" s="7">
        <v>1980</v>
      </c>
      <c r="AB6" s="5">
        <v>5</v>
      </c>
      <c r="AC6" s="10"/>
    </row>
    <row r="7" spans="1:29" s="1" customFormat="1" x14ac:dyDescent="0.25">
      <c r="A7" s="5" t="s">
        <v>23</v>
      </c>
      <c r="B7" s="5" t="s">
        <v>38</v>
      </c>
      <c r="C7" s="5">
        <v>37</v>
      </c>
      <c r="D7" s="8">
        <v>0.99199999999999999</v>
      </c>
      <c r="E7" s="8">
        <v>0.99814710650828842</v>
      </c>
      <c r="F7" s="8">
        <v>0.99980338827538751</v>
      </c>
      <c r="G7" s="8">
        <v>0.93700000000000006</v>
      </c>
      <c r="H7" s="8">
        <v>1.1087369661201705</v>
      </c>
      <c r="I7" s="8">
        <v>0.8656178309419027</v>
      </c>
      <c r="J7" s="8">
        <v>1.84</v>
      </c>
      <c r="K7" s="8">
        <v>1.8830241603710076</v>
      </c>
      <c r="L7" s="8">
        <v>1.7012391342951314</v>
      </c>
      <c r="M7" s="9">
        <v>100</v>
      </c>
      <c r="N7" s="9">
        <v>93.415349777079001</v>
      </c>
      <c r="O7" s="9">
        <v>104.34436886296501</v>
      </c>
      <c r="P7" s="9">
        <v>50.92</v>
      </c>
      <c r="Q7" s="9">
        <v>55.003570150946103</v>
      </c>
      <c r="R7" s="9">
        <v>53.092092948816706</v>
      </c>
      <c r="S7" s="9">
        <v>49.08</v>
      </c>
      <c r="T7" s="9">
        <v>38.411779626132891</v>
      </c>
      <c r="U7" s="9">
        <v>51.252275914148314</v>
      </c>
      <c r="V7" s="9">
        <v>93.68</v>
      </c>
      <c r="W7" s="9">
        <v>103.5730515008931</v>
      </c>
      <c r="X7" s="9">
        <v>90.322346246161587</v>
      </c>
      <c r="Y7" s="7">
        <v>1365</v>
      </c>
      <c r="Z7" s="7">
        <v>1512</v>
      </c>
      <c r="AA7" s="7">
        <v>1540</v>
      </c>
      <c r="AB7" s="5">
        <v>6</v>
      </c>
      <c r="AC7" s="10"/>
    </row>
    <row r="8" spans="1:29" s="1" customFormat="1" x14ac:dyDescent="0.25">
      <c r="A8" s="5" t="s">
        <v>12</v>
      </c>
      <c r="B8" s="5" t="s">
        <v>38</v>
      </c>
      <c r="C8" s="5">
        <v>42</v>
      </c>
      <c r="D8" s="8">
        <v>0.997</v>
      </c>
      <c r="E8" s="8">
        <v>0.99824126628827248</v>
      </c>
      <c r="F8" s="8">
        <v>0.99887468432278237</v>
      </c>
      <c r="G8" s="8">
        <v>0.85599999999999998</v>
      </c>
      <c r="H8" s="8">
        <v>0.98304850907845842</v>
      </c>
      <c r="I8" s="8">
        <v>1.0806103355753029</v>
      </c>
      <c r="J8" s="8">
        <v>1.89</v>
      </c>
      <c r="K8" s="8">
        <v>1.8152280431633538</v>
      </c>
      <c r="L8" s="8">
        <v>1.6424961405919143</v>
      </c>
      <c r="M8" s="9">
        <v>139.91999999999999</v>
      </c>
      <c r="N8" s="9">
        <v>125.38331173765378</v>
      </c>
      <c r="O8" s="9">
        <v>100.31197369696055</v>
      </c>
      <c r="P8" s="9">
        <v>63.33</v>
      </c>
      <c r="Q8" s="9">
        <v>67.902144929527211</v>
      </c>
      <c r="R8" s="9">
        <v>65.995987984379397</v>
      </c>
      <c r="S8" s="9">
        <v>76.58</v>
      </c>
      <c r="T8" s="9">
        <v>57.481166808126574</v>
      </c>
      <c r="U8" s="9">
        <v>34.315985712581153</v>
      </c>
      <c r="V8" s="9">
        <v>119.72</v>
      </c>
      <c r="W8" s="9">
        <v>123.25787766702013</v>
      </c>
      <c r="X8" s="9">
        <v>108.39815555889351</v>
      </c>
      <c r="Y8" s="7">
        <v>1722</v>
      </c>
      <c r="Z8" s="7">
        <v>1771</v>
      </c>
      <c r="AA8" s="7">
        <v>1804</v>
      </c>
      <c r="AB8" s="5">
        <v>22</v>
      </c>
      <c r="AC8" s="10"/>
    </row>
    <row r="9" spans="1:29" s="1" customFormat="1" x14ac:dyDescent="0.25">
      <c r="A9" s="5" t="s">
        <v>24</v>
      </c>
      <c r="B9" s="5" t="s">
        <v>38</v>
      </c>
      <c r="C9" s="5">
        <v>43</v>
      </c>
      <c r="D9" s="8">
        <v>0.998</v>
      </c>
      <c r="E9" s="8">
        <v>0.99848634307289363</v>
      </c>
      <c r="F9" s="8">
        <v>0.99841510231395059</v>
      </c>
      <c r="G9" s="8">
        <v>1.1279999999999999</v>
      </c>
      <c r="H9" s="8">
        <v>2.0614707128086303</v>
      </c>
      <c r="I9" s="8">
        <v>1.2930150436801475</v>
      </c>
      <c r="J9" s="8">
        <v>2.0419999999999998</v>
      </c>
      <c r="K9" s="8">
        <v>2.418835291688668</v>
      </c>
      <c r="L9" s="8">
        <v>1.8257118432796193</v>
      </c>
      <c r="M9" s="9">
        <v>109.12</v>
      </c>
      <c r="N9" s="9">
        <v>72.754701556428472</v>
      </c>
      <c r="O9" s="9">
        <v>97.890828430522106</v>
      </c>
      <c r="P9" s="9">
        <v>60.26</v>
      </c>
      <c r="Q9" s="9">
        <v>62.005745903022053</v>
      </c>
      <c r="R9" s="9">
        <v>69.328746628277031</v>
      </c>
      <c r="S9" s="9">
        <v>48.85</v>
      </c>
      <c r="T9" s="9">
        <v>10.748955653406423</v>
      </c>
      <c r="U9" s="9">
        <v>28.562081802245078</v>
      </c>
      <c r="V9" s="9">
        <v>123.04</v>
      </c>
      <c r="W9" s="9">
        <v>149.98168647770979</v>
      </c>
      <c r="X9" s="9">
        <v>126.57431379897736</v>
      </c>
      <c r="Y9" s="7">
        <v>1008</v>
      </c>
      <c r="Z9" s="7">
        <v>1036</v>
      </c>
      <c r="AA9" s="7">
        <v>1056</v>
      </c>
      <c r="AB9" s="5">
        <v>20</v>
      </c>
      <c r="AC9" s="10"/>
    </row>
    <row r="10" spans="1:29" s="1" customFormat="1" x14ac:dyDescent="0.25">
      <c r="A10" s="5" t="s">
        <v>25</v>
      </c>
      <c r="B10" s="5" t="s">
        <v>38</v>
      </c>
      <c r="C10" s="5">
        <v>36</v>
      </c>
      <c r="D10" s="8">
        <v>0.98099999999999998</v>
      </c>
      <c r="E10" s="8">
        <v>0.98933634133010828</v>
      </c>
      <c r="F10" s="8">
        <v>0.99180395145687983</v>
      </c>
      <c r="G10" s="8">
        <v>0.77900000000000003</v>
      </c>
      <c r="H10" s="8">
        <v>0.70123892532786913</v>
      </c>
      <c r="I10" s="8">
        <v>1.0256140448976514</v>
      </c>
      <c r="J10" s="8">
        <v>1.921</v>
      </c>
      <c r="K10" s="8">
        <v>1.7216785685629463</v>
      </c>
      <c r="L10" s="8">
        <v>2.1868628750941634</v>
      </c>
      <c r="M10" s="9">
        <v>152.74</v>
      </c>
      <c r="N10" s="9">
        <v>174.58850105771791</v>
      </c>
      <c r="O10" s="9">
        <v>133.38582146831772</v>
      </c>
      <c r="P10" s="9">
        <v>61.91</v>
      </c>
      <c r="Q10" s="9">
        <v>71.109819853601522</v>
      </c>
      <c r="R10" s="9">
        <v>62.556447158227428</v>
      </c>
      <c r="S10" s="9">
        <v>90.83</v>
      </c>
      <c r="T10" s="9">
        <v>103.4786812041164</v>
      </c>
      <c r="U10" s="9">
        <v>70.829374310090287</v>
      </c>
      <c r="V10" s="9">
        <v>118.95</v>
      </c>
      <c r="W10" s="9">
        <v>122.42825285631766</v>
      </c>
      <c r="X10" s="9">
        <v>136.80237188811734</v>
      </c>
      <c r="Y10" s="7">
        <v>1575</v>
      </c>
      <c r="Z10" s="7">
        <v>1620</v>
      </c>
      <c r="AA10" s="7">
        <v>2017</v>
      </c>
      <c r="AB10" s="5">
        <v>5</v>
      </c>
      <c r="AC10" s="10"/>
    </row>
    <row r="11" spans="1:29" s="1" customFormat="1" x14ac:dyDescent="0.25">
      <c r="A11" s="5" t="s">
        <v>9</v>
      </c>
      <c r="B11" s="5" t="s">
        <v>38</v>
      </c>
      <c r="C11" s="5">
        <v>40</v>
      </c>
      <c r="D11" s="8">
        <v>0.98699999999999999</v>
      </c>
      <c r="E11" s="8">
        <v>0.99366196237461557</v>
      </c>
      <c r="F11" s="8">
        <v>0.99543799271679534</v>
      </c>
      <c r="G11" s="8">
        <v>0.97799999999999998</v>
      </c>
      <c r="H11" s="8">
        <v>0.89761127807949259</v>
      </c>
      <c r="I11" s="8">
        <v>1.0142176256344306</v>
      </c>
      <c r="J11" s="8">
        <v>1.88</v>
      </c>
      <c r="K11" s="8">
        <v>1.8863125711764765</v>
      </c>
      <c r="L11" s="8">
        <v>1.5837965970477599</v>
      </c>
      <c r="M11" s="9">
        <v>124.84</v>
      </c>
      <c r="N11" s="9">
        <v>137.33760199282781</v>
      </c>
      <c r="O11" s="9">
        <v>106.66612214722863</v>
      </c>
      <c r="P11" s="9">
        <v>64.94</v>
      </c>
      <c r="Q11" s="9">
        <v>65.352785289592177</v>
      </c>
      <c r="R11" s="9">
        <v>68.305905784524228</v>
      </c>
      <c r="S11" s="9">
        <v>59.9</v>
      </c>
      <c r="T11" s="9">
        <v>71.984816703235637</v>
      </c>
      <c r="U11" s="9">
        <v>38.360216362704399</v>
      </c>
      <c r="V11" s="9">
        <v>122.12</v>
      </c>
      <c r="W11" s="9">
        <v>123.27578045315484</v>
      </c>
      <c r="X11" s="9">
        <v>108.18266113979438</v>
      </c>
      <c r="Y11" s="7">
        <v>1610</v>
      </c>
      <c r="Z11" s="7">
        <v>1883</v>
      </c>
      <c r="AA11" s="7">
        <v>1918</v>
      </c>
      <c r="AB11" s="5">
        <v>6</v>
      </c>
      <c r="AC11" s="10"/>
    </row>
    <row r="12" spans="1:29" s="1" customFormat="1" x14ac:dyDescent="0.25">
      <c r="A12" s="5" t="s">
        <v>26</v>
      </c>
      <c r="B12" s="5" t="s">
        <v>38</v>
      </c>
      <c r="C12" s="5">
        <v>36</v>
      </c>
      <c r="D12" s="8">
        <v>0.94900000000000007</v>
      </c>
      <c r="E12" s="8">
        <v>0.96782631742702729</v>
      </c>
      <c r="F12" s="8">
        <v>0.9768008705114255</v>
      </c>
      <c r="G12" s="8">
        <v>0.77400000000000002</v>
      </c>
      <c r="H12" s="8">
        <v>0.76169733939170137</v>
      </c>
      <c r="I12" s="8">
        <v>1.0367963399260436</v>
      </c>
      <c r="J12" s="8">
        <v>1.964</v>
      </c>
      <c r="K12" s="8">
        <v>1.9210114631267896</v>
      </c>
      <c r="L12" s="8">
        <v>1.8924611597364414</v>
      </c>
      <c r="M12" s="9">
        <v>166.32</v>
      </c>
      <c r="N12" s="9">
        <v>169.19451460618245</v>
      </c>
      <c r="O12" s="9">
        <v>114.16954846723121</v>
      </c>
      <c r="P12" s="9">
        <v>65.510000000000005</v>
      </c>
      <c r="Q12" s="9">
        <v>67.087060170600125</v>
      </c>
      <c r="R12" s="9">
        <v>62.548480518521998</v>
      </c>
      <c r="S12" s="9">
        <v>100.81</v>
      </c>
      <c r="T12" s="9">
        <v>102.10745443558231</v>
      </c>
      <c r="U12" s="9">
        <v>51.621067948709218</v>
      </c>
      <c r="V12" s="9">
        <v>128.66999999999999</v>
      </c>
      <c r="W12" s="9">
        <v>128.87501161519953</v>
      </c>
      <c r="X12" s="9">
        <v>118.37056998183435</v>
      </c>
      <c r="Y12" s="7">
        <v>1974</v>
      </c>
      <c r="Z12" s="7">
        <v>2030</v>
      </c>
      <c r="AA12" s="7">
        <v>2068</v>
      </c>
      <c r="AB12" s="5">
        <v>21</v>
      </c>
      <c r="AC12" s="10"/>
    </row>
    <row r="13" spans="1:29" s="1" customFormat="1" x14ac:dyDescent="0.25">
      <c r="A13" s="5" t="s">
        <v>27</v>
      </c>
      <c r="B13" s="5" t="s">
        <v>38</v>
      </c>
      <c r="C13" s="5">
        <v>48</v>
      </c>
      <c r="D13" s="8">
        <v>0.92</v>
      </c>
      <c r="E13" s="8">
        <v>0.94323987862126202</v>
      </c>
      <c r="F13" s="8">
        <v>0.97302374511571987</v>
      </c>
      <c r="G13" s="8">
        <v>0.67099999999999993</v>
      </c>
      <c r="H13" s="8">
        <v>0.7908912342439075</v>
      </c>
      <c r="I13" s="8">
        <v>0.91190016465220325</v>
      </c>
      <c r="J13" s="8">
        <v>1.2229999999999999</v>
      </c>
      <c r="K13" s="8">
        <v>1.2785838894313712</v>
      </c>
      <c r="L13" s="8">
        <v>1.4914646418668052</v>
      </c>
      <c r="M13" s="9">
        <v>160.79</v>
      </c>
      <c r="N13" s="9">
        <v>149.95501697648209</v>
      </c>
      <c r="O13" s="9">
        <v>152.71889625372216</v>
      </c>
      <c r="P13" s="9">
        <v>88.27</v>
      </c>
      <c r="Q13" s="9">
        <v>92.757393111171254</v>
      </c>
      <c r="R13" s="9">
        <v>93.374246180560107</v>
      </c>
      <c r="S13" s="9">
        <v>72.52</v>
      </c>
      <c r="T13" s="9">
        <v>57.197623865310838</v>
      </c>
      <c r="U13" s="9">
        <v>59.344650073162043</v>
      </c>
      <c r="V13" s="9">
        <v>107.95</v>
      </c>
      <c r="W13" s="9">
        <v>118.59810845759603</v>
      </c>
      <c r="X13" s="9">
        <v>139.26438663927198</v>
      </c>
      <c r="Y13" s="7">
        <v>2019</v>
      </c>
      <c r="Z13" s="7">
        <v>2289</v>
      </c>
      <c r="AA13" s="7">
        <v>2355</v>
      </c>
      <c r="AB13" s="5">
        <v>3</v>
      </c>
      <c r="AC13" s="8">
        <v>0.60836944127708092</v>
      </c>
    </row>
    <row r="14" spans="1:29" s="1" customFormat="1" x14ac:dyDescent="0.25">
      <c r="A14" s="5" t="s">
        <v>31</v>
      </c>
      <c r="B14" s="5" t="s">
        <v>38</v>
      </c>
      <c r="C14" s="5">
        <v>31</v>
      </c>
      <c r="D14" s="8">
        <v>0.875</v>
      </c>
      <c r="E14" s="8">
        <v>0.91958789606686975</v>
      </c>
      <c r="F14" s="8">
        <v>0.9449870917946398</v>
      </c>
      <c r="G14" s="8">
        <v>0.77099999999999991</v>
      </c>
      <c r="H14" s="8">
        <v>1.1691339209171239</v>
      </c>
      <c r="I14" s="8">
        <v>0.94227290469278602</v>
      </c>
      <c r="J14" s="8">
        <v>2.5529999999999999</v>
      </c>
      <c r="K14" s="8">
        <v>2.4154204714929843</v>
      </c>
      <c r="L14" s="8">
        <v>2.1409039589175802</v>
      </c>
      <c r="M14" s="9">
        <v>190.46</v>
      </c>
      <c r="N14" s="9">
        <v>128.36137284357409</v>
      </c>
      <c r="O14" s="9">
        <v>149.53998107020576</v>
      </c>
      <c r="P14" s="9">
        <v>57.51</v>
      </c>
      <c r="Q14" s="9">
        <v>62.13064636077732</v>
      </c>
      <c r="R14" s="9">
        <v>65.816811512632469</v>
      </c>
      <c r="S14" s="9">
        <v>132.94999999999999</v>
      </c>
      <c r="T14" s="9">
        <v>66.230726482796783</v>
      </c>
      <c r="U14" s="9">
        <v>83.723169557573286</v>
      </c>
      <c r="V14" s="9">
        <v>146.84</v>
      </c>
      <c r="W14" s="9">
        <v>150.07163512691261</v>
      </c>
      <c r="X14" s="9">
        <v>140.90747233072702</v>
      </c>
      <c r="Y14" s="7">
        <v>2730</v>
      </c>
      <c r="Z14" s="7">
        <v>2808</v>
      </c>
      <c r="AA14" s="7">
        <v>2860</v>
      </c>
      <c r="AB14" s="5">
        <v>10</v>
      </c>
      <c r="AC14" s="10"/>
    </row>
    <row r="15" spans="1:29" s="1" customFormat="1" x14ac:dyDescent="0.25">
      <c r="A15" s="5" t="s">
        <v>28</v>
      </c>
      <c r="B15" s="5" t="s">
        <v>38</v>
      </c>
      <c r="C15" s="5">
        <v>42</v>
      </c>
      <c r="D15" s="8">
        <v>0.97799999999999998</v>
      </c>
      <c r="E15" s="8">
        <v>0.98683448026077503</v>
      </c>
      <c r="F15" s="8">
        <v>0.99152941998358279</v>
      </c>
      <c r="G15" s="8">
        <v>0.85199999999999998</v>
      </c>
      <c r="H15" s="8">
        <v>0.87767259315758217</v>
      </c>
      <c r="I15" s="8">
        <v>0.90913072872527834</v>
      </c>
      <c r="J15" s="8">
        <v>1.9680000000000002</v>
      </c>
      <c r="K15" s="8">
        <v>1.7870753080291539</v>
      </c>
      <c r="L15" s="8">
        <v>1.8107807144695667</v>
      </c>
      <c r="M15" s="9">
        <v>150</v>
      </c>
      <c r="N15" s="9">
        <v>149.96116121101733</v>
      </c>
      <c r="O15" s="9">
        <v>130.243016073864</v>
      </c>
      <c r="P15" s="9">
        <v>64.930000000000007</v>
      </c>
      <c r="Q15" s="9">
        <v>73.649275238516495</v>
      </c>
      <c r="R15" s="9">
        <v>65.39053965421509</v>
      </c>
      <c r="S15" s="9">
        <v>85.07</v>
      </c>
      <c r="T15" s="9">
        <v>76.311885972500832</v>
      </c>
      <c r="U15" s="9">
        <v>64.852476419648923</v>
      </c>
      <c r="V15" s="9">
        <v>127.81</v>
      </c>
      <c r="W15" s="9">
        <v>131.61680123299581</v>
      </c>
      <c r="X15" s="9">
        <v>118.40792811461013</v>
      </c>
      <c r="Y15" s="7">
        <v>2163</v>
      </c>
      <c r="Z15" s="7">
        <v>2224</v>
      </c>
      <c r="AA15" s="7">
        <v>2266</v>
      </c>
      <c r="AB15" s="5">
        <v>12</v>
      </c>
      <c r="AC15" s="10"/>
    </row>
    <row r="16" spans="1:29" s="1" customFormat="1" x14ac:dyDescent="0.25">
      <c r="A16" s="5" t="s">
        <v>20</v>
      </c>
      <c r="B16" s="5" t="s">
        <v>38</v>
      </c>
      <c r="C16" s="5">
        <v>42</v>
      </c>
      <c r="D16" s="8">
        <v>0.97599999999999998</v>
      </c>
      <c r="E16" s="8">
        <v>0.99117570077150297</v>
      </c>
      <c r="F16" s="8">
        <v>0.99243977764051883</v>
      </c>
      <c r="G16" s="8">
        <v>0.71200000000000008</v>
      </c>
      <c r="H16" s="8">
        <v>0.77855819683067673</v>
      </c>
      <c r="I16" s="8">
        <v>0.81958393972395083</v>
      </c>
      <c r="J16" s="8">
        <v>2.0619999999999998</v>
      </c>
      <c r="K16" s="8">
        <v>2.1078544041990517</v>
      </c>
      <c r="L16" s="8">
        <v>1.8185730050111135</v>
      </c>
      <c r="M16" s="9">
        <v>165.62</v>
      </c>
      <c r="N16" s="9">
        <v>165.18261644360382</v>
      </c>
      <c r="O16" s="9">
        <v>150.67415337983113</v>
      </c>
      <c r="P16" s="9">
        <v>57.16</v>
      </c>
      <c r="Q16" s="9">
        <v>61.011936948734792</v>
      </c>
      <c r="R16" s="9">
        <v>67.904953994881367</v>
      </c>
      <c r="S16" s="9">
        <v>108.46</v>
      </c>
      <c r="T16" s="9">
        <v>104.17067949486903</v>
      </c>
      <c r="U16" s="9">
        <v>82.769199384949744</v>
      </c>
      <c r="V16" s="9">
        <v>117.87</v>
      </c>
      <c r="W16" s="9">
        <v>128.60428000610548</v>
      </c>
      <c r="X16" s="9">
        <v>123.49011624161282</v>
      </c>
      <c r="Y16" s="7">
        <v>1811</v>
      </c>
      <c r="Z16" s="7">
        <v>2176</v>
      </c>
      <c r="AA16" s="7">
        <v>2216</v>
      </c>
      <c r="AB16" s="5">
        <v>6</v>
      </c>
      <c r="AC16" s="10"/>
    </row>
    <row r="17" spans="1:29" s="1" customFormat="1" x14ac:dyDescent="0.25">
      <c r="A17" s="5" t="s">
        <v>15</v>
      </c>
      <c r="B17" s="5" t="s">
        <v>38</v>
      </c>
      <c r="C17" s="5">
        <v>48</v>
      </c>
      <c r="D17" s="8">
        <v>0.88900000000000001</v>
      </c>
      <c r="E17" s="8">
        <v>0.89271577789994505</v>
      </c>
      <c r="F17" s="8">
        <v>0.90165054228120556</v>
      </c>
      <c r="G17" s="8">
        <v>0.91400000000000003</v>
      </c>
      <c r="H17" s="8">
        <v>0.96375340533156706</v>
      </c>
      <c r="I17" s="8">
        <v>1.1581927985924887</v>
      </c>
      <c r="J17" s="8">
        <v>1.913</v>
      </c>
      <c r="K17" s="8">
        <v>1.9857444037068455</v>
      </c>
      <c r="L17" s="8">
        <v>2.5219972509529054</v>
      </c>
      <c r="M17" s="9">
        <v>156.1</v>
      </c>
      <c r="N17" s="9">
        <v>168.84068730065499</v>
      </c>
      <c r="O17" s="9">
        <v>127.69697058913064</v>
      </c>
      <c r="P17" s="9">
        <v>74.59</v>
      </c>
      <c r="Q17" s="9">
        <v>81.944477366157003</v>
      </c>
      <c r="R17" s="9">
        <v>58.643089988510745</v>
      </c>
      <c r="S17" s="9">
        <v>81.510000000000005</v>
      </c>
      <c r="T17" s="9">
        <v>86.896209934497989</v>
      </c>
      <c r="U17" s="9">
        <v>69.053880600619891</v>
      </c>
      <c r="V17" s="9">
        <v>142.69</v>
      </c>
      <c r="W17" s="9">
        <v>162.72078734452853</v>
      </c>
      <c r="X17" s="9">
        <v>147.89771173840793</v>
      </c>
      <c r="Y17" s="7">
        <v>2430</v>
      </c>
      <c r="Z17" s="7">
        <v>2825</v>
      </c>
      <c r="AA17" s="7">
        <v>2877</v>
      </c>
      <c r="AB17" s="5">
        <v>9</v>
      </c>
      <c r="AC17" s="10"/>
    </row>
    <row r="18" spans="1:29" s="1" customFormat="1" x14ac:dyDescent="0.25">
      <c r="A18" s="5" t="s">
        <v>16</v>
      </c>
      <c r="B18" s="5" t="s">
        <v>38</v>
      </c>
      <c r="C18" s="5">
        <v>32</v>
      </c>
      <c r="D18" s="8">
        <v>0.88300000000000001</v>
      </c>
      <c r="E18" s="8">
        <v>0.9030961470543718</v>
      </c>
      <c r="F18" s="8">
        <v>0.92040222101841818</v>
      </c>
      <c r="G18" s="8">
        <v>0.78900000000000003</v>
      </c>
      <c r="H18" s="8">
        <v>1.0022083753060727</v>
      </c>
      <c r="I18" s="8">
        <v>1.0143933179207996</v>
      </c>
      <c r="J18" s="8">
        <v>2.63</v>
      </c>
      <c r="K18" s="8">
        <v>2.9995311407771128</v>
      </c>
      <c r="L18" s="8">
        <v>2.95728620804995</v>
      </c>
      <c r="M18" s="9">
        <v>172.83</v>
      </c>
      <c r="N18" s="9">
        <v>169.61865783817751</v>
      </c>
      <c r="O18" s="9">
        <v>164.54564862625335</v>
      </c>
      <c r="P18" s="9">
        <v>51.87</v>
      </c>
      <c r="Q18" s="9">
        <v>56.673270426375701</v>
      </c>
      <c r="R18" s="9">
        <v>56.441613938164998</v>
      </c>
      <c r="S18" s="9">
        <v>120.96</v>
      </c>
      <c r="T18" s="9">
        <v>112.9453874118018</v>
      </c>
      <c r="U18" s="9">
        <v>108.10403468808835</v>
      </c>
      <c r="V18" s="9">
        <v>136.41999999999999</v>
      </c>
      <c r="W18" s="9">
        <v>169.99323949359652</v>
      </c>
      <c r="X18" s="9">
        <v>166.91400645941516</v>
      </c>
      <c r="Y18" s="7">
        <v>1953</v>
      </c>
      <c r="Z18" s="7">
        <v>2754</v>
      </c>
      <c r="AA18" s="7">
        <v>2805</v>
      </c>
      <c r="AB18" s="5">
        <v>7</v>
      </c>
      <c r="AC18" s="10"/>
    </row>
    <row r="19" spans="1:29" s="1" customFormat="1" x14ac:dyDescent="0.25">
      <c r="A19" s="5" t="s">
        <v>18</v>
      </c>
      <c r="B19" s="5" t="s">
        <v>38</v>
      </c>
      <c r="C19" s="5">
        <v>33</v>
      </c>
      <c r="D19" s="8">
        <v>0.83700000000000008</v>
      </c>
      <c r="E19" s="8">
        <v>0.86413890172230401</v>
      </c>
      <c r="F19" s="8">
        <v>0.87499334107544291</v>
      </c>
      <c r="G19" s="8">
        <v>0.60799999999999998</v>
      </c>
      <c r="H19" s="8">
        <v>0.8091456330896617</v>
      </c>
      <c r="I19" s="8">
        <v>0.86180227500760287</v>
      </c>
      <c r="J19" s="8">
        <v>2.6589999999999998</v>
      </c>
      <c r="K19" s="8">
        <v>2.4620550369226346</v>
      </c>
      <c r="L19" s="8">
        <v>2.1491620756240697</v>
      </c>
      <c r="M19" s="9">
        <v>187.45</v>
      </c>
      <c r="N19" s="9">
        <v>175.23760320906274</v>
      </c>
      <c r="O19" s="9">
        <v>150.45869403137499</v>
      </c>
      <c r="P19" s="9">
        <v>42.87</v>
      </c>
      <c r="Q19" s="9">
        <v>57.591215169154474</v>
      </c>
      <c r="R19" s="9">
        <v>60.333115999759919</v>
      </c>
      <c r="S19" s="9">
        <v>144.58000000000001</v>
      </c>
      <c r="T19" s="9">
        <v>117.64638803990826</v>
      </c>
      <c r="U19" s="9">
        <v>90.125578031615078</v>
      </c>
      <c r="V19" s="9">
        <v>113.97</v>
      </c>
      <c r="W19" s="9">
        <v>141.79274138971201</v>
      </c>
      <c r="X19" s="9">
        <v>129.6656448109118</v>
      </c>
      <c r="Y19" s="7">
        <v>1828</v>
      </c>
      <c r="Z19" s="7">
        <v>2190</v>
      </c>
      <c r="AA19" s="7">
        <v>2230</v>
      </c>
      <c r="AB19" s="5">
        <v>9</v>
      </c>
      <c r="AC19" s="10"/>
    </row>
    <row r="20" spans="1:29" s="1" customFormat="1" x14ac:dyDescent="0.25">
      <c r="A20" s="5" t="s">
        <v>11</v>
      </c>
      <c r="B20" s="5" t="s">
        <v>38</v>
      </c>
      <c r="C20" s="5">
        <v>47</v>
      </c>
      <c r="D20" s="8">
        <v>0.95200000000000007</v>
      </c>
      <c r="E20" s="8">
        <v>0.95418764626622221</v>
      </c>
      <c r="F20" s="8">
        <v>0.96017056479254537</v>
      </c>
      <c r="G20" s="8">
        <v>0.83099999999999996</v>
      </c>
      <c r="H20" s="8">
        <v>0.91362175717613492</v>
      </c>
      <c r="I20" s="8">
        <v>1.0096036611791355</v>
      </c>
      <c r="J20" s="8">
        <v>2.5869999999999997</v>
      </c>
      <c r="K20" s="8">
        <v>2.8053441672855417</v>
      </c>
      <c r="L20" s="8">
        <v>2.5597296125266635</v>
      </c>
      <c r="M20" s="9">
        <v>190.89</v>
      </c>
      <c r="N20" s="9">
        <v>187.60361474788954</v>
      </c>
      <c r="O20" s="9">
        <v>153.2669355805765</v>
      </c>
      <c r="P20" s="9">
        <v>61.33</v>
      </c>
      <c r="Q20" s="9">
        <v>61.097225130992527</v>
      </c>
      <c r="R20" s="9">
        <v>60.451251781674216</v>
      </c>
      <c r="S20" s="9">
        <v>129.56</v>
      </c>
      <c r="T20" s="9">
        <v>126.50638961689701</v>
      </c>
      <c r="U20" s="9">
        <v>92.81568379890227</v>
      </c>
      <c r="V20" s="9">
        <v>158.68</v>
      </c>
      <c r="W20" s="9">
        <v>171.3987441585615</v>
      </c>
      <c r="X20" s="9">
        <v>154.73885929985673</v>
      </c>
      <c r="Y20" s="7">
        <v>2194</v>
      </c>
      <c r="Z20" s="7">
        <v>2194</v>
      </c>
      <c r="AA20" s="7">
        <v>2299</v>
      </c>
      <c r="AB20" s="5">
        <v>14</v>
      </c>
      <c r="AC20" s="10"/>
    </row>
    <row r="21" spans="1:29" s="1" customFormat="1" x14ac:dyDescent="0.25">
      <c r="A21" s="5" t="s">
        <v>32</v>
      </c>
      <c r="B21" s="5" t="s">
        <v>38</v>
      </c>
      <c r="C21" s="5">
        <v>32</v>
      </c>
      <c r="D21" s="8">
        <v>0.878</v>
      </c>
      <c r="E21" s="8">
        <v>0.92586998087954109</v>
      </c>
      <c r="F21" s="8">
        <v>0.94769775005230228</v>
      </c>
      <c r="G21" s="8">
        <v>0.93500000000000005</v>
      </c>
      <c r="H21" s="8">
        <v>0.92531308183215077</v>
      </c>
      <c r="I21" s="8">
        <v>1.0165138699946767</v>
      </c>
      <c r="J21" s="8">
        <v>1.8880000000000001</v>
      </c>
      <c r="K21" s="8">
        <v>1.8731290110170908</v>
      </c>
      <c r="L21" s="8">
        <v>1.9509327346341587</v>
      </c>
      <c r="M21" s="9">
        <v>150.04</v>
      </c>
      <c r="N21" s="9">
        <v>163.8322834144634</v>
      </c>
      <c r="O21" s="9">
        <v>146.06900126713512</v>
      </c>
      <c r="P21" s="9">
        <v>74.3</v>
      </c>
      <c r="Q21" s="9">
        <v>80.93204161496611</v>
      </c>
      <c r="R21" s="9">
        <v>76.107783281495983</v>
      </c>
      <c r="S21" s="9">
        <v>75.739999999999995</v>
      </c>
      <c r="T21" s="9">
        <v>82.900241799497309</v>
      </c>
      <c r="U21" s="9">
        <v>69.961217985639138</v>
      </c>
      <c r="V21" s="9">
        <v>140.27000000000001</v>
      </c>
      <c r="W21" s="9">
        <v>151.5961550698355</v>
      </c>
      <c r="X21" s="9">
        <v>148.48116576431286</v>
      </c>
      <c r="Y21" s="7">
        <v>2430</v>
      </c>
      <c r="Z21" s="7">
        <v>2531</v>
      </c>
      <c r="AA21" s="7">
        <v>2755</v>
      </c>
      <c r="AB21" s="5">
        <v>20</v>
      </c>
      <c r="AC21" s="10"/>
    </row>
    <row r="22" spans="1:29" s="1" customFormat="1" x14ac:dyDescent="0.25">
      <c r="A22" s="5" t="s">
        <v>29</v>
      </c>
      <c r="B22" s="5" t="s">
        <v>38</v>
      </c>
      <c r="C22" s="5">
        <v>35</v>
      </c>
      <c r="D22" s="8">
        <v>0.88700000000000001</v>
      </c>
      <c r="E22" s="8">
        <v>0.89866724755926097</v>
      </c>
      <c r="F22" s="8">
        <v>0.90337405691088046</v>
      </c>
      <c r="G22" s="8">
        <v>0.82799999999999996</v>
      </c>
      <c r="H22" s="8">
        <v>0.84724389218771246</v>
      </c>
      <c r="I22" s="8">
        <v>0.9280788443000344</v>
      </c>
      <c r="J22" s="8">
        <v>2.2189999999999999</v>
      </c>
      <c r="K22" s="8">
        <v>1.8713716264424651</v>
      </c>
      <c r="L22" s="8">
        <v>1.8670091293239526</v>
      </c>
      <c r="M22" s="9">
        <v>173.8</v>
      </c>
      <c r="N22" s="9">
        <v>172.84220741944407</v>
      </c>
      <c r="O22" s="9">
        <v>152.0916328942717</v>
      </c>
      <c r="P22" s="9">
        <v>64.86</v>
      </c>
      <c r="Q22" s="9">
        <v>78.252498049653383</v>
      </c>
      <c r="R22" s="9">
        <v>75.603822534779212</v>
      </c>
      <c r="S22" s="9">
        <v>108.94</v>
      </c>
      <c r="T22" s="9">
        <v>94.589709369790683</v>
      </c>
      <c r="U22" s="9">
        <v>76.487810359492485</v>
      </c>
      <c r="V22" s="9">
        <v>143.94999999999999</v>
      </c>
      <c r="W22" s="9">
        <v>146.43950454836568</v>
      </c>
      <c r="X22" s="9">
        <v>141.15302688422076</v>
      </c>
      <c r="Y22" s="7">
        <v>2317</v>
      </c>
      <c r="Z22" s="7">
        <v>2383</v>
      </c>
      <c r="AA22" s="7">
        <v>2857</v>
      </c>
      <c r="AB22" s="5">
        <v>19</v>
      </c>
      <c r="AC22" s="10"/>
    </row>
    <row r="23" spans="1:29" s="1" customFormat="1" x14ac:dyDescent="0.25">
      <c r="A23" s="5" t="s">
        <v>21</v>
      </c>
      <c r="B23" s="5" t="s">
        <v>38</v>
      </c>
      <c r="C23" s="5">
        <v>35</v>
      </c>
      <c r="D23" s="8">
        <v>0.98</v>
      </c>
      <c r="E23" s="8">
        <v>0.98466910360630699</v>
      </c>
      <c r="F23" s="8">
        <v>0.99102436507058866</v>
      </c>
      <c r="G23" s="8">
        <v>1.0149999999999999</v>
      </c>
      <c r="H23" s="8">
        <v>1.078602958912243</v>
      </c>
      <c r="I23" s="8">
        <v>1.3378796826556223</v>
      </c>
      <c r="J23" s="8">
        <v>2.145</v>
      </c>
      <c r="K23" s="8">
        <v>2.0630178087495161</v>
      </c>
      <c r="L23" s="8">
        <v>2.1502347857579962</v>
      </c>
      <c r="M23" s="9">
        <v>121.39</v>
      </c>
      <c r="N23" s="9">
        <v>114.69252460406759</v>
      </c>
      <c r="O23" s="9">
        <v>95.905463517984373</v>
      </c>
      <c r="P23" s="9">
        <v>57.42</v>
      </c>
      <c r="Q23" s="9">
        <v>59.964434566877095</v>
      </c>
      <c r="R23" s="9">
        <v>59.672539922727438</v>
      </c>
      <c r="S23" s="9">
        <v>63.97</v>
      </c>
      <c r="T23" s="9">
        <v>54.728090037190483</v>
      </c>
      <c r="U23" s="9">
        <v>36.232923595256928</v>
      </c>
      <c r="V23" s="9">
        <v>123.17</v>
      </c>
      <c r="W23" s="9">
        <v>123.70769640306253</v>
      </c>
      <c r="X23" s="9">
        <v>128.3099710963813</v>
      </c>
      <c r="Y23" s="7">
        <v>2106</v>
      </c>
      <c r="Z23" s="7">
        <v>2166</v>
      </c>
      <c r="AA23" s="7">
        <v>2206</v>
      </c>
      <c r="AB23" s="5">
        <v>16</v>
      </c>
      <c r="AC23" s="8">
        <v>0.44641509433962262</v>
      </c>
    </row>
    <row r="24" spans="1:29" s="1" customFormat="1" x14ac:dyDescent="0.25">
      <c r="A24" s="5" t="s">
        <v>30</v>
      </c>
      <c r="B24" s="5" t="s">
        <v>38</v>
      </c>
      <c r="C24" s="5">
        <v>53</v>
      </c>
      <c r="D24" s="8">
        <v>0.97799999999999998</v>
      </c>
      <c r="E24" s="8">
        <v>0.98269896193771622</v>
      </c>
      <c r="F24" s="8">
        <v>0.98450279810589758</v>
      </c>
      <c r="G24" s="8">
        <v>0.96299999999999997</v>
      </c>
      <c r="H24" s="8">
        <v>0.97694504852777142</v>
      </c>
      <c r="I24" s="8">
        <v>1.1372214460898451</v>
      </c>
      <c r="J24" s="8">
        <v>2.5610000000000004</v>
      </c>
      <c r="K24" s="8">
        <v>2.4384309614292579</v>
      </c>
      <c r="L24" s="8">
        <v>2.4133027643819012</v>
      </c>
      <c r="M24" s="9">
        <v>165.89</v>
      </c>
      <c r="N24" s="9">
        <v>163.3789976739192</v>
      </c>
      <c r="O24" s="9">
        <v>115.87791070806725</v>
      </c>
      <c r="P24" s="9">
        <v>62.38</v>
      </c>
      <c r="Q24" s="9">
        <v>65.456970213916065</v>
      </c>
      <c r="R24" s="9">
        <v>54.605185528409891</v>
      </c>
      <c r="S24" s="9">
        <v>103.52</v>
      </c>
      <c r="T24" s="9">
        <v>97.922027460003136</v>
      </c>
      <c r="U24" s="9">
        <v>61.27272517965735</v>
      </c>
      <c r="V24" s="9">
        <v>159.77000000000001</v>
      </c>
      <c r="W24" s="9">
        <v>159.61230281096564</v>
      </c>
      <c r="X24" s="9">
        <v>131.77884518529817</v>
      </c>
      <c r="Y24" s="7">
        <v>2488</v>
      </c>
      <c r="Z24" s="7">
        <v>2559</v>
      </c>
      <c r="AA24" s="7">
        <v>2607</v>
      </c>
      <c r="AB24" s="5">
        <v>12</v>
      </c>
      <c r="AC24" s="10"/>
    </row>
    <row r="25" spans="1:29" s="1" customFormat="1" x14ac:dyDescent="0.25">
      <c r="A25" s="5" t="s">
        <v>22</v>
      </c>
      <c r="B25" s="5" t="s">
        <v>38</v>
      </c>
      <c r="C25" s="5">
        <v>58</v>
      </c>
      <c r="D25" s="8">
        <v>1</v>
      </c>
      <c r="E25" s="8">
        <v>1</v>
      </c>
      <c r="F25" s="8">
        <v>1</v>
      </c>
      <c r="G25" s="8">
        <v>0.94299999999999995</v>
      </c>
      <c r="H25" s="8">
        <v>0.91817269958156644</v>
      </c>
      <c r="I25" s="8">
        <v>0.94768757291616723</v>
      </c>
      <c r="J25" s="8">
        <v>1.84</v>
      </c>
      <c r="K25" s="8">
        <v>1.5121828791635445</v>
      </c>
      <c r="L25" s="8">
        <v>1.4139218969014571</v>
      </c>
      <c r="M25" s="9">
        <v>102.02</v>
      </c>
      <c r="N25" s="9">
        <v>107.19216119214293</v>
      </c>
      <c r="O25" s="9">
        <v>81.345474650379359</v>
      </c>
      <c r="P25" s="9">
        <v>52.26</v>
      </c>
      <c r="Q25" s="9">
        <v>65.085326233962704</v>
      </c>
      <c r="R25" s="9">
        <v>54.522173825917051</v>
      </c>
      <c r="S25" s="9">
        <v>49.77</v>
      </c>
      <c r="T25" s="9">
        <v>42.106834958180229</v>
      </c>
      <c r="U25" s="9">
        <v>26.823300824462311</v>
      </c>
      <c r="V25" s="9">
        <v>96.17</v>
      </c>
      <c r="W25" s="9">
        <v>98.420916015772292</v>
      </c>
      <c r="X25" s="9">
        <v>77.090095439131616</v>
      </c>
      <c r="Y25" s="7">
        <v>1417</v>
      </c>
      <c r="Z25" s="7">
        <v>1458</v>
      </c>
      <c r="AA25" s="7">
        <v>1485</v>
      </c>
      <c r="AB25" s="5">
        <v>19</v>
      </c>
      <c r="AC25" s="8">
        <v>0.80113499570077384</v>
      </c>
    </row>
    <row r="26" spans="1:29" s="1" customFormat="1" x14ac:dyDescent="0.25">
      <c r="A26" s="5" t="s">
        <v>17</v>
      </c>
      <c r="B26" s="5" t="s">
        <v>38</v>
      </c>
      <c r="C26" s="5">
        <v>37</v>
      </c>
      <c r="D26" s="8">
        <v>0.84099999999999997</v>
      </c>
      <c r="E26" s="8">
        <v>0.86388408192783528</v>
      </c>
      <c r="F26" s="8">
        <v>0.89052582086043408</v>
      </c>
      <c r="G26" s="8">
        <v>0.45799999999999996</v>
      </c>
      <c r="H26" s="8">
        <v>0.53675790851971183</v>
      </c>
      <c r="I26" s="8">
        <v>0.84332450496979372</v>
      </c>
      <c r="J26" s="8">
        <v>1.508</v>
      </c>
      <c r="K26" s="8">
        <v>1.5478513960572147</v>
      </c>
      <c r="L26" s="8">
        <v>1.5015901728997518</v>
      </c>
      <c r="M26" s="9">
        <v>282.12</v>
      </c>
      <c r="N26" s="9">
        <v>255.08363518282994</v>
      </c>
      <c r="O26" s="9">
        <v>150.51107131528676</v>
      </c>
      <c r="P26" s="9">
        <v>85.59</v>
      </c>
      <c r="Q26" s="9">
        <v>88.456914447412473</v>
      </c>
      <c r="R26" s="9">
        <v>84.530171414428622</v>
      </c>
      <c r="S26" s="9">
        <v>196.52</v>
      </c>
      <c r="T26" s="9">
        <v>166.62672073541748</v>
      </c>
      <c r="U26" s="9">
        <v>65.980899900858134</v>
      </c>
      <c r="V26" s="9">
        <v>129.11000000000001</v>
      </c>
      <c r="W26" s="9">
        <v>136.91815851834099</v>
      </c>
      <c r="X26" s="9">
        <v>126.92967470943753</v>
      </c>
      <c r="Y26" s="7">
        <v>2520</v>
      </c>
      <c r="Z26" s="7">
        <v>2592</v>
      </c>
      <c r="AA26" s="7">
        <v>2640</v>
      </c>
      <c r="AB26" s="5">
        <v>19</v>
      </c>
      <c r="AC26" s="10"/>
    </row>
    <row r="27" spans="1:29" s="1" customFormat="1" x14ac:dyDescent="0.25">
      <c r="A27" s="5" t="s">
        <v>2</v>
      </c>
      <c r="B27" s="5" t="s">
        <v>38</v>
      </c>
      <c r="C27" s="5">
        <v>36</v>
      </c>
      <c r="D27" s="8">
        <v>0.83499999999999996</v>
      </c>
      <c r="E27" s="8">
        <v>0.84872471416007034</v>
      </c>
      <c r="F27" s="8">
        <v>0.90616547164140659</v>
      </c>
      <c r="G27" s="8">
        <v>0.54899999999999993</v>
      </c>
      <c r="H27" s="8">
        <v>0.61021709018007231</v>
      </c>
      <c r="I27" s="8">
        <v>0.6543910224048366</v>
      </c>
      <c r="J27" s="8">
        <v>1.01</v>
      </c>
      <c r="K27" s="8">
        <v>1.152345902691277</v>
      </c>
      <c r="L27" s="8">
        <v>1.0780056620297764</v>
      </c>
      <c r="M27" s="9">
        <v>151.36000000000001</v>
      </c>
      <c r="N27" s="9">
        <v>137.47692111534866</v>
      </c>
      <c r="O27" s="9">
        <v>118.30951647847463</v>
      </c>
      <c r="P27" s="9">
        <v>82.25</v>
      </c>
      <c r="Q27" s="9">
        <v>72.799987029934741</v>
      </c>
      <c r="R27" s="9">
        <v>71.818440454937402</v>
      </c>
      <c r="S27" s="9">
        <v>69.11</v>
      </c>
      <c r="T27" s="9">
        <v>64.676934085413919</v>
      </c>
      <c r="U27" s="9">
        <v>46.491076023537232</v>
      </c>
      <c r="V27" s="9">
        <v>83.09</v>
      </c>
      <c r="W27" s="9">
        <v>83.890766769923403</v>
      </c>
      <c r="X27" s="9">
        <v>77.420685448570879</v>
      </c>
      <c r="Y27" s="7">
        <v>1281</v>
      </c>
      <c r="Z27" s="7">
        <v>1317</v>
      </c>
      <c r="AA27" s="7">
        <v>1342</v>
      </c>
      <c r="AB27" s="5">
        <v>16</v>
      </c>
      <c r="AC27" s="10"/>
    </row>
    <row r="28" spans="1:29" s="1" customFormat="1" x14ac:dyDescent="0.25">
      <c r="A28" s="12" t="s">
        <v>48</v>
      </c>
      <c r="B28" s="13"/>
      <c r="C28" s="14">
        <f>AVERAGE(C4:C27)</f>
        <v>40.041666666666664</v>
      </c>
      <c r="D28" s="15">
        <f>AVERAGE(D4:D27)</f>
        <v>0.93270833333333336</v>
      </c>
      <c r="E28" s="15">
        <f t="shared" ref="E28:K28" si="0">AVERAGE(E4:E27)</f>
        <v>0.94652009141029969</v>
      </c>
      <c r="F28" s="15">
        <f t="shared" si="0"/>
        <v>0.95835047475399937</v>
      </c>
      <c r="G28" s="15">
        <f t="shared" si="0"/>
        <v>0.81070833333333325</v>
      </c>
      <c r="H28" s="15">
        <f t="shared" si="0"/>
        <v>0.9110670026920481</v>
      </c>
      <c r="I28" s="15">
        <f t="shared" si="0"/>
        <v>0.95589503221576166</v>
      </c>
      <c r="J28" s="15">
        <f t="shared" si="0"/>
        <v>1.9732500000000002</v>
      </c>
      <c r="K28" s="15">
        <f t="shared" si="0"/>
        <v>1.9590551906998888</v>
      </c>
      <c r="L28" s="15">
        <f>AVERAGE(L4:L27)</f>
        <v>1.8899477827018083</v>
      </c>
      <c r="M28" s="16">
        <f>AVERAGE(M4:M27)</f>
        <v>156.78999999999996</v>
      </c>
      <c r="N28" s="16">
        <f t="shared" ref="N28:X28" si="1">AVERAGE(N4:N27)</f>
        <v>151.18251050847039</v>
      </c>
      <c r="O28" s="16">
        <f t="shared" si="1"/>
        <v>130.03705197079506</v>
      </c>
      <c r="P28" s="16">
        <f t="shared" si="1"/>
        <v>64.133333333333326</v>
      </c>
      <c r="Q28" s="16">
        <f t="shared" si="1"/>
        <v>68.220864510154357</v>
      </c>
      <c r="R28" s="16">
        <f t="shared" si="1"/>
        <v>65.834049681602423</v>
      </c>
      <c r="S28" s="16">
        <f t="shared" si="1"/>
        <v>92.65625</v>
      </c>
      <c r="T28" s="16">
        <f t="shared" si="1"/>
        <v>82.961645998316015</v>
      </c>
      <c r="U28" s="16">
        <f t="shared" si="1"/>
        <v>64.203002289192668</v>
      </c>
      <c r="V28" s="16">
        <f t="shared" si="1"/>
        <v>123.25958333333335</v>
      </c>
      <c r="W28" s="16">
        <f t="shared" si="1"/>
        <v>131.13384268645891</v>
      </c>
      <c r="X28" s="16">
        <f t="shared" si="1"/>
        <v>122.61244627217387</v>
      </c>
      <c r="Y28" s="17">
        <f>AVERAGE(Y4:Y27)</f>
        <v>1930.75</v>
      </c>
      <c r="Z28" s="17">
        <f t="shared" ref="Z28:AA28" si="2">AVERAGE(Z4:Z27)</f>
        <v>2077.875</v>
      </c>
      <c r="AA28" s="17">
        <f t="shared" si="2"/>
        <v>2172.625</v>
      </c>
      <c r="AB28" s="18">
        <f>AVERAGE(AB4:AB27)</f>
        <v>13</v>
      </c>
      <c r="AC28" s="19">
        <f>AVERAGE(AC4:AC27)</f>
        <v>0.61863984377249248</v>
      </c>
    </row>
    <row r="30" spans="1:29" s="1" customFormat="1" x14ac:dyDescent="0.25">
      <c r="A30" s="6" t="s">
        <v>46</v>
      </c>
    </row>
    <row r="31" spans="1:29" s="1" customFormat="1" x14ac:dyDescent="0.25">
      <c r="A31" s="6"/>
    </row>
    <row r="32" spans="1:29" s="1" customFormat="1" x14ac:dyDescent="0.25">
      <c r="A32" s="6" t="s">
        <v>39</v>
      </c>
    </row>
    <row r="33" spans="1:1" s="1" customFormat="1" x14ac:dyDescent="0.25">
      <c r="A33" s="6"/>
    </row>
    <row r="34" spans="1:1" s="1" customFormat="1" x14ac:dyDescent="0.25">
      <c r="A34" s="6" t="s">
        <v>47</v>
      </c>
    </row>
    <row r="35" spans="1:1" s="1" customFormat="1" x14ac:dyDescent="0.25">
      <c r="A35" s="6"/>
    </row>
    <row r="36" spans="1:1" s="1" customFormat="1" x14ac:dyDescent="0.25">
      <c r="A36" s="6" t="s">
        <v>42</v>
      </c>
    </row>
    <row r="37" spans="1:1" s="1" customFormat="1" x14ac:dyDescent="0.25">
      <c r="A37" s="6"/>
    </row>
    <row r="38" spans="1:1" s="1" customFormat="1" x14ac:dyDescent="0.25">
      <c r="A38" s="6" t="s">
        <v>34</v>
      </c>
    </row>
    <row r="39" spans="1:1" s="1" customFormat="1" x14ac:dyDescent="0.25">
      <c r="A39" s="6"/>
    </row>
    <row r="40" spans="1:1" s="1" customFormat="1" x14ac:dyDescent="0.25">
      <c r="A40" s="6" t="s">
        <v>37</v>
      </c>
    </row>
  </sheetData>
  <mergeCells count="12">
    <mergeCell ref="P2:R2"/>
    <mergeCell ref="S2:U2"/>
    <mergeCell ref="V2:X2"/>
    <mergeCell ref="Y2:AA2"/>
    <mergeCell ref="AB2:AB3"/>
    <mergeCell ref="AC2:AC3"/>
    <mergeCell ref="B2:B3"/>
    <mergeCell ref="C2:C3"/>
    <mergeCell ref="D2:F2"/>
    <mergeCell ref="G2:I2"/>
    <mergeCell ref="J2:L2"/>
    <mergeCell ref="M2:O2"/>
  </mergeCells>
  <phoneticPr fontId="9"/>
  <conditionalFormatting sqref="D3:AA3">
    <cfRule type="containsErrors" dxfId="11" priority="325">
      <formula>ISERROR(D3)</formula>
    </cfRule>
  </conditionalFormatting>
  <conditionalFormatting sqref="B2:B3">
    <cfRule type="containsErrors" dxfId="10" priority="326">
      <formula>ISERROR(B2)</formula>
    </cfRule>
  </conditionalFormatting>
  <conditionalFormatting sqref="C2:AC2 C3 AB3:AC3">
    <cfRule type="containsErrors" dxfId="9" priority="327">
      <formula>ISERROR(C2)</formula>
    </cfRule>
  </conditionalFormatting>
  <conditionalFormatting sqref="A2:AC3">
    <cfRule type="containsErrors" dxfId="8" priority="324">
      <formula>ISERROR(A2)</formula>
    </cfRule>
  </conditionalFormatting>
  <conditionalFormatting sqref="D3:F3">
    <cfRule type="containsErrors" dxfId="7" priority="323">
      <formula>ISERROR(D3)</formula>
    </cfRule>
  </conditionalFormatting>
  <conditionalFormatting sqref="G3:I3">
    <cfRule type="containsErrors" dxfId="6" priority="322">
      <formula>ISERROR(G3)</formula>
    </cfRule>
  </conditionalFormatting>
  <conditionalFormatting sqref="J3:L3">
    <cfRule type="containsErrors" dxfId="5" priority="321">
      <formula>ISERROR(J3)</formula>
    </cfRule>
  </conditionalFormatting>
  <conditionalFormatting sqref="M3:O3">
    <cfRule type="containsErrors" dxfId="4" priority="320">
      <formula>ISERROR(M3)</formula>
    </cfRule>
  </conditionalFormatting>
  <conditionalFormatting sqref="P3:R3">
    <cfRule type="containsErrors" dxfId="3" priority="319">
      <formula>ISERROR(P3)</formula>
    </cfRule>
  </conditionalFormatting>
  <conditionalFormatting sqref="S3:U3">
    <cfRule type="containsErrors" dxfId="2" priority="318">
      <formula>ISERROR(S3)</formula>
    </cfRule>
  </conditionalFormatting>
  <conditionalFormatting sqref="V3:X3">
    <cfRule type="containsErrors" dxfId="1" priority="317">
      <formula>ISERROR(V3)</formula>
    </cfRule>
  </conditionalFormatting>
  <conditionalFormatting sqref="Y3:AA3">
    <cfRule type="containsErrors" dxfId="0" priority="316">
      <formula>ISERROR(Y3)</formula>
    </cfRule>
  </conditionalFormatting>
  <pageMargins left="0.7" right="0.7" top="0.75" bottom="0.75" header="0.3" footer="0.3"/>
  <pageSetup paperSize="8" scale="5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見える化（公共）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cp:lastPrinted>2023-03-23T05:41:53Z</cp:lastPrinted>
  <dcterms:created xsi:type="dcterms:W3CDTF">2020-06-04T05:28:47Z</dcterms:created>
  <dcterms:modified xsi:type="dcterms:W3CDTF">2023-04-27T02:51:15Z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3.1.7.0</vt:lpwstr>
    </vt:vector>
  </property>
  <property fmtid="{DCFEDD21-7773-49B2-8022-6FC58DB5260B}" pid="3" name="LastSavedVersion">
    <vt:lpwstr>3.1.10.0</vt:lpwstr>
  </property>
  <property fmtid="{DCFEDD21-7773-49B2-8022-6FC58DB5260B}" pid="4" name="LastSavedDate">
    <vt:filetime>2022-10-27T08:47:33Z</vt:filetime>
  </property>
</Properties>
</file>