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1.公共下水道\"/>
    </mc:Choice>
  </mc:AlternateContent>
  <bookViews>
    <workbookView xWindow="0" yWindow="0" windowWidth="20490" windowHeight="7620" tabRatio="874"/>
  </bookViews>
  <sheets>
    <sheet name="見える化（公共）" sheetId="35"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'見える化（公共）'!$A$2:$AC$60</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60" i="35" l="1"/>
  <c r="AC60" i="35"/>
  <c r="AB60" i="35"/>
  <c r="Z60" i="35"/>
  <c r="Y60" i="35"/>
  <c r="N60" i="35"/>
  <c r="O60" i="35"/>
  <c r="P60" i="35"/>
  <c r="Q60" i="35"/>
  <c r="R60" i="35"/>
  <c r="S60" i="35"/>
  <c r="T60" i="35"/>
  <c r="U60" i="35"/>
  <c r="V60" i="35"/>
  <c r="W60" i="35"/>
  <c r="X60" i="35"/>
  <c r="M60" i="35"/>
  <c r="E60" i="35"/>
  <c r="F60" i="35"/>
  <c r="G60" i="35"/>
  <c r="H60" i="35"/>
  <c r="I60" i="35"/>
  <c r="J60" i="35"/>
  <c r="K60" i="35"/>
  <c r="L60" i="35"/>
  <c r="D60" i="35"/>
  <c r="C60" i="35"/>
</calcChain>
</file>

<file path=xl/sharedStrings.xml><?xml version="1.0" encoding="utf-8"?>
<sst xmlns="http://schemas.openxmlformats.org/spreadsheetml/2006/main" count="158" uniqueCount="82">
  <si>
    <t>27 大阪府 大阪狭山市</t>
  </si>
  <si>
    <t>団体名</t>
    <rPh sb="0" eb="3">
      <t>ダンタイメイ</t>
    </rPh>
    <phoneticPr fontId="8"/>
  </si>
  <si>
    <t>供用年数
【年】</t>
    <rPh sb="0" eb="2">
      <t>キョウヨウ</t>
    </rPh>
    <rPh sb="2" eb="4">
      <t>ネンスウ</t>
    </rPh>
    <rPh sb="6" eb="7">
      <t>ネン</t>
    </rPh>
    <phoneticPr fontId="7"/>
  </si>
  <si>
    <t>経費回収率（維持管理費）【％】</t>
    <rPh sb="0" eb="2">
      <t>ケイヒ</t>
    </rPh>
    <rPh sb="2" eb="4">
      <t>カイシュウ</t>
    </rPh>
    <rPh sb="4" eb="5">
      <t>リツ</t>
    </rPh>
    <rPh sb="6" eb="8">
      <t>イジ</t>
    </rPh>
    <rPh sb="8" eb="10">
      <t>カンリ</t>
    </rPh>
    <rPh sb="10" eb="11">
      <t>ヒ</t>
    </rPh>
    <phoneticPr fontId="7"/>
  </si>
  <si>
    <t>40 福岡県 古賀市</t>
  </si>
  <si>
    <t>経費回収率【％】</t>
    <rPh sb="0" eb="2">
      <t>ケイヒ</t>
    </rPh>
    <rPh sb="2" eb="4">
      <t>カイシュウ</t>
    </rPh>
    <rPh sb="4" eb="5">
      <t>リツ</t>
    </rPh>
    <phoneticPr fontId="7"/>
  </si>
  <si>
    <t>直近改定からの経過年数【年】</t>
    <rPh sb="0" eb="2">
      <t>チョッキン</t>
    </rPh>
    <rPh sb="2" eb="4">
      <t>カイテイ</t>
    </rPh>
    <rPh sb="7" eb="9">
      <t>ケイカ</t>
    </rPh>
    <rPh sb="9" eb="11">
      <t>ネンスウ</t>
    </rPh>
    <rPh sb="12" eb="13">
      <t>トシ</t>
    </rPh>
    <phoneticPr fontId="7"/>
  </si>
  <si>
    <t>使用料単価【円/m3】</t>
    <rPh sb="0" eb="3">
      <t>シヨウリョウ</t>
    </rPh>
    <rPh sb="3" eb="5">
      <t>タンカ</t>
    </rPh>
    <rPh sb="6" eb="7">
      <t>エン</t>
    </rPh>
    <phoneticPr fontId="7"/>
  </si>
  <si>
    <t>一般家庭用使用料【円・月/20m3】</t>
    <rPh sb="0" eb="2">
      <t>イッパン</t>
    </rPh>
    <rPh sb="2" eb="5">
      <t>カテイヨウ</t>
    </rPh>
    <rPh sb="5" eb="8">
      <t>シヨウリョウ</t>
    </rPh>
    <rPh sb="9" eb="10">
      <t>エン</t>
    </rPh>
    <rPh sb="11" eb="12">
      <t>ツキ</t>
    </rPh>
    <phoneticPr fontId="7"/>
  </si>
  <si>
    <t>接続率【％】</t>
    <rPh sb="0" eb="2">
      <t>セツゾク</t>
    </rPh>
    <rPh sb="2" eb="3">
      <t>リツ</t>
    </rPh>
    <phoneticPr fontId="7"/>
  </si>
  <si>
    <t>08 茨城県 取手地方広域下水道組合</t>
  </si>
  <si>
    <t>29 奈良県 大和郡山市</t>
  </si>
  <si>
    <t>34 広島県 廿日市市</t>
  </si>
  <si>
    <t>40 福岡県 福津市</t>
  </si>
  <si>
    <t>Bc1【3万人以上：50人/ha以上：30年以上】</t>
    <rPh sb="5" eb="7">
      <t>マンニン</t>
    </rPh>
    <rPh sb="7" eb="9">
      <t>イジョウ</t>
    </rPh>
    <rPh sb="12" eb="13">
      <t>ニン</t>
    </rPh>
    <rPh sb="16" eb="18">
      <t>イジョウ</t>
    </rPh>
    <rPh sb="21" eb="22">
      <t>ネン</t>
    </rPh>
    <rPh sb="22" eb="24">
      <t>イジョウ</t>
    </rPh>
    <phoneticPr fontId="7"/>
  </si>
  <si>
    <t>14 神奈川県 逗子市</t>
  </si>
  <si>
    <t>47 沖縄県 糸満市</t>
  </si>
  <si>
    <t>27 大阪府 河内長野市</t>
  </si>
  <si>
    <t>12 千葉県 富里市</t>
  </si>
  <si>
    <t>11 埼玉県 日高市</t>
  </si>
  <si>
    <t>29 奈良県 橿原市</t>
  </si>
  <si>
    <t>23 愛知県 幸田町</t>
  </si>
  <si>
    <t>40 福岡県 那珂川市</t>
  </si>
  <si>
    <t>25 滋賀県 守山市</t>
  </si>
  <si>
    <t>42 長崎県 長与町</t>
  </si>
  <si>
    <t>23 愛知県 知多市</t>
  </si>
  <si>
    <t>12 千葉県 白井市</t>
  </si>
  <si>
    <t>29 奈良県 生駒市</t>
  </si>
  <si>
    <t>22 静岡県 藤枝市</t>
  </si>
  <si>
    <t>28 兵庫県 高砂市</t>
  </si>
  <si>
    <t>23 愛知県 大府市</t>
  </si>
  <si>
    <t>27 大阪府 貝塚市</t>
  </si>
  <si>
    <t>11 埼玉県 加須市</t>
  </si>
  <si>
    <t>11 埼玉県 鴻巣市</t>
  </si>
  <si>
    <t>12 千葉県 四街道市</t>
  </si>
  <si>
    <t>14 神奈川県 寒川町</t>
  </si>
  <si>
    <t>22 静岡県 三島市</t>
  </si>
  <si>
    <t>23 愛知県 尾張旭市</t>
  </si>
  <si>
    <t>26 京都府 亀岡市</t>
  </si>
  <si>
    <t>26 京都府 八幡市</t>
  </si>
  <si>
    <t>26 京都府 京田辺市</t>
  </si>
  <si>
    <t>28 兵庫県 三田市</t>
  </si>
  <si>
    <t>40 福岡県 筑紫野市</t>
  </si>
  <si>
    <t>40 福岡県 太宰府市</t>
  </si>
  <si>
    <t>43 熊本県 合志市</t>
  </si>
  <si>
    <t>47 沖縄県 宜野湾市</t>
  </si>
  <si>
    <t>08 茨城県 牛久市</t>
  </si>
  <si>
    <t>11 埼玉県 飯能市</t>
  </si>
  <si>
    <t>13 東京都 武蔵村山市</t>
  </si>
  <si>
    <t>13 東京都 羽村市</t>
  </si>
  <si>
    <t>14 神奈川県 綾瀬市</t>
  </si>
  <si>
    <t>23 愛知県 瀬戸市</t>
  </si>
  <si>
    <t>23 愛知県 知立市</t>
  </si>
  <si>
    <t>23 愛知県 豊明市</t>
  </si>
  <si>
    <t>23 愛知県 みよし市</t>
  </si>
  <si>
    <t>29 奈良県 桜井市</t>
  </si>
  <si>
    <t>36 徳島県 徳島市</t>
  </si>
  <si>
    <t>44 大分県 別府市</t>
  </si>
  <si>
    <t>46 鹿児島県 奄美市</t>
  </si>
  <si>
    <t>47 沖縄県 名護市</t>
  </si>
  <si>
    <t>40 福岡県 糸島市</t>
  </si>
  <si>
    <t>03 岩手県 滝沢市</t>
  </si>
  <si>
    <t>23 愛知県 東海市</t>
  </si>
  <si>
    <t>23 愛知県 日進市</t>
  </si>
  <si>
    <t>23 愛知県 東浦町</t>
  </si>
  <si>
    <t>汚水処理原価【円/㎥】</t>
    <rPh sb="0" eb="2">
      <t>オスイ</t>
    </rPh>
    <rPh sb="2" eb="4">
      <t>ショリ</t>
    </rPh>
    <rPh sb="4" eb="6">
      <t>ゲンカ</t>
    </rPh>
    <rPh sb="7" eb="8">
      <t>エン</t>
    </rPh>
    <phoneticPr fontId="7"/>
  </si>
  <si>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7"/>
  </si>
  <si>
    <t>汚水処理原価（資本費）【円/㎥】</t>
    <rPh sb="0" eb="2">
      <t>オスイ</t>
    </rPh>
    <rPh sb="2" eb="4">
      <t>ショリ</t>
    </rPh>
    <rPh sb="4" eb="6">
      <t>ゲンカ</t>
    </rPh>
    <rPh sb="7" eb="9">
      <t>シホン</t>
    </rPh>
    <rPh sb="9" eb="10">
      <t>ヒ</t>
    </rPh>
    <rPh sb="12" eb="13">
      <t>エン</t>
    </rPh>
    <phoneticPr fontId="7"/>
  </si>
  <si>
    <t>施設利用率【％】</t>
    <rPh sb="0" eb="2">
      <t>シセツ</t>
    </rPh>
    <rPh sb="2" eb="4">
      <t>リヨウ</t>
    </rPh>
    <rPh sb="4" eb="5">
      <t>リツ</t>
    </rPh>
    <phoneticPr fontId="7"/>
  </si>
  <si>
    <t>※該当するデータがない場合は黒塗りにしている。</t>
    <rPh sb="1" eb="3">
      <t>ガイトウ</t>
    </rPh>
    <rPh sb="11" eb="13">
      <t>バアイ</t>
    </rPh>
    <rPh sb="14" eb="16">
      <t>クロヌ</t>
    </rPh>
    <phoneticPr fontId="7"/>
  </si>
  <si>
    <t>法適用</t>
  </si>
  <si>
    <t>※公共下水道を対象としている。</t>
    <rPh sb="1" eb="3">
      <t>コウキョウ</t>
    </rPh>
    <rPh sb="3" eb="6">
      <t>ゲスイドウ</t>
    </rPh>
    <rPh sb="7" eb="9">
      <t>タイショウ</t>
    </rPh>
    <phoneticPr fontId="7"/>
  </si>
  <si>
    <t>法適
法非適</t>
    <rPh sb="0" eb="1">
      <t>ホウ</t>
    </rPh>
    <rPh sb="1" eb="2">
      <t>テキ</t>
    </rPh>
    <rPh sb="3" eb="4">
      <t>ホウ</t>
    </rPh>
    <rPh sb="4" eb="5">
      <t>ヒ</t>
    </rPh>
    <rPh sb="5" eb="6">
      <t>テキ</t>
    </rPh>
    <phoneticPr fontId="7"/>
  </si>
  <si>
    <t>汚水処理原価（維持管理費）【円/㎥】</t>
    <rPh sb="0" eb="2">
      <t>オスイ</t>
    </rPh>
    <rPh sb="2" eb="4">
      <t>ショリ</t>
    </rPh>
    <rPh sb="4" eb="6">
      <t>ゲンカ</t>
    </rPh>
    <rPh sb="7" eb="9">
      <t>イジ</t>
    </rPh>
    <rPh sb="9" eb="12">
      <t>カンリヒ</t>
    </rPh>
    <rPh sb="14" eb="15">
      <t>エン</t>
    </rPh>
    <phoneticPr fontId="7"/>
  </si>
  <si>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7"/>
  </si>
  <si>
    <t>H27</t>
  </si>
  <si>
    <t>R2</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</si>
  <si>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</si>
  <si>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7"/>
  </si>
  <si>
    <t>※供用年数及び直近改定からの経過年数については、令和2年度末を基準として算出している。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7"/>
  </si>
  <si>
    <t>類似団体区分の平均値</t>
    <rPh sb="0" eb="2">
      <t>ルイジ</t>
    </rPh>
    <rPh sb="2" eb="4">
      <t>ダンタイ</t>
    </rPh>
    <rPh sb="4" eb="6">
      <t>クブン</t>
    </rPh>
    <rPh sb="7" eb="9">
      <t>ヘイキン</t>
    </rPh>
    <rPh sb="9" eb="10">
      <t>チ</t>
    </rPh>
    <phoneticPr fontId="9"/>
  </si>
  <si>
    <t>【公共下水道】</t>
    <rPh sb="1" eb="6">
      <t>コウキョウゲスイドウ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</si>
</sst>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1"/>
      <color rgb="FFFF0000"/>
      <name val="ＭＳ Ｐゴシック"/>
      <family val="3"/>
    </font>
    <font>
      <sz val="10"/>
      <color theme="1"/>
      <name val="Meiryo UI"/>
      <family val="3"/>
    </font>
    <font>
      <sz val="6"/>
      <name val="ＭＳ Ｐゴシック"/>
      <family val="3"/>
    </font>
    <font>
      <sz val="6"/>
      <name val="游ゴシック"/>
      <family val="3"/>
      <charset val="128"/>
    </font>
    <font>
      <sz val="6"/>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5" fillId="0" borderId="0" xfId="0" applyFont="1">
      <alignment vertical="center"/>
    </xf>
    <xf numFmtId="0" fontId="1" fillId="2" borderId="1" xfId="11" applyFont="1" applyFill="1" applyBorder="1" applyAlignment="1">
      <alignment horizontal="center" vertical="center" shrinkToFit="1"/>
    </xf>
    <xf numFmtId="0" fontId="1" fillId="2" borderId="1" xfId="11" applyFont="1" applyFill="1" applyBorder="1" applyAlignment="1">
      <alignment horizontal="left" vertical="center" shrinkToFit="1"/>
    </xf>
    <xf numFmtId="0" fontId="1" fillId="0" borderId="1" xfId="0" applyFont="1" applyBorder="1">
      <alignment vertical="center"/>
    </xf>
    <xf numFmtId="0" fontId="1" fillId="0" borderId="0" xfId="0" applyFont="1" applyAlignment="1">
      <alignment vertical="center"/>
    </xf>
    <xf numFmtId="3" fontId="1" fillId="0" borderId="1" xfId="0" applyNumberFormat="1" applyFont="1" applyBorder="1">
      <alignment vertical="center"/>
    </xf>
    <xf numFmtId="177" fontId="1" fillId="0" borderId="1" xfId="0" applyNumberFormat="1" applyFont="1" applyBorder="1">
      <alignment vertical="center"/>
    </xf>
    <xf numFmtId="178" fontId="1" fillId="0" borderId="1" xfId="0" applyNumberFormat="1" applyFont="1" applyBorder="1">
      <alignment vertical="center"/>
    </xf>
    <xf numFmtId="177" fontId="1" fillId="2" borderId="1" xfId="0" applyNumberFormat="1" applyFont="1" applyFill="1" applyBorder="1">
      <alignment vertical="center"/>
    </xf>
    <xf numFmtId="176" fontId="1" fillId="2" borderId="1" xfId="4" applyNumberFormat="1" applyFont="1" applyFill="1" applyBorder="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vertical="center"/>
    </xf>
    <xf numFmtId="1" fontId="10" fillId="0" borderId="1" xfId="0" applyNumberFormat="1" applyFont="1" applyBorder="1">
      <alignment vertical="center"/>
    </xf>
    <xf numFmtId="177" fontId="10" fillId="0" borderId="1" xfId="16" applyNumberFormat="1" applyFont="1" applyBorder="1">
      <alignment vertical="center"/>
    </xf>
    <xf numFmtId="176" fontId="10" fillId="0" borderId="1" xfId="17" applyNumberFormat="1" applyFont="1" applyBorder="1">
      <alignment vertical="center"/>
    </xf>
    <xf numFmtId="38" fontId="10" fillId="0" borderId="1" xfId="17" applyNumberFormat="1" applyFont="1" applyBorder="1">
      <alignment vertical="center"/>
    </xf>
    <xf numFmtId="38" fontId="10" fillId="0" borderId="1" xfId="17" applyFont="1" applyBorder="1">
      <alignment vertical="center"/>
    </xf>
    <xf numFmtId="177" fontId="10" fillId="0" borderId="1" xfId="16" applyNumberFormat="1" applyFont="1" applyFill="1" applyBorder="1">
      <alignment vertical="center"/>
    </xf>
    <xf numFmtId="176" fontId="1" fillId="2" borderId="1" xfId="4" applyNumberFormat="1" applyFont="1" applyFill="1" applyBorder="1" applyAlignment="1">
      <alignment horizontal="center" vertical="center" shrinkToFit="1"/>
    </xf>
    <xf numFmtId="38" fontId="1" fillId="2" borderId="1" xfId="4" applyFont="1" applyFill="1" applyBorder="1" applyAlignment="1">
      <alignment horizontal="center" vertical="center" shrinkToFit="1"/>
    </xf>
    <xf numFmtId="38" fontId="1" fillId="2" borderId="1" xfId="4" applyFont="1" applyFill="1" applyBorder="1" applyAlignment="1">
      <alignment horizontal="center" vertical="center" wrapText="1"/>
    </xf>
    <xf numFmtId="38" fontId="1" fillId="2" borderId="1" xfId="4" applyFont="1" applyFill="1" applyBorder="1" applyAlignment="1">
      <alignment horizontal="center" vertical="center"/>
    </xf>
  </cellXfs>
  <cellStyles count="18">
    <cellStyle name="パーセント" xfId="16" builtinId="5"/>
    <cellStyle name="パーセント 2" xfId="1"/>
    <cellStyle name="パーセント 3" xfId="2"/>
    <cellStyle name="桁区切り" xfId="17" builtinId="6"/>
    <cellStyle name="桁区切り 2" xfId="3"/>
    <cellStyle name="桁区切り 3" xfId="4"/>
    <cellStyle name="桁区切り 4" xfId="5"/>
    <cellStyle name="桁区切り 5" xfId="6"/>
    <cellStyle name="桁区切り 6" xfId="7"/>
    <cellStyle name="標準" xfId="0" builtinId="0"/>
    <cellStyle name="標準 2" xfId="8"/>
    <cellStyle name="標準 3" xfId="9"/>
    <cellStyle name="標準 4" xfId="10"/>
    <cellStyle name="標準 5" xfId="11"/>
    <cellStyle name="標準 6" xfId="12"/>
    <cellStyle name="標準 7" xfId="13"/>
    <cellStyle name="標準 8" xfId="14"/>
    <cellStyle name="標準 9" xfId="15"/>
  </cellStyles>
  <dxfs count="13">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A3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2"/>
  <sheetViews>
    <sheetView tabSelected="1" zoomScale="85" zoomScaleNormal="85" workbookViewId="0">
      <pane xSplit="1" ySplit="1" topLeftCell="B2" activePane="bottomRight" state="frozen"/>
      <selection pane="topRight" activeCell="B1" sqref="B1"/>
      <selection pane="bottomLeft" activeCell="A4" sqref="A4"/>
      <selection pane="bottomRight" activeCell="I67" sqref="I67"/>
    </sheetView>
  </sheetViews>
  <sheetFormatPr defaultRowHeight="13.5" x14ac:dyDescent="0.25"/>
  <cols>
    <col min="1" max="1" width="24.375" style="1" customWidth="1"/>
    <col min="2" max="29" width="10.25" style="1" customWidth="1"/>
    <col min="30" max="30" width="9" style="1" customWidth="1"/>
    <col min="31" max="31" width="9" style="2" customWidth="1"/>
    <col min="32" max="16384" width="9" style="2"/>
  </cols>
  <sheetData>
    <row r="1" spans="1:29" x14ac:dyDescent="0.25">
      <c r="A1" s="1" t="s">
        <v>81</v>
      </c>
    </row>
    <row r="2" spans="1:29" s="1" customFormat="1" ht="33.75" customHeight="1" x14ac:dyDescent="0.25">
      <c r="A2" s="4" t="s">
        <v>14</v>
      </c>
      <c r="B2" s="22" t="s">
        <v>72</v>
      </c>
      <c r="C2" s="22" t="s">
        <v>2</v>
      </c>
      <c r="D2" s="20" t="s">
        <v>9</v>
      </c>
      <c r="E2" s="20"/>
      <c r="F2" s="20"/>
      <c r="G2" s="20" t="s">
        <v>5</v>
      </c>
      <c r="H2" s="20"/>
      <c r="I2" s="20"/>
      <c r="J2" s="20" t="s">
        <v>3</v>
      </c>
      <c r="K2" s="20"/>
      <c r="L2" s="20"/>
      <c r="M2" s="20" t="s">
        <v>65</v>
      </c>
      <c r="N2" s="20"/>
      <c r="O2" s="20"/>
      <c r="P2" s="20" t="s">
        <v>73</v>
      </c>
      <c r="Q2" s="20"/>
      <c r="R2" s="20"/>
      <c r="S2" s="20" t="s">
        <v>67</v>
      </c>
      <c r="T2" s="20"/>
      <c r="U2" s="20"/>
      <c r="V2" s="20" t="s">
        <v>7</v>
      </c>
      <c r="W2" s="20"/>
      <c r="X2" s="20"/>
      <c r="Y2" s="21" t="s">
        <v>8</v>
      </c>
      <c r="Z2" s="21"/>
      <c r="AA2" s="21"/>
      <c r="AB2" s="22" t="s">
        <v>6</v>
      </c>
      <c r="AC2" s="22" t="s">
        <v>68</v>
      </c>
    </row>
    <row r="3" spans="1:29" s="1" customFormat="1" x14ac:dyDescent="0.25">
      <c r="A3" s="3" t="s">
        <v>1</v>
      </c>
      <c r="B3" s="23"/>
      <c r="C3" s="23"/>
      <c r="D3" s="11" t="s">
        <v>77</v>
      </c>
      <c r="E3" s="11" t="s">
        <v>75</v>
      </c>
      <c r="F3" s="11" t="s">
        <v>76</v>
      </c>
      <c r="G3" s="11" t="s">
        <v>77</v>
      </c>
      <c r="H3" s="11" t="s">
        <v>75</v>
      </c>
      <c r="I3" s="11" t="s">
        <v>76</v>
      </c>
      <c r="J3" s="11" t="s">
        <v>77</v>
      </c>
      <c r="K3" s="11" t="s">
        <v>75</v>
      </c>
      <c r="L3" s="11" t="s">
        <v>76</v>
      </c>
      <c r="M3" s="11" t="s">
        <v>77</v>
      </c>
      <c r="N3" s="11" t="s">
        <v>75</v>
      </c>
      <c r="O3" s="11" t="s">
        <v>76</v>
      </c>
      <c r="P3" s="11" t="s">
        <v>77</v>
      </c>
      <c r="Q3" s="11" t="s">
        <v>75</v>
      </c>
      <c r="R3" s="11" t="s">
        <v>76</v>
      </c>
      <c r="S3" s="11" t="s">
        <v>77</v>
      </c>
      <c r="T3" s="11" t="s">
        <v>75</v>
      </c>
      <c r="U3" s="11" t="s">
        <v>76</v>
      </c>
      <c r="V3" s="11" t="s">
        <v>77</v>
      </c>
      <c r="W3" s="11" t="s">
        <v>75</v>
      </c>
      <c r="X3" s="11" t="s">
        <v>76</v>
      </c>
      <c r="Y3" s="11" t="s">
        <v>77</v>
      </c>
      <c r="Z3" s="11" t="s">
        <v>75</v>
      </c>
      <c r="AA3" s="11" t="s">
        <v>76</v>
      </c>
      <c r="AB3" s="22"/>
      <c r="AC3" s="22"/>
    </row>
    <row r="4" spans="1:29" s="1" customFormat="1" x14ac:dyDescent="0.25">
      <c r="A4" s="5" t="s">
        <v>61</v>
      </c>
      <c r="B4" s="5" t="s">
        <v>70</v>
      </c>
      <c r="C4" s="5">
        <v>38</v>
      </c>
      <c r="D4" s="8">
        <v>0.91299999999999992</v>
      </c>
      <c r="E4" s="8">
        <v>0.92032092958915479</v>
      </c>
      <c r="F4" s="8">
        <v>0.95453964357853294</v>
      </c>
      <c r="G4" s="8">
        <v>0.57200000000000006</v>
      </c>
      <c r="H4" s="8">
        <v>1.3119254704848273</v>
      </c>
      <c r="I4" s="8">
        <v>0.98905598089218005</v>
      </c>
      <c r="J4" s="8">
        <v>1.7709999999999999</v>
      </c>
      <c r="K4" s="8">
        <v>2.0142327060694405</v>
      </c>
      <c r="L4" s="8">
        <v>1.7330585424531917</v>
      </c>
      <c r="M4" s="9">
        <v>233.3</v>
      </c>
      <c r="N4" s="9">
        <v>111.83673889659173</v>
      </c>
      <c r="O4" s="9">
        <v>152.57407716356093</v>
      </c>
      <c r="P4" s="9">
        <v>75.34</v>
      </c>
      <c r="Q4" s="9">
        <v>72.842361189095726</v>
      </c>
      <c r="R4" s="9">
        <v>87.073979240260257</v>
      </c>
      <c r="S4" s="9">
        <v>157.96</v>
      </c>
      <c r="T4" s="9">
        <v>38.994377707495993</v>
      </c>
      <c r="U4" s="9">
        <v>65.500097923300672</v>
      </c>
      <c r="V4" s="9">
        <v>133.43</v>
      </c>
      <c r="W4" s="9">
        <v>146.72146629439987</v>
      </c>
      <c r="X4" s="9">
        <v>150.90430354772491</v>
      </c>
      <c r="Y4" s="7">
        <v>2310</v>
      </c>
      <c r="Z4" s="7">
        <v>2894</v>
      </c>
      <c r="AA4" s="7">
        <v>3002</v>
      </c>
      <c r="AB4" s="5">
        <v>3</v>
      </c>
      <c r="AC4" s="10"/>
    </row>
    <row r="5" spans="1:29" s="1" customFormat="1" x14ac:dyDescent="0.25">
      <c r="A5" s="5" t="s">
        <v>46</v>
      </c>
      <c r="B5" s="5" t="s">
        <v>70</v>
      </c>
      <c r="C5" s="5">
        <v>45</v>
      </c>
      <c r="D5" s="8">
        <v>0.97900000000000009</v>
      </c>
      <c r="E5" s="8">
        <v>0.98582500371958393</v>
      </c>
      <c r="F5" s="8">
        <v>0.97915939772940763</v>
      </c>
      <c r="G5" s="8">
        <v>0.77599999999999991</v>
      </c>
      <c r="H5" s="8">
        <v>0.82844498986274984</v>
      </c>
      <c r="I5" s="8">
        <v>1.0919190801828014</v>
      </c>
      <c r="J5" s="8">
        <v>1.7250000000000001</v>
      </c>
      <c r="K5" s="8">
        <v>2.2122714096553699</v>
      </c>
      <c r="L5" s="8">
        <v>1.7591679245566607</v>
      </c>
      <c r="M5" s="9">
        <v>153.12</v>
      </c>
      <c r="N5" s="9">
        <v>147.74829461688421</v>
      </c>
      <c r="O5" s="9">
        <v>102.4253435914797</v>
      </c>
      <c r="P5" s="9">
        <v>68.900000000000006</v>
      </c>
      <c r="Q5" s="9">
        <v>55.328353429831218</v>
      </c>
      <c r="R5" s="9">
        <v>63.575617427200108</v>
      </c>
      <c r="S5" s="9">
        <v>84.22</v>
      </c>
      <c r="T5" s="9">
        <v>92.419941187052999</v>
      </c>
      <c r="U5" s="9">
        <v>38.849726164279588</v>
      </c>
      <c r="V5" s="9">
        <v>118.86</v>
      </c>
      <c r="W5" s="9">
        <v>122.40133443612324</v>
      </c>
      <c r="X5" s="9">
        <v>111.84018696181589</v>
      </c>
      <c r="Y5" s="7">
        <v>2100</v>
      </c>
      <c r="Z5" s="7">
        <v>2160</v>
      </c>
      <c r="AA5" s="7">
        <v>2200</v>
      </c>
      <c r="AB5" s="5">
        <v>24</v>
      </c>
      <c r="AC5" s="10"/>
    </row>
    <row r="6" spans="1:29" s="1" customFormat="1" x14ac:dyDescent="0.25">
      <c r="A6" s="5" t="s">
        <v>10</v>
      </c>
      <c r="B6" s="5" t="s">
        <v>70</v>
      </c>
      <c r="C6" s="5">
        <v>46</v>
      </c>
      <c r="D6" s="8">
        <v>0.91200000000000003</v>
      </c>
      <c r="E6" s="8">
        <v>0.92906011993475179</v>
      </c>
      <c r="F6" s="8">
        <v>0.94977394257912007</v>
      </c>
      <c r="G6" s="8">
        <v>0.90300000000000002</v>
      </c>
      <c r="H6" s="8">
        <v>0.92190162258512676</v>
      </c>
      <c r="I6" s="8">
        <v>0.85555296718555873</v>
      </c>
      <c r="J6" s="8">
        <v>1.3969999999999998</v>
      </c>
      <c r="K6" s="8">
        <v>1.2119751451124823</v>
      </c>
      <c r="L6" s="8">
        <v>1.1096884593395546</v>
      </c>
      <c r="M6" s="9">
        <v>150</v>
      </c>
      <c r="N6" s="9">
        <v>153.23695186039407</v>
      </c>
      <c r="O6" s="9">
        <v>152.73982574026434</v>
      </c>
      <c r="P6" s="9">
        <v>96.93</v>
      </c>
      <c r="Q6" s="9">
        <v>116.56129676403978</v>
      </c>
      <c r="R6" s="9">
        <v>117.76008844614138</v>
      </c>
      <c r="S6" s="9">
        <v>53.07</v>
      </c>
      <c r="T6" s="9">
        <v>36.675655096354276</v>
      </c>
      <c r="U6" s="9">
        <v>34.979737294122955</v>
      </c>
      <c r="V6" s="9">
        <v>135.4</v>
      </c>
      <c r="W6" s="9">
        <v>141.26939456009623</v>
      </c>
      <c r="X6" s="9">
        <v>130.67701111948833</v>
      </c>
      <c r="Y6" s="7">
        <v>2205</v>
      </c>
      <c r="Z6" s="7">
        <v>2484</v>
      </c>
      <c r="AA6" s="7">
        <v>2530</v>
      </c>
      <c r="AB6" s="5">
        <v>8</v>
      </c>
      <c r="AC6" s="8">
        <v>0.57816872427983534</v>
      </c>
    </row>
    <row r="7" spans="1:29" s="1" customFormat="1" x14ac:dyDescent="0.25">
      <c r="A7" s="5" t="s">
        <v>47</v>
      </c>
      <c r="B7" s="5" t="s">
        <v>70</v>
      </c>
      <c r="C7" s="5">
        <v>55</v>
      </c>
      <c r="D7" s="8">
        <v>0.94400000000000006</v>
      </c>
      <c r="E7" s="8">
        <v>0.95742356021928754</v>
      </c>
      <c r="F7" s="8">
        <v>0.95440970098233247</v>
      </c>
      <c r="G7" s="8">
        <v>0.748</v>
      </c>
      <c r="H7" s="8">
        <v>1</v>
      </c>
      <c r="I7" s="8">
        <v>1.063673718070191</v>
      </c>
      <c r="J7" s="8">
        <v>1.4119999999999999</v>
      </c>
      <c r="K7" s="8">
        <v>1.6843191646531956</v>
      </c>
      <c r="L7" s="8">
        <v>1.9588515541655347</v>
      </c>
      <c r="M7" s="9">
        <v>150</v>
      </c>
      <c r="N7" s="9">
        <v>156.90154030206793</v>
      </c>
      <c r="O7" s="9">
        <v>137.31899703912902</v>
      </c>
      <c r="P7" s="9">
        <v>79.5</v>
      </c>
      <c r="Q7" s="9">
        <v>93.15428072943304</v>
      </c>
      <c r="R7" s="9">
        <v>74.565429846725763</v>
      </c>
      <c r="S7" s="9">
        <v>70.5</v>
      </c>
      <c r="T7" s="9">
        <v>63.747259572634903</v>
      </c>
      <c r="U7" s="9">
        <v>62.753567192403253</v>
      </c>
      <c r="V7" s="9">
        <v>112.24</v>
      </c>
      <c r="W7" s="9">
        <v>156.90154030206793</v>
      </c>
      <c r="X7" s="9">
        <v>146.06260814227991</v>
      </c>
      <c r="Y7" s="7">
        <v>1848</v>
      </c>
      <c r="Z7" s="7">
        <v>2656</v>
      </c>
      <c r="AA7" s="7">
        <v>2706</v>
      </c>
      <c r="AB7" s="5">
        <v>7</v>
      </c>
      <c r="AC7" s="8">
        <v>0.67455621301775148</v>
      </c>
    </row>
    <row r="8" spans="1:29" s="1" customFormat="1" x14ac:dyDescent="0.25">
      <c r="A8" s="5" t="s">
        <v>32</v>
      </c>
      <c r="B8" s="5" t="s">
        <v>70</v>
      </c>
      <c r="C8" s="5">
        <v>38</v>
      </c>
      <c r="D8" s="8">
        <v>0.84900000000000009</v>
      </c>
      <c r="E8" s="8">
        <v>0.8544406249431622</v>
      </c>
      <c r="F8" s="8">
        <v>0.86311848087723986</v>
      </c>
      <c r="G8" s="8">
        <v>0.47399999999999998</v>
      </c>
      <c r="H8" s="8">
        <v>0.5979607446282742</v>
      </c>
      <c r="I8" s="8">
        <v>0.69888706626694685</v>
      </c>
      <c r="J8" s="8">
        <v>1.25</v>
      </c>
      <c r="K8" s="8">
        <v>1.3008304278597798</v>
      </c>
      <c r="L8" s="8">
        <v>1.2467194314009233</v>
      </c>
      <c r="M8" s="9">
        <v>187.93</v>
      </c>
      <c r="N8" s="9">
        <v>175.72173346299519</v>
      </c>
      <c r="O8" s="9">
        <v>150.0002276364753</v>
      </c>
      <c r="P8" s="9">
        <v>71.23</v>
      </c>
      <c r="Q8" s="9">
        <v>80.775092847251614</v>
      </c>
      <c r="R8" s="9">
        <v>84.087258441484806</v>
      </c>
      <c r="S8" s="9">
        <v>116.7</v>
      </c>
      <c r="T8" s="9">
        <v>94.946640615743576</v>
      </c>
      <c r="U8" s="9">
        <v>65.912969194990509</v>
      </c>
      <c r="V8" s="9">
        <v>89.02</v>
      </c>
      <c r="W8" s="9">
        <v>105.07469858890374</v>
      </c>
      <c r="X8" s="9">
        <v>104.83321903223043</v>
      </c>
      <c r="Y8" s="7">
        <v>1312</v>
      </c>
      <c r="Z8" s="7">
        <v>1915</v>
      </c>
      <c r="AA8" s="7">
        <v>1952</v>
      </c>
      <c r="AB8" s="5">
        <v>20</v>
      </c>
      <c r="AC8" s="8">
        <v>0.5662118780096308</v>
      </c>
    </row>
    <row r="9" spans="1:29" s="1" customFormat="1" x14ac:dyDescent="0.25">
      <c r="A9" s="5" t="s">
        <v>33</v>
      </c>
      <c r="B9" s="5" t="s">
        <v>70</v>
      </c>
      <c r="C9" s="5">
        <v>40</v>
      </c>
      <c r="D9" s="8">
        <v>0.92099999999999993</v>
      </c>
      <c r="E9" s="8">
        <v>0.9411538376976013</v>
      </c>
      <c r="F9" s="8">
        <v>0.9474181873512374</v>
      </c>
      <c r="G9" s="8">
        <v>0.75900000000000001</v>
      </c>
      <c r="H9" s="8">
        <v>0.75800445984056664</v>
      </c>
      <c r="I9" s="8">
        <v>0.79326856469287821</v>
      </c>
      <c r="J9" s="8">
        <v>1.786</v>
      </c>
      <c r="K9" s="8">
        <v>1.8190198203612093</v>
      </c>
      <c r="L9" s="8">
        <v>1.7405803769492416</v>
      </c>
      <c r="M9" s="9">
        <v>150</v>
      </c>
      <c r="N9" s="9">
        <v>149.99993851325269</v>
      </c>
      <c r="O9" s="9">
        <v>142.97120204990233</v>
      </c>
      <c r="P9" s="9">
        <v>63.72</v>
      </c>
      <c r="Q9" s="9">
        <v>62.506532966902128</v>
      </c>
      <c r="R9" s="9">
        <v>65.159047950044126</v>
      </c>
      <c r="S9" s="9">
        <v>86.28</v>
      </c>
      <c r="T9" s="9">
        <v>87.493405546350559</v>
      </c>
      <c r="U9" s="9">
        <v>77.812154099858219</v>
      </c>
      <c r="V9" s="9">
        <v>113.83</v>
      </c>
      <c r="W9" s="9">
        <v>113.70062236885632</v>
      </c>
      <c r="X9" s="9">
        <v>113.41456024254151</v>
      </c>
      <c r="Y9" s="7">
        <v>2205</v>
      </c>
      <c r="Z9" s="7">
        <v>2268</v>
      </c>
      <c r="AA9" s="7">
        <v>2310</v>
      </c>
      <c r="AB9" s="5">
        <v>13</v>
      </c>
      <c r="AC9" s="10"/>
    </row>
    <row r="10" spans="1:29" s="1" customFormat="1" x14ac:dyDescent="0.25">
      <c r="A10" s="5" t="s">
        <v>19</v>
      </c>
      <c r="B10" s="5" t="s">
        <v>70</v>
      </c>
      <c r="C10" s="5">
        <v>33</v>
      </c>
      <c r="D10" s="8">
        <v>0.96900000000000008</v>
      </c>
      <c r="E10" s="8">
        <v>0.97466068795329386</v>
      </c>
      <c r="F10" s="8">
        <v>0.9864243816895446</v>
      </c>
      <c r="G10" s="8">
        <v>1.0449999999999999</v>
      </c>
      <c r="H10" s="8">
        <v>1.0571086547171158</v>
      </c>
      <c r="I10" s="8">
        <v>1.0339635345085394</v>
      </c>
      <c r="J10" s="8">
        <v>1.7180000000000002</v>
      </c>
      <c r="K10" s="8">
        <v>1.6669333688936301</v>
      </c>
      <c r="L10" s="8">
        <v>1.7668114100612948</v>
      </c>
      <c r="M10" s="9">
        <v>146.66</v>
      </c>
      <c r="N10" s="9">
        <v>180.51203072048634</v>
      </c>
      <c r="O10" s="9">
        <v>186.09258814917672</v>
      </c>
      <c r="P10" s="9">
        <v>89.24</v>
      </c>
      <c r="Q10" s="9">
        <v>114.47417966192539</v>
      </c>
      <c r="R10" s="9">
        <v>108.90406813814353</v>
      </c>
      <c r="S10" s="9">
        <v>57.42</v>
      </c>
      <c r="T10" s="9">
        <v>66.037851058560932</v>
      </c>
      <c r="U10" s="9">
        <v>77.188520011033191</v>
      </c>
      <c r="V10" s="9">
        <v>153.34</v>
      </c>
      <c r="W10" s="9">
        <v>190.82082995518797</v>
      </c>
      <c r="X10" s="9">
        <v>192.41295018856471</v>
      </c>
      <c r="Y10" s="7">
        <v>2630</v>
      </c>
      <c r="Z10" s="7">
        <v>2710</v>
      </c>
      <c r="AA10" s="7">
        <v>2761</v>
      </c>
      <c r="AB10" s="5">
        <v>18</v>
      </c>
      <c r="AC10" s="8">
        <v>0.56132978723404259</v>
      </c>
    </row>
    <row r="11" spans="1:29" s="1" customFormat="1" x14ac:dyDescent="0.25">
      <c r="A11" s="5" t="s">
        <v>34</v>
      </c>
      <c r="B11" s="5" t="s">
        <v>70</v>
      </c>
      <c r="C11" s="5">
        <v>46</v>
      </c>
      <c r="D11" s="8">
        <v>0.94499999999999995</v>
      </c>
      <c r="E11" s="8">
        <v>0.94458450618039402</v>
      </c>
      <c r="F11" s="8">
        <v>0.95380431569612767</v>
      </c>
      <c r="G11" s="8">
        <v>1.0029999999999999</v>
      </c>
      <c r="H11" s="8">
        <v>0.94401390642236183</v>
      </c>
      <c r="I11" s="8">
        <v>0.89948316568458231</v>
      </c>
      <c r="J11" s="8">
        <v>1.8380000000000001</v>
      </c>
      <c r="K11" s="8">
        <v>1.4392635150006452</v>
      </c>
      <c r="L11" s="8">
        <v>1.3358649067934074</v>
      </c>
      <c r="M11" s="9">
        <v>121.31</v>
      </c>
      <c r="N11" s="9">
        <v>131.249893012889</v>
      </c>
      <c r="O11" s="9">
        <v>125.93261731742763</v>
      </c>
      <c r="P11" s="9">
        <v>66.150000000000006</v>
      </c>
      <c r="Q11" s="9">
        <v>86.086893004134041</v>
      </c>
      <c r="R11" s="9">
        <v>84.79470394916423</v>
      </c>
      <c r="S11" s="9">
        <v>55.16</v>
      </c>
      <c r="T11" s="9">
        <v>45.163000008754977</v>
      </c>
      <c r="U11" s="9">
        <v>41.137913368263398</v>
      </c>
      <c r="V11" s="9">
        <v>121.62</v>
      </c>
      <c r="W11" s="9">
        <v>123.90172422061441</v>
      </c>
      <c r="X11" s="9">
        <v>113.27426928762485</v>
      </c>
      <c r="Y11" s="7">
        <v>2047</v>
      </c>
      <c r="Z11" s="7">
        <v>2106</v>
      </c>
      <c r="AA11" s="7">
        <v>2145</v>
      </c>
      <c r="AB11" s="5">
        <v>23</v>
      </c>
      <c r="AC11" s="10"/>
    </row>
    <row r="12" spans="1:29" s="1" customFormat="1" x14ac:dyDescent="0.25">
      <c r="A12" s="5" t="s">
        <v>26</v>
      </c>
      <c r="B12" s="5" t="s">
        <v>70</v>
      </c>
      <c r="C12" s="5">
        <v>43</v>
      </c>
      <c r="D12" s="8">
        <v>0.98799999999999999</v>
      </c>
      <c r="E12" s="8">
        <v>0.99278913020220394</v>
      </c>
      <c r="F12" s="8">
        <v>0.99209267298662174</v>
      </c>
      <c r="G12" s="8">
        <v>1.1919999999999999</v>
      </c>
      <c r="H12" s="8">
        <v>1.0927081731823984</v>
      </c>
      <c r="I12" s="8">
        <v>1.1669858459299833</v>
      </c>
      <c r="J12" s="8">
        <v>1.74</v>
      </c>
      <c r="K12" s="8">
        <v>1.3994331896027239</v>
      </c>
      <c r="L12" s="8">
        <v>1.4087694185108708</v>
      </c>
      <c r="M12" s="9">
        <v>107.37</v>
      </c>
      <c r="N12" s="9">
        <v>119.03235384592608</v>
      </c>
      <c r="O12" s="9">
        <v>114.67050172493391</v>
      </c>
      <c r="P12" s="9">
        <v>73.58</v>
      </c>
      <c r="Q12" s="9">
        <v>92.943076444761743</v>
      </c>
      <c r="R12" s="9">
        <v>94.989890254815322</v>
      </c>
      <c r="S12" s="9">
        <v>33.79</v>
      </c>
      <c r="T12" s="9">
        <v>26.089277401164331</v>
      </c>
      <c r="U12" s="9">
        <v>19.680611470118592</v>
      </c>
      <c r="V12" s="9">
        <v>127.99</v>
      </c>
      <c r="W12" s="9">
        <v>130.06762592058271</v>
      </c>
      <c r="X12" s="9">
        <v>133.81885245868762</v>
      </c>
      <c r="Y12" s="7">
        <v>2100</v>
      </c>
      <c r="Z12" s="7">
        <v>2160</v>
      </c>
      <c r="AA12" s="7">
        <v>2200</v>
      </c>
      <c r="AB12" s="5">
        <v>14</v>
      </c>
      <c r="AC12" s="10"/>
    </row>
    <row r="13" spans="1:29" s="1" customFormat="1" x14ac:dyDescent="0.25">
      <c r="A13" s="5" t="s">
        <v>18</v>
      </c>
      <c r="B13" s="5" t="s">
        <v>70</v>
      </c>
      <c r="C13" s="5">
        <v>35</v>
      </c>
      <c r="D13" s="8">
        <v>0.95299999999999996</v>
      </c>
      <c r="E13" s="8">
        <v>0.95829870270660933</v>
      </c>
      <c r="F13" s="8">
        <v>0.96358851967443848</v>
      </c>
      <c r="G13" s="8">
        <v>1.008</v>
      </c>
      <c r="H13" s="8">
        <v>1.0051334545864445</v>
      </c>
      <c r="I13" s="8">
        <v>0.89676161763177042</v>
      </c>
      <c r="J13" s="8">
        <v>1.466</v>
      </c>
      <c r="K13" s="8">
        <v>1.0939269751588219</v>
      </c>
      <c r="L13" s="8">
        <v>1.1817988765584324</v>
      </c>
      <c r="M13" s="9">
        <v>132.82</v>
      </c>
      <c r="N13" s="9">
        <v>139.33678138865164</v>
      </c>
      <c r="O13" s="9">
        <v>147.54991064786054</v>
      </c>
      <c r="P13" s="9">
        <v>91.28</v>
      </c>
      <c r="Q13" s="9">
        <v>128.02688260594195</v>
      </c>
      <c r="R13" s="9">
        <v>111.96244909228965</v>
      </c>
      <c r="S13" s="9">
        <v>41.54</v>
      </c>
      <c r="T13" s="9">
        <v>11.30989878270969</v>
      </c>
      <c r="U13" s="9">
        <v>35.587461555570897</v>
      </c>
      <c r="V13" s="9">
        <v>133.85</v>
      </c>
      <c r="W13" s="9">
        <v>140.05206042813165</v>
      </c>
      <c r="X13" s="9">
        <v>132.3170965539986</v>
      </c>
      <c r="Y13" s="7">
        <v>2205</v>
      </c>
      <c r="Z13" s="7">
        <v>2268</v>
      </c>
      <c r="AA13" s="7">
        <v>2310</v>
      </c>
      <c r="AB13" s="5">
        <v>15</v>
      </c>
      <c r="AC13" s="10"/>
    </row>
    <row r="14" spans="1:29" s="1" customFormat="1" x14ac:dyDescent="0.25">
      <c r="A14" s="5" t="s">
        <v>48</v>
      </c>
      <c r="B14" s="5" t="s">
        <v>70</v>
      </c>
      <c r="C14" s="5">
        <v>42</v>
      </c>
      <c r="D14" s="8">
        <v>0.98699999999999999</v>
      </c>
      <c r="E14" s="8">
        <v>0.99509382709205307</v>
      </c>
      <c r="F14" s="8">
        <v>0.99651350150016671</v>
      </c>
      <c r="G14" s="8">
        <v>1.08</v>
      </c>
      <c r="H14" s="8">
        <v>1.3245728819182072</v>
      </c>
      <c r="I14" s="8">
        <v>1.1125086068395684</v>
      </c>
      <c r="J14" s="8">
        <v>1.9119999999999999</v>
      </c>
      <c r="K14" s="8">
        <v>1.7471223652429995</v>
      </c>
      <c r="L14" s="8">
        <v>1.9172183818518158</v>
      </c>
      <c r="M14" s="9">
        <v>115.97</v>
      </c>
      <c r="N14" s="9">
        <v>91.951916458805471</v>
      </c>
      <c r="O14" s="9">
        <v>102.8810047673654</v>
      </c>
      <c r="P14" s="9">
        <v>65.489999999999995</v>
      </c>
      <c r="Q14" s="9">
        <v>69.712927614432999</v>
      </c>
      <c r="R14" s="9">
        <v>59.698991188184394</v>
      </c>
      <c r="S14" s="9">
        <v>50.49</v>
      </c>
      <c r="T14" s="9">
        <v>22.238988844372471</v>
      </c>
      <c r="U14" s="9">
        <v>43.18201357918101</v>
      </c>
      <c r="V14" s="9">
        <v>125.21</v>
      </c>
      <c r="W14" s="9">
        <v>121.79701498174219</v>
      </c>
      <c r="X14" s="9">
        <v>114.45600328399669</v>
      </c>
      <c r="Y14" s="7">
        <v>1348</v>
      </c>
      <c r="Z14" s="7">
        <v>1386</v>
      </c>
      <c r="AA14" s="7">
        <v>1412</v>
      </c>
      <c r="AB14" s="5">
        <v>12</v>
      </c>
      <c r="AC14" s="10"/>
    </row>
    <row r="15" spans="1:29" s="1" customFormat="1" x14ac:dyDescent="0.25">
      <c r="A15" s="5" t="s">
        <v>49</v>
      </c>
      <c r="B15" s="5" t="s">
        <v>70</v>
      </c>
      <c r="C15" s="5">
        <v>43</v>
      </c>
      <c r="D15" s="8">
        <v>0.99900000000000011</v>
      </c>
      <c r="E15" s="8">
        <v>0.99935748706050331</v>
      </c>
      <c r="F15" s="8">
        <v>0.99959592249058682</v>
      </c>
      <c r="G15" s="8">
        <v>0.82099999999999995</v>
      </c>
      <c r="H15" s="8">
        <v>1.0446920286720989</v>
      </c>
      <c r="I15" s="8">
        <v>0.84540928856974573</v>
      </c>
      <c r="J15" s="8">
        <v>1.784</v>
      </c>
      <c r="K15" s="8">
        <v>1.3708614658748881</v>
      </c>
      <c r="L15" s="8">
        <v>1.4273219910450052</v>
      </c>
      <c r="M15" s="9">
        <v>128.41999999999999</v>
      </c>
      <c r="N15" s="9">
        <v>100.69717853484499</v>
      </c>
      <c r="O15" s="9">
        <v>100.8240751167599</v>
      </c>
      <c r="P15" s="9">
        <v>59.11</v>
      </c>
      <c r="Q15" s="9">
        <v>76.738271768392252</v>
      </c>
      <c r="R15" s="9">
        <v>59.718556954872106</v>
      </c>
      <c r="S15" s="9">
        <v>69.319999999999993</v>
      </c>
      <c r="T15" s="9">
        <v>23.958906766452738</v>
      </c>
      <c r="U15" s="9">
        <v>41.105518161887794</v>
      </c>
      <c r="V15" s="9">
        <v>105.43</v>
      </c>
      <c r="W15" s="9">
        <v>105.19753972512375</v>
      </c>
      <c r="X15" s="9">
        <v>85.237609615162597</v>
      </c>
      <c r="Y15" s="7">
        <v>1125</v>
      </c>
      <c r="Z15" s="7">
        <v>1157</v>
      </c>
      <c r="AA15" s="7">
        <v>1179</v>
      </c>
      <c r="AB15" s="5">
        <v>15</v>
      </c>
      <c r="AC15" s="10"/>
    </row>
    <row r="16" spans="1:29" s="1" customFormat="1" x14ac:dyDescent="0.25">
      <c r="A16" s="5" t="s">
        <v>15</v>
      </c>
      <c r="B16" s="5" t="s">
        <v>70</v>
      </c>
      <c r="C16" s="5">
        <v>49</v>
      </c>
      <c r="D16" s="8">
        <v>0.97599999999999998</v>
      </c>
      <c r="E16" s="8">
        <v>0.98144508477963954</v>
      </c>
      <c r="F16" s="8">
        <v>0.98799872433992986</v>
      </c>
      <c r="G16" s="8">
        <v>0.70900000000000007</v>
      </c>
      <c r="H16" s="8">
        <v>0.73101021011186307</v>
      </c>
      <c r="I16" s="8">
        <v>0.7252731854776393</v>
      </c>
      <c r="J16" s="8">
        <v>1.7390000000000001</v>
      </c>
      <c r="K16" s="8">
        <v>1.5042594920577321</v>
      </c>
      <c r="L16" s="8">
        <v>1.3940040833542915</v>
      </c>
      <c r="M16" s="9">
        <v>150.07</v>
      </c>
      <c r="N16" s="9">
        <v>149.67415008875818</v>
      </c>
      <c r="O16" s="9">
        <v>149.99993818170128</v>
      </c>
      <c r="P16" s="9">
        <v>61.21</v>
      </c>
      <c r="Q16" s="9">
        <v>72.735676578664695</v>
      </c>
      <c r="R16" s="9">
        <v>78.042047570417225</v>
      </c>
      <c r="S16" s="9">
        <v>88.86</v>
      </c>
      <c r="T16" s="9">
        <v>76.938473510093488</v>
      </c>
      <c r="U16" s="9">
        <v>71.957890611284071</v>
      </c>
      <c r="V16" s="9">
        <v>106.45</v>
      </c>
      <c r="W16" s="9">
        <v>109.41333190469764</v>
      </c>
      <c r="X16" s="9">
        <v>108.79093298649147</v>
      </c>
      <c r="Y16" s="7">
        <v>1711</v>
      </c>
      <c r="Z16" s="7">
        <v>1760</v>
      </c>
      <c r="AA16" s="7">
        <v>1793</v>
      </c>
      <c r="AB16" s="5">
        <v>16</v>
      </c>
      <c r="AC16" s="8">
        <v>0.58786928104575165</v>
      </c>
    </row>
    <row r="17" spans="1:29" s="1" customFormat="1" x14ac:dyDescent="0.25">
      <c r="A17" s="5" t="s">
        <v>50</v>
      </c>
      <c r="B17" s="5" t="s">
        <v>70</v>
      </c>
      <c r="C17" s="5">
        <v>34</v>
      </c>
      <c r="D17" s="8">
        <v>0.995</v>
      </c>
      <c r="E17" s="8">
        <v>0.98759657132904544</v>
      </c>
      <c r="F17" s="8">
        <v>0.99155727026756191</v>
      </c>
      <c r="G17" s="8">
        <v>0.83400000000000007</v>
      </c>
      <c r="H17" s="8">
        <v>0.86944702726072098</v>
      </c>
      <c r="I17" s="8">
        <v>0.96346785756599074</v>
      </c>
      <c r="J17" s="8">
        <v>1.6480000000000001</v>
      </c>
      <c r="K17" s="8">
        <v>1.5475584029178731</v>
      </c>
      <c r="L17" s="8">
        <v>1.8030271264922586</v>
      </c>
      <c r="M17" s="9">
        <v>149.94999999999999</v>
      </c>
      <c r="N17" s="9">
        <v>149.70687748745735</v>
      </c>
      <c r="O17" s="9">
        <v>136.00204670122338</v>
      </c>
      <c r="P17" s="9">
        <v>75.87</v>
      </c>
      <c r="Q17" s="9">
        <v>84.108101734020508</v>
      </c>
      <c r="R17" s="9">
        <v>72.674225825287436</v>
      </c>
      <c r="S17" s="9">
        <v>74.09</v>
      </c>
      <c r="T17" s="9">
        <v>65.598775753436854</v>
      </c>
      <c r="U17" s="9">
        <v>63.327820875935949</v>
      </c>
      <c r="V17" s="9">
        <v>125.06</v>
      </c>
      <c r="W17" s="9">
        <v>130.16219959195476</v>
      </c>
      <c r="X17" s="9">
        <v>131.0336005598175</v>
      </c>
      <c r="Y17" s="7">
        <v>2003</v>
      </c>
      <c r="Z17" s="7">
        <v>2060</v>
      </c>
      <c r="AA17" s="7">
        <v>2289</v>
      </c>
      <c r="AB17" s="5">
        <v>20</v>
      </c>
      <c r="AC17" s="8">
        <v>0.65293729372937293</v>
      </c>
    </row>
    <row r="18" spans="1:29" s="1" customFormat="1" x14ac:dyDescent="0.25">
      <c r="A18" s="5" t="s">
        <v>35</v>
      </c>
      <c r="B18" s="5" t="s">
        <v>70</v>
      </c>
      <c r="C18" s="5">
        <v>37</v>
      </c>
      <c r="D18" s="8">
        <v>0.93900000000000006</v>
      </c>
      <c r="E18" s="8">
        <v>0.95840203199500917</v>
      </c>
      <c r="F18" s="8">
        <v>0.97725234585183407</v>
      </c>
      <c r="G18" s="8">
        <v>0.755</v>
      </c>
      <c r="H18" s="8">
        <v>0.75374333214542288</v>
      </c>
      <c r="I18" s="8">
        <v>0.75459534031083386</v>
      </c>
      <c r="J18" s="8">
        <v>2.016</v>
      </c>
      <c r="K18" s="8">
        <v>2.1039438832506345</v>
      </c>
      <c r="L18" s="8">
        <v>2.1612899506082677</v>
      </c>
      <c r="M18" s="9">
        <v>145.83000000000001</v>
      </c>
      <c r="N18" s="9">
        <v>150.00006363808765</v>
      </c>
      <c r="O18" s="9">
        <v>149.38023271944644</v>
      </c>
      <c r="P18" s="9">
        <v>54.6</v>
      </c>
      <c r="Q18" s="9">
        <v>53.737910354298691</v>
      </c>
      <c r="R18" s="9">
        <v>52.154791869974765</v>
      </c>
      <c r="S18" s="9">
        <v>91.23</v>
      </c>
      <c r="T18" s="9">
        <v>96.262153283788962</v>
      </c>
      <c r="U18" s="9">
        <v>97.225440849471681</v>
      </c>
      <c r="V18" s="9">
        <v>110.06</v>
      </c>
      <c r="W18" s="9">
        <v>113.06154778859766</v>
      </c>
      <c r="X18" s="9">
        <v>112.72162754464225</v>
      </c>
      <c r="Y18" s="7">
        <v>1724</v>
      </c>
      <c r="Z18" s="7">
        <v>1942</v>
      </c>
      <c r="AA18" s="7">
        <v>1978</v>
      </c>
      <c r="AB18" s="5">
        <v>8</v>
      </c>
      <c r="AC18" s="10"/>
    </row>
    <row r="19" spans="1:29" s="1" customFormat="1" x14ac:dyDescent="0.25">
      <c r="A19" s="5" t="s">
        <v>36</v>
      </c>
      <c r="B19" s="5" t="s">
        <v>70</v>
      </c>
      <c r="C19" s="5">
        <v>45</v>
      </c>
      <c r="D19" s="8">
        <v>0.90400000000000003</v>
      </c>
      <c r="E19" s="8">
        <v>0.91806281769765496</v>
      </c>
      <c r="F19" s="8">
        <v>0.9339269725625835</v>
      </c>
      <c r="G19" s="8">
        <v>0.85400000000000009</v>
      </c>
      <c r="H19" s="8">
        <v>0.80813807402444093</v>
      </c>
      <c r="I19" s="8">
        <v>0.67597944906630592</v>
      </c>
      <c r="J19" s="8">
        <v>1.4980000000000002</v>
      </c>
      <c r="K19" s="8">
        <v>1.389637687263755</v>
      </c>
      <c r="L19" s="8">
        <v>1.1722001261864894</v>
      </c>
      <c r="M19" s="9">
        <v>127.15</v>
      </c>
      <c r="N19" s="9">
        <v>137.62541669634493</v>
      </c>
      <c r="O19" s="9">
        <v>151.06723558765808</v>
      </c>
      <c r="P19" s="9">
        <v>72.44</v>
      </c>
      <c r="Q19" s="9">
        <v>80.035494291171716</v>
      </c>
      <c r="R19" s="9">
        <v>87.116819392210658</v>
      </c>
      <c r="S19" s="9">
        <v>54.71</v>
      </c>
      <c r="T19" s="9">
        <v>57.589922405173205</v>
      </c>
      <c r="U19" s="9">
        <v>63.95041619544741</v>
      </c>
      <c r="V19" s="9">
        <v>108.54</v>
      </c>
      <c r="W19" s="9">
        <v>111.22033918579532</v>
      </c>
      <c r="X19" s="9">
        <v>102.11834668451493</v>
      </c>
      <c r="Y19" s="7">
        <v>1800</v>
      </c>
      <c r="Z19" s="7">
        <v>1850</v>
      </c>
      <c r="AA19" s="7">
        <v>1890</v>
      </c>
      <c r="AB19" s="5">
        <v>16</v>
      </c>
      <c r="AC19" s="8">
        <v>0.84198093996904777</v>
      </c>
    </row>
    <row r="20" spans="1:29" s="1" customFormat="1" x14ac:dyDescent="0.25">
      <c r="A20" s="5" t="s">
        <v>28</v>
      </c>
      <c r="B20" s="5" t="s">
        <v>70</v>
      </c>
      <c r="C20" s="5">
        <v>36</v>
      </c>
      <c r="D20" s="8">
        <v>0.93299999999999994</v>
      </c>
      <c r="E20" s="8">
        <v>0.92343610292413159</v>
      </c>
      <c r="F20" s="8">
        <v>0.91267148791103314</v>
      </c>
      <c r="G20" s="8">
        <v>0.45399999999999996</v>
      </c>
      <c r="H20" s="8">
        <v>0.45551138877928943</v>
      </c>
      <c r="I20" s="8">
        <v>0.78801212157223921</v>
      </c>
      <c r="J20" s="8">
        <v>1.9650000000000001</v>
      </c>
      <c r="K20" s="8">
        <v>1.8783374120491785</v>
      </c>
      <c r="L20" s="8">
        <v>1.6854070380709907</v>
      </c>
      <c r="M20" s="9">
        <v>271.5</v>
      </c>
      <c r="N20" s="9">
        <v>280.11621310865792</v>
      </c>
      <c r="O20" s="9">
        <v>150.00006684693551</v>
      </c>
      <c r="P20" s="9">
        <v>62.76</v>
      </c>
      <c r="Q20" s="9">
        <v>67.930353957822064</v>
      </c>
      <c r="R20" s="9">
        <v>70.132536676313919</v>
      </c>
      <c r="S20" s="9">
        <v>208.74</v>
      </c>
      <c r="T20" s="9">
        <v>212.18585915083585</v>
      </c>
      <c r="U20" s="9">
        <v>79.867530170621606</v>
      </c>
      <c r="V20" s="9">
        <v>123.32</v>
      </c>
      <c r="W20" s="9">
        <v>127.59612525272016</v>
      </c>
      <c r="X20" s="9">
        <v>118.20187091203137</v>
      </c>
      <c r="Y20" s="7">
        <v>2100</v>
      </c>
      <c r="Z20" s="7">
        <v>2268</v>
      </c>
      <c r="AA20" s="7">
        <v>2310</v>
      </c>
      <c r="AB20" s="5">
        <v>13</v>
      </c>
      <c r="AC20" s="8">
        <v>0.64872389791183294</v>
      </c>
    </row>
    <row r="21" spans="1:29" s="1" customFormat="1" x14ac:dyDescent="0.25">
      <c r="A21" s="5" t="s">
        <v>51</v>
      </c>
      <c r="B21" s="5" t="s">
        <v>70</v>
      </c>
      <c r="C21" s="5">
        <v>51</v>
      </c>
      <c r="D21" s="8">
        <v>0.89500000000000002</v>
      </c>
      <c r="E21" s="8">
        <v>0.88771007417143932</v>
      </c>
      <c r="F21" s="8">
        <v>0.86981518058690743</v>
      </c>
      <c r="G21" s="8">
        <v>0.60199999999999998</v>
      </c>
      <c r="H21" s="8">
        <v>0.64887303180705469</v>
      </c>
      <c r="I21" s="8">
        <v>0.60838439110399856</v>
      </c>
      <c r="J21" s="8">
        <v>1.0680000000000001</v>
      </c>
      <c r="K21" s="8">
        <v>1.1995595135497463</v>
      </c>
      <c r="L21" s="8">
        <v>1.2075085863865147</v>
      </c>
      <c r="M21" s="9">
        <v>155.46</v>
      </c>
      <c r="N21" s="9">
        <v>149.99941727522557</v>
      </c>
      <c r="O21" s="9">
        <v>148.23601962893957</v>
      </c>
      <c r="P21" s="9">
        <v>87.65</v>
      </c>
      <c r="Q21" s="9">
        <v>81.138597591248868</v>
      </c>
      <c r="R21" s="9">
        <v>74.686409321122099</v>
      </c>
      <c r="S21" s="9">
        <v>67.81</v>
      </c>
      <c r="T21" s="9">
        <v>68.8608196839767</v>
      </c>
      <c r="U21" s="9">
        <v>73.54961030781746</v>
      </c>
      <c r="V21" s="9">
        <v>93.58</v>
      </c>
      <c r="W21" s="9">
        <v>97.330576656667105</v>
      </c>
      <c r="X21" s="9">
        <v>90.184480541632766</v>
      </c>
      <c r="Y21" s="7">
        <v>1679</v>
      </c>
      <c r="Z21" s="7">
        <v>1728</v>
      </c>
      <c r="AA21" s="7">
        <v>1760</v>
      </c>
      <c r="AB21" s="5">
        <v>21</v>
      </c>
      <c r="AC21" s="8">
        <v>0.51783582089552238</v>
      </c>
    </row>
    <row r="22" spans="1:29" s="1" customFormat="1" x14ac:dyDescent="0.25">
      <c r="A22" s="5" t="s">
        <v>62</v>
      </c>
      <c r="B22" s="5" t="s">
        <v>70</v>
      </c>
      <c r="C22" s="5">
        <v>31</v>
      </c>
      <c r="D22" s="8">
        <v>0.86799999999999999</v>
      </c>
      <c r="E22" s="8">
        <v>0.93469942836068598</v>
      </c>
      <c r="F22" s="8">
        <v>0.92784470948505116</v>
      </c>
      <c r="G22" s="8">
        <v>0.746</v>
      </c>
      <c r="H22" s="8">
        <v>0.75131083944476873</v>
      </c>
      <c r="I22" s="8">
        <v>0.7544241456749784</v>
      </c>
      <c r="J22" s="8">
        <v>1.367</v>
      </c>
      <c r="K22" s="8">
        <v>1.3318221689917511</v>
      </c>
      <c r="L22" s="8">
        <v>1.2767160613397903</v>
      </c>
      <c r="M22" s="9">
        <v>163.09</v>
      </c>
      <c r="N22" s="9">
        <v>164.92455074282645</v>
      </c>
      <c r="O22" s="9">
        <v>150.49382402723791</v>
      </c>
      <c r="P22" s="9">
        <v>89.06</v>
      </c>
      <c r="Q22" s="9">
        <v>93.03764838022586</v>
      </c>
      <c r="R22" s="9">
        <v>88.928288802103935</v>
      </c>
      <c r="S22" s="9">
        <v>74.03</v>
      </c>
      <c r="T22" s="9">
        <v>71.88690236260058</v>
      </c>
      <c r="U22" s="9">
        <v>61.565535225133985</v>
      </c>
      <c r="V22" s="9">
        <v>121.73</v>
      </c>
      <c r="W22" s="9">
        <v>123.90960266364428</v>
      </c>
      <c r="X22" s="9">
        <v>113.53617462110951</v>
      </c>
      <c r="Y22" s="7">
        <v>1830</v>
      </c>
      <c r="Z22" s="7">
        <v>1890</v>
      </c>
      <c r="AA22" s="7">
        <v>1920</v>
      </c>
      <c r="AB22" s="5">
        <v>24</v>
      </c>
      <c r="AC22" s="8">
        <v>0.66455764075067025</v>
      </c>
    </row>
    <row r="23" spans="1:29" s="1" customFormat="1" x14ac:dyDescent="0.25">
      <c r="A23" s="5" t="s">
        <v>30</v>
      </c>
      <c r="B23" s="5" t="s">
        <v>70</v>
      </c>
      <c r="C23" s="5">
        <v>32</v>
      </c>
      <c r="D23" s="8">
        <v>0.86599999999999999</v>
      </c>
      <c r="E23" s="8">
        <v>0.93800066867268472</v>
      </c>
      <c r="F23" s="8">
        <v>0.9374041704998467</v>
      </c>
      <c r="G23" s="8">
        <v>0.52</v>
      </c>
      <c r="H23" s="8">
        <v>0.56279279045273756</v>
      </c>
      <c r="I23" s="8">
        <v>0.5911465384962542</v>
      </c>
      <c r="J23" s="8">
        <v>1.284</v>
      </c>
      <c r="K23" s="8">
        <v>1.2580619180781383</v>
      </c>
      <c r="L23" s="8">
        <v>1.5381355487941688</v>
      </c>
      <c r="M23" s="9">
        <v>179.92</v>
      </c>
      <c r="N23" s="9">
        <v>171.68859372136362</v>
      </c>
      <c r="O23" s="9">
        <v>149.99994560173727</v>
      </c>
      <c r="P23" s="9">
        <v>72.88</v>
      </c>
      <c r="Q23" s="9">
        <v>76.804727462826818</v>
      </c>
      <c r="R23" s="9">
        <v>57.648982033220896</v>
      </c>
      <c r="S23" s="9">
        <v>107.04</v>
      </c>
      <c r="T23" s="9">
        <v>94.883866258536798</v>
      </c>
      <c r="U23" s="9">
        <v>92.350963568516363</v>
      </c>
      <c r="V23" s="9">
        <v>93.61</v>
      </c>
      <c r="W23" s="9">
        <v>96.625102749352578</v>
      </c>
      <c r="X23" s="9">
        <v>88.671948617093406</v>
      </c>
      <c r="Y23" s="7">
        <v>1570</v>
      </c>
      <c r="Z23" s="7">
        <v>1620</v>
      </c>
      <c r="AA23" s="7">
        <v>1650</v>
      </c>
      <c r="AB23" s="5">
        <v>32</v>
      </c>
      <c r="AC23" s="10"/>
    </row>
    <row r="24" spans="1:29" s="1" customFormat="1" x14ac:dyDescent="0.25">
      <c r="A24" s="5" t="s">
        <v>25</v>
      </c>
      <c r="B24" s="5" t="s">
        <v>70</v>
      </c>
      <c r="C24" s="5">
        <v>48</v>
      </c>
      <c r="D24" s="8">
        <v>0.98499999999999999</v>
      </c>
      <c r="E24" s="8">
        <v>0.98946881870877479</v>
      </c>
      <c r="F24" s="8">
        <v>0.99113387232776151</v>
      </c>
      <c r="G24" s="8">
        <v>0.71099999999999997</v>
      </c>
      <c r="H24" s="8">
        <v>0.69253918719845575</v>
      </c>
      <c r="I24" s="8">
        <v>1.025687774665321</v>
      </c>
      <c r="J24" s="8">
        <v>1.06</v>
      </c>
      <c r="K24" s="8">
        <v>1.1864047728612142</v>
      </c>
      <c r="L24" s="8">
        <v>1.3056184300261033</v>
      </c>
      <c r="M24" s="9">
        <v>128.56</v>
      </c>
      <c r="N24" s="9">
        <v>140.95467636728083</v>
      </c>
      <c r="O24" s="9">
        <v>107.11184487906826</v>
      </c>
      <c r="P24" s="9">
        <v>86.22</v>
      </c>
      <c r="Q24" s="9">
        <v>82.279369770065202</v>
      </c>
      <c r="R24" s="9">
        <v>84.14656785452398</v>
      </c>
      <c r="S24" s="9">
        <v>42.34</v>
      </c>
      <c r="T24" s="9">
        <v>58.675306597215624</v>
      </c>
      <c r="U24" s="9">
        <v>22.965277024544275</v>
      </c>
      <c r="V24" s="9">
        <v>91.43</v>
      </c>
      <c r="W24" s="9">
        <v>97.616637003218059</v>
      </c>
      <c r="X24" s="9">
        <v>109.86330981430858</v>
      </c>
      <c r="Y24" s="7">
        <v>1920</v>
      </c>
      <c r="Z24" s="7">
        <v>2019</v>
      </c>
      <c r="AA24" s="7">
        <v>2222</v>
      </c>
      <c r="AB24" s="5">
        <v>4</v>
      </c>
      <c r="AC24" s="8">
        <v>0.63959062752491247</v>
      </c>
    </row>
    <row r="25" spans="1:29" s="1" customFormat="1" x14ac:dyDescent="0.25">
      <c r="A25" s="5" t="s">
        <v>52</v>
      </c>
      <c r="B25" s="5" t="s">
        <v>70</v>
      </c>
      <c r="C25" s="5">
        <v>55</v>
      </c>
      <c r="D25" s="8">
        <v>0.80099999999999993</v>
      </c>
      <c r="E25" s="8">
        <v>0.86267114676906897</v>
      </c>
      <c r="F25" s="8">
        <v>0.86903703104786545</v>
      </c>
      <c r="G25" s="8">
        <v>0.53900000000000003</v>
      </c>
      <c r="H25" s="8">
        <v>0.64003094586136033</v>
      </c>
      <c r="I25" s="8">
        <v>0.65011107813966174</v>
      </c>
      <c r="J25" s="8">
        <v>1.204</v>
      </c>
      <c r="K25" s="8">
        <v>1.2009042249129553</v>
      </c>
      <c r="L25" s="8">
        <v>1.3912031634012054</v>
      </c>
      <c r="M25" s="9">
        <v>174.01</v>
      </c>
      <c r="N25" s="9">
        <v>151.49229099534551</v>
      </c>
      <c r="O25" s="9">
        <v>149.99993984940699</v>
      </c>
      <c r="P25" s="9">
        <v>77.88</v>
      </c>
      <c r="Q25" s="9">
        <v>80.738956766917298</v>
      </c>
      <c r="R25" s="9">
        <v>70.095170268283681</v>
      </c>
      <c r="S25" s="9">
        <v>96.14</v>
      </c>
      <c r="T25" s="9">
        <v>70.753334228428216</v>
      </c>
      <c r="U25" s="9">
        <v>79.904769581123304</v>
      </c>
      <c r="V25" s="9">
        <v>93.73</v>
      </c>
      <c r="W25" s="9">
        <v>96.959754296455429</v>
      </c>
      <c r="X25" s="9">
        <v>97.516622616382378</v>
      </c>
      <c r="Y25" s="7">
        <v>1522</v>
      </c>
      <c r="Z25" s="7">
        <v>1566</v>
      </c>
      <c r="AA25" s="7">
        <v>1782</v>
      </c>
      <c r="AB25" s="5">
        <v>4</v>
      </c>
      <c r="AC25" s="10"/>
    </row>
    <row r="26" spans="1:29" s="1" customFormat="1" x14ac:dyDescent="0.25">
      <c r="A26" s="5" t="s">
        <v>37</v>
      </c>
      <c r="B26" s="5" t="s">
        <v>70</v>
      </c>
      <c r="C26" s="5">
        <v>36</v>
      </c>
      <c r="D26" s="8">
        <v>0.91599999999999993</v>
      </c>
      <c r="E26" s="8">
        <v>0.92097530259567617</v>
      </c>
      <c r="F26" s="8">
        <v>0.89228038273368837</v>
      </c>
      <c r="G26" s="8">
        <v>0.75900000000000001</v>
      </c>
      <c r="H26" s="8">
        <v>0.88934902597612486</v>
      </c>
      <c r="I26" s="8">
        <v>0.82044914657751189</v>
      </c>
      <c r="J26" s="8">
        <v>1.2809999999999999</v>
      </c>
      <c r="K26" s="8">
        <v>1.4969727965179545</v>
      </c>
      <c r="L26" s="8">
        <v>1.6278082287429958</v>
      </c>
      <c r="M26" s="9">
        <v>170</v>
      </c>
      <c r="N26" s="9">
        <v>149.99971878967852</v>
      </c>
      <c r="O26" s="9">
        <v>150.00006598630387</v>
      </c>
      <c r="P26" s="9">
        <v>100.7</v>
      </c>
      <c r="Q26" s="9">
        <v>89.114581181831952</v>
      </c>
      <c r="R26" s="9">
        <v>75.603147810640422</v>
      </c>
      <c r="S26" s="9">
        <v>69.3</v>
      </c>
      <c r="T26" s="9">
        <v>60.88513760784658</v>
      </c>
      <c r="U26" s="9">
        <v>74.396918175663458</v>
      </c>
      <c r="V26" s="9">
        <v>128.99</v>
      </c>
      <c r="W26" s="9">
        <v>133.40210380229325</v>
      </c>
      <c r="X26" s="9">
        <v>123.06742612503349</v>
      </c>
      <c r="Y26" s="7">
        <v>2310</v>
      </c>
      <c r="Z26" s="7">
        <v>2376</v>
      </c>
      <c r="AA26" s="7">
        <v>2420</v>
      </c>
      <c r="AB26" s="5">
        <v>19</v>
      </c>
      <c r="AC26" s="8">
        <v>0.65169230769230768</v>
      </c>
    </row>
    <row r="27" spans="1:29" s="1" customFormat="1" x14ac:dyDescent="0.25">
      <c r="A27" s="5" t="s">
        <v>53</v>
      </c>
      <c r="B27" s="5" t="s">
        <v>70</v>
      </c>
      <c r="C27" s="5">
        <v>50</v>
      </c>
      <c r="D27" s="8">
        <v>0.96799999999999997</v>
      </c>
      <c r="E27" s="8">
        <v>0.97359671040982154</v>
      </c>
      <c r="F27" s="8">
        <v>0.9771912994106936</v>
      </c>
      <c r="G27" s="8">
        <v>0.68099999999999994</v>
      </c>
      <c r="H27" s="8">
        <v>0.68251831405141505</v>
      </c>
      <c r="I27" s="8">
        <v>0.84811657267357621</v>
      </c>
      <c r="J27" s="8">
        <v>1.44</v>
      </c>
      <c r="K27" s="8">
        <v>1.3199993193210715</v>
      </c>
      <c r="L27" s="8">
        <v>1.6117002566098664</v>
      </c>
      <c r="M27" s="9">
        <v>162.68</v>
      </c>
      <c r="N27" s="9">
        <v>168.70774958361909</v>
      </c>
      <c r="O27" s="9">
        <v>133.37106599559996</v>
      </c>
      <c r="P27" s="9">
        <v>76.95</v>
      </c>
      <c r="Q27" s="9">
        <v>87.231960750134547</v>
      </c>
      <c r="R27" s="9">
        <v>70.183156528087835</v>
      </c>
      <c r="S27" s="9">
        <v>85.73</v>
      </c>
      <c r="T27" s="9">
        <v>81.475788833484529</v>
      </c>
      <c r="U27" s="9">
        <v>63.187909467512135</v>
      </c>
      <c r="V27" s="9">
        <v>110.83</v>
      </c>
      <c r="W27" s="9">
        <v>115.14612881322003</v>
      </c>
      <c r="X27" s="9">
        <v>113.11421138600959</v>
      </c>
      <c r="Y27" s="7">
        <v>1934</v>
      </c>
      <c r="Z27" s="7">
        <v>1987</v>
      </c>
      <c r="AA27" s="7">
        <v>2145</v>
      </c>
      <c r="AB27" s="5">
        <v>4</v>
      </c>
      <c r="AC27" s="10"/>
    </row>
    <row r="28" spans="1:29" s="1" customFormat="1" x14ac:dyDescent="0.25">
      <c r="A28" s="5" t="s">
        <v>63</v>
      </c>
      <c r="B28" s="5" t="s">
        <v>70</v>
      </c>
      <c r="C28" s="5">
        <v>32</v>
      </c>
      <c r="D28" s="8">
        <v>0.93200000000000005</v>
      </c>
      <c r="E28" s="8">
        <v>0.95617975679189082</v>
      </c>
      <c r="F28" s="8">
        <v>0.96297071421595304</v>
      </c>
      <c r="G28" s="8">
        <v>0.61099999999999999</v>
      </c>
      <c r="H28" s="8">
        <v>0.83872190972100236</v>
      </c>
      <c r="I28" s="8">
        <v>0.82216715026502929</v>
      </c>
      <c r="J28" s="8">
        <v>0.89500000000000002</v>
      </c>
      <c r="K28" s="8">
        <v>1.3657763336746309</v>
      </c>
      <c r="L28" s="8">
        <v>1.3081376470669515</v>
      </c>
      <c r="M28" s="9">
        <v>153.66999999999999</v>
      </c>
      <c r="N28" s="9">
        <v>149.99987279198692</v>
      </c>
      <c r="O28" s="9">
        <v>138.77172085887861</v>
      </c>
      <c r="P28" s="9">
        <v>104.93</v>
      </c>
      <c r="Q28" s="9">
        <v>92.114775065339487</v>
      </c>
      <c r="R28" s="9">
        <v>87.218306522814231</v>
      </c>
      <c r="S28" s="9">
        <v>48.74</v>
      </c>
      <c r="T28" s="9">
        <v>57.885097726647423</v>
      </c>
      <c r="U28" s="9">
        <v>51.553414336064371</v>
      </c>
      <c r="V28" s="9">
        <v>93.92</v>
      </c>
      <c r="W28" s="9">
        <v>125.80817976600268</v>
      </c>
      <c r="X28" s="9">
        <v>114.09355027591835</v>
      </c>
      <c r="Y28" s="7">
        <v>1470</v>
      </c>
      <c r="Z28" s="7">
        <v>2052</v>
      </c>
      <c r="AA28" s="7">
        <v>2090</v>
      </c>
      <c r="AB28" s="5">
        <v>8</v>
      </c>
      <c r="AC28" s="8">
        <v>0.7007539682539683</v>
      </c>
    </row>
    <row r="29" spans="1:29" s="1" customFormat="1" x14ac:dyDescent="0.25">
      <c r="A29" s="5" t="s">
        <v>54</v>
      </c>
      <c r="B29" s="5" t="s">
        <v>70</v>
      </c>
      <c r="C29" s="5">
        <v>34</v>
      </c>
      <c r="D29" s="8">
        <v>0.88099999999999989</v>
      </c>
      <c r="E29" s="8">
        <v>0.92270209934315028</v>
      </c>
      <c r="F29" s="8">
        <v>0.92960768287699225</v>
      </c>
      <c r="G29" s="8">
        <v>0.70299999999999996</v>
      </c>
      <c r="H29" s="8">
        <v>0.81920157315471209</v>
      </c>
      <c r="I29" s="8">
        <v>0.7272824904335552</v>
      </c>
      <c r="J29" s="8">
        <v>1.173</v>
      </c>
      <c r="K29" s="8">
        <v>1.2270968755056009</v>
      </c>
      <c r="L29" s="8">
        <v>1.53080572546508</v>
      </c>
      <c r="M29" s="9">
        <v>154.72999999999999</v>
      </c>
      <c r="N29" s="9">
        <v>140.63770527252615</v>
      </c>
      <c r="O29" s="9">
        <v>149.99996164473512</v>
      </c>
      <c r="P29" s="9">
        <v>92.71</v>
      </c>
      <c r="Q29" s="9">
        <v>93.888780669131691</v>
      </c>
      <c r="R29" s="9">
        <v>71.264657464471512</v>
      </c>
      <c r="S29" s="9">
        <v>62.02</v>
      </c>
      <c r="T29" s="9">
        <v>46.74892460339445</v>
      </c>
      <c r="U29" s="9">
        <v>78.735304180263611</v>
      </c>
      <c r="V29" s="9">
        <v>108.75</v>
      </c>
      <c r="W29" s="9">
        <v>115.21062940412216</v>
      </c>
      <c r="X29" s="9">
        <v>109.09234566992073</v>
      </c>
      <c r="Y29" s="7">
        <v>1890</v>
      </c>
      <c r="Z29" s="7">
        <v>1940</v>
      </c>
      <c r="AA29" s="7">
        <v>1980</v>
      </c>
      <c r="AB29" s="5">
        <v>18</v>
      </c>
      <c r="AC29" s="10"/>
    </row>
    <row r="30" spans="1:29" s="1" customFormat="1" x14ac:dyDescent="0.25">
      <c r="A30" s="5" t="s">
        <v>64</v>
      </c>
      <c r="B30" s="5" t="s">
        <v>70</v>
      </c>
      <c r="C30" s="5">
        <v>32</v>
      </c>
      <c r="D30" s="8">
        <v>0.83900000000000008</v>
      </c>
      <c r="E30" s="8">
        <v>0.81570635284527993</v>
      </c>
      <c r="F30" s="8">
        <v>0.85581032026834536</v>
      </c>
      <c r="G30" s="8">
        <v>0.82900000000000007</v>
      </c>
      <c r="H30" s="8">
        <v>0.66850079460216361</v>
      </c>
      <c r="I30" s="8">
        <v>0.59731989099611704</v>
      </c>
      <c r="J30" s="8">
        <v>1.1909999999999998</v>
      </c>
      <c r="K30" s="8">
        <v>1.1613334986651882</v>
      </c>
      <c r="L30" s="8">
        <v>1.22959381191313</v>
      </c>
      <c r="M30" s="9">
        <v>117.18</v>
      </c>
      <c r="N30" s="9">
        <v>150.00015745105634</v>
      </c>
      <c r="O30" s="9">
        <v>153.76668355446714</v>
      </c>
      <c r="P30" s="9">
        <v>81.58</v>
      </c>
      <c r="Q30" s="9">
        <v>86.344899687932013</v>
      </c>
      <c r="R30" s="9">
        <v>74.697756096122674</v>
      </c>
      <c r="S30" s="9">
        <v>35.6</v>
      </c>
      <c r="T30" s="9">
        <v>63.655257763124332</v>
      </c>
      <c r="U30" s="9">
        <v>79.068927458344447</v>
      </c>
      <c r="V30" s="9">
        <v>97.18</v>
      </c>
      <c r="W30" s="9">
        <v>100.27522444648081</v>
      </c>
      <c r="X30" s="9">
        <v>91.847898659588722</v>
      </c>
      <c r="Y30" s="7">
        <v>1680</v>
      </c>
      <c r="Z30" s="7">
        <v>1728</v>
      </c>
      <c r="AA30" s="7">
        <v>1760</v>
      </c>
      <c r="AB30" s="5">
        <v>24</v>
      </c>
      <c r="AC30" s="10"/>
    </row>
    <row r="31" spans="1:29" s="1" customFormat="1" x14ac:dyDescent="0.25">
      <c r="A31" s="5" t="s">
        <v>21</v>
      </c>
      <c r="B31" s="5" t="s">
        <v>70</v>
      </c>
      <c r="C31" s="5">
        <v>31</v>
      </c>
      <c r="D31" s="8">
        <v>0.86099999999999999</v>
      </c>
      <c r="E31" s="8">
        <v>0.92109546387375274</v>
      </c>
      <c r="F31" s="8">
        <v>0.94683059754752485</v>
      </c>
      <c r="G31" s="8">
        <v>0.496</v>
      </c>
      <c r="H31" s="8">
        <v>0.64110481563483479</v>
      </c>
      <c r="I31" s="8">
        <v>0.60827773590523782</v>
      </c>
      <c r="J31" s="8">
        <v>1.5590000000000002</v>
      </c>
      <c r="K31" s="8">
        <v>1.8198589921228499</v>
      </c>
      <c r="L31" s="8">
        <v>1.7786091309789409</v>
      </c>
      <c r="M31" s="9">
        <v>167.25</v>
      </c>
      <c r="N31" s="9">
        <v>149.99991909673119</v>
      </c>
      <c r="O31" s="9">
        <v>150.00015702218934</v>
      </c>
      <c r="P31" s="9">
        <v>53.25</v>
      </c>
      <c r="Q31" s="9">
        <v>52.842374543301048</v>
      </c>
      <c r="R31" s="9">
        <v>51.299498191976724</v>
      </c>
      <c r="S31" s="9">
        <v>114</v>
      </c>
      <c r="T31" s="9">
        <v>97.157544553430142</v>
      </c>
      <c r="U31" s="9">
        <v>98.700658830212603</v>
      </c>
      <c r="V31" s="9">
        <v>83.03</v>
      </c>
      <c r="W31" s="9">
        <v>96.165670477749984</v>
      </c>
      <c r="X31" s="9">
        <v>91.241755898887476</v>
      </c>
      <c r="Y31" s="7">
        <v>1522</v>
      </c>
      <c r="Z31" s="7">
        <v>1674</v>
      </c>
      <c r="AA31" s="7">
        <v>1870</v>
      </c>
      <c r="AB31" s="5">
        <v>4</v>
      </c>
      <c r="AC31" s="10"/>
    </row>
    <row r="32" spans="1:29" s="1" customFormat="1" x14ac:dyDescent="0.25">
      <c r="A32" s="5" t="s">
        <v>23</v>
      </c>
      <c r="B32" s="5" t="s">
        <v>70</v>
      </c>
      <c r="C32" s="5">
        <v>39</v>
      </c>
      <c r="D32" s="8">
        <v>0.97400000000000009</v>
      </c>
      <c r="E32" s="8">
        <v>0.97781663053360379</v>
      </c>
      <c r="F32" s="8">
        <v>0.98113410373555499</v>
      </c>
      <c r="G32" s="8">
        <v>0.81</v>
      </c>
      <c r="H32" s="8">
        <v>0.75052421785916634</v>
      </c>
      <c r="I32" s="8">
        <v>1.0084363657201108</v>
      </c>
      <c r="J32" s="8">
        <v>2.0209999999999999</v>
      </c>
      <c r="K32" s="8">
        <v>2.0970308663690398</v>
      </c>
      <c r="L32" s="8">
        <v>2.3935770211623639</v>
      </c>
      <c r="M32" s="9">
        <v>180.54</v>
      </c>
      <c r="N32" s="9">
        <v>184.19362728280549</v>
      </c>
      <c r="O32" s="9">
        <v>148.85575476211881</v>
      </c>
      <c r="P32" s="9">
        <v>72.319999999999993</v>
      </c>
      <c r="Q32" s="9">
        <v>65.922624348602369</v>
      </c>
      <c r="R32" s="9">
        <v>62.714320459150422</v>
      </c>
      <c r="S32" s="9">
        <v>108.23</v>
      </c>
      <c r="T32" s="9">
        <v>118.27100293420312</v>
      </c>
      <c r="U32" s="9">
        <v>86.141434302968392</v>
      </c>
      <c r="V32" s="9">
        <v>146.18</v>
      </c>
      <c r="W32" s="9">
        <v>138.24177805107038</v>
      </c>
      <c r="X32" s="9">
        <v>150.11155634883517</v>
      </c>
      <c r="Y32" s="7">
        <v>2300</v>
      </c>
      <c r="Z32" s="7">
        <v>2365</v>
      </c>
      <c r="AA32" s="7">
        <v>2640</v>
      </c>
      <c r="AB32" s="5">
        <v>4</v>
      </c>
      <c r="AC32" s="10"/>
    </row>
    <row r="33" spans="1:29" s="1" customFormat="1" x14ac:dyDescent="0.25">
      <c r="A33" s="5" t="s">
        <v>38</v>
      </c>
      <c r="B33" s="5" t="s">
        <v>70</v>
      </c>
      <c r="C33" s="5">
        <v>38</v>
      </c>
      <c r="D33" s="8">
        <v>0.88500000000000001</v>
      </c>
      <c r="E33" s="8">
        <v>0.936795786385759</v>
      </c>
      <c r="F33" s="8">
        <v>0.96588071747668469</v>
      </c>
      <c r="G33" s="8">
        <v>1.399</v>
      </c>
      <c r="H33" s="8">
        <v>1.0927881618722712</v>
      </c>
      <c r="I33" s="8">
        <v>1.0006214177144863</v>
      </c>
      <c r="J33" s="8">
        <v>2.5760000000000001</v>
      </c>
      <c r="K33" s="8">
        <v>2.3996583650728893</v>
      </c>
      <c r="L33" s="8">
        <v>2.0395949929622916</v>
      </c>
      <c r="M33" s="9">
        <v>130.19999999999999</v>
      </c>
      <c r="N33" s="9">
        <v>180.07316454335239</v>
      </c>
      <c r="O33" s="9">
        <v>193.50877912586049</v>
      </c>
      <c r="P33" s="9">
        <v>70.73</v>
      </c>
      <c r="Q33" s="9">
        <v>82.004099145119724</v>
      </c>
      <c r="R33" s="9">
        <v>94.935038366559553</v>
      </c>
      <c r="S33" s="9">
        <v>59.47</v>
      </c>
      <c r="T33" s="9">
        <v>98.069065398232681</v>
      </c>
      <c r="U33" s="9">
        <v>98.573740759300946</v>
      </c>
      <c r="V33" s="9">
        <v>182.19</v>
      </c>
      <c r="W33" s="9">
        <v>196.78182248385312</v>
      </c>
      <c r="X33" s="9">
        <v>193.62902890911792</v>
      </c>
      <c r="Y33" s="7">
        <v>2625</v>
      </c>
      <c r="Z33" s="7">
        <v>2916</v>
      </c>
      <c r="AA33" s="7">
        <v>2970</v>
      </c>
      <c r="AB33" s="5">
        <v>8</v>
      </c>
      <c r="AC33" s="8">
        <v>0.68752941176470583</v>
      </c>
    </row>
    <row r="34" spans="1:29" s="1" customFormat="1" x14ac:dyDescent="0.25">
      <c r="A34" s="5" t="s">
        <v>39</v>
      </c>
      <c r="B34" s="5" t="s">
        <v>70</v>
      </c>
      <c r="C34" s="5">
        <v>49</v>
      </c>
      <c r="D34" s="8">
        <v>0.97599999999999998</v>
      </c>
      <c r="E34" s="8">
        <v>0.98641326883206637</v>
      </c>
      <c r="F34" s="8">
        <v>0.99045162393649622</v>
      </c>
      <c r="G34" s="8">
        <v>1.073</v>
      </c>
      <c r="H34" s="8">
        <v>0.97257319011349586</v>
      </c>
      <c r="I34" s="8">
        <v>1.0099361117483125</v>
      </c>
      <c r="J34" s="8">
        <v>2.089</v>
      </c>
      <c r="K34" s="8">
        <v>1.8682976531997884</v>
      </c>
      <c r="L34" s="8">
        <v>1.8265634709903393</v>
      </c>
      <c r="M34" s="9">
        <v>119.27</v>
      </c>
      <c r="N34" s="9">
        <v>131.1771866418805</v>
      </c>
      <c r="O34" s="9">
        <v>123.51612933562478</v>
      </c>
      <c r="P34" s="9">
        <v>61.24</v>
      </c>
      <c r="Q34" s="9">
        <v>68.286450322251895</v>
      </c>
      <c r="R34" s="9">
        <v>68.294040355350091</v>
      </c>
      <c r="S34" s="9">
        <v>58.04</v>
      </c>
      <c r="T34" s="9">
        <v>62.890736319628587</v>
      </c>
      <c r="U34" s="9">
        <v>55.222088980274698</v>
      </c>
      <c r="V34" s="9">
        <v>127.94</v>
      </c>
      <c r="W34" s="9">
        <v>127.57941488240715</v>
      </c>
      <c r="X34" s="9">
        <v>124.74339939942257</v>
      </c>
      <c r="Y34" s="7">
        <v>2509</v>
      </c>
      <c r="Z34" s="7">
        <v>2581</v>
      </c>
      <c r="AA34" s="7">
        <v>2530</v>
      </c>
      <c r="AB34" s="5">
        <v>3</v>
      </c>
      <c r="AC34" s="10"/>
    </row>
    <row r="35" spans="1:29" s="1" customFormat="1" x14ac:dyDescent="0.25">
      <c r="A35" s="5" t="s">
        <v>40</v>
      </c>
      <c r="B35" s="5" t="s">
        <v>70</v>
      </c>
      <c r="C35" s="5">
        <v>35</v>
      </c>
      <c r="D35" s="8">
        <v>0.93900000000000006</v>
      </c>
      <c r="E35" s="8">
        <v>0.9601596648858669</v>
      </c>
      <c r="F35" s="8">
        <v>0.96959328320657878</v>
      </c>
      <c r="G35" s="8">
        <v>0.66700000000000004</v>
      </c>
      <c r="H35" s="8">
        <v>0.68657268577967545</v>
      </c>
      <c r="I35" s="8">
        <v>0.78463213184312619</v>
      </c>
      <c r="J35" s="8">
        <v>1.395</v>
      </c>
      <c r="K35" s="8">
        <v>1.1346390472949146</v>
      </c>
      <c r="L35" s="8">
        <v>1.2304222499090305</v>
      </c>
      <c r="M35" s="9">
        <v>132.57</v>
      </c>
      <c r="N35" s="9">
        <v>131.21286610571701</v>
      </c>
      <c r="O35" s="9">
        <v>106.18199357438911</v>
      </c>
      <c r="P35" s="9">
        <v>63.41</v>
      </c>
      <c r="Q35" s="9">
        <v>79.397205750874974</v>
      </c>
      <c r="R35" s="9">
        <v>67.711555108651325</v>
      </c>
      <c r="S35" s="9">
        <v>69.16</v>
      </c>
      <c r="T35" s="9">
        <v>51.815660354842052</v>
      </c>
      <c r="U35" s="9">
        <v>38.470438465737793</v>
      </c>
      <c r="V35" s="9">
        <v>88.46</v>
      </c>
      <c r="W35" s="9">
        <v>90.08716989105109</v>
      </c>
      <c r="X35" s="9">
        <v>83.313803981626066</v>
      </c>
      <c r="Y35" s="7">
        <v>1350</v>
      </c>
      <c r="Z35" s="7">
        <v>1381</v>
      </c>
      <c r="AA35" s="7">
        <v>1381</v>
      </c>
      <c r="AB35" s="5">
        <v>36</v>
      </c>
      <c r="AC35" s="10"/>
    </row>
    <row r="36" spans="1:29" s="1" customFormat="1" x14ac:dyDescent="0.25">
      <c r="A36" s="5" t="s">
        <v>31</v>
      </c>
      <c r="B36" s="5" t="s">
        <v>70</v>
      </c>
      <c r="C36" s="5">
        <v>32</v>
      </c>
      <c r="D36" s="8">
        <v>0.88800000000000001</v>
      </c>
      <c r="E36" s="8">
        <v>0.87949712451517992</v>
      </c>
      <c r="F36" s="8">
        <v>0.86953355423660927</v>
      </c>
      <c r="G36" s="8">
        <v>0.78</v>
      </c>
      <c r="H36" s="8">
        <v>0.84660126506459477</v>
      </c>
      <c r="I36" s="8">
        <v>0.95691485459319214</v>
      </c>
      <c r="J36" s="8">
        <v>2.121</v>
      </c>
      <c r="K36" s="8">
        <v>2.03643620568119</v>
      </c>
      <c r="L36" s="8">
        <v>2.0718009193521216</v>
      </c>
      <c r="M36" s="9">
        <v>149.09</v>
      </c>
      <c r="N36" s="9">
        <v>151.95599525928742</v>
      </c>
      <c r="O36" s="9">
        <v>141.07551311577265</v>
      </c>
      <c r="P36" s="9">
        <v>54.82</v>
      </c>
      <c r="Q36" s="9">
        <v>63.172191430190182</v>
      </c>
      <c r="R36" s="9">
        <v>65.159375526319835</v>
      </c>
      <c r="S36" s="9">
        <v>94.28</v>
      </c>
      <c r="T36" s="9">
        <v>88.783803829097252</v>
      </c>
      <c r="U36" s="9">
        <v>75.916137589452816</v>
      </c>
      <c r="V36" s="9">
        <v>116.26</v>
      </c>
      <c r="W36" s="9">
        <v>128.64613782066229</v>
      </c>
      <c r="X36" s="9">
        <v>134.99725411983957</v>
      </c>
      <c r="Y36" s="7">
        <v>1617</v>
      </c>
      <c r="Z36" s="7">
        <v>1819</v>
      </c>
      <c r="AA36" s="7">
        <v>2110</v>
      </c>
      <c r="AB36" s="5">
        <v>3</v>
      </c>
      <c r="AC36" s="10"/>
    </row>
    <row r="37" spans="1:29" s="1" customFormat="1" x14ac:dyDescent="0.25">
      <c r="A37" s="5" t="s">
        <v>17</v>
      </c>
      <c r="B37" s="5" t="s">
        <v>70</v>
      </c>
      <c r="C37" s="5">
        <v>31</v>
      </c>
      <c r="D37" s="8">
        <v>0.96</v>
      </c>
      <c r="E37" s="8">
        <v>0.96846204028378047</v>
      </c>
      <c r="F37" s="8">
        <v>0.95996706480728744</v>
      </c>
      <c r="G37" s="8">
        <v>0.92599999999999993</v>
      </c>
      <c r="H37" s="8">
        <v>0.84351926958254564</v>
      </c>
      <c r="I37" s="8">
        <v>1.5043826538025791</v>
      </c>
      <c r="J37" s="8">
        <v>2.1549999999999998</v>
      </c>
      <c r="K37" s="8">
        <v>1.8830491799772582</v>
      </c>
      <c r="L37" s="8">
        <v>2.3111696324568562</v>
      </c>
      <c r="M37" s="9">
        <v>129.44</v>
      </c>
      <c r="N37" s="9">
        <v>131.96025043858782</v>
      </c>
      <c r="O37" s="9">
        <v>98.212362950741181</v>
      </c>
      <c r="P37" s="9">
        <v>55.64</v>
      </c>
      <c r="Q37" s="9">
        <v>59.112112018886144</v>
      </c>
      <c r="R37" s="9">
        <v>63.92822627000151</v>
      </c>
      <c r="S37" s="9">
        <v>73.8</v>
      </c>
      <c r="T37" s="9">
        <v>72.848138419701669</v>
      </c>
      <c r="U37" s="9">
        <v>34.284136680739671</v>
      </c>
      <c r="V37" s="9">
        <v>119.9</v>
      </c>
      <c r="W37" s="9">
        <v>111.31101406388738</v>
      </c>
      <c r="X37" s="9">
        <v>147.74897521205813</v>
      </c>
      <c r="Y37" s="7">
        <v>1942</v>
      </c>
      <c r="Z37" s="7">
        <v>2289</v>
      </c>
      <c r="AA37" s="7">
        <v>2796</v>
      </c>
      <c r="AB37" s="5">
        <v>2</v>
      </c>
      <c r="AC37" s="10"/>
    </row>
    <row r="38" spans="1:29" s="1" customFormat="1" x14ac:dyDescent="0.25">
      <c r="A38" s="5" t="s">
        <v>0</v>
      </c>
      <c r="B38" s="5" t="s">
        <v>70</v>
      </c>
      <c r="C38" s="5">
        <v>51</v>
      </c>
      <c r="D38" s="8">
        <v>0.96099999999999997</v>
      </c>
      <c r="E38" s="8">
        <v>0.96434872859366894</v>
      </c>
      <c r="F38" s="8">
        <v>0.97149647766910607</v>
      </c>
      <c r="G38" s="8">
        <v>0.94499999999999995</v>
      </c>
      <c r="H38" s="8">
        <v>0.92845354976003414</v>
      </c>
      <c r="I38" s="8">
        <v>0.9249392071348983</v>
      </c>
      <c r="J38" s="8">
        <v>2.133</v>
      </c>
      <c r="K38" s="8">
        <v>1.7382881371967214</v>
      </c>
      <c r="L38" s="8">
        <v>1.6984223665359837</v>
      </c>
      <c r="M38" s="9">
        <v>125.18</v>
      </c>
      <c r="N38" s="9">
        <v>141.84495249675098</v>
      </c>
      <c r="O38" s="9">
        <v>137.43107867985674</v>
      </c>
      <c r="P38" s="9">
        <v>55.46</v>
      </c>
      <c r="Q38" s="9">
        <v>75.762151764743834</v>
      </c>
      <c r="R38" s="9">
        <v>74.84321653694343</v>
      </c>
      <c r="S38" s="9">
        <v>69.72</v>
      </c>
      <c r="T38" s="9">
        <v>66.082800732007129</v>
      </c>
      <c r="U38" s="9">
        <v>62.587862142913323</v>
      </c>
      <c r="V38" s="9">
        <v>118.32</v>
      </c>
      <c r="W38" s="9">
        <v>131.69644966115186</v>
      </c>
      <c r="X38" s="9">
        <v>127.11539294984053</v>
      </c>
      <c r="Y38" s="7">
        <v>1669</v>
      </c>
      <c r="Z38" s="7">
        <v>2181</v>
      </c>
      <c r="AA38" s="7">
        <v>2222</v>
      </c>
      <c r="AB38" s="5">
        <v>8</v>
      </c>
      <c r="AC38" s="10"/>
    </row>
    <row r="39" spans="1:29" s="1" customFormat="1" x14ac:dyDescent="0.25">
      <c r="A39" s="5" t="s">
        <v>29</v>
      </c>
      <c r="B39" s="5" t="s">
        <v>70</v>
      </c>
      <c r="C39" s="5">
        <v>56</v>
      </c>
      <c r="D39" s="8">
        <v>0.89300000000000002</v>
      </c>
      <c r="E39" s="8">
        <v>0.91189730180555872</v>
      </c>
      <c r="F39" s="8">
        <v>0.92800286509779462</v>
      </c>
      <c r="G39" s="8">
        <v>0.878</v>
      </c>
      <c r="H39" s="8">
        <v>0.74275909354368996</v>
      </c>
      <c r="I39" s="8">
        <v>1.1660183743953378</v>
      </c>
      <c r="J39" s="8">
        <v>2.0110000000000001</v>
      </c>
      <c r="K39" s="8">
        <v>1.6079813679328292</v>
      </c>
      <c r="L39" s="8">
        <v>1.7825182668888602</v>
      </c>
      <c r="M39" s="9">
        <v>169.7</v>
      </c>
      <c r="N39" s="9">
        <v>170.77841466294097</v>
      </c>
      <c r="O39" s="9">
        <v>115.42546189784386</v>
      </c>
      <c r="P39" s="9">
        <v>74.14</v>
      </c>
      <c r="Q39" s="9">
        <v>78.886001418626691</v>
      </c>
      <c r="R39" s="9">
        <v>75.504533078844702</v>
      </c>
      <c r="S39" s="9">
        <v>95.56</v>
      </c>
      <c r="T39" s="9">
        <v>91.89241324431427</v>
      </c>
      <c r="U39" s="9">
        <v>39.920928818999151</v>
      </c>
      <c r="V39" s="9">
        <v>149.08000000000001</v>
      </c>
      <c r="W39" s="9">
        <v>126.84722047187445</v>
      </c>
      <c r="X39" s="9">
        <v>134.58820944595487</v>
      </c>
      <c r="Y39" s="7">
        <v>2205</v>
      </c>
      <c r="Z39" s="7">
        <v>2268</v>
      </c>
      <c r="AA39" s="7">
        <v>2310</v>
      </c>
      <c r="AB39" s="5">
        <v>14</v>
      </c>
      <c r="AC39" s="8">
        <v>0.66654867256637174</v>
      </c>
    </row>
    <row r="40" spans="1:29" s="1" customFormat="1" x14ac:dyDescent="0.25">
      <c r="A40" s="5" t="s">
        <v>41</v>
      </c>
      <c r="B40" s="5" t="s">
        <v>70</v>
      </c>
      <c r="C40" s="5">
        <v>36</v>
      </c>
      <c r="D40" s="8">
        <v>0.9890000000000001</v>
      </c>
      <c r="E40" s="8">
        <v>0.98984176382922762</v>
      </c>
      <c r="F40" s="8">
        <v>0.99187783556489983</v>
      </c>
      <c r="G40" s="8">
        <v>1.2309999999999999</v>
      </c>
      <c r="H40" s="8">
        <v>1.2850970944518871</v>
      </c>
      <c r="I40" s="8">
        <v>1.3381337403513394</v>
      </c>
      <c r="J40" s="8">
        <v>1.9809999999999999</v>
      </c>
      <c r="K40" s="8">
        <v>1.7449031336076248</v>
      </c>
      <c r="L40" s="8">
        <v>1.7270168734188678</v>
      </c>
      <c r="M40" s="9">
        <v>84.95</v>
      </c>
      <c r="N40" s="9">
        <v>76.231740332254347</v>
      </c>
      <c r="O40" s="9">
        <v>72.460042153446636</v>
      </c>
      <c r="P40" s="9">
        <v>52.78</v>
      </c>
      <c r="Q40" s="9">
        <v>56.143625465011148</v>
      </c>
      <c r="R40" s="9">
        <v>56.143763691699881</v>
      </c>
      <c r="S40" s="9">
        <v>32.17</v>
      </c>
      <c r="T40" s="9">
        <v>20.088114867243199</v>
      </c>
      <c r="U40" s="9">
        <v>16.316278461746759</v>
      </c>
      <c r="V40" s="9">
        <v>104.58</v>
      </c>
      <c r="W40" s="9">
        <v>97.965188005990797</v>
      </c>
      <c r="X40" s="9">
        <v>96.961227232807275</v>
      </c>
      <c r="Y40" s="7">
        <v>1544</v>
      </c>
      <c r="Z40" s="7">
        <v>1587</v>
      </c>
      <c r="AA40" s="7">
        <v>1587</v>
      </c>
      <c r="AB40" s="5">
        <v>32</v>
      </c>
      <c r="AC40" s="10"/>
    </row>
    <row r="41" spans="1:29" s="1" customFormat="1" x14ac:dyDescent="0.25">
      <c r="A41" s="5" t="s">
        <v>11</v>
      </c>
      <c r="B41" s="5" t="s">
        <v>70</v>
      </c>
      <c r="C41" s="5">
        <v>46</v>
      </c>
      <c r="D41" s="8">
        <v>0.90500000000000003</v>
      </c>
      <c r="E41" s="8">
        <v>0.92815826149159486</v>
      </c>
      <c r="F41" s="8">
        <v>0.93997436276684909</v>
      </c>
      <c r="G41" s="8">
        <v>0.84900000000000009</v>
      </c>
      <c r="H41" s="8">
        <v>1.0630046321299635</v>
      </c>
      <c r="I41" s="8">
        <v>0.9909650706636568</v>
      </c>
      <c r="J41" s="8">
        <v>1.4880000000000002</v>
      </c>
      <c r="K41" s="8">
        <v>1.7825572635820637</v>
      </c>
      <c r="L41" s="8">
        <v>1.8548896928218772</v>
      </c>
      <c r="M41" s="9">
        <v>145.29</v>
      </c>
      <c r="N41" s="9">
        <v>140.73589478399526</v>
      </c>
      <c r="O41" s="9">
        <v>155.89989551650893</v>
      </c>
      <c r="P41" s="9">
        <v>82.86</v>
      </c>
      <c r="Q41" s="9">
        <v>83.926004016114391</v>
      </c>
      <c r="R41" s="9">
        <v>83.288699902118438</v>
      </c>
      <c r="S41" s="9">
        <v>62.42</v>
      </c>
      <c r="T41" s="9">
        <v>56.809890767880873</v>
      </c>
      <c r="U41" s="9">
        <v>72.611195614390496</v>
      </c>
      <c r="V41" s="9">
        <v>123.31</v>
      </c>
      <c r="W41" s="9">
        <v>149.60290806234215</v>
      </c>
      <c r="X41" s="9">
        <v>154.49135097697399</v>
      </c>
      <c r="Y41" s="7">
        <v>1816</v>
      </c>
      <c r="Z41" s="7">
        <v>2430</v>
      </c>
      <c r="AA41" s="7">
        <v>2673</v>
      </c>
      <c r="AB41" s="5">
        <v>19</v>
      </c>
      <c r="AC41" s="10"/>
    </row>
    <row r="42" spans="1:29" s="1" customFormat="1" x14ac:dyDescent="0.25">
      <c r="A42" s="5" t="s">
        <v>20</v>
      </c>
      <c r="B42" s="5" t="s">
        <v>70</v>
      </c>
      <c r="C42" s="5">
        <v>52</v>
      </c>
      <c r="D42" s="8">
        <v>0.875</v>
      </c>
      <c r="E42" s="8">
        <v>0.86641559356029485</v>
      </c>
      <c r="F42" s="8">
        <v>0.89690261351718981</v>
      </c>
      <c r="G42" s="8">
        <v>0.82200000000000006</v>
      </c>
      <c r="H42" s="8">
        <v>0.8229161600251419</v>
      </c>
      <c r="I42" s="8">
        <v>0.91132771038605098</v>
      </c>
      <c r="J42" s="8">
        <v>1.6440000000000001</v>
      </c>
      <c r="K42" s="8">
        <v>1.4580953738353382</v>
      </c>
      <c r="L42" s="8">
        <v>1.7629293027935973</v>
      </c>
      <c r="M42" s="9">
        <v>173.22</v>
      </c>
      <c r="N42" s="9">
        <v>162.06665407482888</v>
      </c>
      <c r="O42" s="9">
        <v>150.0777050889281</v>
      </c>
      <c r="P42" s="9">
        <v>86.58</v>
      </c>
      <c r="Q42" s="9">
        <v>91.466766188672011</v>
      </c>
      <c r="R42" s="9">
        <v>77.581086854677338</v>
      </c>
      <c r="S42" s="9">
        <v>86.64</v>
      </c>
      <c r="T42" s="9">
        <v>70.59988788615685</v>
      </c>
      <c r="U42" s="9">
        <v>72.496618234250747</v>
      </c>
      <c r="V42" s="9">
        <v>142.34</v>
      </c>
      <c r="W42" s="9">
        <v>133.36726863938119</v>
      </c>
      <c r="X42" s="9">
        <v>136.76997135868584</v>
      </c>
      <c r="Y42" s="7">
        <v>2520</v>
      </c>
      <c r="Z42" s="7">
        <v>2592</v>
      </c>
      <c r="AA42" s="7">
        <v>2640</v>
      </c>
      <c r="AB42" s="5">
        <v>20</v>
      </c>
      <c r="AC42" s="10"/>
    </row>
    <row r="43" spans="1:29" s="1" customFormat="1" x14ac:dyDescent="0.25">
      <c r="A43" s="5" t="s">
        <v>55</v>
      </c>
      <c r="B43" s="5" t="s">
        <v>70</v>
      </c>
      <c r="C43" s="5">
        <v>43</v>
      </c>
      <c r="D43" s="8">
        <v>0.85599999999999998</v>
      </c>
      <c r="E43" s="8">
        <v>0.88295392953929541</v>
      </c>
      <c r="F43" s="8">
        <v>0.90385502640077919</v>
      </c>
      <c r="G43" s="8">
        <v>0.64400000000000002</v>
      </c>
      <c r="H43" s="8">
        <v>0.83668365619335749</v>
      </c>
      <c r="I43" s="8">
        <v>0.94259548056428155</v>
      </c>
      <c r="J43" s="8">
        <v>1.7150000000000001</v>
      </c>
      <c r="K43" s="8">
        <v>1.6373373178284503</v>
      </c>
      <c r="L43" s="8">
        <v>1.7166754151458554</v>
      </c>
      <c r="M43" s="9">
        <v>201.35</v>
      </c>
      <c r="N43" s="9">
        <v>157.68158890774109</v>
      </c>
      <c r="O43" s="9">
        <v>150.0001675687451</v>
      </c>
      <c r="P43" s="9">
        <v>75.55</v>
      </c>
      <c r="Q43" s="9">
        <v>80.575704764782941</v>
      </c>
      <c r="R43" s="9">
        <v>82.362384168104967</v>
      </c>
      <c r="S43" s="9">
        <v>125.79</v>
      </c>
      <c r="T43" s="9">
        <v>77.105884142958146</v>
      </c>
      <c r="U43" s="9">
        <v>67.637783400640117</v>
      </c>
      <c r="V43" s="9">
        <v>129.58000000000001</v>
      </c>
      <c r="W43" s="9">
        <v>131.92960832170678</v>
      </c>
      <c r="X43" s="9">
        <v>141.38948003418403</v>
      </c>
      <c r="Y43" s="7">
        <v>2520</v>
      </c>
      <c r="Z43" s="7">
        <v>2592</v>
      </c>
      <c r="AA43" s="7">
        <v>3080</v>
      </c>
      <c r="AB43" s="5">
        <v>20</v>
      </c>
      <c r="AC43" s="10"/>
    </row>
    <row r="44" spans="1:29" s="1" customFormat="1" x14ac:dyDescent="0.25">
      <c r="A44" s="5" t="s">
        <v>27</v>
      </c>
      <c r="B44" s="5" t="s">
        <v>70</v>
      </c>
      <c r="C44" s="5">
        <v>36</v>
      </c>
      <c r="D44" s="8">
        <v>0.90799999999999992</v>
      </c>
      <c r="E44" s="8">
        <v>0.90226104193768197</v>
      </c>
      <c r="F44" s="8">
        <v>0.90673617909673154</v>
      </c>
      <c r="G44" s="8">
        <v>0.64200000000000002</v>
      </c>
      <c r="H44" s="8">
        <v>0.64063946533902716</v>
      </c>
      <c r="I44" s="8">
        <v>0.72600048213092194</v>
      </c>
      <c r="J44" s="8">
        <v>0.91900000000000004</v>
      </c>
      <c r="K44" s="8">
        <v>1.1031895551526454</v>
      </c>
      <c r="L44" s="8">
        <v>1.1121474665760953</v>
      </c>
      <c r="M44" s="9">
        <v>164.91</v>
      </c>
      <c r="N44" s="9">
        <v>184.79238602341019</v>
      </c>
      <c r="O44" s="9">
        <v>150.46588454739421</v>
      </c>
      <c r="P44" s="9">
        <v>115.17</v>
      </c>
      <c r="Q44" s="9">
        <v>107.31183487717118</v>
      </c>
      <c r="R44" s="9">
        <v>98.222859835278442</v>
      </c>
      <c r="S44" s="9">
        <v>49.73</v>
      </c>
      <c r="T44" s="9">
        <v>77.480551146239009</v>
      </c>
      <c r="U44" s="9">
        <v>52.243024712115762</v>
      </c>
      <c r="V44" s="9">
        <v>105.89</v>
      </c>
      <c r="W44" s="9">
        <v>118.38529538076061</v>
      </c>
      <c r="X44" s="9">
        <v>109.23830472566382</v>
      </c>
      <c r="Y44" s="7">
        <v>2058</v>
      </c>
      <c r="Z44" s="7">
        <v>2289</v>
      </c>
      <c r="AA44" s="7">
        <v>2332</v>
      </c>
      <c r="AB44" s="5">
        <v>8</v>
      </c>
      <c r="AC44" s="8">
        <v>1.4375148915892304</v>
      </c>
    </row>
    <row r="45" spans="1:29" s="1" customFormat="1" x14ac:dyDescent="0.25">
      <c r="A45" s="5" t="s">
        <v>12</v>
      </c>
      <c r="B45" s="5" t="s">
        <v>70</v>
      </c>
      <c r="C45" s="5">
        <v>39</v>
      </c>
      <c r="D45" s="8">
        <v>0.92500000000000004</v>
      </c>
      <c r="E45" s="8">
        <v>0.90624537360150581</v>
      </c>
      <c r="F45" s="8">
        <v>0.9112275027078357</v>
      </c>
      <c r="G45" s="8">
        <v>0.89300000000000002</v>
      </c>
      <c r="H45" s="8">
        <v>0.99451013268340482</v>
      </c>
      <c r="I45" s="8">
        <v>0.77542746731804546</v>
      </c>
      <c r="J45" s="8">
        <v>1.089</v>
      </c>
      <c r="K45" s="8">
        <v>1.2690751329462124</v>
      </c>
      <c r="L45" s="8">
        <v>1.1998564058550572</v>
      </c>
      <c r="M45" s="9">
        <v>185.01</v>
      </c>
      <c r="N45" s="9">
        <v>168.90351948114349</v>
      </c>
      <c r="O45" s="9">
        <v>193.72472626469965</v>
      </c>
      <c r="P45" s="9">
        <v>151.71</v>
      </c>
      <c r="Q45" s="9">
        <v>132.36116381850613</v>
      </c>
      <c r="R45" s="9">
        <v>125.19787627192468</v>
      </c>
      <c r="S45" s="9">
        <v>33.299999999999997</v>
      </c>
      <c r="T45" s="9">
        <v>36.54235566263737</v>
      </c>
      <c r="U45" s="9">
        <v>68.526849992774984</v>
      </c>
      <c r="V45" s="9">
        <v>165.21</v>
      </c>
      <c r="W45" s="9">
        <v>167.97626156988608</v>
      </c>
      <c r="X45" s="9">
        <v>150.21947384431769</v>
      </c>
      <c r="Y45" s="7">
        <v>2573</v>
      </c>
      <c r="Z45" s="7">
        <v>2646</v>
      </c>
      <c r="AA45" s="7">
        <v>2695</v>
      </c>
      <c r="AB45" s="5">
        <v>14</v>
      </c>
      <c r="AC45" s="8">
        <v>0.58757801489832895</v>
      </c>
    </row>
    <row r="46" spans="1:29" s="1" customFormat="1" x14ac:dyDescent="0.25">
      <c r="A46" s="5" t="s">
        <v>56</v>
      </c>
      <c r="B46" s="5" t="s">
        <v>70</v>
      </c>
      <c r="C46" s="5">
        <v>59</v>
      </c>
      <c r="D46" s="8">
        <v>0.90500000000000003</v>
      </c>
      <c r="E46" s="8">
        <v>0.86366437090082571</v>
      </c>
      <c r="F46" s="8">
        <v>0.88781404217137727</v>
      </c>
      <c r="G46" s="8">
        <v>0.67700000000000005</v>
      </c>
      <c r="H46" s="8">
        <v>0.74130022406781637</v>
      </c>
      <c r="I46" s="8">
        <v>1.0738021127839814</v>
      </c>
      <c r="J46" s="8">
        <v>1.66</v>
      </c>
      <c r="K46" s="8">
        <v>2.0289738314799095</v>
      </c>
      <c r="L46" s="8">
        <v>2.6664895082870754</v>
      </c>
      <c r="M46" s="9">
        <v>166.75</v>
      </c>
      <c r="N46" s="9">
        <v>185.17344440793522</v>
      </c>
      <c r="O46" s="9">
        <v>114.8663694344457</v>
      </c>
      <c r="P46" s="9">
        <v>67.97</v>
      </c>
      <c r="Q46" s="9">
        <v>67.654453547530096</v>
      </c>
      <c r="R46" s="9">
        <v>46.25697937426645</v>
      </c>
      <c r="S46" s="9">
        <v>98.78</v>
      </c>
      <c r="T46" s="9">
        <v>117.51899086040511</v>
      </c>
      <c r="U46" s="9">
        <v>68.609390060179251</v>
      </c>
      <c r="V46" s="9">
        <v>112.83</v>
      </c>
      <c r="W46" s="9">
        <v>137.2691158310117</v>
      </c>
      <c r="X46" s="9">
        <v>123.34375018653313</v>
      </c>
      <c r="Y46" s="7">
        <v>1680</v>
      </c>
      <c r="Z46" s="7">
        <v>2062</v>
      </c>
      <c r="AA46" s="7">
        <v>2089</v>
      </c>
      <c r="AB46" s="5">
        <v>8</v>
      </c>
      <c r="AC46" s="8">
        <v>0.48675588865096359</v>
      </c>
    </row>
    <row r="47" spans="1:29" s="1" customFormat="1" x14ac:dyDescent="0.25">
      <c r="A47" s="5" t="s">
        <v>42</v>
      </c>
      <c r="B47" s="5" t="s">
        <v>70</v>
      </c>
      <c r="C47" s="5">
        <v>38</v>
      </c>
      <c r="D47" s="8">
        <v>0.95900000000000007</v>
      </c>
      <c r="E47" s="8">
        <v>0.98247905344829489</v>
      </c>
      <c r="F47" s="8">
        <v>0.98711805339473524</v>
      </c>
      <c r="G47" s="8">
        <v>1.093</v>
      </c>
      <c r="H47" s="8">
        <v>0.93792750329751395</v>
      </c>
      <c r="I47" s="8">
        <v>1.0874351816094123</v>
      </c>
      <c r="J47" s="8">
        <v>1.7080000000000002</v>
      </c>
      <c r="K47" s="8">
        <v>1.7213727351934474</v>
      </c>
      <c r="L47" s="8">
        <v>1.7425191847570638</v>
      </c>
      <c r="M47" s="9">
        <v>165.09</v>
      </c>
      <c r="N47" s="9">
        <v>188.48421886467389</v>
      </c>
      <c r="O47" s="9">
        <v>159.50432002524104</v>
      </c>
      <c r="P47" s="9">
        <v>105.66</v>
      </c>
      <c r="Q47" s="9">
        <v>102.69974026912817</v>
      </c>
      <c r="R47" s="9">
        <v>99.540143219895569</v>
      </c>
      <c r="S47" s="9">
        <v>59.43</v>
      </c>
      <c r="T47" s="9">
        <v>85.784478595545721</v>
      </c>
      <c r="U47" s="9">
        <v>59.964176805345481</v>
      </c>
      <c r="V47" s="9">
        <v>180.46</v>
      </c>
      <c r="W47" s="9">
        <v>176.78453281072578</v>
      </c>
      <c r="X47" s="9">
        <v>173.45060921413381</v>
      </c>
      <c r="Y47" s="7">
        <v>3220</v>
      </c>
      <c r="Z47" s="7">
        <v>3300</v>
      </c>
      <c r="AA47" s="7">
        <v>3360</v>
      </c>
      <c r="AB47" s="5">
        <v>16</v>
      </c>
      <c r="AC47" s="10"/>
    </row>
    <row r="48" spans="1:29" s="1" customFormat="1" x14ac:dyDescent="0.25">
      <c r="A48" s="5" t="s">
        <v>43</v>
      </c>
      <c r="B48" s="5" t="s">
        <v>70</v>
      </c>
      <c r="C48" s="5">
        <v>39</v>
      </c>
      <c r="D48" s="8">
        <v>0.97199999999999998</v>
      </c>
      <c r="E48" s="8">
        <v>0.97492614945371792</v>
      </c>
      <c r="F48" s="8">
        <v>0.97796205200281094</v>
      </c>
      <c r="G48" s="8">
        <v>1.3740000000000001</v>
      </c>
      <c r="H48" s="8">
        <v>1.4703449672734739</v>
      </c>
      <c r="I48" s="8">
        <v>1.1173219287183207</v>
      </c>
      <c r="J48" s="8">
        <v>2.2850000000000001</v>
      </c>
      <c r="K48" s="8">
        <v>2.2385685590755577</v>
      </c>
      <c r="L48" s="8">
        <v>2.2914552262403474</v>
      </c>
      <c r="M48" s="9">
        <v>134.37</v>
      </c>
      <c r="N48" s="9">
        <v>115.40656196285073</v>
      </c>
      <c r="O48" s="9">
        <v>148.00954563188822</v>
      </c>
      <c r="P48" s="9">
        <v>80.760000000000005</v>
      </c>
      <c r="Q48" s="9">
        <v>75.801769342497266</v>
      </c>
      <c r="R48" s="9">
        <v>72.169994464817762</v>
      </c>
      <c r="S48" s="9">
        <v>53.61</v>
      </c>
      <c r="T48" s="9">
        <v>39.604792620353457</v>
      </c>
      <c r="U48" s="9">
        <v>75.839551167070439</v>
      </c>
      <c r="V48" s="9">
        <v>184.57</v>
      </c>
      <c r="W48" s="9">
        <v>169.68745757241189</v>
      </c>
      <c r="X48" s="9">
        <v>165.3743109941436</v>
      </c>
      <c r="Y48" s="7">
        <v>3255</v>
      </c>
      <c r="Z48" s="7">
        <v>3034</v>
      </c>
      <c r="AA48" s="7">
        <v>3091</v>
      </c>
      <c r="AB48" s="5">
        <v>7</v>
      </c>
      <c r="AC48" s="10"/>
    </row>
    <row r="49" spans="1:29" s="1" customFormat="1" x14ac:dyDescent="0.25">
      <c r="A49" s="5" t="s">
        <v>4</v>
      </c>
      <c r="B49" s="5" t="s">
        <v>70</v>
      </c>
      <c r="C49" s="5">
        <v>52</v>
      </c>
      <c r="D49" s="8">
        <v>0.93700000000000006</v>
      </c>
      <c r="E49" s="8">
        <v>0.93187097295441235</v>
      </c>
      <c r="F49" s="8">
        <v>0.93031044951522868</v>
      </c>
      <c r="G49" s="8">
        <v>0.78700000000000003</v>
      </c>
      <c r="H49" s="8">
        <v>0.86214025028286556</v>
      </c>
      <c r="I49" s="8">
        <v>1.4010515395255905</v>
      </c>
      <c r="J49" s="8">
        <v>2.0350000000000001</v>
      </c>
      <c r="K49" s="8">
        <v>1.98446181787919</v>
      </c>
      <c r="L49" s="8">
        <v>2.2428085211079902</v>
      </c>
      <c r="M49" s="9">
        <v>195.75</v>
      </c>
      <c r="N49" s="9">
        <v>185.69290853778705</v>
      </c>
      <c r="O49" s="9">
        <v>118.74800972253513</v>
      </c>
      <c r="P49" s="9">
        <v>75.64</v>
      </c>
      <c r="Q49" s="9">
        <v>80.673424502374147</v>
      </c>
      <c r="R49" s="9">
        <v>74.180243329540517</v>
      </c>
      <c r="S49" s="9">
        <v>120.11</v>
      </c>
      <c r="T49" s="9">
        <v>105.01948403541289</v>
      </c>
      <c r="U49" s="9">
        <v>44.567766392994606</v>
      </c>
      <c r="V49" s="9">
        <v>153.96</v>
      </c>
      <c r="W49" s="9">
        <v>160.09333064252098</v>
      </c>
      <c r="X49" s="9">
        <v>166.37208183735763</v>
      </c>
      <c r="Y49" s="7">
        <v>2460</v>
      </c>
      <c r="Z49" s="7">
        <v>2770</v>
      </c>
      <c r="AA49" s="7">
        <v>3040</v>
      </c>
      <c r="AB49" s="5">
        <v>3</v>
      </c>
      <c r="AC49" s="8">
        <v>0.68014285714285716</v>
      </c>
    </row>
    <row r="50" spans="1:29" s="1" customFormat="1" x14ac:dyDescent="0.25">
      <c r="A50" s="5" t="s">
        <v>13</v>
      </c>
      <c r="B50" s="5" t="s">
        <v>70</v>
      </c>
      <c r="C50" s="5">
        <v>53</v>
      </c>
      <c r="D50" s="8">
        <v>0.72</v>
      </c>
      <c r="E50" s="8">
        <v>0.75826086956521743</v>
      </c>
      <c r="F50" s="8">
        <v>0.9149425287356322</v>
      </c>
      <c r="G50" s="8">
        <v>0.60699999999999998</v>
      </c>
      <c r="H50" s="8">
        <v>0.92893774380253324</v>
      </c>
      <c r="I50" s="8">
        <v>1.0207894338861723</v>
      </c>
      <c r="J50" s="8">
        <v>0.99400000000000011</v>
      </c>
      <c r="K50" s="8">
        <v>1.8339208460182663</v>
      </c>
      <c r="L50" s="8">
        <v>1.7724461794994115</v>
      </c>
      <c r="M50" s="9">
        <v>256.31</v>
      </c>
      <c r="N50" s="9">
        <v>155.02660620199742</v>
      </c>
      <c r="O50" s="9">
        <v>160.85228927869665</v>
      </c>
      <c r="P50" s="9">
        <v>156.59</v>
      </c>
      <c r="Q50" s="9">
        <v>78.525780492280276</v>
      </c>
      <c r="R50" s="9">
        <v>92.638252834548254</v>
      </c>
      <c r="S50" s="9">
        <v>99.71</v>
      </c>
      <c r="T50" s="9">
        <v>76.500825709717162</v>
      </c>
      <c r="U50" s="9">
        <v>68.214036444148391</v>
      </c>
      <c r="V50" s="9">
        <v>155.58000000000001</v>
      </c>
      <c r="W50" s="9">
        <v>144.01006579464732</v>
      </c>
      <c r="X50" s="9">
        <v>164.19631731209557</v>
      </c>
      <c r="Y50" s="7">
        <v>2830</v>
      </c>
      <c r="Z50" s="7">
        <v>2916</v>
      </c>
      <c r="AA50" s="7">
        <v>3256</v>
      </c>
      <c r="AB50" s="5">
        <v>3</v>
      </c>
      <c r="AC50" s="8">
        <v>0.79324742268041237</v>
      </c>
    </row>
    <row r="51" spans="1:29" s="1" customFormat="1" x14ac:dyDescent="0.25">
      <c r="A51" s="5" t="s">
        <v>60</v>
      </c>
      <c r="B51" s="5" t="s">
        <v>70</v>
      </c>
      <c r="C51" s="5">
        <v>30</v>
      </c>
      <c r="D51" s="8">
        <v>0.93500000000000005</v>
      </c>
      <c r="E51" s="8">
        <v>0.94932630810493401</v>
      </c>
      <c r="F51" s="8">
        <v>0.96259694409075125</v>
      </c>
      <c r="G51" s="8">
        <v>1.9730000000000001</v>
      </c>
      <c r="H51" s="8">
        <v>1.1183541394806658</v>
      </c>
      <c r="I51" s="8">
        <v>1.001505759825426</v>
      </c>
      <c r="J51" s="8">
        <v>2.7460000000000004</v>
      </c>
      <c r="K51" s="8">
        <v>2.4238089769713738</v>
      </c>
      <c r="L51" s="8">
        <v>2.5016994392340282</v>
      </c>
      <c r="M51" s="9">
        <v>86.01</v>
      </c>
      <c r="N51" s="9">
        <v>161.59806131470583</v>
      </c>
      <c r="O51" s="9">
        <v>180.48254274257357</v>
      </c>
      <c r="P51" s="9">
        <v>61.79</v>
      </c>
      <c r="Q51" s="9">
        <v>74.561924029661725</v>
      </c>
      <c r="R51" s="9">
        <v>72.252606875896149</v>
      </c>
      <c r="S51" s="9">
        <v>24.22</v>
      </c>
      <c r="T51" s="9">
        <v>87.036137285044092</v>
      </c>
      <c r="U51" s="9">
        <v>108.22993586667742</v>
      </c>
      <c r="V51" s="9">
        <v>169.7</v>
      </c>
      <c r="W51" s="9">
        <v>180.72386080335167</v>
      </c>
      <c r="X51" s="9">
        <v>180.75430610462607</v>
      </c>
      <c r="Y51" s="7">
        <v>3270</v>
      </c>
      <c r="Z51" s="7">
        <v>3580</v>
      </c>
      <c r="AA51" s="7">
        <v>3650</v>
      </c>
      <c r="AB51" s="5">
        <v>10</v>
      </c>
      <c r="AC51" s="8">
        <v>0.82655319148936168</v>
      </c>
    </row>
    <row r="52" spans="1:29" s="1" customFormat="1" x14ac:dyDescent="0.25">
      <c r="A52" s="5" t="s">
        <v>22</v>
      </c>
      <c r="B52" s="5" t="s">
        <v>70</v>
      </c>
      <c r="C52" s="5">
        <v>46</v>
      </c>
      <c r="D52" s="8">
        <v>0.94299999999999995</v>
      </c>
      <c r="E52" s="8">
        <v>0.94886792452830193</v>
      </c>
      <c r="F52" s="8">
        <v>0.99120320186775623</v>
      </c>
      <c r="G52" s="8">
        <v>1.133</v>
      </c>
      <c r="H52" s="8">
        <v>1.2002376589593933</v>
      </c>
      <c r="I52" s="8">
        <v>1.1987888164889993</v>
      </c>
      <c r="J52" s="8">
        <v>2.0380000000000003</v>
      </c>
      <c r="K52" s="8">
        <v>2.0383719615602036</v>
      </c>
      <c r="L52" s="8">
        <v>1.9014678735428701</v>
      </c>
      <c r="M52" s="9">
        <v>159.41999999999999</v>
      </c>
      <c r="N52" s="9">
        <v>145.72195009917934</v>
      </c>
      <c r="O52" s="9">
        <v>137.65202697948206</v>
      </c>
      <c r="P52" s="9">
        <v>88.63</v>
      </c>
      <c r="Q52" s="9">
        <v>85.80424748001559</v>
      </c>
      <c r="R52" s="9">
        <v>86.78332818875505</v>
      </c>
      <c r="S52" s="9">
        <v>70.790000000000006</v>
      </c>
      <c r="T52" s="9">
        <v>59.917702619163741</v>
      </c>
      <c r="U52" s="9">
        <v>50.868698790727002</v>
      </c>
      <c r="V52" s="9">
        <v>180.6</v>
      </c>
      <c r="W52" s="9">
        <v>174.90097224603653</v>
      </c>
      <c r="X52" s="9">
        <v>165.01571051004507</v>
      </c>
      <c r="Y52" s="7">
        <v>3250</v>
      </c>
      <c r="Z52" s="7">
        <v>3340</v>
      </c>
      <c r="AA52" s="7">
        <v>3410</v>
      </c>
      <c r="AB52" s="5">
        <v>17</v>
      </c>
      <c r="AC52" s="10"/>
    </row>
    <row r="53" spans="1:29" s="1" customFormat="1" x14ac:dyDescent="0.25">
      <c r="A53" s="5" t="s">
        <v>24</v>
      </c>
      <c r="B53" s="5" t="s">
        <v>70</v>
      </c>
      <c r="C53" s="5">
        <v>46</v>
      </c>
      <c r="D53" s="8">
        <v>0.99400000000000011</v>
      </c>
      <c r="E53" s="8">
        <v>0.94711321904560031</v>
      </c>
      <c r="F53" s="8">
        <v>0.99712957900492072</v>
      </c>
      <c r="G53" s="8">
        <v>1.6180000000000001</v>
      </c>
      <c r="H53" s="8">
        <v>1.2156721447111183</v>
      </c>
      <c r="I53" s="8">
        <v>1.0328689667999629</v>
      </c>
      <c r="J53" s="8">
        <v>2.1930000000000001</v>
      </c>
      <c r="K53" s="8">
        <v>1.9505808040254804</v>
      </c>
      <c r="L53" s="8">
        <v>1.8538664921815537</v>
      </c>
      <c r="M53" s="9">
        <v>108.18</v>
      </c>
      <c r="N53" s="9">
        <v>143.84237430312368</v>
      </c>
      <c r="O53" s="9">
        <v>169.41792896389586</v>
      </c>
      <c r="P53" s="9">
        <v>79.81</v>
      </c>
      <c r="Q53" s="9">
        <v>89.647743537997798</v>
      </c>
      <c r="R53" s="9">
        <v>94.390034009629076</v>
      </c>
      <c r="S53" s="9">
        <v>28.37</v>
      </c>
      <c r="T53" s="9">
        <v>54.194630765125886</v>
      </c>
      <c r="U53" s="9">
        <v>75.02789495426677</v>
      </c>
      <c r="V53" s="9">
        <v>175.03</v>
      </c>
      <c r="W53" s="9">
        <v>174.86516766941781</v>
      </c>
      <c r="X53" s="9">
        <v>174.98652124632861</v>
      </c>
      <c r="Y53" s="7">
        <v>3108</v>
      </c>
      <c r="Z53" s="7">
        <v>3196</v>
      </c>
      <c r="AA53" s="7">
        <v>3256</v>
      </c>
      <c r="AB53" s="5">
        <v>19</v>
      </c>
      <c r="AC53" s="8">
        <v>0.49005555555555558</v>
      </c>
    </row>
    <row r="54" spans="1:29" s="1" customFormat="1" x14ac:dyDescent="0.25">
      <c r="A54" s="5" t="s">
        <v>44</v>
      </c>
      <c r="B54" s="5" t="s">
        <v>70</v>
      </c>
      <c r="C54" s="5">
        <v>40</v>
      </c>
      <c r="D54" s="8">
        <v>0.98199999999999998</v>
      </c>
      <c r="E54" s="8">
        <v>0.99034866533344923</v>
      </c>
      <c r="F54" s="8">
        <v>0.99460127756027195</v>
      </c>
      <c r="G54" s="8">
        <v>0.623</v>
      </c>
      <c r="H54" s="8">
        <v>0.87929947711481982</v>
      </c>
      <c r="I54" s="8">
        <v>1.1288570486496208</v>
      </c>
      <c r="J54" s="8">
        <v>1.641</v>
      </c>
      <c r="K54" s="8">
        <v>1.6468212977744388</v>
      </c>
      <c r="L54" s="8">
        <v>1.6598068396510537</v>
      </c>
      <c r="M54" s="9">
        <v>154.08000000000001</v>
      </c>
      <c r="N54" s="9">
        <v>121.99664314802197</v>
      </c>
      <c r="O54" s="9">
        <v>105.05178116631693</v>
      </c>
      <c r="P54" s="9">
        <v>58.46</v>
      </c>
      <c r="Q54" s="9">
        <v>65.138570089413378</v>
      </c>
      <c r="R54" s="9">
        <v>71.4471351785281</v>
      </c>
      <c r="S54" s="9">
        <v>95.61</v>
      </c>
      <c r="T54" s="9">
        <v>56.858073058608589</v>
      </c>
      <c r="U54" s="9">
        <v>33.604645987788828</v>
      </c>
      <c r="V54" s="9">
        <v>95.97</v>
      </c>
      <c r="W54" s="9">
        <v>107.27158452981898</v>
      </c>
      <c r="X54" s="9">
        <v>118.58844364279435</v>
      </c>
      <c r="Y54" s="7">
        <v>1890</v>
      </c>
      <c r="Z54" s="7">
        <v>2310</v>
      </c>
      <c r="AA54" s="7">
        <v>2470</v>
      </c>
      <c r="AB54" s="5">
        <v>20</v>
      </c>
      <c r="AC54" s="10"/>
    </row>
    <row r="55" spans="1:29" s="1" customFormat="1" x14ac:dyDescent="0.25">
      <c r="A55" s="5" t="s">
        <v>57</v>
      </c>
      <c r="B55" s="5" t="s">
        <v>70</v>
      </c>
      <c r="C55" s="5">
        <v>63</v>
      </c>
      <c r="D55" s="8">
        <v>0.81400000000000006</v>
      </c>
      <c r="E55" s="8">
        <v>0.83740956325206128</v>
      </c>
      <c r="F55" s="8">
        <v>0.90338031845471156</v>
      </c>
      <c r="G55" s="8">
        <v>1.08</v>
      </c>
      <c r="H55" s="8">
        <v>1.0366578657176948</v>
      </c>
      <c r="I55" s="8">
        <v>0.81658737249930635</v>
      </c>
      <c r="J55" s="8">
        <v>2.7389999999999999</v>
      </c>
      <c r="K55" s="8">
        <v>2.402487887069598</v>
      </c>
      <c r="L55" s="8">
        <v>1.7721191028615622</v>
      </c>
      <c r="M55" s="9">
        <v>101.94</v>
      </c>
      <c r="N55" s="9">
        <v>109.52962905458116</v>
      </c>
      <c r="O55" s="9">
        <v>121.83030305536374</v>
      </c>
      <c r="P55" s="9">
        <v>40.200000000000003</v>
      </c>
      <c r="Q55" s="9">
        <v>47.261321107873556</v>
      </c>
      <c r="R55" s="9">
        <v>56.139052336904612</v>
      </c>
      <c r="S55" s="9">
        <v>61.75</v>
      </c>
      <c r="T55" s="9">
        <v>62.268307946707615</v>
      </c>
      <c r="U55" s="9">
        <v>65.691250718459131</v>
      </c>
      <c r="V55" s="9">
        <v>110.08</v>
      </c>
      <c r="W55" s="9">
        <v>113.54475148857293</v>
      </c>
      <c r="X55" s="9">
        <v>99.485087062773687</v>
      </c>
      <c r="Y55" s="7">
        <v>2050</v>
      </c>
      <c r="Z55" s="7">
        <v>2110</v>
      </c>
      <c r="AA55" s="7">
        <v>2150</v>
      </c>
      <c r="AB55" s="5">
        <v>17</v>
      </c>
      <c r="AC55" s="8">
        <v>0.56202836879432627</v>
      </c>
    </row>
    <row r="56" spans="1:29" s="1" customFormat="1" x14ac:dyDescent="0.25">
      <c r="A56" s="5" t="s">
        <v>58</v>
      </c>
      <c r="B56" s="5" t="s">
        <v>70</v>
      </c>
      <c r="C56" s="5">
        <v>37</v>
      </c>
      <c r="D56" s="8">
        <v>0.93900000000000006</v>
      </c>
      <c r="E56" s="8">
        <v>0.95136328000232295</v>
      </c>
      <c r="F56" s="8">
        <v>0.9423441306505459</v>
      </c>
      <c r="G56" s="8">
        <v>0.68799999999999994</v>
      </c>
      <c r="H56" s="8">
        <v>0.8008137605310186</v>
      </c>
      <c r="I56" s="8">
        <v>0.87569228995975446</v>
      </c>
      <c r="J56" s="8">
        <v>1.7569999999999999</v>
      </c>
      <c r="K56" s="8">
        <v>1.8149226312953608</v>
      </c>
      <c r="L56" s="8">
        <v>1.5445129244186637</v>
      </c>
      <c r="M56" s="9">
        <v>183.76</v>
      </c>
      <c r="N56" s="9">
        <v>165.26179723786657</v>
      </c>
      <c r="O56" s="9">
        <v>141.33073055244839</v>
      </c>
      <c r="P56" s="9">
        <v>71.98</v>
      </c>
      <c r="Q56" s="9">
        <v>72.919869440226819</v>
      </c>
      <c r="R56" s="9">
        <v>80.130265744290355</v>
      </c>
      <c r="S56" s="9">
        <v>111.79</v>
      </c>
      <c r="T56" s="9">
        <v>92.341927797639741</v>
      </c>
      <c r="U56" s="9">
        <v>61.200464808158031</v>
      </c>
      <c r="V56" s="9">
        <v>126.43</v>
      </c>
      <c r="W56" s="9">
        <v>132.34392131817063</v>
      </c>
      <c r="X56" s="9">
        <v>123.76223107915857</v>
      </c>
      <c r="Y56" s="7">
        <v>2520</v>
      </c>
      <c r="Z56" s="7">
        <v>2592</v>
      </c>
      <c r="AA56" s="7">
        <v>2616</v>
      </c>
      <c r="AB56" s="5">
        <v>11</v>
      </c>
      <c r="AC56" s="8">
        <v>0.58143999999999996</v>
      </c>
    </row>
    <row r="57" spans="1:29" s="1" customFormat="1" x14ac:dyDescent="0.25">
      <c r="A57" s="5" t="s">
        <v>45</v>
      </c>
      <c r="B57" s="5" t="s">
        <v>70</v>
      </c>
      <c r="C57" s="5">
        <v>48</v>
      </c>
      <c r="D57" s="8">
        <v>0.96400000000000008</v>
      </c>
      <c r="E57" s="8">
        <v>0.7903438373924504</v>
      </c>
      <c r="F57" s="8">
        <v>0.8344495211867059</v>
      </c>
      <c r="G57" s="8">
        <v>0.91299999999999992</v>
      </c>
      <c r="H57" s="8">
        <v>0.8138730527703234</v>
      </c>
      <c r="I57" s="8">
        <v>1.0705804289051033</v>
      </c>
      <c r="J57" s="8">
        <v>1.226</v>
      </c>
      <c r="K57" s="8">
        <v>1.1164067239518549</v>
      </c>
      <c r="L57" s="8">
        <v>1.3531537945920287</v>
      </c>
      <c r="M57" s="9">
        <v>95.58</v>
      </c>
      <c r="N57" s="9">
        <v>112.20107279360667</v>
      </c>
      <c r="O57" s="9">
        <v>85.237468266820954</v>
      </c>
      <c r="P57" s="9">
        <v>71.2</v>
      </c>
      <c r="Q57" s="9">
        <v>81.795843467685899</v>
      </c>
      <c r="R57" s="9">
        <v>67.437689419029368</v>
      </c>
      <c r="S57" s="9">
        <v>24.37</v>
      </c>
      <c r="T57" s="9">
        <v>30.405229325920779</v>
      </c>
      <c r="U57" s="9">
        <v>17.799778847791586</v>
      </c>
      <c r="V57" s="9">
        <v>87.28</v>
      </c>
      <c r="W57" s="9">
        <v>91.317429638637947</v>
      </c>
      <c r="X57" s="9">
        <v>91.253565335878292</v>
      </c>
      <c r="Y57" s="7">
        <v>1400</v>
      </c>
      <c r="Z57" s="7">
        <v>1440</v>
      </c>
      <c r="AA57" s="7">
        <v>1670</v>
      </c>
      <c r="AB57" s="5">
        <v>19</v>
      </c>
      <c r="AC57" s="10"/>
    </row>
    <row r="58" spans="1:29" s="1" customFormat="1" x14ac:dyDescent="0.25">
      <c r="A58" s="5" t="s">
        <v>59</v>
      </c>
      <c r="B58" s="5" t="s">
        <v>70</v>
      </c>
      <c r="C58" s="5">
        <v>42</v>
      </c>
      <c r="D58" s="8">
        <v>0.96799999999999997</v>
      </c>
      <c r="E58" s="8">
        <v>0.91930574098798401</v>
      </c>
      <c r="F58" s="8">
        <v>0.88627091450836581</v>
      </c>
      <c r="G58" s="8">
        <v>1.117</v>
      </c>
      <c r="H58" s="8">
        <v>0.97726493921296909</v>
      </c>
      <c r="I58" s="8">
        <v>0.67649868822128878</v>
      </c>
      <c r="J58" s="8">
        <v>1.923</v>
      </c>
      <c r="K58" s="8">
        <v>1.5982179676513193</v>
      </c>
      <c r="L58" s="8">
        <v>1.3207942411961731</v>
      </c>
      <c r="M58" s="9">
        <v>92.43</v>
      </c>
      <c r="N58" s="9">
        <v>108.6193524886985</v>
      </c>
      <c r="O58" s="9">
        <v>126.1063602281412</v>
      </c>
      <c r="P58" s="9">
        <v>53.68</v>
      </c>
      <c r="Q58" s="9">
        <v>66.4176520698324</v>
      </c>
      <c r="R58" s="9">
        <v>64.590520317106595</v>
      </c>
      <c r="S58" s="9">
        <v>38.75</v>
      </c>
      <c r="T58" s="9">
        <v>42.201700418866089</v>
      </c>
      <c r="U58" s="9">
        <v>61.515839911034597</v>
      </c>
      <c r="V58" s="9">
        <v>103.24</v>
      </c>
      <c r="W58" s="9">
        <v>106.14988490721998</v>
      </c>
      <c r="X58" s="9">
        <v>85.31078727069881</v>
      </c>
      <c r="Y58" s="7">
        <v>1365</v>
      </c>
      <c r="Z58" s="7">
        <v>1404</v>
      </c>
      <c r="AA58" s="7">
        <v>1404</v>
      </c>
      <c r="AB58" s="5">
        <v>15</v>
      </c>
      <c r="AC58" s="8">
        <v>0.5808457711442786</v>
      </c>
    </row>
    <row r="59" spans="1:29" s="1" customFormat="1" x14ac:dyDescent="0.25">
      <c r="A59" s="5" t="s">
        <v>16</v>
      </c>
      <c r="B59" s="5" t="s">
        <v>70</v>
      </c>
      <c r="C59" s="5">
        <v>38</v>
      </c>
      <c r="D59" s="8">
        <v>0.83099999999999996</v>
      </c>
      <c r="E59" s="8">
        <v>0.85868721874515075</v>
      </c>
      <c r="F59" s="8">
        <v>0.8599504541701074</v>
      </c>
      <c r="G59" s="8">
        <v>0.72299999999999998</v>
      </c>
      <c r="H59" s="8">
        <v>0.89589912393110016</v>
      </c>
      <c r="I59" s="8">
        <v>0.4788278114069619</v>
      </c>
      <c r="J59" s="8">
        <v>1.7790000000000001</v>
      </c>
      <c r="K59" s="8">
        <v>1.9308539508254201</v>
      </c>
      <c r="L59" s="8">
        <v>2.6071413512487873</v>
      </c>
      <c r="M59" s="9">
        <v>136.97</v>
      </c>
      <c r="N59" s="9">
        <v>114.24450430540634</v>
      </c>
      <c r="O59" s="9">
        <v>185.86960172341824</v>
      </c>
      <c r="P59" s="9">
        <v>55.71</v>
      </c>
      <c r="Q59" s="9">
        <v>53.008437679816275</v>
      </c>
      <c r="R59" s="9">
        <v>34.136827509439939</v>
      </c>
      <c r="S59" s="9">
        <v>81.260000000000005</v>
      </c>
      <c r="T59" s="9">
        <v>61.236066625590055</v>
      </c>
      <c r="U59" s="9">
        <v>151.7327742139783</v>
      </c>
      <c r="V59" s="9">
        <v>99.1</v>
      </c>
      <c r="W59" s="9">
        <v>102.35155132115632</v>
      </c>
      <c r="X59" s="9">
        <v>88.999534600308024</v>
      </c>
      <c r="Y59" s="7">
        <v>1395</v>
      </c>
      <c r="Z59" s="7">
        <v>1423</v>
      </c>
      <c r="AA59" s="7">
        <v>1446</v>
      </c>
      <c r="AB59" s="5">
        <v>14</v>
      </c>
      <c r="AC59" s="8">
        <v>0.74162790697674419</v>
      </c>
    </row>
    <row r="60" spans="1:29" s="1" customFormat="1" x14ac:dyDescent="0.25">
      <c r="A60" s="12" t="s">
        <v>80</v>
      </c>
      <c r="B60" s="13"/>
      <c r="C60" s="14">
        <f>AVERAGE(C4:C59)</f>
        <v>41.982142857142854</v>
      </c>
      <c r="D60" s="15">
        <f>AVERAGE(D4:D59)</f>
        <v>0.92348214285714292</v>
      </c>
      <c r="E60" s="15">
        <f t="shared" ref="E60:L60" si="0">AVERAGE(E4:E59)</f>
        <v>0.93053554521564519</v>
      </c>
      <c r="F60" s="15">
        <f t="shared" si="0"/>
        <v>0.94215139476077225</v>
      </c>
      <c r="G60" s="15">
        <f t="shared" si="0"/>
        <v>0.85980357142857144</v>
      </c>
      <c r="H60" s="15">
        <f t="shared" si="0"/>
        <v>0.88793973344068078</v>
      </c>
      <c r="I60" s="15">
        <f t="shared" si="0"/>
        <v>0.91837683487545063</v>
      </c>
      <c r="J60" s="15">
        <f t="shared" si="0"/>
        <v>1.6830000000000001</v>
      </c>
      <c r="K60" s="15">
        <f t="shared" si="0"/>
        <v>1.6507504542084612</v>
      </c>
      <c r="L60" s="15">
        <f t="shared" si="0"/>
        <v>1.6886693025859063</v>
      </c>
      <c r="M60" s="16">
        <f>AVERAGE(M4:M59)</f>
        <v>151.34482142857146</v>
      </c>
      <c r="N60" s="16">
        <f t="shared" ref="N60:X60" si="1">AVERAGE(N4:N59)</f>
        <v>148.931430187069</v>
      </c>
      <c r="O60" s="16">
        <f t="shared" si="1"/>
        <v>139.74956950684046</v>
      </c>
      <c r="P60" s="16">
        <f t="shared" si="1"/>
        <v>76.636607142857159</v>
      </c>
      <c r="Q60" s="16">
        <f t="shared" si="1"/>
        <v>80.16916196780285</v>
      </c>
      <c r="R60" s="16">
        <f t="shared" si="1"/>
        <v>76.538615935449485</v>
      </c>
      <c r="S60" s="16">
        <f t="shared" si="1"/>
        <v>74.708750000000009</v>
      </c>
      <c r="T60" s="16">
        <f t="shared" si="1"/>
        <v>68.762268219266133</v>
      </c>
      <c r="U60" s="16">
        <f t="shared" si="1"/>
        <v>63.210953571390938</v>
      </c>
      <c r="V60" s="16">
        <f t="shared" si="1"/>
        <v>123.47321428571432</v>
      </c>
      <c r="W60" s="16">
        <f t="shared" si="1"/>
        <v>128.74178874043801</v>
      </c>
      <c r="X60" s="16">
        <f t="shared" si="1"/>
        <v>125.90277604078037</v>
      </c>
      <c r="Y60" s="17">
        <f>AVERAGE(Y4:Y59)</f>
        <v>2054.3035714285716</v>
      </c>
      <c r="Z60" s="17">
        <f t="shared" ref="Z60" si="2">AVERAGE(Z4:Z59)</f>
        <v>2214.9464285714284</v>
      </c>
      <c r="AA60" s="17">
        <f>AVERAGE(AA4:AA59)</f>
        <v>2311.4285714285716</v>
      </c>
      <c r="AB60" s="18">
        <f>AVERAGE(AB4:AB59)</f>
        <v>13.875</v>
      </c>
      <c r="AC60" s="19">
        <f>AVERAGE(AC4:AC59)</f>
        <v>0.66954139744491481</v>
      </c>
    </row>
    <row r="62" spans="1:29" s="1" customFormat="1" x14ac:dyDescent="0.25">
      <c r="A62" s="6" t="s">
        <v>78</v>
      </c>
    </row>
    <row r="63" spans="1:29" s="1" customFormat="1" x14ac:dyDescent="0.25">
      <c r="A63" s="6"/>
    </row>
    <row r="64" spans="1:29" s="1" customFormat="1" x14ac:dyDescent="0.25">
      <c r="A64" s="6" t="s">
        <v>71</v>
      </c>
    </row>
    <row r="65" spans="1:1" s="1" customFormat="1" x14ac:dyDescent="0.25">
      <c r="A65" s="6"/>
    </row>
    <row r="66" spans="1:1" s="1" customFormat="1" x14ac:dyDescent="0.25">
      <c r="A66" s="6" t="s">
        <v>79</v>
      </c>
    </row>
    <row r="67" spans="1:1" s="1" customFormat="1" x14ac:dyDescent="0.25">
      <c r="A67" s="6"/>
    </row>
    <row r="68" spans="1:1" s="1" customFormat="1" x14ac:dyDescent="0.25">
      <c r="A68" s="6" t="s">
        <v>74</v>
      </c>
    </row>
    <row r="69" spans="1:1" s="1" customFormat="1" x14ac:dyDescent="0.25">
      <c r="A69" s="6"/>
    </row>
    <row r="70" spans="1:1" s="1" customFormat="1" x14ac:dyDescent="0.25">
      <c r="A70" s="6" t="s">
        <v>66</v>
      </c>
    </row>
    <row r="71" spans="1:1" s="1" customFormat="1" x14ac:dyDescent="0.25">
      <c r="A71" s="6"/>
    </row>
    <row r="72" spans="1:1" s="1" customFormat="1" x14ac:dyDescent="0.25">
      <c r="A72" s="6" t="s">
        <v>69</v>
      </c>
    </row>
  </sheetData>
  <mergeCells count="12">
    <mergeCell ref="P2:R2"/>
    <mergeCell ref="S2:U2"/>
    <mergeCell ref="V2:X2"/>
    <mergeCell ref="Y2:AA2"/>
    <mergeCell ref="AB2:AB3"/>
    <mergeCell ref="AC2:AC3"/>
    <mergeCell ref="B2:B3"/>
    <mergeCell ref="C2:C3"/>
    <mergeCell ref="D2:F2"/>
    <mergeCell ref="G2:I2"/>
    <mergeCell ref="J2:L2"/>
    <mergeCell ref="M2:O2"/>
  </mergeCells>
  <phoneticPr fontId="9"/>
  <conditionalFormatting sqref="V3:AA3">
    <cfRule type="containsErrors" dxfId="12" priority="300">
      <formula>ISERROR(V3)</formula>
    </cfRule>
  </conditionalFormatting>
  <conditionalFormatting sqref="D3:U3">
    <cfRule type="containsErrors" dxfId="11" priority="299">
      <formula>ISERROR(D3)</formula>
    </cfRule>
  </conditionalFormatting>
  <conditionalFormatting sqref="B2:B3">
    <cfRule type="containsErrors" dxfId="10" priority="301">
      <formula>ISERROR(B2)</formula>
    </cfRule>
  </conditionalFormatting>
  <conditionalFormatting sqref="C2:AC2 C3 AB3:AC3">
    <cfRule type="containsErrors" dxfId="9" priority="302">
      <formula>ISERROR(C2)</formula>
    </cfRule>
  </conditionalFormatting>
  <conditionalFormatting sqref="A2:AC3">
    <cfRule type="containsErrors" dxfId="8" priority="298">
      <formula>ISERROR(A2)</formula>
    </cfRule>
  </conditionalFormatting>
  <conditionalFormatting sqref="Y3:AA3">
    <cfRule type="containsErrors" dxfId="7" priority="297">
      <formula>ISERROR(Y3)</formula>
    </cfRule>
  </conditionalFormatting>
  <conditionalFormatting sqref="V3:X3">
    <cfRule type="containsErrors" dxfId="6" priority="296">
      <formula>ISERROR(V3)</formula>
    </cfRule>
  </conditionalFormatting>
  <conditionalFormatting sqref="S3:U3">
    <cfRule type="containsErrors" dxfId="5" priority="295">
      <formula>ISERROR(S3)</formula>
    </cfRule>
  </conditionalFormatting>
  <conditionalFormatting sqref="P3:R3">
    <cfRule type="containsErrors" dxfId="4" priority="294">
      <formula>ISERROR(P3)</formula>
    </cfRule>
  </conditionalFormatting>
  <conditionalFormatting sqref="M3:O3">
    <cfRule type="containsErrors" dxfId="3" priority="293">
      <formula>ISERROR(M3)</formula>
    </cfRule>
  </conditionalFormatting>
  <conditionalFormatting sqref="J3:L3">
    <cfRule type="containsErrors" dxfId="2" priority="292">
      <formula>ISERROR(J3)</formula>
    </cfRule>
  </conditionalFormatting>
  <conditionalFormatting sqref="G3:I3">
    <cfRule type="containsErrors" dxfId="1" priority="291">
      <formula>ISERROR(G3)</formula>
    </cfRule>
  </conditionalFormatting>
  <conditionalFormatting sqref="D3:F3">
    <cfRule type="containsErrors" dxfId="0" priority="290">
      <formula>ISERROR(D3)</formula>
    </cfRule>
  </conditionalFormatting>
  <pageMargins left="0.7" right="0.7"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2023-03-23T05:41:53Z</cp:lastPrinted>
  <dcterms:created xsi:type="dcterms:W3CDTF">2020-06-04T05:28:47Z</dcterms:created>
  <dcterms:modified xsi:type="dcterms:W3CDTF">2023-04-27T02:52:51Z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2022-10-27T08:47:33Z</vt:filetime>
  </property>
</Properties>
</file>