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01_重要文書フォルダ（保存期間１年以上）\2_管理企画指導室\10_経営係\01_経営係 w\01経営係フォルダ\R4年度\06見える化\HP公表\01.公共下水道\"/>
    </mc:Choice>
  </mc:AlternateContent>
  <bookViews>
    <workbookView xWindow="0" yWindow="0" windowWidth="20490" windowHeight="7620" tabRatio="874"/>
  </bookViews>
  <sheets>
    <sheet name="見える化（公共）" sheetId="35" r:id="rId1"/>
  </sheets>
  <definedNames>
    <definedName name="_4維持管理費・財源_単独__クエリ1" localSheetId="0">#REF!</definedName>
    <definedName name="_4維持管理費・財源_単独__クエリ1">#REF!</definedName>
    <definedName name="_5維持管理費・財源_流関__クエリ" localSheetId="0">#REF!</definedName>
    <definedName name="_5維持管理費・財源_流関__クエリ">#REF!</definedName>
    <definedName name="_xlnm._FilterDatabase" localSheetId="0" hidden="1">'見える化（公共）'!$A$2:$AC$34</definedName>
    <definedName name="X01Y01_10" localSheetId="0">#REF!</definedName>
    <definedName name="X01Y01_10">#REF!</definedName>
    <definedName name="X01Y02_10" localSheetId="0">#REF!</definedName>
    <definedName name="X01Y02_10">#REF!</definedName>
    <definedName name="X01Y03_10" localSheetId="0">#REF!</definedName>
    <definedName name="X01Y03_10">#REF!</definedName>
    <definedName name="X01Y04_10" localSheetId="0">#REF!</definedName>
    <definedName name="X01Y04_10">#REF!</definedName>
    <definedName name="X01Y05_10" localSheetId="0">#REF!</definedName>
    <definedName name="X01Y05_10">#REF!</definedName>
    <definedName name="X01Y06_10" localSheetId="0">#REF!</definedName>
    <definedName name="X01Y06_10">#REF!</definedName>
    <definedName name="X01Y07_10" localSheetId="0">#REF!</definedName>
    <definedName name="X01Y07_10">#REF!</definedName>
    <definedName name="X01Y08_10" localSheetId="0">#REF!</definedName>
    <definedName name="X01Y08_10">#REF!</definedName>
    <definedName name="X01Y09_10" localSheetId="0">#REF!</definedName>
    <definedName name="X01Y09_10">#REF!</definedName>
    <definedName name="X01Y10_10" localSheetId="0">#REF!</definedName>
    <definedName name="X01Y10_10">#REF!</definedName>
    <definedName name="X01Y11_10" localSheetId="0">#REF!</definedName>
    <definedName name="X01Y11_10">#REF!</definedName>
    <definedName name="X01Y12_10" localSheetId="0">#REF!</definedName>
    <definedName name="X01Y12_10">#REF!</definedName>
    <definedName name="X01Y13_10" localSheetId="0">#REF!</definedName>
    <definedName name="X01Y13_10">#REF!</definedName>
    <definedName name="X01Y14_10" localSheetId="0">#REF!</definedName>
    <definedName name="X01Y14_10">#REF!</definedName>
    <definedName name="X01Y15_10" localSheetId="0">#REF!</definedName>
    <definedName name="X01Y15_10">#REF!</definedName>
    <definedName name="X01Y16_10" localSheetId="0">#REF!</definedName>
    <definedName name="X01Y16_10">#REF!</definedName>
    <definedName name="X01Y17_10" localSheetId="0">#REF!</definedName>
    <definedName name="X01Y17_10">#REF!</definedName>
    <definedName name="X01Y18_10" localSheetId="0">#REF!</definedName>
    <definedName name="X01Y18_10">#REF!</definedName>
    <definedName name="X01Y19_10" localSheetId="0">#REF!</definedName>
    <definedName name="X01Y19_10">#REF!</definedName>
    <definedName name="X01Y20_10" localSheetId="0">#REF!</definedName>
    <definedName name="X01Y20_10">#REF!</definedName>
    <definedName name="X01Y21_10" localSheetId="0">#REF!</definedName>
    <definedName name="X01Y21_10">#REF!</definedName>
    <definedName name="X01Y22_10" localSheetId="0">#REF!</definedName>
    <definedName name="X01Y22_10">#REF!</definedName>
    <definedName name="X01Y23_10" localSheetId="0">#REF!</definedName>
    <definedName name="X01Y23_10">#REF!</definedName>
    <definedName name="X01Y24_10" localSheetId="0">#REF!</definedName>
    <definedName name="X01Y24_10">#REF!</definedName>
    <definedName name="X01Y25_10" localSheetId="0">#REF!</definedName>
    <definedName name="X01Y25_10">#REF!</definedName>
    <definedName name="X01Y26_10" localSheetId="0">#REF!</definedName>
    <definedName name="X01Y26_10">#REF!</definedName>
    <definedName name="X01Y27_10" localSheetId="0">#REF!</definedName>
    <definedName name="X01Y27_10">#REF!</definedName>
    <definedName name="X01Y28_10" localSheetId="0">#REF!</definedName>
    <definedName name="X01Y28_10">#REF!</definedName>
    <definedName name="X01Y29_10" localSheetId="0">#REF!</definedName>
    <definedName name="X01Y29_10">#REF!</definedName>
    <definedName name="X01Y30_10" localSheetId="0">#REF!</definedName>
    <definedName name="X01Y30_10">#REF!</definedName>
    <definedName name="X01Y31_10" localSheetId="0">#REF!</definedName>
    <definedName name="X01Y31_10">#REF!</definedName>
    <definedName name="X01Y32_10" localSheetId="0">#REF!</definedName>
    <definedName name="X01Y32_10">#REF!</definedName>
    <definedName name="X01Y33_10" localSheetId="0">#REF!</definedName>
    <definedName name="X01Y33_10">#REF!</definedName>
    <definedName name="X01Y34_10" localSheetId="0">#REF!</definedName>
    <definedName name="X01Y34_10">#REF!</definedName>
    <definedName name="X01Y35_10" localSheetId="0">#REF!</definedName>
    <definedName name="X01Y35_10">#REF!</definedName>
    <definedName name="X01Y36_10" localSheetId="0">#REF!</definedName>
    <definedName name="X01Y36_10">#REF!</definedName>
    <definedName name="X01Y37_10" localSheetId="0">#REF!</definedName>
    <definedName name="X01Y37_10">#REF!</definedName>
    <definedName name="X01Y38_10" localSheetId="0">#REF!</definedName>
    <definedName name="X01Y38_10">#REF!</definedName>
    <definedName name="X01Y39_10" localSheetId="0">#REF!</definedName>
    <definedName name="X01Y39_10">#REF!</definedName>
    <definedName name="X01Y40_10" localSheetId="0">#REF!</definedName>
    <definedName name="X01Y40_10">#REF!</definedName>
    <definedName name="X01Y41_10" localSheetId="0">#REF!</definedName>
    <definedName name="X01Y41_10">#REF!</definedName>
    <definedName name="X01Y42_10" localSheetId="0">#REF!</definedName>
    <definedName name="X01Y42_10">#REF!</definedName>
    <definedName name="X01Y43_10" localSheetId="0">#REF!</definedName>
    <definedName name="X01Y43_10">#REF!</definedName>
    <definedName name="X01Y44_10" localSheetId="0">#REF!</definedName>
    <definedName name="X01Y44_10">#REF!</definedName>
    <definedName name="X01Y45_10" localSheetId="0">#REF!</definedName>
    <definedName name="X01Y45_10">#REF!</definedName>
    <definedName name="X01Y46_10" localSheetId="0">#REF!</definedName>
    <definedName name="X01Y46_10">#REF!</definedName>
    <definedName name="X01Y47_10" localSheetId="0">#REF!</definedName>
    <definedName name="X01Y47_10">#REF!</definedName>
    <definedName name="X01Y48_10" localSheetId="0">#REF!</definedName>
    <definedName name="X01Y48_10">#REF!</definedName>
    <definedName name="X01Y49_10" localSheetId="0">#REF!</definedName>
    <definedName name="X01Y49_10">#REF!</definedName>
    <definedName name="X01Y50_10" localSheetId="0">#REF!</definedName>
    <definedName name="X01Y50_10">#REF!</definedName>
    <definedName name="X01Y51_10" localSheetId="0">#REF!</definedName>
    <definedName name="X01Y51_10">#REF!</definedName>
    <definedName name="X01Y52_10" localSheetId="0">#REF!</definedName>
    <definedName name="X01Y52_10">#REF!</definedName>
    <definedName name="X01Y53_10" localSheetId="0">#REF!</definedName>
    <definedName name="X01Y53_10">#REF!</definedName>
    <definedName name="X01Y54_10" localSheetId="0">#REF!</definedName>
    <definedName name="X01Y54_10">#REF!</definedName>
    <definedName name="X01Y55_10" localSheetId="0">#REF!</definedName>
    <definedName name="X01Y55_10">#REF!</definedName>
    <definedName name="X01Y56_10" localSheetId="0">#REF!</definedName>
    <definedName name="X01Y56_10">#REF!</definedName>
    <definedName name="X01Y57_10" localSheetId="0">#REF!</definedName>
    <definedName name="X01Y57_10">#REF!</definedName>
    <definedName name="X01Y58_10" localSheetId="0">#REF!</definedName>
    <definedName name="X01Y58_10">#REF!</definedName>
    <definedName name="X01Y59_10" localSheetId="0">#REF!</definedName>
    <definedName name="X01Y59_10">#REF!</definedName>
    <definedName name="X01Y60_10" localSheetId="0">#REF!</definedName>
    <definedName name="X01Y60_10">#REF!</definedName>
    <definedName name="X02Y01_10" localSheetId="0">#REF!</definedName>
    <definedName name="X02Y01_10">#REF!</definedName>
    <definedName name="X02Y02_10" localSheetId="0">#REF!</definedName>
    <definedName name="X02Y02_10">#REF!</definedName>
    <definedName name="X02Y03_10" localSheetId="0">#REF!</definedName>
    <definedName name="X02Y03_10">#REF!</definedName>
    <definedName name="X02Y04_10" localSheetId="0">#REF!</definedName>
    <definedName name="X02Y04_10">#REF!</definedName>
    <definedName name="X02Y05_10" localSheetId="0">#REF!</definedName>
    <definedName name="X02Y05_10">#REF!</definedName>
    <definedName name="X02Y06_10" localSheetId="0">#REF!</definedName>
    <definedName name="X02Y06_10">#REF!</definedName>
    <definedName name="X02Y07_10" localSheetId="0">#REF!</definedName>
    <definedName name="X02Y07_10">#REF!</definedName>
    <definedName name="X02Y08_10" localSheetId="0">#REF!</definedName>
    <definedName name="X02Y08_10">#REF!</definedName>
    <definedName name="X02Y09_10" localSheetId="0">#REF!</definedName>
    <definedName name="X02Y09_10">#REF!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34" i="35" l="1"/>
  <c r="AB34" i="35"/>
  <c r="Z34" i="35"/>
  <c r="AA34" i="35"/>
  <c r="Y34" i="35"/>
  <c r="N34" i="35"/>
  <c r="O34" i="35"/>
  <c r="P34" i="35"/>
  <c r="Q34" i="35"/>
  <c r="R34" i="35"/>
  <c r="S34" i="35"/>
  <c r="T34" i="35"/>
  <c r="U34" i="35"/>
  <c r="V34" i="35"/>
  <c r="W34" i="35"/>
  <c r="X34" i="35"/>
  <c r="M34" i="35"/>
  <c r="E34" i="35"/>
  <c r="F34" i="35"/>
  <c r="G34" i="35"/>
  <c r="H34" i="35"/>
  <c r="I34" i="35"/>
  <c r="J34" i="35"/>
  <c r="K34" i="35"/>
  <c r="L34" i="35"/>
  <c r="D34" i="35"/>
  <c r="C34" i="35"/>
</calcChain>
</file>

<file path=xl/sharedStrings.xml><?xml version="1.0" encoding="utf-8"?>
<sst xmlns="http://schemas.openxmlformats.org/spreadsheetml/2006/main" count="106" uniqueCount="56">
  <si>
    <t>Bd2【3万人以上：50人/ha未満：30年未満】</t>
    <rPh sb="5" eb="7">
      <t>マンニン</t>
    </rPh>
    <rPh sb="7" eb="9">
      <t>イジョウ</t>
    </rPh>
    <rPh sb="12" eb="13">
      <t>ニン</t>
    </rPh>
    <rPh sb="16" eb="18">
      <t>ミマン</t>
    </rPh>
    <rPh sb="21" eb="22">
      <t>ネン</t>
    </rPh>
    <rPh sb="22" eb="24">
      <t>ミマン</t>
    </rPh>
    <phoneticPr fontId="7"/>
  </si>
  <si>
    <t>団体名</t>
    <rPh sb="0" eb="3">
      <t>ダンタイメイ</t>
    </rPh>
    <phoneticPr fontId="8"/>
  </si>
  <si>
    <t>供用年数
【年】</t>
    <rPh sb="0" eb="2">
      <t>キョウヨウ</t>
    </rPh>
    <rPh sb="2" eb="4">
      <t>ネンスウ</t>
    </rPh>
    <rPh sb="6" eb="7">
      <t>ネン</t>
    </rPh>
    <phoneticPr fontId="7"/>
  </si>
  <si>
    <t>40 福岡県 中間市</t>
  </si>
  <si>
    <t>経費回収率（維持管理費）【％】</t>
    <rPh sb="0" eb="2">
      <t>ケイヒ</t>
    </rPh>
    <rPh sb="2" eb="4">
      <t>カイシュウ</t>
    </rPh>
    <rPh sb="4" eb="5">
      <t>リツ</t>
    </rPh>
    <rPh sb="6" eb="8">
      <t>イジ</t>
    </rPh>
    <rPh sb="8" eb="10">
      <t>カンリ</t>
    </rPh>
    <rPh sb="10" eb="11">
      <t>ヒ</t>
    </rPh>
    <phoneticPr fontId="7"/>
  </si>
  <si>
    <t>経費回収率【％】</t>
    <rPh sb="0" eb="2">
      <t>ケイヒ</t>
    </rPh>
    <rPh sb="2" eb="4">
      <t>カイシュウ</t>
    </rPh>
    <rPh sb="4" eb="5">
      <t>リツ</t>
    </rPh>
    <phoneticPr fontId="7"/>
  </si>
  <si>
    <t>直近改定からの経過年数【年】</t>
    <rPh sb="0" eb="2">
      <t>チョッキン</t>
    </rPh>
    <rPh sb="2" eb="4">
      <t>カイテイ</t>
    </rPh>
    <rPh sb="7" eb="9">
      <t>ケイカ</t>
    </rPh>
    <rPh sb="9" eb="11">
      <t>ネンスウ</t>
    </rPh>
    <rPh sb="12" eb="13">
      <t>トシ</t>
    </rPh>
    <phoneticPr fontId="7"/>
  </si>
  <si>
    <t>使用料単価【円/m3】</t>
    <rPh sb="0" eb="3">
      <t>シヨウリョウ</t>
    </rPh>
    <rPh sb="3" eb="5">
      <t>タンカ</t>
    </rPh>
    <rPh sb="6" eb="7">
      <t>エン</t>
    </rPh>
    <phoneticPr fontId="7"/>
  </si>
  <si>
    <t>一般家庭用使用料【円・月/20m3】</t>
    <rPh sb="0" eb="2">
      <t>イッパン</t>
    </rPh>
    <rPh sb="2" eb="5">
      <t>カテイヨウ</t>
    </rPh>
    <rPh sb="5" eb="8">
      <t>シヨウリョウ</t>
    </rPh>
    <rPh sb="9" eb="10">
      <t>エン</t>
    </rPh>
    <rPh sb="11" eb="12">
      <t>ツキ</t>
    </rPh>
    <phoneticPr fontId="7"/>
  </si>
  <si>
    <t>接続率【％】</t>
    <rPh sb="0" eb="2">
      <t>セツゾク</t>
    </rPh>
    <rPh sb="2" eb="3">
      <t>リツ</t>
    </rPh>
    <phoneticPr fontId="7"/>
  </si>
  <si>
    <t>21 岐阜県 美濃加茂市</t>
  </si>
  <si>
    <t>21 岐阜県 可児市</t>
  </si>
  <si>
    <t>25 滋賀県 長浜市</t>
  </si>
  <si>
    <t>17 石川県 野々市市</t>
  </si>
  <si>
    <t>24 三重県 伊勢市</t>
  </si>
  <si>
    <t>23 愛知県 常滑市</t>
  </si>
  <si>
    <t>07 福島県 須賀川市</t>
  </si>
  <si>
    <t>19 山梨県 南アルプス市</t>
  </si>
  <si>
    <t>25 滋賀県 彦根市</t>
  </si>
  <si>
    <t>08 茨城県 笠間市</t>
  </si>
  <si>
    <t>34 広島県 三原市</t>
  </si>
  <si>
    <t>20 長野県 安曇野市</t>
  </si>
  <si>
    <t>24 三重県 松阪市</t>
  </si>
  <si>
    <t>23 愛知県 碧南市</t>
  </si>
  <si>
    <t>19 山梨県 甲斐市</t>
  </si>
  <si>
    <t>04 宮城県 東松島市</t>
  </si>
  <si>
    <t>40 福岡県 宇美町</t>
  </si>
  <si>
    <t>20 長野県 千曲市</t>
  </si>
  <si>
    <t>15 新潟県 新発田市</t>
  </si>
  <si>
    <t>汚水処理原価【円/㎥】</t>
    <rPh sb="0" eb="2">
      <t>オスイ</t>
    </rPh>
    <rPh sb="2" eb="4">
      <t>ショリ</t>
    </rPh>
    <rPh sb="4" eb="6">
      <t>ゲンカ</t>
    </rPh>
    <rPh sb="7" eb="8">
      <t>エン</t>
    </rPh>
    <phoneticPr fontId="7"/>
  </si>
  <si>
    <t>25 滋賀県 甲賀市</t>
  </si>
  <si>
    <t>05 秋田県 大館市</t>
  </si>
  <si>
    <t>21 岐阜県 羽島市</t>
  </si>
  <si>
    <t>03 岩手県 奥州市</t>
  </si>
  <si>
    <t>22 静岡県 掛川市</t>
  </si>
  <si>
    <t>27 大阪府 泉佐野市</t>
  </si>
  <si>
    <t>30 和歌山県 橋本市</t>
  </si>
  <si>
    <t>46 鹿児島県 霧島市</t>
  </si>
  <si>
    <t>23 愛知県 田原市</t>
  </si>
  <si>
    <t>24 三重県 名張市</t>
  </si>
  <si>
    <t>※市町村合併があった場合の合併前の数値については、合併前後で同じ自治体コードの自治体データで作成している。</t>
    <rPh sb="1" eb="4">
      <t>シチョウソン</t>
    </rPh>
    <rPh sb="4" eb="6">
      <t>ガッペイ</t>
    </rPh>
    <rPh sb="10" eb="12">
      <t>バアイ</t>
    </rPh>
    <rPh sb="13" eb="15">
      <t>ガッペイ</t>
    </rPh>
    <rPh sb="15" eb="16">
      <t>マエ</t>
    </rPh>
    <rPh sb="17" eb="19">
      <t>スウチ</t>
    </rPh>
    <rPh sb="25" eb="27">
      <t>ガッペイ</t>
    </rPh>
    <rPh sb="27" eb="29">
      <t>ゼンゴ</t>
    </rPh>
    <rPh sb="30" eb="31">
      <t>オナ</t>
    </rPh>
    <rPh sb="32" eb="35">
      <t>ジチタイ</t>
    </rPh>
    <rPh sb="39" eb="42">
      <t>ジチタイ</t>
    </rPh>
    <rPh sb="46" eb="48">
      <t>サクセイ</t>
    </rPh>
    <phoneticPr fontId="7"/>
  </si>
  <si>
    <t>汚水処理原価（資本費）【円/㎥】</t>
    <rPh sb="0" eb="2">
      <t>オスイ</t>
    </rPh>
    <rPh sb="2" eb="4">
      <t>ショリ</t>
    </rPh>
    <rPh sb="4" eb="6">
      <t>ゲンカ</t>
    </rPh>
    <rPh sb="7" eb="9">
      <t>シホン</t>
    </rPh>
    <rPh sb="9" eb="10">
      <t>ヒ</t>
    </rPh>
    <rPh sb="12" eb="13">
      <t>エン</t>
    </rPh>
    <phoneticPr fontId="7"/>
  </si>
  <si>
    <t>施設利用率【％】</t>
    <rPh sb="0" eb="2">
      <t>シセツ</t>
    </rPh>
    <rPh sb="2" eb="4">
      <t>リヨウ</t>
    </rPh>
    <rPh sb="4" eb="5">
      <t>リツ</t>
    </rPh>
    <phoneticPr fontId="7"/>
  </si>
  <si>
    <t>※該当するデータがない場合は黒塗りにしている。</t>
    <rPh sb="1" eb="3">
      <t>ガイトウ</t>
    </rPh>
    <rPh sb="11" eb="13">
      <t>バアイ</t>
    </rPh>
    <rPh sb="14" eb="16">
      <t>クロヌ</t>
    </rPh>
    <phoneticPr fontId="7"/>
  </si>
  <si>
    <t>法適用</t>
  </si>
  <si>
    <t>※公共下水道を対象としている。</t>
    <rPh sb="1" eb="3">
      <t>コウキョウ</t>
    </rPh>
    <rPh sb="3" eb="6">
      <t>ゲスイドウ</t>
    </rPh>
    <rPh sb="7" eb="9">
      <t>タイショウ</t>
    </rPh>
    <phoneticPr fontId="7"/>
  </si>
  <si>
    <t>法適
法非適</t>
    <rPh sb="0" eb="1">
      <t>ホウ</t>
    </rPh>
    <rPh sb="1" eb="2">
      <t>テキ</t>
    </rPh>
    <rPh sb="3" eb="4">
      <t>ホウ</t>
    </rPh>
    <rPh sb="4" eb="5">
      <t>ヒ</t>
    </rPh>
    <rPh sb="5" eb="6">
      <t>テキ</t>
    </rPh>
    <phoneticPr fontId="7"/>
  </si>
  <si>
    <t>汚水処理原価（維持管理費）【円/㎥】</t>
    <rPh sb="0" eb="2">
      <t>オスイ</t>
    </rPh>
    <rPh sb="2" eb="4">
      <t>ショリ</t>
    </rPh>
    <rPh sb="4" eb="6">
      <t>ゲンカ</t>
    </rPh>
    <rPh sb="7" eb="9">
      <t>イジ</t>
    </rPh>
    <rPh sb="9" eb="12">
      <t>カンリヒ</t>
    </rPh>
    <rPh sb="14" eb="15">
      <t>エン</t>
    </rPh>
    <phoneticPr fontId="7"/>
  </si>
  <si>
    <t>※直近改定からの経過年数について、ここでいう改定には消費税及び地方税の転嫁のみによる改定は含まない。</t>
    <rPh sb="22" eb="24">
      <t>カイテイ</t>
    </rPh>
    <rPh sb="26" eb="29">
      <t>ショウヒゼイ</t>
    </rPh>
    <rPh sb="29" eb="30">
      <t>オヨ</t>
    </rPh>
    <rPh sb="31" eb="34">
      <t>チホウゼイ</t>
    </rPh>
    <rPh sb="35" eb="37">
      <t>テンカ</t>
    </rPh>
    <rPh sb="42" eb="44">
      <t>カイテイ</t>
    </rPh>
    <rPh sb="45" eb="46">
      <t>フク</t>
    </rPh>
    <phoneticPr fontId="7"/>
  </si>
  <si>
    <t>H27</t>
  </si>
  <si>
    <t>R2</t>
  </si>
  <si>
    <t>H22</t>
  </si>
  <si>
    <t>※出典：R2、H27は「地方公営企業決算状況調査」（総務省）をもとに国土交通省作成。H22は「下水道経営指標」（総務省）をもとに国土交通省作成。</t>
    <rPh sb="1" eb="3">
      <t>シュッテン</t>
    </rPh>
    <rPh sb="12" eb="14">
      <t>チホウ</t>
    </rPh>
    <rPh sb="14" eb="16">
      <t>コウエイ</t>
    </rPh>
    <rPh sb="16" eb="18">
      <t>キギョウ</t>
    </rPh>
    <rPh sb="18" eb="20">
      <t>ケッサン</t>
    </rPh>
    <rPh sb="20" eb="22">
      <t>ジョウキョウ</t>
    </rPh>
    <rPh sb="22" eb="24">
      <t>チョウサ</t>
    </rPh>
    <rPh sb="26" eb="29">
      <t>ソウムショウ</t>
    </rPh>
    <rPh sb="34" eb="36">
      <t>コクド</t>
    </rPh>
    <rPh sb="36" eb="39">
      <t>コウツウショウ</t>
    </rPh>
    <rPh sb="39" eb="41">
      <t>サクセイ</t>
    </rPh>
    <rPh sb="47" eb="50">
      <t>ゲスイドウ</t>
    </rPh>
    <rPh sb="50" eb="52">
      <t>ケイエイ</t>
    </rPh>
    <rPh sb="52" eb="54">
      <t>シヒョウ</t>
    </rPh>
    <rPh sb="56" eb="59">
      <t>ソウムショウ</t>
    </rPh>
    <rPh sb="64" eb="66">
      <t>コクド</t>
    </rPh>
    <rPh sb="66" eb="69">
      <t>コウツウショウ</t>
    </rPh>
    <rPh sb="69" eb="71">
      <t>サクセイ</t>
    </rPh>
    <phoneticPr fontId="7"/>
  </si>
  <si>
    <t>※供用年数及び直近改定からの経過年数については、令和2年度末を基準として算出している。</t>
    <rPh sb="1" eb="3">
      <t>キョウヨウ</t>
    </rPh>
    <rPh sb="3" eb="5">
      <t>ネンスウ</t>
    </rPh>
    <rPh sb="5" eb="6">
      <t>オヨ</t>
    </rPh>
    <rPh sb="7" eb="9">
      <t>チョッキン</t>
    </rPh>
    <rPh sb="9" eb="11">
      <t>カイテイ</t>
    </rPh>
    <rPh sb="14" eb="16">
      <t>ケイカ</t>
    </rPh>
    <rPh sb="16" eb="18">
      <t>ネンスウ</t>
    </rPh>
    <rPh sb="24" eb="26">
      <t>レイワ</t>
    </rPh>
    <rPh sb="27" eb="30">
      <t>ネンドマツ</t>
    </rPh>
    <rPh sb="31" eb="33">
      <t>キジュン</t>
    </rPh>
    <rPh sb="36" eb="38">
      <t>サンシュツ</t>
    </rPh>
    <phoneticPr fontId="7"/>
  </si>
  <si>
    <t>類似団体区分の平均値</t>
    <rPh sb="0" eb="2">
      <t>ルイジ</t>
    </rPh>
    <rPh sb="2" eb="4">
      <t>ダンタイ</t>
    </rPh>
    <rPh sb="4" eb="6">
      <t>クブン</t>
    </rPh>
    <rPh sb="7" eb="9">
      <t>ヘイキン</t>
    </rPh>
    <rPh sb="9" eb="10">
      <t>チ</t>
    </rPh>
    <phoneticPr fontId="9"/>
  </si>
  <si>
    <t>【公共下水道】</t>
    <rPh sb="1" eb="6">
      <t>コウキョウゲスイドウ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</si>
</sst>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Red]\-#,##0.0"/>
    <numFmt numFmtId="177" formatCode="0.0%"/>
    <numFmt numFmtId="178" formatCode="#,##0.0"/>
  </numFmts>
  <fonts count="11" x14ac:knownFonts="1">
    <font>
      <sz val="10"/>
      <color theme="1"/>
      <name val="Meiryo UI"/>
      <family val="3"/>
    </font>
    <font>
      <sz val="11"/>
      <color theme="1"/>
      <name val="ＭＳ Ｐゴシック"/>
      <family val="3"/>
    </font>
    <font>
      <sz val="11"/>
      <color theme="1"/>
      <name val="游ゴシック"/>
      <family val="3"/>
      <scheme val="minor"/>
    </font>
    <font>
      <sz val="11"/>
      <name val="ＭＳ Ｐゴシック"/>
      <family val="3"/>
    </font>
    <font>
      <sz val="11"/>
      <name val="ＭＳ ゴシック"/>
      <family val="3"/>
    </font>
    <font>
      <sz val="11"/>
      <color rgb="FFFF0000"/>
      <name val="ＭＳ Ｐゴシック"/>
      <family val="3"/>
    </font>
    <font>
      <sz val="10"/>
      <color theme="1"/>
      <name val="Meiryo UI"/>
      <family val="3"/>
    </font>
    <font>
      <sz val="6"/>
      <name val="ＭＳ Ｐゴシック"/>
      <family val="3"/>
    </font>
    <font>
      <sz val="6"/>
      <name val="游ゴシック"/>
      <family val="3"/>
      <charset val="128"/>
    </font>
    <font>
      <sz val="6"/>
      <name val="ＭＳ Ｐゴシック"/>
      <family val="3"/>
      <charset val="128"/>
    </font>
    <font>
      <b/>
      <sz val="11"/>
      <color rgb="FFFF0000"/>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8">
    <xf numFmtId="0" fontId="0"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3" fillId="0" borderId="0">
      <alignment vertical="center"/>
    </xf>
    <xf numFmtId="0" fontId="2" fillId="0" borderId="0"/>
    <xf numFmtId="0" fontId="1" fillId="0" borderId="0">
      <alignment vertical="center"/>
    </xf>
    <xf numFmtId="0" fontId="4" fillId="0" borderId="0"/>
    <xf numFmtId="0" fontId="1" fillId="0" borderId="0">
      <alignment vertical="center"/>
    </xf>
    <xf numFmtId="0" fontId="1" fillId="0" borderId="0">
      <alignment vertical="center"/>
    </xf>
    <xf numFmtId="0" fontId="4" fillId="0" borderId="0"/>
    <xf numFmtId="9" fontId="6" fillId="0" borderId="0" applyFont="0" applyFill="0" applyBorder="0" applyAlignment="0" applyProtection="0">
      <alignment vertical="center"/>
    </xf>
    <xf numFmtId="38" fontId="6" fillId="0" borderId="0" applyFont="0" applyFill="0" applyBorder="0" applyAlignment="0" applyProtection="0">
      <alignment vertical="center"/>
    </xf>
  </cellStyleXfs>
  <cellXfs count="24">
    <xf numFmtId="0" fontId="0" fillId="0" borderId="0" xfId="0">
      <alignment vertical="center"/>
    </xf>
    <xf numFmtId="0" fontId="1" fillId="0" borderId="0" xfId="0" applyFont="1">
      <alignment vertical="center"/>
    </xf>
    <xf numFmtId="0" fontId="5" fillId="0" borderId="0" xfId="0" applyFont="1">
      <alignment vertical="center"/>
    </xf>
    <xf numFmtId="0" fontId="1" fillId="2" borderId="1" xfId="11" applyFont="1" applyFill="1" applyBorder="1" applyAlignment="1">
      <alignment horizontal="center" vertical="center" shrinkToFit="1"/>
    </xf>
    <xf numFmtId="0" fontId="1" fillId="2" borderId="1" xfId="11" applyFont="1" applyFill="1" applyBorder="1" applyAlignment="1">
      <alignment horizontal="left" vertical="center" shrinkToFit="1"/>
    </xf>
    <xf numFmtId="0" fontId="1" fillId="0" borderId="1" xfId="0" applyFont="1" applyBorder="1">
      <alignment vertical="center"/>
    </xf>
    <xf numFmtId="0" fontId="1" fillId="0" borderId="0" xfId="0" applyFont="1" applyAlignment="1">
      <alignment vertical="center"/>
    </xf>
    <xf numFmtId="3" fontId="1" fillId="0" borderId="1" xfId="0" applyNumberFormat="1" applyFont="1" applyBorder="1">
      <alignment vertical="center"/>
    </xf>
    <xf numFmtId="177" fontId="1" fillId="0" borderId="1" xfId="0" applyNumberFormat="1" applyFont="1" applyBorder="1">
      <alignment vertical="center"/>
    </xf>
    <xf numFmtId="178" fontId="1" fillId="0" borderId="1" xfId="0" applyNumberFormat="1" applyFont="1" applyBorder="1">
      <alignment vertical="center"/>
    </xf>
    <xf numFmtId="177" fontId="1" fillId="2" borderId="1" xfId="0" applyNumberFormat="1" applyFont="1" applyFill="1" applyBorder="1">
      <alignment vertical="center"/>
    </xf>
    <xf numFmtId="176" fontId="1" fillId="2" borderId="1" xfId="4" applyNumberFormat="1" applyFont="1" applyFill="1" applyBorder="1" applyAlignment="1">
      <alignment horizontal="center" vertical="center" shrinkToFit="1"/>
    </xf>
    <xf numFmtId="0" fontId="10" fillId="0" borderId="2" xfId="0" applyFont="1" applyBorder="1" applyAlignment="1">
      <alignment horizontal="center" vertical="center"/>
    </xf>
    <xf numFmtId="0" fontId="10" fillId="0" borderId="3" xfId="0" applyFont="1" applyBorder="1" applyAlignment="1">
      <alignment vertical="center"/>
    </xf>
    <xf numFmtId="1" fontId="10" fillId="0" borderId="1" xfId="0" applyNumberFormat="1" applyFont="1" applyBorder="1">
      <alignment vertical="center"/>
    </xf>
    <xf numFmtId="177" fontId="10" fillId="0" borderId="1" xfId="16" applyNumberFormat="1" applyFont="1" applyBorder="1">
      <alignment vertical="center"/>
    </xf>
    <xf numFmtId="176" fontId="10" fillId="0" borderId="1" xfId="17" applyNumberFormat="1" applyFont="1" applyBorder="1">
      <alignment vertical="center"/>
    </xf>
    <xf numFmtId="38" fontId="10" fillId="0" borderId="1" xfId="17" applyNumberFormat="1" applyFont="1" applyBorder="1">
      <alignment vertical="center"/>
    </xf>
    <xf numFmtId="38" fontId="10" fillId="0" borderId="1" xfId="17" applyFont="1" applyBorder="1">
      <alignment vertical="center"/>
    </xf>
    <xf numFmtId="177" fontId="10" fillId="0" borderId="1" xfId="16" applyNumberFormat="1" applyFont="1" applyFill="1" applyBorder="1">
      <alignment vertical="center"/>
    </xf>
    <xf numFmtId="176" fontId="1" fillId="2" borderId="1" xfId="4" applyNumberFormat="1" applyFont="1" applyFill="1" applyBorder="1" applyAlignment="1">
      <alignment horizontal="center" vertical="center" shrinkToFit="1"/>
    </xf>
    <xf numFmtId="38" fontId="1" fillId="2" borderId="1" xfId="4" applyFont="1" applyFill="1" applyBorder="1" applyAlignment="1">
      <alignment horizontal="center" vertical="center" shrinkToFit="1"/>
    </xf>
    <xf numFmtId="38" fontId="1" fillId="2" borderId="1" xfId="4" applyFont="1" applyFill="1" applyBorder="1" applyAlignment="1">
      <alignment horizontal="center" vertical="center" wrapText="1"/>
    </xf>
    <xf numFmtId="38" fontId="1" fillId="2" borderId="1" xfId="4" applyFont="1" applyFill="1" applyBorder="1" applyAlignment="1">
      <alignment horizontal="center" vertical="center"/>
    </xf>
  </cellXfs>
  <cellStyles count="18">
    <cellStyle name="パーセント" xfId="16" builtinId="5"/>
    <cellStyle name="パーセント 2" xfId="1"/>
    <cellStyle name="パーセント 3" xfId="2"/>
    <cellStyle name="桁区切り" xfId="17" builtinId="6"/>
    <cellStyle name="桁区切り 2" xfId="3"/>
    <cellStyle name="桁区切り 3" xfId="4"/>
    <cellStyle name="桁区切り 4" xfId="5"/>
    <cellStyle name="桁区切り 5" xfId="6"/>
    <cellStyle name="桁区切り 6" xfId="7"/>
    <cellStyle name="標準" xfId="0" builtinId="0"/>
    <cellStyle name="標準 2" xfId="8"/>
    <cellStyle name="標準 3" xfId="9"/>
    <cellStyle name="標準 4" xfId="10"/>
    <cellStyle name="標準 5" xfId="11"/>
    <cellStyle name="標準 6" xfId="12"/>
    <cellStyle name="標準 7" xfId="13"/>
    <cellStyle name="標準 8" xfId="14"/>
    <cellStyle name="標準 9" xfId="15"/>
  </cellStyles>
  <dxfs count="20">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s>
  <tableStyles count="0" defaultTableStyle="TableStyleMedium2" defaultPivotStyle="PivotStyleLight16"/>
  <colors>
    <mruColors>
      <color rgb="FFA3FF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6"/>
  <sheetViews>
    <sheetView tabSelected="1" zoomScale="85" zoomScaleNormal="85" workbookViewId="0">
      <pane xSplit="1" ySplit="1" topLeftCell="B2" activePane="bottomRight" state="frozen"/>
      <selection pane="topRight" activeCell="B1" sqref="B1"/>
      <selection pane="bottomLeft" activeCell="A4" sqref="A4"/>
      <selection pane="bottomRight" activeCell="B37" sqref="B37"/>
    </sheetView>
  </sheetViews>
  <sheetFormatPr defaultRowHeight="13.5" x14ac:dyDescent="0.25"/>
  <cols>
    <col min="1" max="1" width="24.375" style="1" customWidth="1"/>
    <col min="2" max="29" width="10.25" style="1" customWidth="1"/>
    <col min="30" max="30" width="9" style="1" customWidth="1"/>
    <col min="31" max="31" width="9" style="2" customWidth="1"/>
    <col min="32" max="16384" width="9" style="2"/>
  </cols>
  <sheetData>
    <row r="1" spans="1:29" x14ac:dyDescent="0.25">
      <c r="A1" s="1" t="s">
        <v>55</v>
      </c>
    </row>
    <row r="2" spans="1:29" s="1" customFormat="1" ht="28.5" customHeight="1" x14ac:dyDescent="0.25">
      <c r="A2" s="4" t="s">
        <v>0</v>
      </c>
      <c r="B2" s="22" t="s">
        <v>46</v>
      </c>
      <c r="C2" s="22" t="s">
        <v>2</v>
      </c>
      <c r="D2" s="20" t="s">
        <v>9</v>
      </c>
      <c r="E2" s="20"/>
      <c r="F2" s="20"/>
      <c r="G2" s="20" t="s">
        <v>5</v>
      </c>
      <c r="H2" s="20"/>
      <c r="I2" s="20"/>
      <c r="J2" s="20" t="s">
        <v>4</v>
      </c>
      <c r="K2" s="20"/>
      <c r="L2" s="20"/>
      <c r="M2" s="20" t="s">
        <v>29</v>
      </c>
      <c r="N2" s="20"/>
      <c r="O2" s="20"/>
      <c r="P2" s="20" t="s">
        <v>47</v>
      </c>
      <c r="Q2" s="20"/>
      <c r="R2" s="20"/>
      <c r="S2" s="20" t="s">
        <v>41</v>
      </c>
      <c r="T2" s="20"/>
      <c r="U2" s="20"/>
      <c r="V2" s="20" t="s">
        <v>7</v>
      </c>
      <c r="W2" s="20"/>
      <c r="X2" s="20"/>
      <c r="Y2" s="21" t="s">
        <v>8</v>
      </c>
      <c r="Z2" s="21"/>
      <c r="AA2" s="21"/>
      <c r="AB2" s="22" t="s">
        <v>6</v>
      </c>
      <c r="AC2" s="22" t="s">
        <v>42</v>
      </c>
    </row>
    <row r="3" spans="1:29" s="1" customFormat="1" x14ac:dyDescent="0.25">
      <c r="A3" s="3" t="s">
        <v>1</v>
      </c>
      <c r="B3" s="23"/>
      <c r="C3" s="23"/>
      <c r="D3" s="11" t="s">
        <v>51</v>
      </c>
      <c r="E3" s="11" t="s">
        <v>49</v>
      </c>
      <c r="F3" s="11" t="s">
        <v>50</v>
      </c>
      <c r="G3" s="11" t="s">
        <v>51</v>
      </c>
      <c r="H3" s="11" t="s">
        <v>49</v>
      </c>
      <c r="I3" s="11" t="s">
        <v>50</v>
      </c>
      <c r="J3" s="11" t="s">
        <v>51</v>
      </c>
      <c r="K3" s="11" t="s">
        <v>49</v>
      </c>
      <c r="L3" s="11" t="s">
        <v>50</v>
      </c>
      <c r="M3" s="11" t="s">
        <v>51</v>
      </c>
      <c r="N3" s="11" t="s">
        <v>49</v>
      </c>
      <c r="O3" s="11" t="s">
        <v>50</v>
      </c>
      <c r="P3" s="11" t="s">
        <v>51</v>
      </c>
      <c r="Q3" s="11" t="s">
        <v>49</v>
      </c>
      <c r="R3" s="11" t="s">
        <v>50</v>
      </c>
      <c r="S3" s="11" t="s">
        <v>51</v>
      </c>
      <c r="T3" s="11" t="s">
        <v>49</v>
      </c>
      <c r="U3" s="11" t="s">
        <v>50</v>
      </c>
      <c r="V3" s="11" t="s">
        <v>51</v>
      </c>
      <c r="W3" s="11" t="s">
        <v>49</v>
      </c>
      <c r="X3" s="11" t="s">
        <v>50</v>
      </c>
      <c r="Y3" s="11" t="s">
        <v>51</v>
      </c>
      <c r="Z3" s="11" t="s">
        <v>49</v>
      </c>
      <c r="AA3" s="11" t="s">
        <v>50</v>
      </c>
      <c r="AB3" s="22"/>
      <c r="AC3" s="22"/>
    </row>
    <row r="4" spans="1:29" s="1" customFormat="1" x14ac:dyDescent="0.25">
      <c r="A4" s="5" t="s">
        <v>33</v>
      </c>
      <c r="B4" s="5" t="s">
        <v>44</v>
      </c>
      <c r="C4" s="5">
        <v>29</v>
      </c>
      <c r="D4" s="8">
        <v>0.78500000000000003</v>
      </c>
      <c r="E4" s="8">
        <v>0.77482381252506738</v>
      </c>
      <c r="F4" s="8">
        <v>0.80335221010223856</v>
      </c>
      <c r="G4" s="8">
        <v>0.54100000000000004</v>
      </c>
      <c r="H4" s="8">
        <v>0.81216021797608651</v>
      </c>
      <c r="I4" s="8">
        <v>0.98018301035597521</v>
      </c>
      <c r="J4" s="8">
        <v>1.0959999999999999</v>
      </c>
      <c r="K4" s="8">
        <v>1.1737635148206262</v>
      </c>
      <c r="L4" s="8">
        <v>1.1014691454819363</v>
      </c>
      <c r="M4" s="9">
        <v>333.16</v>
      </c>
      <c r="N4" s="9">
        <v>230.54407020803467</v>
      </c>
      <c r="O4" s="9">
        <v>176.92275709665421</v>
      </c>
      <c r="P4" s="9">
        <v>164.64</v>
      </c>
      <c r="Q4" s="9">
        <v>159.519971398894</v>
      </c>
      <c r="R4" s="9">
        <v>157.44125140754699</v>
      </c>
      <c r="S4" s="9">
        <v>168.52</v>
      </c>
      <c r="T4" s="9">
        <v>71.024098809140654</v>
      </c>
      <c r="U4" s="9">
        <v>19.481505689107209</v>
      </c>
      <c r="V4" s="9">
        <v>180.36</v>
      </c>
      <c r="W4" s="9">
        <v>187.2387223132516</v>
      </c>
      <c r="X4" s="9">
        <v>173.41668065147746</v>
      </c>
      <c r="Y4" s="7">
        <v>3192</v>
      </c>
      <c r="Z4" s="7">
        <v>3240</v>
      </c>
      <c r="AA4" s="7">
        <v>3300</v>
      </c>
      <c r="AB4" s="5">
        <v>10</v>
      </c>
      <c r="AC4" s="8">
        <v>0.54566666666666663</v>
      </c>
    </row>
    <row r="5" spans="1:29" s="1" customFormat="1" x14ac:dyDescent="0.25">
      <c r="A5" s="5" t="s">
        <v>25</v>
      </c>
      <c r="B5" s="5" t="s">
        <v>44</v>
      </c>
      <c r="C5" s="5">
        <v>28</v>
      </c>
      <c r="D5" s="8">
        <v>0.75099999999999989</v>
      </c>
      <c r="E5" s="8">
        <v>0.80890255746196182</v>
      </c>
      <c r="F5" s="8">
        <v>0.80201123560631926</v>
      </c>
      <c r="G5" s="8">
        <v>0.71700000000000008</v>
      </c>
      <c r="H5" s="8">
        <v>0.64712077387453348</v>
      </c>
      <c r="I5" s="8">
        <v>1.3357281218131687</v>
      </c>
      <c r="J5" s="8">
        <v>1.266</v>
      </c>
      <c r="K5" s="8">
        <v>1.6038237448457151</v>
      </c>
      <c r="L5" s="8">
        <v>1.666461349974083</v>
      </c>
      <c r="M5" s="9">
        <v>238.14</v>
      </c>
      <c r="N5" s="9">
        <v>281.83287260931593</v>
      </c>
      <c r="O5" s="9">
        <v>136.51874367663561</v>
      </c>
      <c r="P5" s="9">
        <v>134.9</v>
      </c>
      <c r="Q5" s="9">
        <v>113.71567930225892</v>
      </c>
      <c r="R5" s="9">
        <v>109.42463507258771</v>
      </c>
      <c r="S5" s="9">
        <v>103.24</v>
      </c>
      <c r="T5" s="9">
        <v>168.11719330705699</v>
      </c>
      <c r="U5" s="9">
        <v>27.094108604047911</v>
      </c>
      <c r="V5" s="9">
        <v>170.77</v>
      </c>
      <c r="W5" s="9">
        <v>182.37990662622329</v>
      </c>
      <c r="X5" s="9">
        <v>182.3519250834859</v>
      </c>
      <c r="Y5" s="7">
        <v>3150</v>
      </c>
      <c r="Z5" s="7">
        <v>3232</v>
      </c>
      <c r="AA5" s="7">
        <v>3575</v>
      </c>
      <c r="AB5" s="5">
        <v>4</v>
      </c>
      <c r="AC5" s="10"/>
    </row>
    <row r="6" spans="1:29" s="1" customFormat="1" x14ac:dyDescent="0.25">
      <c r="A6" s="5" t="s">
        <v>31</v>
      </c>
      <c r="B6" s="5" t="s">
        <v>44</v>
      </c>
      <c r="C6" s="5">
        <v>29</v>
      </c>
      <c r="D6" s="8">
        <v>0.77</v>
      </c>
      <c r="E6" s="8">
        <v>0.77761228900181067</v>
      </c>
      <c r="F6" s="8">
        <v>0.82842331168650185</v>
      </c>
      <c r="G6" s="8">
        <v>0.56200000000000006</v>
      </c>
      <c r="H6" s="8">
        <v>0.93550191745719724</v>
      </c>
      <c r="I6" s="8">
        <v>1.0001695940368285</v>
      </c>
      <c r="J6" s="8">
        <v>1.0549999999999999</v>
      </c>
      <c r="K6" s="8">
        <v>1.2371594941262829</v>
      </c>
      <c r="L6" s="8">
        <v>1.2406838516716092</v>
      </c>
      <c r="M6" s="9">
        <v>298.77999999999997</v>
      </c>
      <c r="N6" s="9">
        <v>180.85036315923537</v>
      </c>
      <c r="O6" s="9">
        <v>169.40930497406441</v>
      </c>
      <c r="P6" s="9">
        <v>159.12</v>
      </c>
      <c r="Q6" s="9">
        <v>136.75347625875759</v>
      </c>
      <c r="R6" s="9">
        <v>136.56826076496642</v>
      </c>
      <c r="S6" s="9">
        <v>139.66</v>
      </c>
      <c r="T6" s="9">
        <v>44.096886900477784</v>
      </c>
      <c r="U6" s="9">
        <v>32.841044209097973</v>
      </c>
      <c r="V6" s="9">
        <v>167.9</v>
      </c>
      <c r="W6" s="9">
        <v>169.18586150829518</v>
      </c>
      <c r="X6" s="9">
        <v>169.43803578197125</v>
      </c>
      <c r="Y6" s="7">
        <v>3045</v>
      </c>
      <c r="Z6" s="7">
        <v>3132</v>
      </c>
      <c r="AA6" s="7">
        <v>3190</v>
      </c>
      <c r="AB6" s="5">
        <v>16</v>
      </c>
      <c r="AC6" s="10"/>
    </row>
    <row r="7" spans="1:29" s="1" customFormat="1" x14ac:dyDescent="0.25">
      <c r="A7" s="5" t="s">
        <v>16</v>
      </c>
      <c r="B7" s="5" t="s">
        <v>44</v>
      </c>
      <c r="C7" s="5">
        <v>29</v>
      </c>
      <c r="D7" s="8">
        <v>0.78500000000000003</v>
      </c>
      <c r="E7" s="8">
        <v>0.79101246825213578</v>
      </c>
      <c r="F7" s="8">
        <v>0.80469750525075556</v>
      </c>
      <c r="G7" s="8">
        <v>0.45700000000000002</v>
      </c>
      <c r="H7" s="8">
        <v>0.54970205493632673</v>
      </c>
      <c r="I7" s="8">
        <v>1</v>
      </c>
      <c r="J7" s="8">
        <v>1.2890000000000001</v>
      </c>
      <c r="K7" s="8">
        <v>1.419411486447081</v>
      </c>
      <c r="L7" s="8">
        <v>1.5628299863377946</v>
      </c>
      <c r="M7" s="9">
        <v>282.38</v>
      </c>
      <c r="N7" s="9">
        <v>266.23925884798325</v>
      </c>
      <c r="O7" s="9">
        <v>160.71772264917431</v>
      </c>
      <c r="P7" s="9">
        <v>100.09</v>
      </c>
      <c r="Q7" s="9">
        <v>103.10770984374258</v>
      </c>
      <c r="R7" s="9">
        <v>102.83762408845688</v>
      </c>
      <c r="S7" s="9">
        <v>182.29</v>
      </c>
      <c r="T7" s="9">
        <v>163.13154900424067</v>
      </c>
      <c r="U7" s="9">
        <v>57.880098560717421</v>
      </c>
      <c r="V7" s="9">
        <v>128.97999999999999</v>
      </c>
      <c r="W7" s="9">
        <v>146.35226769346099</v>
      </c>
      <c r="X7" s="9">
        <v>160.71772264917431</v>
      </c>
      <c r="Y7" s="7">
        <v>2572</v>
      </c>
      <c r="Z7" s="7">
        <v>2572</v>
      </c>
      <c r="AA7" s="7">
        <v>3190</v>
      </c>
      <c r="AB7" s="5">
        <v>3</v>
      </c>
      <c r="AC7" s="10"/>
    </row>
    <row r="8" spans="1:29" s="1" customFormat="1" x14ac:dyDescent="0.25">
      <c r="A8" s="5" t="s">
        <v>19</v>
      </c>
      <c r="B8" s="5" t="s">
        <v>44</v>
      </c>
      <c r="C8" s="5">
        <v>29</v>
      </c>
      <c r="D8" s="8">
        <v>0.72299999999999998</v>
      </c>
      <c r="E8" s="8">
        <v>0.79011925042589437</v>
      </c>
      <c r="F8" s="8">
        <v>0.90521639438234447</v>
      </c>
      <c r="G8" s="8">
        <v>0.94299999999999995</v>
      </c>
      <c r="H8" s="8">
        <v>0.99737505357908274</v>
      </c>
      <c r="I8" s="8">
        <v>0.99645836823588541</v>
      </c>
      <c r="J8" s="8">
        <v>1.528</v>
      </c>
      <c r="K8" s="8">
        <v>1.4339815661614084</v>
      </c>
      <c r="L8" s="8">
        <v>1.3825512715912498</v>
      </c>
      <c r="M8" s="9">
        <v>169.42</v>
      </c>
      <c r="N8" s="9">
        <v>170.99998563394891</v>
      </c>
      <c r="O8" s="9">
        <v>156.25110434636699</v>
      </c>
      <c r="P8" s="9">
        <v>104.58</v>
      </c>
      <c r="Q8" s="9">
        <v>118.93536420431573</v>
      </c>
      <c r="R8" s="9">
        <v>112.61623613628112</v>
      </c>
      <c r="S8" s="9">
        <v>64.84</v>
      </c>
      <c r="T8" s="9">
        <v>52.064621429633178</v>
      </c>
      <c r="U8" s="9">
        <v>43.634868210085877</v>
      </c>
      <c r="V8" s="9">
        <v>159.83000000000001</v>
      </c>
      <c r="W8" s="9">
        <v>170.55111983368218</v>
      </c>
      <c r="X8" s="9">
        <v>155.69772047203591</v>
      </c>
      <c r="Y8" s="7">
        <v>2940</v>
      </c>
      <c r="Z8" s="7">
        <v>3024</v>
      </c>
      <c r="AA8" s="7">
        <v>3080</v>
      </c>
      <c r="AB8" s="5">
        <v>29</v>
      </c>
      <c r="AC8" s="8">
        <v>0.91398940367489567</v>
      </c>
    </row>
    <row r="9" spans="1:29" s="1" customFormat="1" x14ac:dyDescent="0.25">
      <c r="A9" s="5" t="s">
        <v>28</v>
      </c>
      <c r="B9" s="5" t="s">
        <v>44</v>
      </c>
      <c r="C9" s="5">
        <v>19</v>
      </c>
      <c r="D9" s="8">
        <v>0.55299999999999994</v>
      </c>
      <c r="E9" s="8">
        <v>0.56246014132292543</v>
      </c>
      <c r="F9" s="8">
        <v>0.59729869058665841</v>
      </c>
      <c r="G9" s="8">
        <v>0.91299999999999992</v>
      </c>
      <c r="H9" s="8">
        <v>0.77451150303954885</v>
      </c>
      <c r="I9" s="8">
        <v>0.97955073315047236</v>
      </c>
      <c r="J9" s="8">
        <v>1.825</v>
      </c>
      <c r="K9" s="8">
        <v>1.9675957474851999</v>
      </c>
      <c r="L9" s="8">
        <v>1.5804944744415752</v>
      </c>
      <c r="M9" s="9">
        <v>199.4</v>
      </c>
      <c r="N9" s="9">
        <v>246.50558064899721</v>
      </c>
      <c r="O9" s="9">
        <v>176.62632105197781</v>
      </c>
      <c r="P9" s="9">
        <v>99.75</v>
      </c>
      <c r="Q9" s="9">
        <v>97.03284224928305</v>
      </c>
      <c r="R9" s="9">
        <v>109.46855245493063</v>
      </c>
      <c r="S9" s="9">
        <v>99.66</v>
      </c>
      <c r="T9" s="9">
        <v>149.47273839971416</v>
      </c>
      <c r="U9" s="9">
        <v>67.157768597047195</v>
      </c>
      <c r="V9" s="9">
        <v>181.99</v>
      </c>
      <c r="W9" s="9">
        <v>190.92140777609157</v>
      </c>
      <c r="X9" s="9">
        <v>173.0144422801356</v>
      </c>
      <c r="Y9" s="7">
        <v>3024</v>
      </c>
      <c r="Z9" s="7">
        <v>3110</v>
      </c>
      <c r="AA9" s="7">
        <v>3168</v>
      </c>
      <c r="AB9" s="5">
        <v>20</v>
      </c>
      <c r="AC9" s="10"/>
    </row>
    <row r="10" spans="1:29" s="1" customFormat="1" x14ac:dyDescent="0.25">
      <c r="A10" s="5" t="s">
        <v>13</v>
      </c>
      <c r="B10" s="5" t="s">
        <v>44</v>
      </c>
      <c r="C10" s="5">
        <v>27</v>
      </c>
      <c r="D10" s="8">
        <v>0.89800000000000002</v>
      </c>
      <c r="E10" s="8">
        <v>0.87489718703734165</v>
      </c>
      <c r="F10" s="8">
        <v>0.87216980229286689</v>
      </c>
      <c r="G10" s="8">
        <v>0.752</v>
      </c>
      <c r="H10" s="8">
        <v>0.74581857301197485</v>
      </c>
      <c r="I10" s="8">
        <v>0.85429921369263373</v>
      </c>
      <c r="J10" s="8">
        <v>1.804</v>
      </c>
      <c r="K10" s="8">
        <v>2.1700750605479988</v>
      </c>
      <c r="L10" s="8">
        <v>2.1766196750913176</v>
      </c>
      <c r="M10" s="9">
        <v>149.33000000000001</v>
      </c>
      <c r="N10" s="9">
        <v>168.72409120994166</v>
      </c>
      <c r="O10" s="9">
        <v>147.2567874749962</v>
      </c>
      <c r="P10" s="9">
        <v>62.22</v>
      </c>
      <c r="Q10" s="9">
        <v>57.987653619300985</v>
      </c>
      <c r="R10" s="9">
        <v>57.796664796533491</v>
      </c>
      <c r="S10" s="9">
        <v>87.11</v>
      </c>
      <c r="T10" s="9">
        <v>110.73643759064066</v>
      </c>
      <c r="U10" s="9">
        <v>89.46012267846271</v>
      </c>
      <c r="V10" s="9">
        <v>112.26</v>
      </c>
      <c r="W10" s="9">
        <v>125.83756093894097</v>
      </c>
      <c r="X10" s="9">
        <v>125.80135775079253</v>
      </c>
      <c r="Y10" s="7">
        <v>1990</v>
      </c>
      <c r="Z10" s="7">
        <v>2376</v>
      </c>
      <c r="AA10" s="7">
        <v>2420</v>
      </c>
      <c r="AB10" s="5">
        <v>10</v>
      </c>
      <c r="AC10" s="10"/>
    </row>
    <row r="11" spans="1:29" s="1" customFormat="1" x14ac:dyDescent="0.25">
      <c r="A11" s="5" t="s">
        <v>17</v>
      </c>
      <c r="B11" s="5" t="s">
        <v>44</v>
      </c>
      <c r="C11" s="5">
        <v>28</v>
      </c>
      <c r="D11" s="8">
        <v>0.74299999999999999</v>
      </c>
      <c r="E11" s="8">
        <v>0.85291244352179751</v>
      </c>
      <c r="F11" s="8">
        <v>0.90557916229788638</v>
      </c>
      <c r="G11" s="8">
        <v>0.38900000000000001</v>
      </c>
      <c r="H11" s="8">
        <v>0.4773786333600703</v>
      </c>
      <c r="I11" s="8">
        <v>0.56776583114266221</v>
      </c>
      <c r="J11" s="8">
        <v>0.87599999999999989</v>
      </c>
      <c r="K11" s="8">
        <v>1.0803257483846869</v>
      </c>
      <c r="L11" s="8">
        <v>0.71785206684685843</v>
      </c>
      <c r="M11" s="9">
        <v>225.56</v>
      </c>
      <c r="N11" s="9">
        <v>191.55846446554267</v>
      </c>
      <c r="O11" s="9">
        <v>151.25265584258844</v>
      </c>
      <c r="P11" s="9">
        <v>100.13</v>
      </c>
      <c r="Q11" s="9">
        <v>84.64661525641236</v>
      </c>
      <c r="R11" s="9">
        <v>119.6292297857554</v>
      </c>
      <c r="S11" s="9">
        <v>125.43</v>
      </c>
      <c r="T11" s="9">
        <v>106.9118492091303</v>
      </c>
      <c r="U11" s="9">
        <v>31.623426056833043</v>
      </c>
      <c r="V11" s="9">
        <v>87.68</v>
      </c>
      <c r="W11" s="9">
        <v>91.445917975114341</v>
      </c>
      <c r="X11" s="9">
        <v>85.87608985700227</v>
      </c>
      <c r="Y11" s="7">
        <v>1620</v>
      </c>
      <c r="Z11" s="7">
        <v>1670</v>
      </c>
      <c r="AA11" s="7">
        <v>1700</v>
      </c>
      <c r="AB11" s="5">
        <v>18</v>
      </c>
      <c r="AC11" s="10"/>
    </row>
    <row r="12" spans="1:29" s="1" customFormat="1" x14ac:dyDescent="0.25">
      <c r="A12" s="5" t="s">
        <v>24</v>
      </c>
      <c r="B12" s="5" t="s">
        <v>44</v>
      </c>
      <c r="C12" s="5">
        <v>28</v>
      </c>
      <c r="D12" s="8">
        <v>0.94400000000000006</v>
      </c>
      <c r="E12" s="8">
        <v>0.83151249864341792</v>
      </c>
      <c r="F12" s="8">
        <v>0.86980826587132509</v>
      </c>
      <c r="G12" s="8">
        <v>0.46200000000000002</v>
      </c>
      <c r="H12" s="8">
        <v>0.60515498929945788</v>
      </c>
      <c r="I12" s="8">
        <v>0.62713681024976631</v>
      </c>
      <c r="J12" s="8">
        <v>1.0369999999999999</v>
      </c>
      <c r="K12" s="8">
        <v>1.0720660937655531</v>
      </c>
      <c r="L12" s="8">
        <v>1.0206544810727614</v>
      </c>
      <c r="M12" s="9">
        <v>211.63</v>
      </c>
      <c r="N12" s="9">
        <v>166.5290869796109</v>
      </c>
      <c r="O12" s="9">
        <v>147.33253072174938</v>
      </c>
      <c r="P12" s="9">
        <v>94.2</v>
      </c>
      <c r="Q12" s="9">
        <v>94.001581092101318</v>
      </c>
      <c r="R12" s="9">
        <v>90.527847647079184</v>
      </c>
      <c r="S12" s="9">
        <v>117.43</v>
      </c>
      <c r="T12" s="9">
        <v>72.527505887509577</v>
      </c>
      <c r="U12" s="9">
        <v>56.804683074670194</v>
      </c>
      <c r="V12" s="9">
        <v>97.72</v>
      </c>
      <c r="W12" s="9">
        <v>100.77590784919492</v>
      </c>
      <c r="X12" s="9">
        <v>92.397653362863608</v>
      </c>
      <c r="Y12" s="7">
        <v>1620</v>
      </c>
      <c r="Z12" s="7">
        <v>1674</v>
      </c>
      <c r="AA12" s="7">
        <v>1705</v>
      </c>
      <c r="AB12" s="5">
        <v>12</v>
      </c>
      <c r="AC12" s="10"/>
    </row>
    <row r="13" spans="1:29" s="1" customFormat="1" x14ac:dyDescent="0.25">
      <c r="A13" s="5" t="s">
        <v>27</v>
      </c>
      <c r="B13" s="5" t="s">
        <v>44</v>
      </c>
      <c r="C13" s="5">
        <v>24</v>
      </c>
      <c r="D13" s="8">
        <v>0.73199999999999998</v>
      </c>
      <c r="E13" s="8">
        <v>0.87789634417002538</v>
      </c>
      <c r="F13" s="8">
        <v>0.92977168125620435</v>
      </c>
      <c r="G13" s="8">
        <v>0.96299999999999997</v>
      </c>
      <c r="H13" s="8">
        <v>1.4358345655544342</v>
      </c>
      <c r="I13" s="8">
        <v>1.6269943497293036</v>
      </c>
      <c r="J13" s="8">
        <v>1.548</v>
      </c>
      <c r="K13" s="8">
        <v>1.8571904534968562</v>
      </c>
      <c r="L13" s="8">
        <v>1.8052822837448019</v>
      </c>
      <c r="M13" s="9">
        <v>168.15</v>
      </c>
      <c r="N13" s="9">
        <v>113.59513315307973</v>
      </c>
      <c r="O13" s="9">
        <v>100.52139147463424</v>
      </c>
      <c r="P13" s="9">
        <v>104.63</v>
      </c>
      <c r="Q13" s="9">
        <v>87.82288232897514</v>
      </c>
      <c r="R13" s="9">
        <v>90.593995979897798</v>
      </c>
      <c r="S13" s="9">
        <v>63.52</v>
      </c>
      <c r="T13" s="9">
        <v>25.772250824104596</v>
      </c>
      <c r="U13" s="9">
        <v>9.9273954947364498</v>
      </c>
      <c r="V13" s="9">
        <v>162</v>
      </c>
      <c r="W13" s="9">
        <v>163.10381865995038</v>
      </c>
      <c r="X13" s="9">
        <v>163.54773595615731</v>
      </c>
      <c r="Y13" s="7">
        <v>3097</v>
      </c>
      <c r="Z13" s="7">
        <v>3186</v>
      </c>
      <c r="AA13" s="7">
        <v>3245</v>
      </c>
      <c r="AB13" s="5">
        <v>18</v>
      </c>
      <c r="AC13" s="10"/>
    </row>
    <row r="14" spans="1:29" s="1" customFormat="1" x14ac:dyDescent="0.25">
      <c r="A14" s="5" t="s">
        <v>21</v>
      </c>
      <c r="B14" s="5" t="s">
        <v>44</v>
      </c>
      <c r="C14" s="5">
        <v>24</v>
      </c>
      <c r="D14" s="8">
        <v>0.89400000000000002</v>
      </c>
      <c r="E14" s="8">
        <v>0.8268654846187582</v>
      </c>
      <c r="F14" s="8">
        <v>0.88650748169372806</v>
      </c>
      <c r="G14" s="8">
        <v>0.74299999999999999</v>
      </c>
      <c r="H14" s="8">
        <v>0.98984053506650749</v>
      </c>
      <c r="I14" s="8">
        <v>0.99398839307406106</v>
      </c>
      <c r="J14" s="8">
        <v>1.425</v>
      </c>
      <c r="K14" s="8">
        <v>1.5437080938254759</v>
      </c>
      <c r="L14" s="8">
        <v>1.4874409475354724</v>
      </c>
      <c r="M14" s="9">
        <v>268.69</v>
      </c>
      <c r="N14" s="9">
        <v>208.77476896950935</v>
      </c>
      <c r="O14" s="9">
        <v>195.72703800518525</v>
      </c>
      <c r="P14" s="9">
        <v>140.16999999999999</v>
      </c>
      <c r="Q14" s="9">
        <v>133.86839769237415</v>
      </c>
      <c r="R14" s="9">
        <v>130.79538001845961</v>
      </c>
      <c r="S14" s="9">
        <v>128.52000000000001</v>
      </c>
      <c r="T14" s="9">
        <v>74.906371277135221</v>
      </c>
      <c r="U14" s="9">
        <v>64.931657986725639</v>
      </c>
      <c r="V14" s="9">
        <v>199.74</v>
      </c>
      <c r="W14" s="9">
        <v>206.65372902516563</v>
      </c>
      <c r="X14" s="9">
        <v>194.55040398791976</v>
      </c>
      <c r="Y14" s="7">
        <v>3780</v>
      </c>
      <c r="Z14" s="7">
        <v>3888</v>
      </c>
      <c r="AA14" s="7">
        <v>3960</v>
      </c>
      <c r="AB14" s="5">
        <v>11</v>
      </c>
      <c r="AC14" s="8">
        <v>0.39915254237288134</v>
      </c>
    </row>
    <row r="15" spans="1:29" s="1" customFormat="1" x14ac:dyDescent="0.25">
      <c r="A15" s="5" t="s">
        <v>32</v>
      </c>
      <c r="B15" s="5" t="s">
        <v>44</v>
      </c>
      <c r="C15" s="5">
        <v>21</v>
      </c>
      <c r="D15" s="8">
        <v>0.60099999999999998</v>
      </c>
      <c r="E15" s="8">
        <v>0.65020237114509827</v>
      </c>
      <c r="F15" s="8">
        <v>0.66794249439880504</v>
      </c>
      <c r="G15" s="8">
        <v>0.504</v>
      </c>
      <c r="H15" s="8">
        <v>0.55069652137325587</v>
      </c>
      <c r="I15" s="8">
        <v>0.7419509231289515</v>
      </c>
      <c r="J15" s="8">
        <v>0.84400000000000008</v>
      </c>
      <c r="K15" s="8">
        <v>0.89981493318270334</v>
      </c>
      <c r="L15" s="8">
        <v>0.82973724864265419</v>
      </c>
      <c r="M15" s="9">
        <v>226.33</v>
      </c>
      <c r="N15" s="9">
        <v>214.31196542036213</v>
      </c>
      <c r="O15" s="9">
        <v>150.10277240279211</v>
      </c>
      <c r="P15" s="9">
        <v>135.19</v>
      </c>
      <c r="Q15" s="9">
        <v>131.16125271250118</v>
      </c>
      <c r="R15" s="9">
        <v>134.22187654061813</v>
      </c>
      <c r="S15" s="9">
        <v>91.14</v>
      </c>
      <c r="T15" s="9">
        <v>83.150712707860947</v>
      </c>
      <c r="U15" s="9">
        <v>15.880895862173992</v>
      </c>
      <c r="V15" s="9">
        <v>114.14</v>
      </c>
      <c r="W15" s="9">
        <v>118.02085384565892</v>
      </c>
      <c r="X15" s="9">
        <v>111.3688905484665</v>
      </c>
      <c r="Y15" s="7">
        <v>2250</v>
      </c>
      <c r="Z15" s="7">
        <v>2320</v>
      </c>
      <c r="AA15" s="7">
        <v>2360</v>
      </c>
      <c r="AB15" s="5">
        <v>21</v>
      </c>
      <c r="AC15" s="8">
        <v>0.5947421468167311</v>
      </c>
    </row>
    <row r="16" spans="1:29" s="1" customFormat="1" x14ac:dyDescent="0.25">
      <c r="A16" s="5" t="s">
        <v>10</v>
      </c>
      <c r="B16" s="5" t="s">
        <v>44</v>
      </c>
      <c r="C16" s="5">
        <v>27</v>
      </c>
      <c r="D16" s="8">
        <v>0.78200000000000003</v>
      </c>
      <c r="E16" s="8">
        <v>0.83742957825511188</v>
      </c>
      <c r="F16" s="8">
        <v>0.87157025515553999</v>
      </c>
      <c r="G16" s="8">
        <v>0.76400000000000001</v>
      </c>
      <c r="H16" s="8">
        <v>0.83814943433082834</v>
      </c>
      <c r="I16" s="8">
        <v>0.87605238916440831</v>
      </c>
      <c r="J16" s="8">
        <v>1.528</v>
      </c>
      <c r="K16" s="8">
        <v>1.2668088203635173</v>
      </c>
      <c r="L16" s="8">
        <v>1.2659163638755713</v>
      </c>
      <c r="M16" s="9">
        <v>214.14</v>
      </c>
      <c r="N16" s="9">
        <v>185.65749393360525</v>
      </c>
      <c r="O16" s="9">
        <v>176.82830249119672</v>
      </c>
      <c r="P16" s="9">
        <v>107.05</v>
      </c>
      <c r="Q16" s="9">
        <v>122.83520687444987</v>
      </c>
      <c r="R16" s="9">
        <v>122.37053038404835</v>
      </c>
      <c r="S16" s="9">
        <v>107.09</v>
      </c>
      <c r="T16" s="9">
        <v>62.822287059155379</v>
      </c>
      <c r="U16" s="9">
        <v>54.457772107148379</v>
      </c>
      <c r="V16" s="9">
        <v>163.58000000000001</v>
      </c>
      <c r="W16" s="9">
        <v>155.60872351973043</v>
      </c>
      <c r="X16" s="9">
        <v>154.91085686929961</v>
      </c>
      <c r="Y16" s="7">
        <v>3045</v>
      </c>
      <c r="Z16" s="7">
        <v>3132</v>
      </c>
      <c r="AA16" s="7">
        <v>3190</v>
      </c>
      <c r="AB16" s="5">
        <v>28</v>
      </c>
      <c r="AC16" s="8">
        <v>1.9230666666666667</v>
      </c>
    </row>
    <row r="17" spans="1:29" s="1" customFormat="1" x14ac:dyDescent="0.25">
      <c r="A17" s="5" t="s">
        <v>11</v>
      </c>
      <c r="B17" s="5" t="s">
        <v>44</v>
      </c>
      <c r="C17" s="5">
        <v>27</v>
      </c>
      <c r="D17" s="8">
        <v>0.82900000000000007</v>
      </c>
      <c r="E17" s="8">
        <v>0.91562486195167203</v>
      </c>
      <c r="F17" s="8">
        <v>0.93057829445439466</v>
      </c>
      <c r="G17" s="8">
        <v>0.69599999999999995</v>
      </c>
      <c r="H17" s="8">
        <v>0.73557443612219298</v>
      </c>
      <c r="I17" s="8">
        <v>1.1748075628885468</v>
      </c>
      <c r="J17" s="8">
        <v>1.702</v>
      </c>
      <c r="K17" s="8">
        <v>1.7673147643693816</v>
      </c>
      <c r="L17" s="8">
        <v>1.6048228823638433</v>
      </c>
      <c r="M17" s="9">
        <v>233.26</v>
      </c>
      <c r="N17" s="9">
        <v>226.23208651056842</v>
      </c>
      <c r="O17" s="9">
        <v>131.25287678531691</v>
      </c>
      <c r="P17" s="9">
        <v>95.32</v>
      </c>
      <c r="Q17" s="9">
        <v>94.160102559397586</v>
      </c>
      <c r="R17" s="9">
        <v>96.083420789179385</v>
      </c>
      <c r="S17" s="9">
        <v>137.94</v>
      </c>
      <c r="T17" s="9">
        <v>132.07198395117084</v>
      </c>
      <c r="U17" s="9">
        <v>35.169455996137515</v>
      </c>
      <c r="V17" s="9">
        <v>162.26</v>
      </c>
      <c r="W17" s="9">
        <v>166.41053946775855</v>
      </c>
      <c r="X17" s="9">
        <v>154.19687229826889</v>
      </c>
      <c r="Y17" s="7">
        <v>3118</v>
      </c>
      <c r="Z17" s="7">
        <v>3207</v>
      </c>
      <c r="AA17" s="7">
        <v>3267</v>
      </c>
      <c r="AB17" s="5">
        <v>33</v>
      </c>
      <c r="AC17" s="10"/>
    </row>
    <row r="18" spans="1:29" s="1" customFormat="1" x14ac:dyDescent="0.25">
      <c r="A18" s="5" t="s">
        <v>34</v>
      </c>
      <c r="B18" s="5" t="s">
        <v>44</v>
      </c>
      <c r="C18" s="5">
        <v>20</v>
      </c>
      <c r="D18" s="8">
        <v>0.78</v>
      </c>
      <c r="E18" s="8">
        <v>0.84442724458204332</v>
      </c>
      <c r="F18" s="8">
        <v>0.84634377422411067</v>
      </c>
      <c r="G18" s="8">
        <v>0.56700000000000006</v>
      </c>
      <c r="H18" s="8">
        <v>0.61602800379067479</v>
      </c>
      <c r="I18" s="8">
        <v>0.74195775660132524</v>
      </c>
      <c r="J18" s="8">
        <v>1.073</v>
      </c>
      <c r="K18" s="8">
        <v>1.1240091048107852</v>
      </c>
      <c r="L18" s="8">
        <v>1.1913448415019567</v>
      </c>
      <c r="M18" s="9">
        <v>271.13</v>
      </c>
      <c r="N18" s="9">
        <v>248.35458831213418</v>
      </c>
      <c r="O18" s="9">
        <v>197.23031140338296</v>
      </c>
      <c r="P18" s="9">
        <v>143.41999999999999</v>
      </c>
      <c r="Q18" s="9">
        <v>136.11400531842992</v>
      </c>
      <c r="R18" s="9">
        <v>122.83308265148892</v>
      </c>
      <c r="S18" s="9">
        <v>127.71</v>
      </c>
      <c r="T18" s="9">
        <v>112.24058299370425</v>
      </c>
      <c r="U18" s="9">
        <v>74.397228751894033</v>
      </c>
      <c r="V18" s="9">
        <v>153.86000000000001</v>
      </c>
      <c r="W18" s="9">
        <v>152.99338127017887</v>
      </c>
      <c r="X18" s="9">
        <v>146.33655938263482</v>
      </c>
      <c r="Y18" s="7">
        <v>2709</v>
      </c>
      <c r="Z18" s="7">
        <v>2786</v>
      </c>
      <c r="AA18" s="7">
        <v>2838</v>
      </c>
      <c r="AB18" s="5">
        <v>7</v>
      </c>
      <c r="AC18" s="8">
        <v>0.47970236413299427</v>
      </c>
    </row>
    <row r="19" spans="1:29" s="1" customFormat="1" x14ac:dyDescent="0.25">
      <c r="A19" s="5" t="s">
        <v>23</v>
      </c>
      <c r="B19" s="5" t="s">
        <v>44</v>
      </c>
      <c r="C19" s="5">
        <v>25</v>
      </c>
      <c r="D19" s="8">
        <v>0.78200000000000003</v>
      </c>
      <c r="E19" s="8">
        <v>0.82210824405410221</v>
      </c>
      <c r="F19" s="8">
        <v>0.82178924641314943</v>
      </c>
      <c r="G19" s="8">
        <v>0.88</v>
      </c>
      <c r="H19" s="8">
        <v>0.81773195876288662</v>
      </c>
      <c r="I19" s="8">
        <v>0.74663756406794191</v>
      </c>
      <c r="J19" s="8">
        <v>0.91599999999999993</v>
      </c>
      <c r="K19" s="8">
        <v>1.052655047648168</v>
      </c>
      <c r="L19" s="8">
        <v>1.0248175796124797</v>
      </c>
      <c r="M19" s="9">
        <v>138.47</v>
      </c>
      <c r="N19" s="9">
        <v>151.25062121904634</v>
      </c>
      <c r="O19" s="9">
        <v>149.99992691873302</v>
      </c>
      <c r="P19" s="9">
        <v>133.09</v>
      </c>
      <c r="Q19" s="9">
        <v>117.49572381748834</v>
      </c>
      <c r="R19" s="9">
        <v>109.28342982496619</v>
      </c>
      <c r="S19" s="9">
        <v>5.38</v>
      </c>
      <c r="T19" s="9">
        <v>33.75489740155799</v>
      </c>
      <c r="U19" s="9">
        <v>40.716497093766819</v>
      </c>
      <c r="V19" s="9">
        <v>121.9</v>
      </c>
      <c r="W19" s="9">
        <v>123.68246675355417</v>
      </c>
      <c r="X19" s="9">
        <v>111.99558004497213</v>
      </c>
      <c r="Y19" s="7">
        <v>1680</v>
      </c>
      <c r="Z19" s="7">
        <v>1728</v>
      </c>
      <c r="AA19" s="7">
        <v>1760</v>
      </c>
      <c r="AB19" s="5">
        <v>25</v>
      </c>
      <c r="AC19" s="10"/>
    </row>
    <row r="20" spans="1:29" s="1" customFormat="1" x14ac:dyDescent="0.25">
      <c r="A20" s="5" t="s">
        <v>15</v>
      </c>
      <c r="B20" s="5" t="s">
        <v>44</v>
      </c>
      <c r="C20" s="5">
        <v>20</v>
      </c>
      <c r="D20" s="8">
        <v>0.51300000000000001</v>
      </c>
      <c r="E20" s="8">
        <v>0.61041067610410671</v>
      </c>
      <c r="F20" s="8">
        <v>0.69309900032247662</v>
      </c>
      <c r="G20" s="8">
        <v>0.70200000000000007</v>
      </c>
      <c r="H20" s="8">
        <v>0.96251906678370236</v>
      </c>
      <c r="I20" s="8">
        <v>0.85739657734528552</v>
      </c>
      <c r="J20" s="8">
        <v>1.151</v>
      </c>
      <c r="K20" s="8">
        <v>0.96251663201137294</v>
      </c>
      <c r="L20" s="8">
        <v>1.1040901487046217</v>
      </c>
      <c r="M20" s="9">
        <v>218.68</v>
      </c>
      <c r="N20" s="9">
        <v>157.3526514284577</v>
      </c>
      <c r="O20" s="9">
        <v>149.46273730818763</v>
      </c>
      <c r="P20" s="9">
        <v>133.33000000000001</v>
      </c>
      <c r="Q20" s="9">
        <v>157.35304946613198</v>
      </c>
      <c r="R20" s="9">
        <v>116.06736964282196</v>
      </c>
      <c r="S20" s="9">
        <v>85.35</v>
      </c>
      <c r="T20" s="9">
        <v>-3.9803767426586928E-4</v>
      </c>
      <c r="U20" s="9">
        <v>33.395367665365676</v>
      </c>
      <c r="V20" s="9">
        <v>153.46</v>
      </c>
      <c r="W20" s="9">
        <v>151.45492720886031</v>
      </c>
      <c r="X20" s="9">
        <v>128.1488394086976</v>
      </c>
      <c r="Y20" s="7">
        <v>1627</v>
      </c>
      <c r="Z20" s="7">
        <v>1674</v>
      </c>
      <c r="AA20" s="7">
        <v>1705</v>
      </c>
      <c r="AB20" s="5">
        <v>20</v>
      </c>
      <c r="AC20" s="8">
        <v>0.63265151515151519</v>
      </c>
    </row>
    <row r="21" spans="1:29" s="1" customFormat="1" x14ac:dyDescent="0.25">
      <c r="A21" s="5" t="s">
        <v>38</v>
      </c>
      <c r="B21" s="5" t="s">
        <v>44</v>
      </c>
      <c r="C21" s="5">
        <v>30</v>
      </c>
      <c r="D21" s="8">
        <v>0.82700000000000007</v>
      </c>
      <c r="E21" s="8">
        <v>0.84731306177089305</v>
      </c>
      <c r="F21" s="8">
        <v>0.90616500453309157</v>
      </c>
      <c r="G21" s="8">
        <v>0.63700000000000001</v>
      </c>
      <c r="H21" s="8">
        <v>0.85160577956152628</v>
      </c>
      <c r="I21" s="8">
        <v>0.70906851288265282</v>
      </c>
      <c r="J21" s="8">
        <v>1.1890000000000001</v>
      </c>
      <c r="K21" s="8">
        <v>1.187017631215626</v>
      </c>
      <c r="L21" s="8">
        <v>1.1330044365799867</v>
      </c>
      <c r="M21" s="9">
        <v>181.53</v>
      </c>
      <c r="N21" s="9">
        <v>140.93800252042121</v>
      </c>
      <c r="O21" s="9">
        <v>150.00010532426182</v>
      </c>
      <c r="P21" s="9">
        <v>97.27</v>
      </c>
      <c r="Q21" s="9">
        <v>101.11359288179347</v>
      </c>
      <c r="R21" s="9">
        <v>93.874611767247828</v>
      </c>
      <c r="S21" s="9">
        <v>84.25</v>
      </c>
      <c r="T21" s="9">
        <v>39.824409638627742</v>
      </c>
      <c r="U21" s="9">
        <v>56.125493557013982</v>
      </c>
      <c r="V21" s="9">
        <v>115.61</v>
      </c>
      <c r="W21" s="9">
        <v>120.02361750624766</v>
      </c>
      <c r="X21" s="9">
        <v>106.36035161451561</v>
      </c>
      <c r="Y21" s="7">
        <v>1680</v>
      </c>
      <c r="Z21" s="7">
        <v>1680</v>
      </c>
      <c r="AA21" s="7">
        <v>1728</v>
      </c>
      <c r="AB21" s="5">
        <v>31</v>
      </c>
      <c r="AC21" s="8">
        <v>0.94615694164989939</v>
      </c>
    </row>
    <row r="22" spans="1:29" s="1" customFormat="1" x14ac:dyDescent="0.25">
      <c r="A22" s="5" t="s">
        <v>14</v>
      </c>
      <c r="B22" s="5" t="s">
        <v>44</v>
      </c>
      <c r="C22" s="5">
        <v>28</v>
      </c>
      <c r="D22" s="8">
        <v>0.67799999999999994</v>
      </c>
      <c r="E22" s="8">
        <v>0.77166197275886494</v>
      </c>
      <c r="F22" s="8">
        <v>0.81466526568598019</v>
      </c>
      <c r="G22" s="8">
        <v>0.439</v>
      </c>
      <c r="H22" s="8">
        <v>0.71902211861620768</v>
      </c>
      <c r="I22" s="8">
        <v>0.9815516640529709</v>
      </c>
      <c r="J22" s="8">
        <v>0.72599999999999998</v>
      </c>
      <c r="K22" s="8">
        <v>1.0251876873968591</v>
      </c>
      <c r="L22" s="8">
        <v>1.0691577698695136</v>
      </c>
      <c r="M22" s="9">
        <v>305.86</v>
      </c>
      <c r="N22" s="9">
        <v>208.97240091069614</v>
      </c>
      <c r="O22" s="9">
        <v>150.05108247122814</v>
      </c>
      <c r="P22" s="9">
        <v>185.07</v>
      </c>
      <c r="Q22" s="9">
        <v>146.56416603739305</v>
      </c>
      <c r="R22" s="9">
        <v>137.75599246737815</v>
      </c>
      <c r="S22" s="9">
        <v>120.79</v>
      </c>
      <c r="T22" s="9">
        <v>62.408234873303087</v>
      </c>
      <c r="U22" s="9">
        <v>12.295090003849978</v>
      </c>
      <c r="V22" s="9">
        <v>134.41</v>
      </c>
      <c r="W22" s="9">
        <v>150.25577843512426</v>
      </c>
      <c r="X22" s="9">
        <v>147.28288969258352</v>
      </c>
      <c r="Y22" s="7">
        <v>2415</v>
      </c>
      <c r="Z22" s="7">
        <v>2484</v>
      </c>
      <c r="AA22" s="7">
        <v>2530</v>
      </c>
      <c r="AB22" s="5">
        <v>10</v>
      </c>
      <c r="AC22" s="10"/>
    </row>
    <row r="23" spans="1:29" s="1" customFormat="1" x14ac:dyDescent="0.25">
      <c r="A23" s="5" t="s">
        <v>22</v>
      </c>
      <c r="B23" s="5" t="s">
        <v>44</v>
      </c>
      <c r="C23" s="5">
        <v>23</v>
      </c>
      <c r="D23" s="8">
        <v>0.78500000000000003</v>
      </c>
      <c r="E23" s="8">
        <v>0.77840771597469494</v>
      </c>
      <c r="F23" s="8">
        <v>0.79550954980250821</v>
      </c>
      <c r="G23" s="8">
        <v>0.96499999999999997</v>
      </c>
      <c r="H23" s="8">
        <v>0.77302332782199878</v>
      </c>
      <c r="I23" s="8">
        <v>0.99733651408397017</v>
      </c>
      <c r="J23" s="8">
        <v>1.546</v>
      </c>
      <c r="K23" s="8">
        <v>1.3050183668510498</v>
      </c>
      <c r="L23" s="8">
        <v>1.222446587095952</v>
      </c>
      <c r="M23" s="9">
        <v>183.74</v>
      </c>
      <c r="N23" s="9">
        <v>226.30816199361598</v>
      </c>
      <c r="O23" s="9">
        <v>173.9179803014153</v>
      </c>
      <c r="P23" s="9">
        <v>114.7</v>
      </c>
      <c r="Q23" s="9">
        <v>134.05289376862251</v>
      </c>
      <c r="R23" s="9">
        <v>141.89147733840687</v>
      </c>
      <c r="S23" s="9">
        <v>69.040000000000006</v>
      </c>
      <c r="T23" s="9">
        <v>92.255268224993472</v>
      </c>
      <c r="U23" s="9">
        <v>32.026502963008411</v>
      </c>
      <c r="V23" s="9">
        <v>177.32</v>
      </c>
      <c r="W23" s="9">
        <v>174.94148849758503</v>
      </c>
      <c r="X23" s="9">
        <v>173.45475221033809</v>
      </c>
      <c r="Y23" s="7">
        <v>2971</v>
      </c>
      <c r="Z23" s="7">
        <v>3056</v>
      </c>
      <c r="AA23" s="7">
        <v>3113</v>
      </c>
      <c r="AB23" s="5">
        <v>16</v>
      </c>
      <c r="AC23" s="10"/>
    </row>
    <row r="24" spans="1:29" s="1" customFormat="1" x14ac:dyDescent="0.25">
      <c r="A24" s="5" t="s">
        <v>39</v>
      </c>
      <c r="B24" s="5" t="s">
        <v>44</v>
      </c>
      <c r="C24" s="5">
        <v>15</v>
      </c>
      <c r="D24" s="8">
        <v>0.89300000000000002</v>
      </c>
      <c r="E24" s="8">
        <v>0.97077816492450641</v>
      </c>
      <c r="F24" s="8">
        <v>0.96748329621380846</v>
      </c>
      <c r="G24" s="8">
        <v>1.0629999999999999</v>
      </c>
      <c r="H24" s="8">
        <v>0.92176278146485258</v>
      </c>
      <c r="I24" s="8">
        <v>1</v>
      </c>
      <c r="J24" s="8">
        <v>1.0629999999999999</v>
      </c>
      <c r="K24" s="8">
        <v>1.0018542782667477</v>
      </c>
      <c r="L24" s="8">
        <v>1.1753763886914088</v>
      </c>
      <c r="M24" s="9">
        <v>175.93</v>
      </c>
      <c r="N24" s="9">
        <v>206.74874532731576</v>
      </c>
      <c r="O24" s="9">
        <v>172.42955031981774</v>
      </c>
      <c r="P24" s="9">
        <v>175.93</v>
      </c>
      <c r="Q24" s="9">
        <v>190.22057667605642</v>
      </c>
      <c r="R24" s="9">
        <v>146.70156043528328</v>
      </c>
      <c r="S24" s="9">
        <v>0</v>
      </c>
      <c r="T24" s="9">
        <v>16.528168651259339</v>
      </c>
      <c r="U24" s="9">
        <v>25.727989884534455</v>
      </c>
      <c r="V24" s="9">
        <v>186.99</v>
      </c>
      <c r="W24" s="9">
        <v>190.57329855727502</v>
      </c>
      <c r="X24" s="9">
        <v>172.42955031981774</v>
      </c>
      <c r="Y24" s="7">
        <v>3195</v>
      </c>
      <c r="Z24" s="7">
        <v>3283</v>
      </c>
      <c r="AA24" s="7">
        <v>3344</v>
      </c>
      <c r="AB24" s="5">
        <v>15</v>
      </c>
      <c r="AC24" s="8">
        <v>0.35545803620405925</v>
      </c>
    </row>
    <row r="25" spans="1:29" s="1" customFormat="1" x14ac:dyDescent="0.25">
      <c r="A25" s="5" t="s">
        <v>18</v>
      </c>
      <c r="B25" s="5" t="s">
        <v>44</v>
      </c>
      <c r="C25" s="5">
        <v>30</v>
      </c>
      <c r="D25" s="8">
        <v>0.8909999999999999</v>
      </c>
      <c r="E25" s="8">
        <v>0.89994855659372874</v>
      </c>
      <c r="F25" s="8">
        <v>0.91179125019742335</v>
      </c>
      <c r="G25" s="8">
        <v>0.71499999999999997</v>
      </c>
      <c r="H25" s="8">
        <v>0.6190887542225203</v>
      </c>
      <c r="I25" s="8">
        <v>1.0161033321068589</v>
      </c>
      <c r="J25" s="8">
        <v>2.0510000000000002</v>
      </c>
      <c r="K25" s="8">
        <v>1.7195159177100305</v>
      </c>
      <c r="L25" s="8">
        <v>1.7111573959799173</v>
      </c>
      <c r="M25" s="9">
        <v>222.11</v>
      </c>
      <c r="N25" s="9">
        <v>263.63875595033903</v>
      </c>
      <c r="O25" s="9">
        <v>147.67949155241001</v>
      </c>
      <c r="P25" s="9">
        <v>77.400000000000006</v>
      </c>
      <c r="Q25" s="9">
        <v>94.919615052725703</v>
      </c>
      <c r="R25" s="9">
        <v>87.693641626881444</v>
      </c>
      <c r="S25" s="9">
        <v>144.72</v>
      </c>
      <c r="T25" s="9">
        <v>168.71914089761333</v>
      </c>
      <c r="U25" s="9">
        <v>59.985849925528569</v>
      </c>
      <c r="V25" s="9">
        <v>158.72</v>
      </c>
      <c r="W25" s="9">
        <v>163.21578898607046</v>
      </c>
      <c r="X25" s="9">
        <v>150.05762345025053</v>
      </c>
      <c r="Y25" s="7">
        <v>2814</v>
      </c>
      <c r="Z25" s="7">
        <v>2894</v>
      </c>
      <c r="AA25" s="7">
        <v>2894</v>
      </c>
      <c r="AB25" s="5">
        <v>17</v>
      </c>
      <c r="AC25" s="10"/>
    </row>
    <row r="26" spans="1:29" s="1" customFormat="1" x14ac:dyDescent="0.25">
      <c r="A26" s="5" t="s">
        <v>12</v>
      </c>
      <c r="B26" s="5" t="s">
        <v>44</v>
      </c>
      <c r="C26" s="5">
        <v>30</v>
      </c>
      <c r="D26" s="8">
        <v>0.92</v>
      </c>
      <c r="E26" s="8">
        <v>0.9424969396352999</v>
      </c>
      <c r="F26" s="8">
        <v>0.957384370015949</v>
      </c>
      <c r="G26" s="8">
        <v>0.94</v>
      </c>
      <c r="H26" s="8">
        <v>0.96386697649110187</v>
      </c>
      <c r="I26" s="8">
        <v>0.99870968074921096</v>
      </c>
      <c r="J26" s="8">
        <v>1.9509999999999998</v>
      </c>
      <c r="K26" s="8">
        <v>1.7221387831114678</v>
      </c>
      <c r="L26" s="8">
        <v>1.7594286796741809</v>
      </c>
      <c r="M26" s="9">
        <v>171.77</v>
      </c>
      <c r="N26" s="9">
        <v>175.01219264913288</v>
      </c>
      <c r="O26" s="9">
        <v>154.16488797314076</v>
      </c>
      <c r="P26" s="9">
        <v>82.75</v>
      </c>
      <c r="Q26" s="9">
        <v>97.952891272224107</v>
      </c>
      <c r="R26" s="9">
        <v>87.50906918199459</v>
      </c>
      <c r="S26" s="9">
        <v>89.02</v>
      </c>
      <c r="T26" s="9">
        <v>77.059301376908763</v>
      </c>
      <c r="U26" s="9">
        <v>66.655818791146174</v>
      </c>
      <c r="V26" s="9">
        <v>161.41</v>
      </c>
      <c r="W26" s="9">
        <v>168.68847297779794</v>
      </c>
      <c r="X26" s="9">
        <v>153.96596605039329</v>
      </c>
      <c r="Y26" s="7">
        <v>2700</v>
      </c>
      <c r="Z26" s="7">
        <v>2780</v>
      </c>
      <c r="AA26" s="7">
        <v>2836</v>
      </c>
      <c r="AB26" s="5">
        <v>14</v>
      </c>
      <c r="AC26" s="10"/>
    </row>
    <row r="27" spans="1:29" s="1" customFormat="1" x14ac:dyDescent="0.25">
      <c r="A27" s="5" t="s">
        <v>30</v>
      </c>
      <c r="B27" s="5" t="s">
        <v>44</v>
      </c>
      <c r="C27" s="5">
        <v>29</v>
      </c>
      <c r="D27" s="8">
        <v>0.77599999999999991</v>
      </c>
      <c r="E27" s="8">
        <v>0.83998986029743128</v>
      </c>
      <c r="F27" s="8">
        <v>0.87200656096227447</v>
      </c>
      <c r="G27" s="8">
        <v>0.90099999999999991</v>
      </c>
      <c r="H27" s="8">
        <v>0.81994044973315328</v>
      </c>
      <c r="I27" s="8">
        <v>1.030295683623442</v>
      </c>
      <c r="J27" s="8">
        <v>2.5950000000000002</v>
      </c>
      <c r="K27" s="8">
        <v>2.3297901108730472</v>
      </c>
      <c r="L27" s="8">
        <v>2.2279700230728121</v>
      </c>
      <c r="M27" s="9">
        <v>186.19</v>
      </c>
      <c r="N27" s="9">
        <v>173.96541858575898</v>
      </c>
      <c r="O27" s="9">
        <v>150.27445894943156</v>
      </c>
      <c r="P27" s="9">
        <v>64.680000000000007</v>
      </c>
      <c r="Q27" s="9">
        <v>61.224950216554575</v>
      </c>
      <c r="R27" s="9">
        <v>69.492463907081728</v>
      </c>
      <c r="S27" s="9">
        <v>121.51</v>
      </c>
      <c r="T27" s="9">
        <v>112.74046836920441</v>
      </c>
      <c r="U27" s="9">
        <v>80.78199504234982</v>
      </c>
      <c r="V27" s="9">
        <v>167.81</v>
      </c>
      <c r="W27" s="9">
        <v>142.64128355322347</v>
      </c>
      <c r="X27" s="9">
        <v>154.82712641444743</v>
      </c>
      <c r="Y27" s="7">
        <v>2696</v>
      </c>
      <c r="Z27" s="7">
        <v>2773</v>
      </c>
      <c r="AA27" s="7">
        <v>2824</v>
      </c>
      <c r="AB27" s="5">
        <v>17</v>
      </c>
      <c r="AC27" s="8">
        <v>0.8775720754284404</v>
      </c>
    </row>
    <row r="28" spans="1:29" s="1" customFormat="1" x14ac:dyDescent="0.25">
      <c r="A28" s="5" t="s">
        <v>35</v>
      </c>
      <c r="B28" s="5" t="s">
        <v>44</v>
      </c>
      <c r="C28" s="5">
        <v>30</v>
      </c>
      <c r="D28" s="8">
        <v>0.90400000000000003</v>
      </c>
      <c r="E28" s="8">
        <v>0.9012062660335135</v>
      </c>
      <c r="F28" s="8">
        <v>0.91002208791475525</v>
      </c>
      <c r="G28" s="8">
        <v>1.1320000000000001</v>
      </c>
      <c r="H28" s="8">
        <v>1.1300031639455801</v>
      </c>
      <c r="I28" s="8">
        <v>1.1599353897197311</v>
      </c>
      <c r="J28" s="8">
        <v>2.7810000000000001</v>
      </c>
      <c r="K28" s="8">
        <v>2.4717738910214502</v>
      </c>
      <c r="L28" s="8">
        <v>1.9586814066329847</v>
      </c>
      <c r="M28" s="9">
        <v>195.21</v>
      </c>
      <c r="N28" s="9">
        <v>198.41269400360326</v>
      </c>
      <c r="O28" s="9">
        <v>171.81936710281587</v>
      </c>
      <c r="P28" s="9">
        <v>79.47</v>
      </c>
      <c r="Q28" s="9">
        <v>90.706910047660287</v>
      </c>
      <c r="R28" s="9">
        <v>101.75180295625623</v>
      </c>
      <c r="S28" s="9">
        <v>115.74</v>
      </c>
      <c r="T28" s="9">
        <v>107.70578395594298</v>
      </c>
      <c r="U28" s="9">
        <v>70.067564146559633</v>
      </c>
      <c r="V28" s="9">
        <v>220.96</v>
      </c>
      <c r="W28" s="9">
        <v>224.20697199103793</v>
      </c>
      <c r="X28" s="9">
        <v>199.29936454180225</v>
      </c>
      <c r="Y28" s="7">
        <v>2415</v>
      </c>
      <c r="Z28" s="7">
        <v>2484</v>
      </c>
      <c r="AA28" s="7">
        <v>2530</v>
      </c>
      <c r="AB28" s="5">
        <v>12</v>
      </c>
      <c r="AC28" s="10"/>
    </row>
    <row r="29" spans="1:29" s="1" customFormat="1" x14ac:dyDescent="0.25">
      <c r="A29" s="5" t="s">
        <v>36</v>
      </c>
      <c r="B29" s="5" t="s">
        <v>44</v>
      </c>
      <c r="C29" s="5">
        <v>20</v>
      </c>
      <c r="D29" s="8">
        <v>0.754</v>
      </c>
      <c r="E29" s="8">
        <v>0.81977785739878184</v>
      </c>
      <c r="F29" s="8">
        <v>0.84379375875175033</v>
      </c>
      <c r="G29" s="8">
        <v>0.46600000000000003</v>
      </c>
      <c r="H29" s="8">
        <v>0.59460827960565132</v>
      </c>
      <c r="I29" s="8">
        <v>0.9886930872787778</v>
      </c>
      <c r="J29" s="8">
        <v>0.93200000000000005</v>
      </c>
      <c r="K29" s="8">
        <v>0.96443460770189093</v>
      </c>
      <c r="L29" s="8">
        <v>1.2219201297236664</v>
      </c>
      <c r="M29" s="9">
        <v>286.67</v>
      </c>
      <c r="N29" s="9">
        <v>260.38129965232031</v>
      </c>
      <c r="O29" s="9">
        <v>165.83338082112897</v>
      </c>
      <c r="P29" s="9">
        <v>143.21</v>
      </c>
      <c r="Q29" s="9">
        <v>160.53434353281366</v>
      </c>
      <c r="R29" s="9">
        <v>134.18087915042199</v>
      </c>
      <c r="S29" s="9">
        <v>143.46</v>
      </c>
      <c r="T29" s="9">
        <v>99.846956119506629</v>
      </c>
      <c r="U29" s="9">
        <v>31.652501670706993</v>
      </c>
      <c r="V29" s="9">
        <v>133.47</v>
      </c>
      <c r="W29" s="9">
        <v>154.82487662774975</v>
      </c>
      <c r="X29" s="9">
        <v>163.95831725791925</v>
      </c>
      <c r="Y29" s="7">
        <v>2600</v>
      </c>
      <c r="Z29" s="7">
        <v>3000</v>
      </c>
      <c r="AA29" s="7">
        <v>3520</v>
      </c>
      <c r="AB29" s="5">
        <v>19</v>
      </c>
      <c r="AC29" s="10"/>
    </row>
    <row r="30" spans="1:29" s="1" customFormat="1" x14ac:dyDescent="0.25">
      <c r="A30" s="5" t="s">
        <v>20</v>
      </c>
      <c r="B30" s="5" t="s">
        <v>44</v>
      </c>
      <c r="C30" s="5">
        <v>28</v>
      </c>
      <c r="D30" s="8">
        <v>0.8</v>
      </c>
      <c r="E30" s="8">
        <v>0.87242396897787966</v>
      </c>
      <c r="F30" s="8">
        <v>0.91327803788292894</v>
      </c>
      <c r="G30" s="8">
        <v>0.995</v>
      </c>
      <c r="H30" s="8">
        <v>0.87923335066635855</v>
      </c>
      <c r="I30" s="8">
        <v>1.3729229438262582</v>
      </c>
      <c r="J30" s="8">
        <v>1.516</v>
      </c>
      <c r="K30" s="8">
        <v>1.6372473646578369</v>
      </c>
      <c r="L30" s="8">
        <v>1.3799625187406297</v>
      </c>
      <c r="M30" s="9">
        <v>163</v>
      </c>
      <c r="N30" s="9">
        <v>194.0823824094619</v>
      </c>
      <c r="O30" s="9">
        <v>110.54257654296815</v>
      </c>
      <c r="P30" s="9">
        <v>106.99</v>
      </c>
      <c r="Q30" s="9">
        <v>104.22597530144321</v>
      </c>
      <c r="R30" s="9">
        <v>109.97866793078929</v>
      </c>
      <c r="S30" s="9">
        <v>56.01</v>
      </c>
      <c r="T30" s="9">
        <v>89.856407108018686</v>
      </c>
      <c r="U30" s="9">
        <v>0.56390861217885957</v>
      </c>
      <c r="V30" s="9">
        <v>162.21</v>
      </c>
      <c r="W30" s="9">
        <v>170.64370339118071</v>
      </c>
      <c r="X30" s="9">
        <v>151.76643960551129</v>
      </c>
      <c r="Y30" s="7">
        <v>2625</v>
      </c>
      <c r="Z30" s="7">
        <v>2700</v>
      </c>
      <c r="AA30" s="7">
        <v>2750</v>
      </c>
      <c r="AB30" s="5">
        <v>26</v>
      </c>
      <c r="AC30" s="10"/>
    </row>
    <row r="31" spans="1:29" s="1" customFormat="1" x14ac:dyDescent="0.25">
      <c r="A31" s="5" t="s">
        <v>3</v>
      </c>
      <c r="B31" s="5" t="s">
        <v>44</v>
      </c>
      <c r="C31" s="5">
        <v>23</v>
      </c>
      <c r="D31" s="8">
        <v>0.75099999999999989</v>
      </c>
      <c r="E31" s="8">
        <v>0.81443463801483751</v>
      </c>
      <c r="F31" s="8">
        <v>0.87445227662411884</v>
      </c>
      <c r="G31" s="8">
        <v>0.59799999999999998</v>
      </c>
      <c r="H31" s="8">
        <v>0.73448248905565983</v>
      </c>
      <c r="I31" s="8">
        <v>1</v>
      </c>
      <c r="J31" s="8">
        <v>0.99099999999999999</v>
      </c>
      <c r="K31" s="8">
        <v>1.0532903060489101</v>
      </c>
      <c r="L31" s="8">
        <v>1.0779221819385636</v>
      </c>
      <c r="M31" s="9">
        <v>262.63</v>
      </c>
      <c r="N31" s="9">
        <v>221.07100504551332</v>
      </c>
      <c r="O31" s="9">
        <v>151.67143496827978</v>
      </c>
      <c r="P31" s="9">
        <v>158.54</v>
      </c>
      <c r="Q31" s="9">
        <v>154.15767249672672</v>
      </c>
      <c r="R31" s="9">
        <v>140.70722127223496</v>
      </c>
      <c r="S31" s="9">
        <v>104.09</v>
      </c>
      <c r="T31" s="9">
        <v>66.913332548786599</v>
      </c>
      <c r="U31" s="9">
        <v>10.964213696044814</v>
      </c>
      <c r="V31" s="9">
        <v>157.11000000000001</v>
      </c>
      <c r="W31" s="9">
        <v>162.37278204386493</v>
      </c>
      <c r="X31" s="9">
        <v>151.67143496827978</v>
      </c>
      <c r="Y31" s="7">
        <v>2971</v>
      </c>
      <c r="Z31" s="7">
        <v>3056</v>
      </c>
      <c r="AA31" s="7">
        <v>3113</v>
      </c>
      <c r="AB31" s="5">
        <v>23</v>
      </c>
      <c r="AC31" s="10"/>
    </row>
    <row r="32" spans="1:29" s="1" customFormat="1" x14ac:dyDescent="0.25">
      <c r="A32" s="5" t="s">
        <v>26</v>
      </c>
      <c r="B32" s="5" t="s">
        <v>44</v>
      </c>
      <c r="C32" s="5">
        <v>25</v>
      </c>
      <c r="D32" s="8">
        <v>0.89900000000000002</v>
      </c>
      <c r="E32" s="8">
        <v>0.93590776668939446</v>
      </c>
      <c r="F32" s="8">
        <v>0.9466172719543301</v>
      </c>
      <c r="G32" s="8">
        <v>0.69499999999999995</v>
      </c>
      <c r="H32" s="8">
        <v>0.73602480665759706</v>
      </c>
      <c r="I32" s="8">
        <v>0.99999776261827356</v>
      </c>
      <c r="J32" s="8">
        <v>1.556</v>
      </c>
      <c r="K32" s="8">
        <v>1.9816762441721782</v>
      </c>
      <c r="L32" s="8">
        <v>1.6051009854339646</v>
      </c>
      <c r="M32" s="9">
        <v>275.97000000000003</v>
      </c>
      <c r="N32" s="9">
        <v>231.0227565527376</v>
      </c>
      <c r="O32" s="9">
        <v>171.67293450401246</v>
      </c>
      <c r="P32" s="9">
        <v>123.22</v>
      </c>
      <c r="Q32" s="9">
        <v>85.805378262615932</v>
      </c>
      <c r="R32" s="9">
        <v>106.95436110501889</v>
      </c>
      <c r="S32" s="9">
        <v>152.75</v>
      </c>
      <c r="T32" s="9">
        <v>145.21737829012167</v>
      </c>
      <c r="U32" s="9">
        <v>64.718573398993584</v>
      </c>
      <c r="V32" s="9">
        <v>191.72</v>
      </c>
      <c r="W32" s="9">
        <v>170.0384797252338</v>
      </c>
      <c r="X32" s="9">
        <v>171.67255040612591</v>
      </c>
      <c r="Y32" s="7">
        <v>3260</v>
      </c>
      <c r="Z32" s="7">
        <v>3150</v>
      </c>
      <c r="AA32" s="7">
        <v>3210</v>
      </c>
      <c r="AB32" s="5">
        <v>9</v>
      </c>
      <c r="AC32" s="10"/>
    </row>
    <row r="33" spans="1:29" s="1" customFormat="1" x14ac:dyDescent="0.25">
      <c r="A33" s="5" t="s">
        <v>37</v>
      </c>
      <c r="B33" s="5" t="s">
        <v>44</v>
      </c>
      <c r="C33" s="5">
        <v>25</v>
      </c>
      <c r="D33" s="8">
        <v>0.746</v>
      </c>
      <c r="E33" s="8">
        <v>0.81484130040156222</v>
      </c>
      <c r="F33" s="8">
        <v>0.85180631040503652</v>
      </c>
      <c r="G33" s="8">
        <v>0.53100000000000003</v>
      </c>
      <c r="H33" s="8">
        <v>0.68007355906741307</v>
      </c>
      <c r="I33" s="8">
        <v>0.64536134450918836</v>
      </c>
      <c r="J33" s="8">
        <v>1.5090000000000001</v>
      </c>
      <c r="K33" s="8">
        <v>1.4070668754090956</v>
      </c>
      <c r="L33" s="8">
        <v>1.3937809920395521</v>
      </c>
      <c r="M33" s="9">
        <v>185.95</v>
      </c>
      <c r="N33" s="9">
        <v>149.99988899545326</v>
      </c>
      <c r="O33" s="9">
        <v>145.79435585405938</v>
      </c>
      <c r="P33" s="9">
        <v>65.39</v>
      </c>
      <c r="Q33" s="9">
        <v>72.499012059533953</v>
      </c>
      <c r="R33" s="9">
        <v>67.507048850008118</v>
      </c>
      <c r="S33" s="9">
        <v>120.56</v>
      </c>
      <c r="T33" s="9">
        <v>77.500876935919294</v>
      </c>
      <c r="U33" s="9">
        <v>78.287307004051257</v>
      </c>
      <c r="V33" s="9">
        <v>98.67</v>
      </c>
      <c r="W33" s="9">
        <v>102.01095836885479</v>
      </c>
      <c r="X33" s="9">
        <v>94.090041515826826</v>
      </c>
      <c r="Y33" s="7">
        <v>1732</v>
      </c>
      <c r="Z33" s="7">
        <v>1782</v>
      </c>
      <c r="AA33" s="7">
        <v>1815</v>
      </c>
      <c r="AB33" s="5">
        <v>26</v>
      </c>
      <c r="AC33" s="8">
        <v>0.77176470588235291</v>
      </c>
    </row>
    <row r="34" spans="1:29" s="1" customFormat="1" x14ac:dyDescent="0.25">
      <c r="A34" s="12" t="s">
        <v>54</v>
      </c>
      <c r="B34" s="13"/>
      <c r="C34" s="14">
        <f>AVERAGE(C4:C33)</f>
        <v>25.666666666666668</v>
      </c>
      <c r="D34" s="15">
        <f>AVERAGE(D4:D33)</f>
        <v>0.7829666666666667</v>
      </c>
      <c r="E34" s="15">
        <f t="shared" ref="E34:L34" si="0">AVERAGE(E4:E33)</f>
        <v>0.82194685075148866</v>
      </c>
      <c r="F34" s="15">
        <f t="shared" si="0"/>
        <v>0.85337112823130856</v>
      </c>
      <c r="G34" s="15">
        <f t="shared" si="0"/>
        <v>0.72106666666666674</v>
      </c>
      <c r="H34" s="15">
        <f t="shared" si="0"/>
        <v>0.7971278025076125</v>
      </c>
      <c r="I34" s="15">
        <f t="shared" si="0"/>
        <v>0.96670177047095174</v>
      </c>
      <c r="J34" s="15">
        <f t="shared" si="0"/>
        <v>1.4122999999999997</v>
      </c>
      <c r="K34" s="15">
        <f t="shared" si="0"/>
        <v>1.4479410790242999</v>
      </c>
      <c r="L34" s="15">
        <f t="shared" si="0"/>
        <v>1.3899659364654571</v>
      </c>
      <c r="M34" s="16">
        <f>AVERAGE(M4:M33)</f>
        <v>221.44033333333334</v>
      </c>
      <c r="N34" s="16">
        <f t="shared" ref="N34:X34" si="1">AVERAGE(N4:N33)</f>
        <v>201.99555957685814</v>
      </c>
      <c r="O34" s="16">
        <f t="shared" si="1"/>
        <v>156.30882971028683</v>
      </c>
      <c r="P34" s="16">
        <f t="shared" si="1"/>
        <v>116.21499999999997</v>
      </c>
      <c r="Q34" s="16">
        <f t="shared" si="1"/>
        <v>114.68298305336593</v>
      </c>
      <c r="R34" s="16">
        <f t="shared" si="1"/>
        <v>111.4852728658207</v>
      </c>
      <c r="S34" s="16">
        <f t="shared" si="1"/>
        <v>105.22566666666668</v>
      </c>
      <c r="T34" s="16">
        <f t="shared" si="1"/>
        <v>87.312576523492169</v>
      </c>
      <c r="U34" s="16">
        <f t="shared" si="1"/>
        <v>44.823556844466154</v>
      </c>
      <c r="V34" s="16">
        <f t="shared" si="1"/>
        <v>152.82799999999997</v>
      </c>
      <c r="W34" s="16">
        <f t="shared" si="1"/>
        <v>156.56848709754524</v>
      </c>
      <c r="X34" s="16">
        <f t="shared" si="1"/>
        <v>149.15345914777222</v>
      </c>
      <c r="Y34" s="17">
        <f>AVERAGE(Y4:Y33)</f>
        <v>2617.7666666666669</v>
      </c>
      <c r="Z34" s="17">
        <f t="shared" ref="Z34:AA34" si="2">AVERAGE(Z4:Z33)</f>
        <v>2702.4333333333334</v>
      </c>
      <c r="AA34" s="17">
        <f t="shared" si="2"/>
        <v>2795.3333333333335</v>
      </c>
      <c r="AB34" s="18">
        <f>AVERAGE(AB4:AB33)</f>
        <v>17.333333333333332</v>
      </c>
      <c r="AC34" s="19">
        <f>AVERAGE(AC4:AC33)</f>
        <v>0.76726573314973656</v>
      </c>
    </row>
    <row r="36" spans="1:29" s="1" customFormat="1" x14ac:dyDescent="0.25">
      <c r="A36" s="6" t="s">
        <v>52</v>
      </c>
    </row>
    <row r="37" spans="1:29" s="1" customFormat="1" x14ac:dyDescent="0.25">
      <c r="A37" s="6"/>
    </row>
    <row r="38" spans="1:29" s="1" customFormat="1" x14ac:dyDescent="0.25">
      <c r="A38" s="6" t="s">
        <v>45</v>
      </c>
    </row>
    <row r="39" spans="1:29" s="1" customFormat="1" x14ac:dyDescent="0.25">
      <c r="A39" s="6"/>
    </row>
    <row r="40" spans="1:29" s="1" customFormat="1" x14ac:dyDescent="0.25">
      <c r="A40" s="6" t="s">
        <v>53</v>
      </c>
    </row>
    <row r="41" spans="1:29" s="1" customFormat="1" x14ac:dyDescent="0.25">
      <c r="A41" s="6"/>
    </row>
    <row r="42" spans="1:29" s="1" customFormat="1" x14ac:dyDescent="0.25">
      <c r="A42" s="6" t="s">
        <v>48</v>
      </c>
    </row>
    <row r="43" spans="1:29" s="1" customFormat="1" x14ac:dyDescent="0.25">
      <c r="A43" s="6"/>
    </row>
    <row r="44" spans="1:29" s="1" customFormat="1" x14ac:dyDescent="0.25">
      <c r="A44" s="6" t="s">
        <v>40</v>
      </c>
    </row>
    <row r="45" spans="1:29" s="1" customFormat="1" x14ac:dyDescent="0.25">
      <c r="A45" s="6"/>
    </row>
    <row r="46" spans="1:29" s="1" customFormat="1" x14ac:dyDescent="0.25">
      <c r="A46" s="6" t="s">
        <v>43</v>
      </c>
    </row>
  </sheetData>
  <mergeCells count="12">
    <mergeCell ref="P2:R2"/>
    <mergeCell ref="S2:U2"/>
    <mergeCell ref="V2:X2"/>
    <mergeCell ref="Y2:AA2"/>
    <mergeCell ref="AB2:AB3"/>
    <mergeCell ref="AC2:AC3"/>
    <mergeCell ref="B2:B3"/>
    <mergeCell ref="C2:C3"/>
    <mergeCell ref="D2:F2"/>
    <mergeCell ref="G2:I2"/>
    <mergeCell ref="J2:L2"/>
    <mergeCell ref="M2:O2"/>
  </mergeCells>
  <phoneticPr fontId="9"/>
  <conditionalFormatting sqref="D3:AA3">
    <cfRule type="containsErrors" dxfId="19" priority="263">
      <formula>ISERROR(D3)</formula>
    </cfRule>
  </conditionalFormatting>
  <conditionalFormatting sqref="B2:B3">
    <cfRule type="containsErrors" dxfId="18" priority="264">
      <formula>ISERROR(B2)</formula>
    </cfRule>
  </conditionalFormatting>
  <conditionalFormatting sqref="C2:AC2 C3 AB3:AC3">
    <cfRule type="containsErrors" dxfId="17" priority="265">
      <formula>ISERROR(C2)</formula>
    </cfRule>
  </conditionalFormatting>
  <conditionalFormatting sqref="A2:AC3">
    <cfRule type="containsErrors" dxfId="16" priority="262">
      <formula>ISERROR(A2)</formula>
    </cfRule>
  </conditionalFormatting>
  <conditionalFormatting sqref="Y3:AA3">
    <cfRule type="containsErrors" dxfId="15" priority="261">
      <formula>ISERROR(Y3)</formula>
    </cfRule>
  </conditionalFormatting>
  <conditionalFormatting sqref="Y3:AA3">
    <cfRule type="containsErrors" dxfId="14" priority="260">
      <formula>ISERROR(Y3)</formula>
    </cfRule>
  </conditionalFormatting>
  <conditionalFormatting sqref="V3:X3">
    <cfRule type="containsErrors" dxfId="13" priority="259">
      <formula>ISERROR(V3)</formula>
    </cfRule>
  </conditionalFormatting>
  <conditionalFormatting sqref="V3:X3">
    <cfRule type="containsErrors" dxfId="12" priority="258">
      <formula>ISERROR(V3)</formula>
    </cfRule>
  </conditionalFormatting>
  <conditionalFormatting sqref="S3:U3">
    <cfRule type="containsErrors" dxfId="11" priority="257">
      <formula>ISERROR(S3)</formula>
    </cfRule>
  </conditionalFormatting>
  <conditionalFormatting sqref="S3:U3">
    <cfRule type="containsErrors" dxfId="10" priority="256">
      <formula>ISERROR(S3)</formula>
    </cfRule>
  </conditionalFormatting>
  <conditionalFormatting sqref="P3:R3">
    <cfRule type="containsErrors" dxfId="9" priority="255">
      <formula>ISERROR(P3)</formula>
    </cfRule>
  </conditionalFormatting>
  <conditionalFormatting sqref="P3:R3">
    <cfRule type="containsErrors" dxfId="8" priority="254">
      <formula>ISERROR(P3)</formula>
    </cfRule>
  </conditionalFormatting>
  <conditionalFormatting sqref="M3:O3">
    <cfRule type="containsErrors" dxfId="7" priority="253">
      <formula>ISERROR(M3)</formula>
    </cfRule>
  </conditionalFormatting>
  <conditionalFormatting sqref="M3:O3">
    <cfRule type="containsErrors" dxfId="6" priority="252">
      <formula>ISERROR(M3)</formula>
    </cfRule>
  </conditionalFormatting>
  <conditionalFormatting sqref="J3:L3">
    <cfRule type="containsErrors" dxfId="5" priority="251">
      <formula>ISERROR(J3)</formula>
    </cfRule>
  </conditionalFormatting>
  <conditionalFormatting sqref="J3:L3">
    <cfRule type="containsErrors" dxfId="4" priority="250">
      <formula>ISERROR(J3)</formula>
    </cfRule>
  </conditionalFormatting>
  <conditionalFormatting sqref="G3:I3">
    <cfRule type="containsErrors" dxfId="3" priority="249">
      <formula>ISERROR(G3)</formula>
    </cfRule>
  </conditionalFormatting>
  <conditionalFormatting sqref="G3:I3">
    <cfRule type="containsErrors" dxfId="2" priority="248">
      <formula>ISERROR(G3)</formula>
    </cfRule>
  </conditionalFormatting>
  <conditionalFormatting sqref="D3:F3">
    <cfRule type="containsErrors" dxfId="1" priority="247">
      <formula>ISERROR(D3)</formula>
    </cfRule>
  </conditionalFormatting>
  <conditionalFormatting sqref="D3:F3">
    <cfRule type="containsErrors" dxfId="0" priority="246">
      <formula>ISERROR(D3)</formula>
    </cfRule>
  </conditionalFormatting>
  <pageMargins left="0.7" right="0.7" top="0.75" bottom="0.75" header="0.3" footer="0.3"/>
  <pageSetup paperSize="8" scale="5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見える化（公共）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cp:lastPrinted>2023-03-23T05:41:53Z</cp:lastPrinted>
  <dcterms:created xsi:type="dcterms:W3CDTF">2020-06-04T05:28:47Z</dcterms:created>
  <dcterms:modified xsi:type="dcterms:W3CDTF">2023-04-27T02:55:04Z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3.1.10.0</vt:lpwstr>
      <vt:lpwstr>3.1.7.0</vt:lpwstr>
    </vt:vector>
  </property>
  <property fmtid="{DCFEDD21-7773-49B2-8022-6FC58DB5260B}" pid="3" name="LastSavedVersion">
    <vt:lpwstr>3.1.10.0</vt:lpwstr>
  </property>
  <property fmtid="{DCFEDD21-7773-49B2-8022-6FC58DB5260B}" pid="4" name="LastSavedDate">
    <vt:filetime>2022-10-27T08:47:33Z</vt:filetime>
  </property>
</Properties>
</file>