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_重要文書フォルダ（保存期間１年以上）\2_管理企画指導室\10_経営係\01_経営係 w\01経営係フォルダ\R4年度\06見える化\HP公表\01.公共下水道\"/>
    </mc:Choice>
  </mc:AlternateContent>
  <bookViews>
    <workbookView xWindow="0" yWindow="0" windowWidth="20490" windowHeight="7620" tabRatio="874"/>
  </bookViews>
  <sheets>
    <sheet name="見える化（公共）" sheetId="35" r:id="rId1"/>
  </sheets>
  <definedNames>
    <definedName name="_4維持管理費・財源_単独__クエリ1" localSheetId="0">#REF!</definedName>
    <definedName name="_4維持管理費・財源_単独__クエリ1">#REF!</definedName>
    <definedName name="_5維持管理費・財源_流関__クエリ" localSheetId="0">#REF!</definedName>
    <definedName name="_5維持管理費・財源_流関__クエリ">#REF!</definedName>
    <definedName name="_xlnm._FilterDatabase" localSheetId="0" hidden="1">'見える化（公共）'!$A$2:$AC$28</definedName>
    <definedName name="X01Y01_10" localSheetId="0">#REF!</definedName>
    <definedName name="X01Y01_10">#REF!</definedName>
    <definedName name="X01Y02_10" localSheetId="0">#REF!</definedName>
    <definedName name="X01Y02_10">#REF!</definedName>
    <definedName name="X01Y03_10" localSheetId="0">#REF!</definedName>
    <definedName name="X01Y03_10">#REF!</definedName>
    <definedName name="X01Y04_10" localSheetId="0">#REF!</definedName>
    <definedName name="X01Y04_10">#REF!</definedName>
    <definedName name="X01Y05_10" localSheetId="0">#REF!</definedName>
    <definedName name="X01Y05_10">#REF!</definedName>
    <definedName name="X01Y06_10" localSheetId="0">#REF!</definedName>
    <definedName name="X01Y06_10">#REF!</definedName>
    <definedName name="X01Y07_10" localSheetId="0">#REF!</definedName>
    <definedName name="X01Y07_10">#REF!</definedName>
    <definedName name="X01Y08_10" localSheetId="0">#REF!</definedName>
    <definedName name="X01Y08_10">#REF!</definedName>
    <definedName name="X01Y09_10" localSheetId="0">#REF!</definedName>
    <definedName name="X01Y09_10">#REF!</definedName>
    <definedName name="X01Y10_10" localSheetId="0">#REF!</definedName>
    <definedName name="X01Y10_10">#REF!</definedName>
    <definedName name="X01Y11_10" localSheetId="0">#REF!</definedName>
    <definedName name="X01Y11_10">#REF!</definedName>
    <definedName name="X01Y12_10" localSheetId="0">#REF!</definedName>
    <definedName name="X01Y12_10">#REF!</definedName>
    <definedName name="X01Y13_10" localSheetId="0">#REF!</definedName>
    <definedName name="X01Y13_10">#REF!</definedName>
    <definedName name="X01Y14_10" localSheetId="0">#REF!</definedName>
    <definedName name="X01Y14_10">#REF!</definedName>
    <definedName name="X01Y15_10" localSheetId="0">#REF!</definedName>
    <definedName name="X01Y15_10">#REF!</definedName>
    <definedName name="X01Y16_10" localSheetId="0">#REF!</definedName>
    <definedName name="X01Y16_10">#REF!</definedName>
    <definedName name="X01Y17_10" localSheetId="0">#REF!</definedName>
    <definedName name="X01Y17_10">#REF!</definedName>
    <definedName name="X01Y18_10" localSheetId="0">#REF!</definedName>
    <definedName name="X01Y18_10">#REF!</definedName>
    <definedName name="X01Y19_10" localSheetId="0">#REF!</definedName>
    <definedName name="X01Y19_10">#REF!</definedName>
    <definedName name="X01Y20_10" localSheetId="0">#REF!</definedName>
    <definedName name="X01Y20_10">#REF!</definedName>
    <definedName name="X01Y21_10" localSheetId="0">#REF!</definedName>
    <definedName name="X01Y21_10">#REF!</definedName>
    <definedName name="X01Y22_10" localSheetId="0">#REF!</definedName>
    <definedName name="X01Y22_10">#REF!</definedName>
    <definedName name="X01Y23_10" localSheetId="0">#REF!</definedName>
    <definedName name="X01Y23_10">#REF!</definedName>
    <definedName name="X01Y24_10" localSheetId="0">#REF!</definedName>
    <definedName name="X01Y24_10">#REF!</definedName>
    <definedName name="X01Y25_10" localSheetId="0">#REF!</definedName>
    <definedName name="X01Y25_10">#REF!</definedName>
    <definedName name="X01Y26_10" localSheetId="0">#REF!</definedName>
    <definedName name="X01Y26_10">#REF!</definedName>
    <definedName name="X01Y27_10" localSheetId="0">#REF!</definedName>
    <definedName name="X01Y27_10">#REF!</definedName>
    <definedName name="X01Y28_10" localSheetId="0">#REF!</definedName>
    <definedName name="X01Y28_10">#REF!</definedName>
    <definedName name="X01Y29_10" localSheetId="0">#REF!</definedName>
    <definedName name="X01Y29_10">#REF!</definedName>
    <definedName name="X01Y30_10" localSheetId="0">#REF!</definedName>
    <definedName name="X01Y30_10">#REF!</definedName>
    <definedName name="X01Y31_10" localSheetId="0">#REF!</definedName>
    <definedName name="X01Y31_10">#REF!</definedName>
    <definedName name="X01Y32_10" localSheetId="0">#REF!</definedName>
    <definedName name="X01Y32_10">#REF!</definedName>
    <definedName name="X01Y33_10" localSheetId="0">#REF!</definedName>
    <definedName name="X01Y33_10">#REF!</definedName>
    <definedName name="X01Y34_10" localSheetId="0">#REF!</definedName>
    <definedName name="X01Y34_10">#REF!</definedName>
    <definedName name="X01Y35_10" localSheetId="0">#REF!</definedName>
    <definedName name="X01Y35_10">#REF!</definedName>
    <definedName name="X01Y36_10" localSheetId="0">#REF!</definedName>
    <definedName name="X01Y36_10">#REF!</definedName>
    <definedName name="X01Y37_10" localSheetId="0">#REF!</definedName>
    <definedName name="X01Y37_10">#REF!</definedName>
    <definedName name="X01Y38_10" localSheetId="0">#REF!</definedName>
    <definedName name="X01Y38_10">#REF!</definedName>
    <definedName name="X01Y39_10" localSheetId="0">#REF!</definedName>
    <definedName name="X01Y39_10">#REF!</definedName>
    <definedName name="X01Y40_10" localSheetId="0">#REF!</definedName>
    <definedName name="X01Y40_10">#REF!</definedName>
    <definedName name="X01Y41_10" localSheetId="0">#REF!</definedName>
    <definedName name="X01Y41_10">#REF!</definedName>
    <definedName name="X01Y42_10" localSheetId="0">#REF!</definedName>
    <definedName name="X01Y42_10">#REF!</definedName>
    <definedName name="X01Y43_10" localSheetId="0">#REF!</definedName>
    <definedName name="X01Y43_10">#REF!</definedName>
    <definedName name="X01Y44_10" localSheetId="0">#REF!</definedName>
    <definedName name="X01Y44_10">#REF!</definedName>
    <definedName name="X01Y45_10" localSheetId="0">#REF!</definedName>
    <definedName name="X01Y45_10">#REF!</definedName>
    <definedName name="X01Y46_10" localSheetId="0">#REF!</definedName>
    <definedName name="X01Y46_10">#REF!</definedName>
    <definedName name="X01Y47_10" localSheetId="0">#REF!</definedName>
    <definedName name="X01Y47_10">#REF!</definedName>
    <definedName name="X01Y48_10" localSheetId="0">#REF!</definedName>
    <definedName name="X01Y48_10">#REF!</definedName>
    <definedName name="X01Y49_10" localSheetId="0">#REF!</definedName>
    <definedName name="X01Y49_10">#REF!</definedName>
    <definedName name="X01Y50_10" localSheetId="0">#REF!</definedName>
    <definedName name="X01Y50_10">#REF!</definedName>
    <definedName name="X01Y51_10" localSheetId="0">#REF!</definedName>
    <definedName name="X01Y51_10">#REF!</definedName>
    <definedName name="X01Y52_10" localSheetId="0">#REF!</definedName>
    <definedName name="X01Y52_10">#REF!</definedName>
    <definedName name="X01Y53_10" localSheetId="0">#REF!</definedName>
    <definedName name="X01Y53_10">#REF!</definedName>
    <definedName name="X01Y54_10" localSheetId="0">#REF!</definedName>
    <definedName name="X01Y54_10">#REF!</definedName>
    <definedName name="X01Y55_10" localSheetId="0">#REF!</definedName>
    <definedName name="X01Y55_10">#REF!</definedName>
    <definedName name="X01Y56_10" localSheetId="0">#REF!</definedName>
    <definedName name="X01Y56_10">#REF!</definedName>
    <definedName name="X01Y57_10" localSheetId="0">#REF!</definedName>
    <definedName name="X01Y57_10">#REF!</definedName>
    <definedName name="X01Y58_10" localSheetId="0">#REF!</definedName>
    <definedName name="X01Y58_10">#REF!</definedName>
    <definedName name="X01Y59_10" localSheetId="0">#REF!</definedName>
    <definedName name="X01Y59_10">#REF!</definedName>
    <definedName name="X01Y60_10" localSheetId="0">#REF!</definedName>
    <definedName name="X01Y60_10">#REF!</definedName>
    <definedName name="X02Y01_10" localSheetId="0">#REF!</definedName>
    <definedName name="X02Y01_10">#REF!</definedName>
    <definedName name="X02Y02_10" localSheetId="0">#REF!</definedName>
    <definedName name="X02Y02_10">#REF!</definedName>
    <definedName name="X02Y03_10" localSheetId="0">#REF!</definedName>
    <definedName name="X02Y03_10">#REF!</definedName>
    <definedName name="X02Y04_10" localSheetId="0">#REF!</definedName>
    <definedName name="X02Y04_10">#REF!</definedName>
    <definedName name="X02Y05_10" localSheetId="0">#REF!</definedName>
    <definedName name="X02Y05_10">#REF!</definedName>
    <definedName name="X02Y06_10" localSheetId="0">#REF!</definedName>
    <definedName name="X02Y06_10">#REF!</definedName>
    <definedName name="X02Y07_10" localSheetId="0">#REF!</definedName>
    <definedName name="X02Y07_10">#REF!</definedName>
    <definedName name="X02Y08_10" localSheetId="0">#REF!</definedName>
    <definedName name="X02Y08_10">#REF!</definedName>
    <definedName name="X02Y09_10" localSheetId="0">#REF!</definedName>
    <definedName name="X02Y09_10">#REF!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28" i="35" l="1"/>
  <c r="AB28" i="35"/>
  <c r="Z28" i="35"/>
  <c r="AA28" i="35"/>
  <c r="Y28" i="35"/>
  <c r="N28" i="35"/>
  <c r="O28" i="35"/>
  <c r="P28" i="35"/>
  <c r="Q28" i="35"/>
  <c r="R28" i="35"/>
  <c r="S28" i="35"/>
  <c r="T28" i="35"/>
  <c r="U28" i="35"/>
  <c r="V28" i="35"/>
  <c r="W28" i="35"/>
  <c r="X28" i="35"/>
  <c r="M28" i="35"/>
  <c r="E28" i="35"/>
  <c r="F28" i="35"/>
  <c r="G28" i="35"/>
  <c r="H28" i="35"/>
  <c r="I28" i="35"/>
  <c r="J28" i="35"/>
  <c r="K28" i="35"/>
  <c r="L28" i="35"/>
  <c r="D28" i="35"/>
  <c r="C28" i="35"/>
</calcChain>
</file>

<file path=xl/sharedStrings.xml><?xml version="1.0" encoding="utf-8"?>
<sst xmlns="http://schemas.openxmlformats.org/spreadsheetml/2006/main" count="94" uniqueCount="51">
  <si>
    <t>団体名</t>
    <rPh sb="0" eb="3">
      <t>ダンタイメイ</t>
    </rPh>
    <phoneticPr fontId="8"/>
  </si>
  <si>
    <t>供用年数
【年】</t>
    <rPh sb="0" eb="2">
      <t>キョウヨウ</t>
    </rPh>
    <rPh sb="2" eb="4">
      <t>ネンスウ</t>
    </rPh>
    <rPh sb="6" eb="7">
      <t>ネン</t>
    </rPh>
    <phoneticPr fontId="7"/>
  </si>
  <si>
    <t>経費回収率（維持管理費）【％】</t>
    <rPh sb="0" eb="2">
      <t>ケイヒ</t>
    </rPh>
    <rPh sb="2" eb="4">
      <t>カイシュウ</t>
    </rPh>
    <rPh sb="4" eb="5">
      <t>リツ</t>
    </rPh>
    <rPh sb="6" eb="8">
      <t>イジ</t>
    </rPh>
    <rPh sb="8" eb="10">
      <t>カンリ</t>
    </rPh>
    <rPh sb="10" eb="11">
      <t>ヒ</t>
    </rPh>
    <phoneticPr fontId="7"/>
  </si>
  <si>
    <t>経費回収率【％】</t>
    <rPh sb="0" eb="2">
      <t>ケイヒ</t>
    </rPh>
    <rPh sb="2" eb="4">
      <t>カイシュウ</t>
    </rPh>
    <rPh sb="4" eb="5">
      <t>リツ</t>
    </rPh>
    <phoneticPr fontId="7"/>
  </si>
  <si>
    <t>直近改定からの経過年数【年】</t>
    <rPh sb="0" eb="2">
      <t>チョッキン</t>
    </rPh>
    <rPh sb="2" eb="4">
      <t>カイテイ</t>
    </rPh>
    <rPh sb="7" eb="9">
      <t>ケイカ</t>
    </rPh>
    <rPh sb="9" eb="11">
      <t>ネンスウ</t>
    </rPh>
    <rPh sb="12" eb="13">
      <t>トシ</t>
    </rPh>
    <phoneticPr fontId="7"/>
  </si>
  <si>
    <t>使用料単価【円/m3】</t>
    <rPh sb="0" eb="3">
      <t>シヨウリョウ</t>
    </rPh>
    <rPh sb="3" eb="5">
      <t>タンカ</t>
    </rPh>
    <rPh sb="6" eb="7">
      <t>エン</t>
    </rPh>
    <phoneticPr fontId="7"/>
  </si>
  <si>
    <t>一般家庭用使用料【円・月/20m3】</t>
    <rPh sb="0" eb="2">
      <t>イッパン</t>
    </rPh>
    <rPh sb="2" eb="5">
      <t>カテイヨウ</t>
    </rPh>
    <rPh sb="5" eb="8">
      <t>シヨウリョウ</t>
    </rPh>
    <rPh sb="9" eb="10">
      <t>エン</t>
    </rPh>
    <rPh sb="11" eb="12">
      <t>ツキ</t>
    </rPh>
    <phoneticPr fontId="7"/>
  </si>
  <si>
    <t>接続率【％】</t>
    <rPh sb="0" eb="2">
      <t>セツゾク</t>
    </rPh>
    <rPh sb="2" eb="3">
      <t>リツ</t>
    </rPh>
    <phoneticPr fontId="7"/>
  </si>
  <si>
    <t>14 神奈川県 大磯町</t>
  </si>
  <si>
    <t>Cb2【3万人未満：50人/ha以上：15年以上】</t>
    <rPh sb="5" eb="7">
      <t>マンニン</t>
    </rPh>
    <rPh sb="7" eb="9">
      <t>ミマン</t>
    </rPh>
    <rPh sb="12" eb="13">
      <t>ニン</t>
    </rPh>
    <rPh sb="16" eb="18">
      <t>イジョウ</t>
    </rPh>
    <rPh sb="21" eb="22">
      <t>ネン</t>
    </rPh>
    <rPh sb="22" eb="24">
      <t>イジョウ</t>
    </rPh>
    <phoneticPr fontId="7"/>
  </si>
  <si>
    <t>47 沖縄県 石垣市</t>
  </si>
  <si>
    <t>47 沖縄県 与那原町</t>
  </si>
  <si>
    <t>11 埼玉県 幸手市</t>
  </si>
  <si>
    <t>29 奈良県 王寺町</t>
  </si>
  <si>
    <t>40 福岡県 須恵町</t>
  </si>
  <si>
    <t>14 神奈川県 三浦市</t>
  </si>
  <si>
    <t>09 栃木県 野木町</t>
  </si>
  <si>
    <t>27 大阪府 太子町</t>
  </si>
  <si>
    <t>汚水処理原価【円/㎥】</t>
    <rPh sb="0" eb="2">
      <t>オスイ</t>
    </rPh>
    <rPh sb="2" eb="4">
      <t>ショリ</t>
    </rPh>
    <rPh sb="4" eb="6">
      <t>ゲンカ</t>
    </rPh>
    <rPh sb="7" eb="8">
      <t>エン</t>
    </rPh>
    <phoneticPr fontId="7"/>
  </si>
  <si>
    <t>15 新潟県 三条市</t>
  </si>
  <si>
    <t>47 沖縄県 南城市</t>
  </si>
  <si>
    <t>14 神奈川県 葉山町</t>
  </si>
  <si>
    <t>22 静岡県 裾野市</t>
  </si>
  <si>
    <t>27 大阪府 阪南市</t>
  </si>
  <si>
    <t>41 佐賀県 基山町</t>
  </si>
  <si>
    <t>11 埼玉県 宮代町</t>
  </si>
  <si>
    <t>14 神奈川県 二宮町</t>
  </si>
  <si>
    <t>23 愛知県 阿久比町</t>
  </si>
  <si>
    <t>27 大阪府 田尻町</t>
  </si>
  <si>
    <t>29 奈良県 上牧町</t>
  </si>
  <si>
    <t>38 愛媛県 松前町</t>
  </si>
  <si>
    <t>47 沖縄県 中城村</t>
  </si>
  <si>
    <t>29 奈良県 斑鳩町</t>
  </si>
  <si>
    <t>29 奈良県 安堵町</t>
  </si>
  <si>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5">
      <t>ジチタイ</t>
    </rPh>
    <rPh sb="39" eb="42">
      <t>ジチタイ</t>
    </rPh>
    <rPh sb="46" eb="48">
      <t>サクセイ</t>
    </rPh>
    <phoneticPr fontId="7"/>
  </si>
  <si>
    <t>汚水処理原価（資本費）【円/㎥】</t>
    <rPh sb="0" eb="2">
      <t>オスイ</t>
    </rPh>
    <rPh sb="2" eb="4">
      <t>ショリ</t>
    </rPh>
    <rPh sb="4" eb="6">
      <t>ゲンカ</t>
    </rPh>
    <rPh sb="7" eb="9">
      <t>シホン</t>
    </rPh>
    <rPh sb="9" eb="10">
      <t>ヒ</t>
    </rPh>
    <rPh sb="12" eb="13">
      <t>エン</t>
    </rPh>
    <phoneticPr fontId="7"/>
  </si>
  <si>
    <t>施設利用率【％】</t>
    <rPh sb="0" eb="2">
      <t>シセツ</t>
    </rPh>
    <rPh sb="2" eb="4">
      <t>リヨウ</t>
    </rPh>
    <rPh sb="4" eb="5">
      <t>リツ</t>
    </rPh>
    <phoneticPr fontId="7"/>
  </si>
  <si>
    <t>※該当するデータがない場合は黒塗りにしている。</t>
    <rPh sb="1" eb="3">
      <t>ガイトウ</t>
    </rPh>
    <rPh sb="11" eb="13">
      <t>バアイ</t>
    </rPh>
    <rPh sb="14" eb="16">
      <t>クロヌ</t>
    </rPh>
    <phoneticPr fontId="7"/>
  </si>
  <si>
    <t>法適用</t>
  </si>
  <si>
    <t>法非適用</t>
  </si>
  <si>
    <t>※公共下水道を対象としている。</t>
    <rPh sb="1" eb="3">
      <t>コウキョウ</t>
    </rPh>
    <rPh sb="3" eb="6">
      <t>ゲスイドウ</t>
    </rPh>
    <rPh sb="7" eb="9">
      <t>タイショウ</t>
    </rPh>
    <phoneticPr fontId="7"/>
  </si>
  <si>
    <t>法適
法非適</t>
    <rPh sb="0" eb="1">
      <t>ホウ</t>
    </rPh>
    <rPh sb="1" eb="2">
      <t>テキ</t>
    </rPh>
    <rPh sb="3" eb="4">
      <t>ホウ</t>
    </rPh>
    <rPh sb="4" eb="5">
      <t>ヒ</t>
    </rPh>
    <rPh sb="5" eb="6">
      <t>テキ</t>
    </rPh>
    <phoneticPr fontId="7"/>
  </si>
  <si>
    <t>汚水処理原価（維持管理費）【円/㎥】</t>
    <rPh sb="0" eb="2">
      <t>オスイ</t>
    </rPh>
    <rPh sb="2" eb="4">
      <t>ショリ</t>
    </rPh>
    <rPh sb="4" eb="6">
      <t>ゲンカ</t>
    </rPh>
    <rPh sb="7" eb="9">
      <t>イジ</t>
    </rPh>
    <rPh sb="9" eb="12">
      <t>カンリヒ</t>
    </rPh>
    <rPh sb="14" eb="15">
      <t>エン</t>
    </rPh>
    <phoneticPr fontId="7"/>
  </si>
  <si>
    <t>※直近改定からの経過年数について、ここでいう改定には消費税及び地方税の転嫁のみによる改定は含まない。</t>
    <rPh sb="22" eb="24">
      <t>カイテイ</t>
    </rPh>
    <rPh sb="26" eb="29">
      <t>ショウヒゼイ</t>
    </rPh>
    <rPh sb="29" eb="30">
      <t>オヨ</t>
    </rPh>
    <rPh sb="31" eb="34">
      <t>チホウゼイ</t>
    </rPh>
    <rPh sb="35" eb="37">
      <t>テンカ</t>
    </rPh>
    <rPh sb="42" eb="44">
      <t>カイテイ</t>
    </rPh>
    <rPh sb="45" eb="46">
      <t>フク</t>
    </rPh>
    <phoneticPr fontId="7"/>
  </si>
  <si>
    <t>H27</t>
  </si>
  <si>
    <t>R2</t>
  </si>
  <si>
    <t>H22</t>
  </si>
  <si>
    <t>※出典：R2、H27は「地方公営企業決算状況調査」（総務省）をもとに国土交通省作成。H22は「下水道経営指標」（総務省）をもとに国土交通省作成。</t>
    <rPh sb="1" eb="3">
      <t>シュッテン</t>
    </rPh>
    <rPh sb="12" eb="14">
      <t>チホウ</t>
    </rPh>
    <rPh sb="14" eb="16">
      <t>コウエイ</t>
    </rPh>
    <rPh sb="16" eb="18">
      <t>キギョウ</t>
    </rPh>
    <rPh sb="18" eb="20">
      <t>ケッサン</t>
    </rPh>
    <rPh sb="20" eb="22">
      <t>ジョウキョウ</t>
    </rPh>
    <rPh sb="22" eb="24">
      <t>チョウサ</t>
    </rPh>
    <rPh sb="26" eb="29">
      <t>ソウムショウ</t>
    </rPh>
    <rPh sb="34" eb="36">
      <t>コクド</t>
    </rPh>
    <rPh sb="36" eb="39">
      <t>コウツウショウ</t>
    </rPh>
    <rPh sb="39" eb="41">
      <t>サクセイ</t>
    </rPh>
    <rPh sb="47" eb="50">
      <t>ゲスイドウ</t>
    </rPh>
    <rPh sb="50" eb="52">
      <t>ケイエイ</t>
    </rPh>
    <rPh sb="52" eb="54">
      <t>シヒョウ</t>
    </rPh>
    <rPh sb="56" eb="59">
      <t>ソウムショウ</t>
    </rPh>
    <rPh sb="64" eb="66">
      <t>コクド</t>
    </rPh>
    <rPh sb="66" eb="69">
      <t>コウツウショウ</t>
    </rPh>
    <rPh sb="69" eb="71">
      <t>サクセイ</t>
    </rPh>
    <phoneticPr fontId="7"/>
  </si>
  <si>
    <t>※供用年数及び直近改定からの経過年数については、令和2年度末を基準として算出している。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レイワ</t>
    </rPh>
    <rPh sb="27" eb="30">
      <t>ネンドマツ</t>
    </rPh>
    <rPh sb="31" eb="33">
      <t>キジュン</t>
    </rPh>
    <rPh sb="36" eb="38">
      <t>サンシュツ</t>
    </rPh>
    <phoneticPr fontId="7"/>
  </si>
  <si>
    <t>類似団体区分の平均値</t>
    <rPh sb="0" eb="2">
      <t>ルイジ</t>
    </rPh>
    <rPh sb="2" eb="4">
      <t>ダンタイ</t>
    </rPh>
    <rPh sb="4" eb="6">
      <t>クブン</t>
    </rPh>
    <rPh sb="7" eb="9">
      <t>ヘイキン</t>
    </rPh>
    <rPh sb="9" eb="10">
      <t>チ</t>
    </rPh>
    <phoneticPr fontId="9"/>
  </si>
  <si>
    <t>【公共下水道】</t>
    <rPh sb="1" eb="6">
      <t>コウキョウゲスイドウ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</si>
</sst>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Red]\-#,##0.0"/>
    <numFmt numFmtId="177" formatCode="0.0%"/>
    <numFmt numFmtId="178" formatCode="#,##0.0"/>
  </numFmts>
  <fonts count="11" x14ac:knownFonts="1">
    <font>
      <sz val="10"/>
      <color theme="1"/>
      <name val="Meiryo UI"/>
      <family val="3"/>
    </font>
    <font>
      <sz val="11"/>
      <color theme="1"/>
      <name val="ＭＳ Ｐゴシック"/>
      <family val="3"/>
    </font>
    <font>
      <sz val="11"/>
      <color theme="1"/>
      <name val="游ゴシック"/>
      <family val="3"/>
      <scheme val="minor"/>
    </font>
    <font>
      <sz val="11"/>
      <name val="ＭＳ Ｐゴシック"/>
      <family val="3"/>
    </font>
    <font>
      <sz val="11"/>
      <name val="ＭＳ ゴシック"/>
      <family val="3"/>
    </font>
    <font>
      <sz val="11"/>
      <color rgb="FFFF0000"/>
      <name val="ＭＳ Ｐゴシック"/>
      <family val="3"/>
    </font>
    <font>
      <sz val="10"/>
      <color theme="1"/>
      <name val="Meiryo UI"/>
      <family val="3"/>
    </font>
    <font>
      <sz val="6"/>
      <name val="ＭＳ Ｐゴシック"/>
      <family val="3"/>
    </font>
    <font>
      <sz val="6"/>
      <name val="游ゴシック"/>
      <family val="3"/>
      <charset val="128"/>
    </font>
    <font>
      <sz val="6"/>
      <name val="ＭＳ Ｐゴシック"/>
      <family val="3"/>
      <charset val="128"/>
    </font>
    <font>
      <b/>
      <sz val="11"/>
      <color rgb="FFFF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8">
    <xf numFmtId="0" fontId="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3" fillId="0" borderId="0">
      <alignment vertical="center"/>
    </xf>
    <xf numFmtId="0" fontId="2" fillId="0" borderId="0"/>
    <xf numFmtId="0" fontId="1" fillId="0" borderId="0">
      <alignment vertical="center"/>
    </xf>
    <xf numFmtId="0" fontId="4" fillId="0" borderId="0"/>
    <xf numFmtId="0" fontId="1" fillId="0" borderId="0">
      <alignment vertical="center"/>
    </xf>
    <xf numFmtId="0" fontId="1" fillId="0" borderId="0">
      <alignment vertical="center"/>
    </xf>
    <xf numFmtId="0" fontId="4" fillId="0" borderId="0"/>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25">
    <xf numFmtId="0" fontId="0" fillId="0" borderId="0" xfId="0">
      <alignment vertical="center"/>
    </xf>
    <xf numFmtId="0" fontId="1" fillId="0" borderId="0" xfId="0" applyFont="1">
      <alignment vertical="center"/>
    </xf>
    <xf numFmtId="0" fontId="5" fillId="0" borderId="0" xfId="0" applyFont="1">
      <alignment vertical="center"/>
    </xf>
    <xf numFmtId="0" fontId="1" fillId="2" borderId="1" xfId="11" applyFont="1" applyFill="1" applyBorder="1" applyAlignment="1">
      <alignment horizontal="center" vertical="center" shrinkToFit="1"/>
    </xf>
    <xf numFmtId="0" fontId="1" fillId="2" borderId="1" xfId="11" applyFont="1" applyFill="1" applyBorder="1" applyAlignment="1">
      <alignment horizontal="left" vertical="center" shrinkToFit="1"/>
    </xf>
    <xf numFmtId="0" fontId="1" fillId="0" borderId="1" xfId="0" applyFont="1" applyBorder="1">
      <alignment vertical="center"/>
    </xf>
    <xf numFmtId="0" fontId="1" fillId="0" borderId="0" xfId="0" applyFont="1" applyAlignment="1">
      <alignment vertical="center"/>
    </xf>
    <xf numFmtId="3" fontId="1" fillId="0" borderId="1" xfId="0" applyNumberFormat="1" applyFont="1" applyBorder="1">
      <alignment vertical="center"/>
    </xf>
    <xf numFmtId="177" fontId="1" fillId="0" borderId="1" xfId="0" applyNumberFormat="1" applyFont="1" applyBorder="1">
      <alignment vertical="center"/>
    </xf>
    <xf numFmtId="178" fontId="1" fillId="0" borderId="1" xfId="0" applyNumberFormat="1" applyFont="1" applyBorder="1">
      <alignment vertical="center"/>
    </xf>
    <xf numFmtId="177" fontId="1" fillId="2" borderId="1" xfId="0" applyNumberFormat="1" applyFont="1" applyFill="1" applyBorder="1">
      <alignment vertical="center"/>
    </xf>
    <xf numFmtId="177" fontId="1" fillId="0" borderId="1" xfId="0" applyNumberFormat="1" applyFont="1" applyFill="1" applyBorder="1">
      <alignment vertical="center"/>
    </xf>
    <xf numFmtId="176" fontId="1" fillId="2" borderId="1" xfId="4" applyNumberFormat="1" applyFont="1" applyFill="1" applyBorder="1" applyAlignment="1">
      <alignment horizontal="center" vertical="center" shrinkToFit="1"/>
    </xf>
    <xf numFmtId="0" fontId="10" fillId="0" borderId="2" xfId="0" applyFont="1" applyBorder="1" applyAlignment="1">
      <alignment horizontal="center" vertical="center"/>
    </xf>
    <xf numFmtId="0" fontId="10" fillId="0" borderId="3" xfId="0" applyFont="1" applyBorder="1" applyAlignment="1">
      <alignment vertical="center"/>
    </xf>
    <xf numFmtId="1" fontId="10" fillId="0" borderId="1" xfId="0" applyNumberFormat="1" applyFont="1" applyBorder="1">
      <alignment vertical="center"/>
    </xf>
    <xf numFmtId="177" fontId="10" fillId="0" borderId="1" xfId="16" applyNumberFormat="1" applyFont="1" applyBorder="1">
      <alignment vertical="center"/>
    </xf>
    <xf numFmtId="176" fontId="10" fillId="0" borderId="1" xfId="17" applyNumberFormat="1" applyFont="1" applyBorder="1">
      <alignment vertical="center"/>
    </xf>
    <xf numFmtId="38" fontId="10" fillId="0" borderId="1" xfId="17" applyNumberFormat="1" applyFont="1" applyBorder="1">
      <alignment vertical="center"/>
    </xf>
    <xf numFmtId="38" fontId="10" fillId="0" borderId="1" xfId="17" applyFont="1" applyBorder="1">
      <alignment vertical="center"/>
    </xf>
    <xf numFmtId="177" fontId="10" fillId="0" borderId="1" xfId="16" applyNumberFormat="1" applyFont="1" applyFill="1" applyBorder="1">
      <alignment vertical="center"/>
    </xf>
    <xf numFmtId="176" fontId="1" fillId="2" borderId="1" xfId="4" applyNumberFormat="1" applyFont="1" applyFill="1" applyBorder="1" applyAlignment="1">
      <alignment horizontal="center" vertical="center" shrinkToFit="1"/>
    </xf>
    <xf numFmtId="38" fontId="1" fillId="2" borderId="1" xfId="4" applyFont="1" applyFill="1" applyBorder="1" applyAlignment="1">
      <alignment horizontal="center" vertical="center" shrinkToFit="1"/>
    </xf>
    <xf numFmtId="38" fontId="1" fillId="2" borderId="1" xfId="4" applyFont="1" applyFill="1" applyBorder="1" applyAlignment="1">
      <alignment horizontal="center" vertical="center" wrapText="1"/>
    </xf>
    <xf numFmtId="38" fontId="1" fillId="2" borderId="1" xfId="4" applyFont="1" applyFill="1" applyBorder="1" applyAlignment="1">
      <alignment horizontal="center" vertical="center"/>
    </xf>
  </cellXfs>
  <cellStyles count="18">
    <cellStyle name="パーセント" xfId="16" builtinId="5"/>
    <cellStyle name="パーセント 2" xfId="1"/>
    <cellStyle name="パーセント 3" xfId="2"/>
    <cellStyle name="桁区切り" xfId="17" builtinId="6"/>
    <cellStyle name="桁区切り 2" xfId="3"/>
    <cellStyle name="桁区切り 3" xfId="4"/>
    <cellStyle name="桁区切り 4" xfId="5"/>
    <cellStyle name="桁区切り 5" xfId="6"/>
    <cellStyle name="桁区切り 6" xfId="7"/>
    <cellStyle name="標準" xfId="0" builtinId="0"/>
    <cellStyle name="標準 2" xfId="8"/>
    <cellStyle name="標準 3" xfId="9"/>
    <cellStyle name="標準 4" xfId="10"/>
    <cellStyle name="標準 5" xfId="11"/>
    <cellStyle name="標準 6" xfId="12"/>
    <cellStyle name="標準 7" xfId="13"/>
    <cellStyle name="標準 8" xfId="14"/>
    <cellStyle name="標準 9" xfId="15"/>
  </cellStyles>
  <dxfs count="20">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s>
  <tableStyles count="0" defaultTableStyle="TableStyleMedium2" defaultPivotStyle="PivotStyleLight16"/>
  <colors>
    <mruColors>
      <color rgb="FFA3FF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0"/>
  <sheetViews>
    <sheetView tabSelected="1" zoomScale="85" zoomScaleNormal="85" workbookViewId="0">
      <pane xSplit="1" ySplit="1" topLeftCell="B2" activePane="bottomRight" state="frozen"/>
      <selection pane="topRight" activeCell="B1" sqref="B1"/>
      <selection pane="bottomLeft" activeCell="A4" sqref="A4"/>
      <selection pane="bottomRight" activeCell="A2" sqref="A2"/>
    </sheetView>
  </sheetViews>
  <sheetFormatPr defaultRowHeight="13.5" x14ac:dyDescent="0.25"/>
  <cols>
    <col min="1" max="1" width="24.375" style="1" customWidth="1"/>
    <col min="2" max="29" width="10.25" style="1" customWidth="1"/>
    <col min="30" max="30" width="9" style="1" customWidth="1"/>
    <col min="31" max="31" width="9" style="2" customWidth="1"/>
    <col min="32" max="16384" width="9" style="2"/>
  </cols>
  <sheetData>
    <row r="1" spans="1:29" x14ac:dyDescent="0.25">
      <c r="A1" s="1" t="s">
        <v>50</v>
      </c>
    </row>
    <row r="2" spans="1:29" s="1" customFormat="1" ht="34.5" customHeight="1" x14ac:dyDescent="0.25">
      <c r="A2" s="4" t="s">
        <v>9</v>
      </c>
      <c r="B2" s="23" t="s">
        <v>41</v>
      </c>
      <c r="C2" s="23" t="s">
        <v>1</v>
      </c>
      <c r="D2" s="21" t="s">
        <v>7</v>
      </c>
      <c r="E2" s="21"/>
      <c r="F2" s="21"/>
      <c r="G2" s="21" t="s">
        <v>3</v>
      </c>
      <c r="H2" s="21"/>
      <c r="I2" s="21"/>
      <c r="J2" s="21" t="s">
        <v>2</v>
      </c>
      <c r="K2" s="21"/>
      <c r="L2" s="21"/>
      <c r="M2" s="21" t="s">
        <v>18</v>
      </c>
      <c r="N2" s="21"/>
      <c r="O2" s="21"/>
      <c r="P2" s="21" t="s">
        <v>42</v>
      </c>
      <c r="Q2" s="21"/>
      <c r="R2" s="21"/>
      <c r="S2" s="21" t="s">
        <v>35</v>
      </c>
      <c r="T2" s="21"/>
      <c r="U2" s="21"/>
      <c r="V2" s="21" t="s">
        <v>5</v>
      </c>
      <c r="W2" s="21"/>
      <c r="X2" s="21"/>
      <c r="Y2" s="22" t="s">
        <v>6</v>
      </c>
      <c r="Z2" s="22"/>
      <c r="AA2" s="22"/>
      <c r="AB2" s="23" t="s">
        <v>4</v>
      </c>
      <c r="AC2" s="23" t="s">
        <v>36</v>
      </c>
    </row>
    <row r="3" spans="1:29" s="1" customFormat="1" x14ac:dyDescent="0.25">
      <c r="A3" s="3" t="s">
        <v>0</v>
      </c>
      <c r="B3" s="24"/>
      <c r="C3" s="24"/>
      <c r="D3" s="12" t="s">
        <v>46</v>
      </c>
      <c r="E3" s="12" t="s">
        <v>44</v>
      </c>
      <c r="F3" s="12" t="s">
        <v>45</v>
      </c>
      <c r="G3" s="12" t="s">
        <v>46</v>
      </c>
      <c r="H3" s="12" t="s">
        <v>44</v>
      </c>
      <c r="I3" s="12" t="s">
        <v>45</v>
      </c>
      <c r="J3" s="12" t="s">
        <v>46</v>
      </c>
      <c r="K3" s="12" t="s">
        <v>44</v>
      </c>
      <c r="L3" s="12" t="s">
        <v>45</v>
      </c>
      <c r="M3" s="12" t="s">
        <v>46</v>
      </c>
      <c r="N3" s="12" t="s">
        <v>44</v>
      </c>
      <c r="O3" s="12" t="s">
        <v>45</v>
      </c>
      <c r="P3" s="12" t="s">
        <v>46</v>
      </c>
      <c r="Q3" s="12" t="s">
        <v>44</v>
      </c>
      <c r="R3" s="12" t="s">
        <v>45</v>
      </c>
      <c r="S3" s="12" t="s">
        <v>46</v>
      </c>
      <c r="T3" s="12" t="s">
        <v>44</v>
      </c>
      <c r="U3" s="12" t="s">
        <v>45</v>
      </c>
      <c r="V3" s="12" t="s">
        <v>46</v>
      </c>
      <c r="W3" s="12" t="s">
        <v>44</v>
      </c>
      <c r="X3" s="12" t="s">
        <v>45</v>
      </c>
      <c r="Y3" s="12" t="s">
        <v>46</v>
      </c>
      <c r="Z3" s="12" t="s">
        <v>44</v>
      </c>
      <c r="AA3" s="12" t="s">
        <v>45</v>
      </c>
      <c r="AB3" s="23"/>
      <c r="AC3" s="23"/>
    </row>
    <row r="4" spans="1:29" s="1" customFormat="1" x14ac:dyDescent="0.25">
      <c r="A4" s="5" t="s">
        <v>16</v>
      </c>
      <c r="B4" s="5" t="s">
        <v>38</v>
      </c>
      <c r="C4" s="5">
        <v>23</v>
      </c>
      <c r="D4" s="8">
        <v>0.89200000000000002</v>
      </c>
      <c r="E4" s="8">
        <v>0.93162962514382608</v>
      </c>
      <c r="F4" s="8">
        <v>0.9371966201234494</v>
      </c>
      <c r="G4" s="8">
        <v>0.86599999999999999</v>
      </c>
      <c r="H4" s="8">
        <v>0.85610869861546546</v>
      </c>
      <c r="I4" s="8">
        <v>0.74082737112456432</v>
      </c>
      <c r="J4" s="8">
        <v>1.175</v>
      </c>
      <c r="K4" s="8">
        <v>0.8763436305557909</v>
      </c>
      <c r="L4" s="8">
        <v>1.0955791586972152</v>
      </c>
      <c r="M4" s="9">
        <v>150</v>
      </c>
      <c r="N4" s="9">
        <v>154.99973212419476</v>
      </c>
      <c r="O4" s="9">
        <v>149.99979361613427</v>
      </c>
      <c r="P4" s="9">
        <v>110.54</v>
      </c>
      <c r="Q4" s="9">
        <v>151.42076045036336</v>
      </c>
      <c r="R4" s="9">
        <v>101.42941465408001</v>
      </c>
      <c r="S4" s="9">
        <v>39.46</v>
      </c>
      <c r="T4" s="9">
        <v>3.578971673831401</v>
      </c>
      <c r="U4" s="9">
        <v>48.570378962054264</v>
      </c>
      <c r="V4" s="9">
        <v>129.93</v>
      </c>
      <c r="W4" s="9">
        <v>132.69661895459015</v>
      </c>
      <c r="X4" s="9">
        <v>111.12395277386796</v>
      </c>
      <c r="Y4" s="7">
        <v>2415</v>
      </c>
      <c r="Z4" s="7">
        <v>2478</v>
      </c>
      <c r="AA4" s="7">
        <v>2530</v>
      </c>
      <c r="AB4" s="5">
        <v>24</v>
      </c>
      <c r="AC4" s="10"/>
    </row>
    <row r="5" spans="1:29" s="1" customFormat="1" x14ac:dyDescent="0.25">
      <c r="A5" s="5" t="s">
        <v>12</v>
      </c>
      <c r="B5" s="5" t="s">
        <v>38</v>
      </c>
      <c r="C5" s="5">
        <v>30</v>
      </c>
      <c r="D5" s="8">
        <v>0.88900000000000001</v>
      </c>
      <c r="E5" s="8">
        <v>0.84483350497768628</v>
      </c>
      <c r="F5" s="8">
        <v>0.82094943240454077</v>
      </c>
      <c r="G5" s="8">
        <v>0.55899999999999994</v>
      </c>
      <c r="H5" s="8">
        <v>0.57929176167720353</v>
      </c>
      <c r="I5" s="8">
        <v>0.53962719464923614</v>
      </c>
      <c r="J5" s="8">
        <v>1.145</v>
      </c>
      <c r="K5" s="8">
        <v>0.95655579752150277</v>
      </c>
      <c r="L5" s="8">
        <v>0.86175732810066152</v>
      </c>
      <c r="M5" s="9">
        <v>150</v>
      </c>
      <c r="N5" s="9">
        <v>150.00002371969393</v>
      </c>
      <c r="O5" s="9">
        <v>149.99978623576862</v>
      </c>
      <c r="P5" s="9">
        <v>73.239999999999995</v>
      </c>
      <c r="Q5" s="9">
        <v>90.84026066994852</v>
      </c>
      <c r="R5" s="9">
        <v>93.928953320067279</v>
      </c>
      <c r="S5" s="9">
        <v>76.760000000000005</v>
      </c>
      <c r="T5" s="9">
        <v>59.159763049745415</v>
      </c>
      <c r="U5" s="9">
        <v>56.070832915701359</v>
      </c>
      <c r="V5" s="9">
        <v>83.87</v>
      </c>
      <c r="W5" s="9">
        <v>86.893777992203809</v>
      </c>
      <c r="X5" s="9">
        <v>80.94396384439294</v>
      </c>
      <c r="Y5" s="7">
        <v>1522</v>
      </c>
      <c r="Z5" s="7">
        <v>1566</v>
      </c>
      <c r="AA5" s="7">
        <v>1595</v>
      </c>
      <c r="AB5" s="5">
        <v>30</v>
      </c>
      <c r="AC5" s="10"/>
    </row>
    <row r="6" spans="1:29" s="1" customFormat="1" x14ac:dyDescent="0.25">
      <c r="A6" s="5" t="s">
        <v>25</v>
      </c>
      <c r="B6" s="5" t="s">
        <v>38</v>
      </c>
      <c r="C6" s="5">
        <v>28</v>
      </c>
      <c r="D6" s="8">
        <v>0.94900000000000007</v>
      </c>
      <c r="E6" s="8">
        <v>0.95030661873546207</v>
      </c>
      <c r="F6" s="8">
        <v>0.95102254007794607</v>
      </c>
      <c r="G6" s="8">
        <v>0.68700000000000006</v>
      </c>
      <c r="H6" s="8">
        <v>0.71223086556524251</v>
      </c>
      <c r="I6" s="8">
        <v>0.65010411976587124</v>
      </c>
      <c r="J6" s="8">
        <v>1.296</v>
      </c>
      <c r="K6" s="8">
        <v>1.2587039795701211</v>
      </c>
      <c r="L6" s="8">
        <v>1.3061701032967905</v>
      </c>
      <c r="M6" s="9">
        <v>150</v>
      </c>
      <c r="N6" s="9">
        <v>149.99997742161122</v>
      </c>
      <c r="O6" s="9">
        <v>150.37956706629927</v>
      </c>
      <c r="P6" s="9">
        <v>79.510000000000005</v>
      </c>
      <c r="Q6" s="9">
        <v>84.876679098327529</v>
      </c>
      <c r="R6" s="9">
        <v>74.846588382061256</v>
      </c>
      <c r="S6" s="9">
        <v>70.489999999999995</v>
      </c>
      <c r="T6" s="9">
        <v>65.123298323283692</v>
      </c>
      <c r="U6" s="9">
        <v>75.532978684238032</v>
      </c>
      <c r="V6" s="9">
        <v>103.03</v>
      </c>
      <c r="W6" s="9">
        <v>106.83461375376099</v>
      </c>
      <c r="X6" s="9">
        <v>97.762376078409304</v>
      </c>
      <c r="Y6" s="7">
        <v>1800</v>
      </c>
      <c r="Z6" s="7">
        <v>1849</v>
      </c>
      <c r="AA6" s="7">
        <v>1883</v>
      </c>
      <c r="AB6" s="5">
        <v>14</v>
      </c>
      <c r="AC6" s="10"/>
    </row>
    <row r="7" spans="1:29" s="1" customFormat="1" x14ac:dyDescent="0.25">
      <c r="A7" s="5" t="s">
        <v>15</v>
      </c>
      <c r="B7" s="5" t="s">
        <v>38</v>
      </c>
      <c r="C7" s="5">
        <v>23</v>
      </c>
      <c r="D7" s="8">
        <v>0.85099999999999998</v>
      </c>
      <c r="E7" s="8">
        <v>0.88979697736265162</v>
      </c>
      <c r="F7" s="8">
        <v>0.90055805822631618</v>
      </c>
      <c r="G7" s="8">
        <v>0.73699999999999999</v>
      </c>
      <c r="H7" s="8">
        <v>0.88299375976141514</v>
      </c>
      <c r="I7" s="8">
        <v>0.87733679675341159</v>
      </c>
      <c r="J7" s="8">
        <v>1.1299999999999999</v>
      </c>
      <c r="K7" s="8">
        <v>0.96813048447397476</v>
      </c>
      <c r="L7" s="8">
        <v>0.8787561635354556</v>
      </c>
      <c r="M7" s="9">
        <v>220.66</v>
      </c>
      <c r="N7" s="9">
        <v>196.21454209881514</v>
      </c>
      <c r="O7" s="9">
        <v>195.96918921608142</v>
      </c>
      <c r="P7" s="9">
        <v>143.94</v>
      </c>
      <c r="Q7" s="9">
        <v>178.95957107665555</v>
      </c>
      <c r="R7" s="9">
        <v>195.65265982030647</v>
      </c>
      <c r="S7" s="9">
        <v>76.72</v>
      </c>
      <c r="T7" s="9">
        <v>17.254971022159605</v>
      </c>
      <c r="U7" s="9">
        <v>0.31652939577494543</v>
      </c>
      <c r="V7" s="9">
        <v>162.6</v>
      </c>
      <c r="W7" s="9">
        <v>173.25621624769727</v>
      </c>
      <c r="X7" s="9">
        <v>171.93098072920009</v>
      </c>
      <c r="Y7" s="7">
        <v>2362</v>
      </c>
      <c r="Z7" s="7">
        <v>2868</v>
      </c>
      <c r="AA7" s="7">
        <v>2921</v>
      </c>
      <c r="AB7" s="5">
        <v>6</v>
      </c>
      <c r="AC7" s="11">
        <v>0.53416149068322982</v>
      </c>
    </row>
    <row r="8" spans="1:29" s="1" customFormat="1" x14ac:dyDescent="0.25">
      <c r="A8" s="5" t="s">
        <v>21</v>
      </c>
      <c r="B8" s="5" t="s">
        <v>38</v>
      </c>
      <c r="C8" s="5">
        <v>22</v>
      </c>
      <c r="D8" s="8">
        <v>0.84699999999999998</v>
      </c>
      <c r="E8" s="8">
        <v>0.90718852935477623</v>
      </c>
      <c r="F8" s="8">
        <v>0.908625730994152</v>
      </c>
      <c r="G8" s="8">
        <v>1.109</v>
      </c>
      <c r="H8" s="8">
        <v>0.9282869735888023</v>
      </c>
      <c r="I8" s="8">
        <v>1.0963366890380313</v>
      </c>
      <c r="J8" s="8">
        <v>1.109</v>
      </c>
      <c r="K8" s="8">
        <v>0.9282869735888023</v>
      </c>
      <c r="L8" s="8">
        <v>1.0963366890380313</v>
      </c>
      <c r="M8" s="9">
        <v>131.96</v>
      </c>
      <c r="N8" s="9">
        <v>159.29721054051146</v>
      </c>
      <c r="O8" s="9">
        <v>122.30550985244011</v>
      </c>
      <c r="P8" s="9">
        <v>131.96</v>
      </c>
      <c r="Q8" s="9">
        <v>159.29721054051146</v>
      </c>
      <c r="R8" s="9">
        <v>122.30550985244011</v>
      </c>
      <c r="S8" s="9">
        <v>0</v>
      </c>
      <c r="T8" s="9">
        <v>0</v>
      </c>
      <c r="U8" s="9">
        <v>0</v>
      </c>
      <c r="V8" s="9">
        <v>146.34</v>
      </c>
      <c r="W8" s="9">
        <v>147.87352547378964</v>
      </c>
      <c r="X8" s="9">
        <v>134.0880177227325</v>
      </c>
      <c r="Y8" s="7">
        <v>2142</v>
      </c>
      <c r="Z8" s="7">
        <v>2203</v>
      </c>
      <c r="AA8" s="7">
        <v>2244</v>
      </c>
      <c r="AB8" s="5">
        <v>23</v>
      </c>
      <c r="AC8" s="11">
        <v>0.57172576832151301</v>
      </c>
    </row>
    <row r="9" spans="1:29" s="1" customFormat="1" x14ac:dyDescent="0.25">
      <c r="A9" s="5" t="s">
        <v>8</v>
      </c>
      <c r="B9" s="5" t="s">
        <v>38</v>
      </c>
      <c r="C9" s="5">
        <v>29</v>
      </c>
      <c r="D9" s="8">
        <v>0.753</v>
      </c>
      <c r="E9" s="8">
        <v>0.75873592144890467</v>
      </c>
      <c r="F9" s="8">
        <v>0.77395221009237347</v>
      </c>
      <c r="G9" s="8">
        <v>0.32100000000000001</v>
      </c>
      <c r="H9" s="8">
        <v>0.47301530454965818</v>
      </c>
      <c r="I9" s="8">
        <v>0.96405676882443136</v>
      </c>
      <c r="J9" s="8">
        <v>1.643</v>
      </c>
      <c r="K9" s="8">
        <v>1.3271116594380779</v>
      </c>
      <c r="L9" s="8">
        <v>2.2087270082255803</v>
      </c>
      <c r="M9" s="9">
        <v>348.64</v>
      </c>
      <c r="N9" s="9">
        <v>261.00810695525053</v>
      </c>
      <c r="O9" s="9">
        <v>147.26292438847275</v>
      </c>
      <c r="P9" s="9">
        <v>68.19</v>
      </c>
      <c r="Q9" s="9">
        <v>93.029722347283908</v>
      </c>
      <c r="R9" s="9">
        <v>64.276761467068553</v>
      </c>
      <c r="S9" s="9">
        <v>280.45</v>
      </c>
      <c r="T9" s="9">
        <v>167.97838460796663</v>
      </c>
      <c r="U9" s="9">
        <v>82.986162921404201</v>
      </c>
      <c r="V9" s="9">
        <v>112.04</v>
      </c>
      <c r="W9" s="9">
        <v>123.46082920136759</v>
      </c>
      <c r="X9" s="9">
        <v>141.9698190535876</v>
      </c>
      <c r="Y9" s="7">
        <v>1989</v>
      </c>
      <c r="Z9" s="7">
        <v>2231</v>
      </c>
      <c r="AA9" s="7">
        <v>2687</v>
      </c>
      <c r="AB9" s="5">
        <v>2</v>
      </c>
      <c r="AC9" s="10"/>
    </row>
    <row r="10" spans="1:29" s="1" customFormat="1" x14ac:dyDescent="0.25">
      <c r="A10" s="5" t="s">
        <v>19</v>
      </c>
      <c r="B10" s="5" t="s">
        <v>38</v>
      </c>
      <c r="C10" s="5">
        <v>27</v>
      </c>
      <c r="D10" s="8">
        <v>0.54200000000000004</v>
      </c>
      <c r="E10" s="8">
        <v>0.58571303048941215</v>
      </c>
      <c r="F10" s="8">
        <v>0.61861034588307318</v>
      </c>
      <c r="G10" s="8">
        <v>0.52200000000000002</v>
      </c>
      <c r="H10" s="8">
        <v>0.6259868050073305</v>
      </c>
      <c r="I10" s="8">
        <v>0.73372138076003257</v>
      </c>
      <c r="J10" s="8">
        <v>1.1359999999999999</v>
      </c>
      <c r="K10" s="8">
        <v>1.1696684337032037</v>
      </c>
      <c r="L10" s="8">
        <v>1.0003582423053803</v>
      </c>
      <c r="M10" s="9">
        <v>377.28</v>
      </c>
      <c r="N10" s="9">
        <v>324.3318622357711</v>
      </c>
      <c r="O10" s="9">
        <v>257.73102395463883</v>
      </c>
      <c r="P10" s="9">
        <v>173.21</v>
      </c>
      <c r="Q10" s="9">
        <v>173.57693885972222</v>
      </c>
      <c r="R10" s="9">
        <v>189.03504241130355</v>
      </c>
      <c r="S10" s="9">
        <v>204.07</v>
      </c>
      <c r="T10" s="9">
        <v>150.75492337604888</v>
      </c>
      <c r="U10" s="9">
        <v>68.695981543335279</v>
      </c>
      <c r="V10" s="9">
        <v>196.77</v>
      </c>
      <c r="W10" s="9">
        <v>203.02746620304805</v>
      </c>
      <c r="X10" s="9">
        <v>189.10276276069465</v>
      </c>
      <c r="Y10" s="7">
        <v>3622</v>
      </c>
      <c r="Z10" s="7">
        <v>3726</v>
      </c>
      <c r="AA10" s="7">
        <v>3795</v>
      </c>
      <c r="AB10" s="5">
        <v>16</v>
      </c>
      <c r="AC10" s="11">
        <v>0.38446153846153847</v>
      </c>
    </row>
    <row r="11" spans="1:29" s="1" customFormat="1" x14ac:dyDescent="0.25">
      <c r="A11" s="5" t="s">
        <v>22</v>
      </c>
      <c r="B11" s="5" t="s">
        <v>38</v>
      </c>
      <c r="C11" s="5">
        <v>23</v>
      </c>
      <c r="D11" s="8">
        <v>0.92599999999999993</v>
      </c>
      <c r="E11" s="8">
        <v>0.85953413806110901</v>
      </c>
      <c r="F11" s="8">
        <v>0.91220278151637502</v>
      </c>
      <c r="G11" s="8">
        <v>0.38600000000000001</v>
      </c>
      <c r="H11" s="8">
        <v>0.72857247683745863</v>
      </c>
      <c r="I11" s="8">
        <v>0.70529086735174207</v>
      </c>
      <c r="J11" s="8">
        <v>0.82299999999999995</v>
      </c>
      <c r="K11" s="8">
        <v>0.87477278628927557</v>
      </c>
      <c r="L11" s="8">
        <v>0.77097203201317255</v>
      </c>
      <c r="M11" s="9">
        <v>288.02</v>
      </c>
      <c r="N11" s="9">
        <v>158.70829732330569</v>
      </c>
      <c r="O11" s="9">
        <v>150.00016294093174</v>
      </c>
      <c r="P11" s="9">
        <v>135.16999999999999</v>
      </c>
      <c r="Q11" s="9">
        <v>132.18346419530613</v>
      </c>
      <c r="R11" s="9">
        <v>137.22124880102632</v>
      </c>
      <c r="S11" s="9">
        <v>152.85</v>
      </c>
      <c r="T11" s="9">
        <v>26.52483312799956</v>
      </c>
      <c r="U11" s="9">
        <v>12.77891413990543</v>
      </c>
      <c r="V11" s="9">
        <v>111.27</v>
      </c>
      <c r="W11" s="9">
        <v>115.63049727549664</v>
      </c>
      <c r="X11" s="9">
        <v>105.79374502351237</v>
      </c>
      <c r="Y11" s="7">
        <v>1995</v>
      </c>
      <c r="Z11" s="7">
        <v>2052</v>
      </c>
      <c r="AA11" s="7">
        <v>2508</v>
      </c>
      <c r="AB11" s="5">
        <v>19</v>
      </c>
      <c r="AC11" s="10"/>
    </row>
    <row r="12" spans="1:29" s="1" customFormat="1" x14ac:dyDescent="0.25">
      <c r="A12" s="5" t="s">
        <v>27</v>
      </c>
      <c r="B12" s="5" t="s">
        <v>38</v>
      </c>
      <c r="C12" s="5">
        <v>27</v>
      </c>
      <c r="D12" s="8">
        <v>0.77300000000000002</v>
      </c>
      <c r="E12" s="8">
        <v>0.86531426671100764</v>
      </c>
      <c r="F12" s="8">
        <v>0.87576956007665019</v>
      </c>
      <c r="G12" s="8">
        <v>0.44900000000000001</v>
      </c>
      <c r="H12" s="8">
        <v>0.61957505304742899</v>
      </c>
      <c r="I12" s="8">
        <v>0.60987983318236483</v>
      </c>
      <c r="J12" s="8">
        <v>1.036</v>
      </c>
      <c r="K12" s="8">
        <v>1.1777291660423721</v>
      </c>
      <c r="L12" s="8">
        <v>1.2840981579118662</v>
      </c>
      <c r="M12" s="9">
        <v>242.79</v>
      </c>
      <c r="N12" s="9">
        <v>180.73450799452274</v>
      </c>
      <c r="O12" s="9">
        <v>168.14731103200478</v>
      </c>
      <c r="P12" s="9">
        <v>105.21</v>
      </c>
      <c r="Q12" s="9">
        <v>95.080087686457659</v>
      </c>
      <c r="R12" s="9">
        <v>79.861226628518196</v>
      </c>
      <c r="S12" s="9">
        <v>137.58000000000001</v>
      </c>
      <c r="T12" s="9">
        <v>85.65442030806507</v>
      </c>
      <c r="U12" s="9">
        <v>88.286084403486598</v>
      </c>
      <c r="V12" s="9">
        <v>109.02</v>
      </c>
      <c r="W12" s="9">
        <v>111.9785923782074</v>
      </c>
      <c r="X12" s="9">
        <v>102.54965400226229</v>
      </c>
      <c r="Y12" s="7">
        <v>1785</v>
      </c>
      <c r="Z12" s="7">
        <v>1836</v>
      </c>
      <c r="AA12" s="7">
        <v>1870</v>
      </c>
      <c r="AB12" s="5">
        <v>28</v>
      </c>
      <c r="AC12" s="10"/>
    </row>
    <row r="13" spans="1:29" s="1" customFormat="1" x14ac:dyDescent="0.25">
      <c r="A13" s="5" t="s">
        <v>23</v>
      </c>
      <c r="B13" s="5" t="s">
        <v>38</v>
      </c>
      <c r="C13" s="5">
        <v>28</v>
      </c>
      <c r="D13" s="8">
        <v>0.90900000000000003</v>
      </c>
      <c r="E13" s="8">
        <v>0.89199395770392753</v>
      </c>
      <c r="F13" s="8">
        <v>0.8677246790299572</v>
      </c>
      <c r="G13" s="8">
        <v>0.86199999999999999</v>
      </c>
      <c r="H13" s="8">
        <v>0.93392739912694822</v>
      </c>
      <c r="I13" s="8">
        <v>0.82094597702206729</v>
      </c>
      <c r="J13" s="8">
        <v>1.599</v>
      </c>
      <c r="K13" s="8">
        <v>1.287870590781216</v>
      </c>
      <c r="L13" s="8">
        <v>1.2793460459215671</v>
      </c>
      <c r="M13" s="9">
        <v>149.99</v>
      </c>
      <c r="N13" s="9">
        <v>158.98242796688928</v>
      </c>
      <c r="O13" s="9">
        <v>178.22270748085197</v>
      </c>
      <c r="P13" s="9">
        <v>80.81</v>
      </c>
      <c r="Q13" s="9">
        <v>115.28956909244913</v>
      </c>
      <c r="R13" s="9">
        <v>114.36406528695835</v>
      </c>
      <c r="S13" s="9">
        <v>69.180000000000007</v>
      </c>
      <c r="T13" s="9">
        <v>43.692858874440155</v>
      </c>
      <c r="U13" s="9">
        <v>63.858642193893608</v>
      </c>
      <c r="V13" s="9">
        <v>129.22</v>
      </c>
      <c r="W13" s="9">
        <v>148.47804545800429</v>
      </c>
      <c r="X13" s="9">
        <v>146.31121472038612</v>
      </c>
      <c r="Y13" s="7">
        <v>2357</v>
      </c>
      <c r="Z13" s="7">
        <v>2694</v>
      </c>
      <c r="AA13" s="7">
        <v>2876</v>
      </c>
      <c r="AB13" s="5">
        <v>20</v>
      </c>
      <c r="AC13" s="10"/>
    </row>
    <row r="14" spans="1:29" s="1" customFormat="1" x14ac:dyDescent="0.25">
      <c r="A14" s="5" t="s">
        <v>17</v>
      </c>
      <c r="B14" s="5" t="s">
        <v>38</v>
      </c>
      <c r="C14" s="5">
        <v>28</v>
      </c>
      <c r="D14" s="8">
        <v>0.84599999999999997</v>
      </c>
      <c r="E14" s="8">
        <v>0.88311889629514806</v>
      </c>
      <c r="F14" s="8">
        <v>0.89817295980511569</v>
      </c>
      <c r="G14" s="8">
        <v>0.72299999999999998</v>
      </c>
      <c r="H14" s="8">
        <v>0.76657751784710804</v>
      </c>
      <c r="I14" s="8">
        <v>0.84684566196318634</v>
      </c>
      <c r="J14" s="8">
        <v>2.4740000000000002</v>
      </c>
      <c r="K14" s="8">
        <v>2.2435811531081535</v>
      </c>
      <c r="L14" s="8">
        <v>1.308865807738101</v>
      </c>
      <c r="M14" s="9">
        <v>173.23</v>
      </c>
      <c r="N14" s="9">
        <v>186.37677224150974</v>
      </c>
      <c r="O14" s="9">
        <v>154.20043574667974</v>
      </c>
      <c r="P14" s="9">
        <v>50.63</v>
      </c>
      <c r="Q14" s="9">
        <v>63.680443763455457</v>
      </c>
      <c r="R14" s="9">
        <v>99.768799301569146</v>
      </c>
      <c r="S14" s="9">
        <v>122.6</v>
      </c>
      <c r="T14" s="9">
        <v>122.69632847805427</v>
      </c>
      <c r="U14" s="9">
        <v>54.431636445110598</v>
      </c>
      <c r="V14" s="9">
        <v>125.28</v>
      </c>
      <c r="W14" s="9">
        <v>142.87224344925232</v>
      </c>
      <c r="X14" s="9">
        <v>130.5839700849088</v>
      </c>
      <c r="Y14" s="7">
        <v>2453</v>
      </c>
      <c r="Z14" s="7">
        <v>2523</v>
      </c>
      <c r="AA14" s="7">
        <v>2570</v>
      </c>
      <c r="AB14" s="5">
        <v>11</v>
      </c>
      <c r="AC14" s="10"/>
    </row>
    <row r="15" spans="1:29" s="1" customFormat="1" x14ac:dyDescent="0.25">
      <c r="A15" s="5" t="s">
        <v>32</v>
      </c>
      <c r="B15" s="5" t="s">
        <v>38</v>
      </c>
      <c r="C15" s="5">
        <v>16</v>
      </c>
      <c r="D15" s="8">
        <v>0.61399999999999999</v>
      </c>
      <c r="E15" s="8">
        <v>0.67054874289237509</v>
      </c>
      <c r="F15" s="8">
        <v>0.73090811102128805</v>
      </c>
      <c r="G15" s="8">
        <v>0.28300000000000003</v>
      </c>
      <c r="H15" s="8">
        <v>0.24051088693261211</v>
      </c>
      <c r="I15" s="8">
        <v>0.73187109399356332</v>
      </c>
      <c r="J15" s="8">
        <v>1.214</v>
      </c>
      <c r="K15" s="8">
        <v>1.0734301810644729</v>
      </c>
      <c r="L15" s="8">
        <v>1.3228435197225834</v>
      </c>
      <c r="M15" s="9">
        <v>446.32</v>
      </c>
      <c r="N15" s="9">
        <v>540.96974512952693</v>
      </c>
      <c r="O15" s="9">
        <v>164.18529858315537</v>
      </c>
      <c r="P15" s="9">
        <v>103.94</v>
      </c>
      <c r="Q15" s="9">
        <v>121.2087339260279</v>
      </c>
      <c r="R15" s="9">
        <v>90.836499026667425</v>
      </c>
      <c r="S15" s="9">
        <v>342.38</v>
      </c>
      <c r="T15" s="9">
        <v>419.76101120349904</v>
      </c>
      <c r="U15" s="9">
        <v>73.348799556487933</v>
      </c>
      <c r="V15" s="9">
        <v>126.17</v>
      </c>
      <c r="W15" s="9">
        <v>130.10911320481165</v>
      </c>
      <c r="X15" s="9">
        <v>120.16247409171376</v>
      </c>
      <c r="Y15" s="7">
        <v>2520</v>
      </c>
      <c r="Z15" s="7">
        <v>2592</v>
      </c>
      <c r="AA15" s="7">
        <v>2640</v>
      </c>
      <c r="AB15" s="5">
        <v>18</v>
      </c>
      <c r="AC15" s="10"/>
    </row>
    <row r="16" spans="1:29" s="1" customFormat="1" x14ac:dyDescent="0.25">
      <c r="A16" s="5" t="s">
        <v>30</v>
      </c>
      <c r="B16" s="5" t="s">
        <v>38</v>
      </c>
      <c r="C16" s="5">
        <v>19</v>
      </c>
      <c r="D16" s="8">
        <v>0.68900000000000006</v>
      </c>
      <c r="E16" s="8">
        <v>0.77001799370220425</v>
      </c>
      <c r="F16" s="8">
        <v>0.82214560940985604</v>
      </c>
      <c r="G16" s="8">
        <v>0.92500000000000004</v>
      </c>
      <c r="H16" s="8">
        <v>0.68195847094684459</v>
      </c>
      <c r="I16" s="8">
        <v>0.75681594992334489</v>
      </c>
      <c r="J16" s="8">
        <v>1.5509999999999999</v>
      </c>
      <c r="K16" s="8">
        <v>1.2229398943272203</v>
      </c>
      <c r="L16" s="8">
        <v>0.84507064475666804</v>
      </c>
      <c r="M16" s="9">
        <v>153.1</v>
      </c>
      <c r="N16" s="9">
        <v>210.19494225568013</v>
      </c>
      <c r="O16" s="9">
        <v>170.59005020934623</v>
      </c>
      <c r="P16" s="9">
        <v>91.34</v>
      </c>
      <c r="Q16" s="9">
        <v>117.21280995604637</v>
      </c>
      <c r="R16" s="9">
        <v>152.77453038713986</v>
      </c>
      <c r="S16" s="9">
        <v>61.75</v>
      </c>
      <c r="T16" s="9">
        <v>92.982132299633761</v>
      </c>
      <c r="U16" s="9">
        <v>17.815519822206365</v>
      </c>
      <c r="V16" s="9">
        <v>141.65</v>
      </c>
      <c r="W16" s="9">
        <v>143.3442214214439</v>
      </c>
      <c r="X16" s="9">
        <v>129.10527089665746</v>
      </c>
      <c r="Y16" s="7">
        <v>2200</v>
      </c>
      <c r="Z16" s="7">
        <v>2268</v>
      </c>
      <c r="AA16" s="7">
        <v>2310</v>
      </c>
      <c r="AB16" s="5">
        <v>20</v>
      </c>
      <c r="AC16" s="11">
        <v>0.45960784313725489</v>
      </c>
    </row>
    <row r="17" spans="1:29" s="1" customFormat="1" x14ac:dyDescent="0.25">
      <c r="A17" s="5" t="s">
        <v>24</v>
      </c>
      <c r="B17" s="5" t="s">
        <v>38</v>
      </c>
      <c r="C17" s="5">
        <v>20</v>
      </c>
      <c r="D17" s="8">
        <v>0.90200000000000002</v>
      </c>
      <c r="E17" s="8">
        <v>0.98669172932330829</v>
      </c>
      <c r="F17" s="8">
        <v>0.98389587469666884</v>
      </c>
      <c r="G17" s="8">
        <v>0.82599999999999996</v>
      </c>
      <c r="H17" s="8">
        <v>0.69414941263788299</v>
      </c>
      <c r="I17" s="8">
        <v>0.98697369308775373</v>
      </c>
      <c r="J17" s="8">
        <v>1.107</v>
      </c>
      <c r="K17" s="8">
        <v>0.99284354637967642</v>
      </c>
      <c r="L17" s="8">
        <v>0.98697369308775362</v>
      </c>
      <c r="M17" s="9">
        <v>215.32</v>
      </c>
      <c r="N17" s="9">
        <v>221.30571865501162</v>
      </c>
      <c r="O17" s="9">
        <v>159.15614295779477</v>
      </c>
      <c r="P17" s="9">
        <v>160.65</v>
      </c>
      <c r="Q17" s="9">
        <v>154.72652783808786</v>
      </c>
      <c r="R17" s="9">
        <v>159.15614295779477</v>
      </c>
      <c r="S17" s="9">
        <v>54.67</v>
      </c>
      <c r="T17" s="9">
        <v>66.579190816923742</v>
      </c>
      <c r="U17" s="9">
        <v>0</v>
      </c>
      <c r="V17" s="9">
        <v>177.91</v>
      </c>
      <c r="W17" s="9">
        <v>153.61923461778088</v>
      </c>
      <c r="X17" s="9">
        <v>157.08292619265717</v>
      </c>
      <c r="Y17" s="7">
        <v>3090</v>
      </c>
      <c r="Z17" s="7">
        <v>3180</v>
      </c>
      <c r="AA17" s="7">
        <v>3240</v>
      </c>
      <c r="AB17" s="5">
        <v>14</v>
      </c>
      <c r="AC17" s="11">
        <v>0.67304785894206554</v>
      </c>
    </row>
    <row r="18" spans="1:29" s="1" customFormat="1" x14ac:dyDescent="0.25">
      <c r="A18" s="5" t="s">
        <v>10</v>
      </c>
      <c r="B18" s="5" t="s">
        <v>38</v>
      </c>
      <c r="C18" s="5">
        <v>21</v>
      </c>
      <c r="D18" s="8">
        <v>0.47499999999999998</v>
      </c>
      <c r="E18" s="8">
        <v>0.52788382874284157</v>
      </c>
      <c r="F18" s="8">
        <v>0.67231049752539729</v>
      </c>
      <c r="G18" s="8">
        <v>0.27899999999999997</v>
      </c>
      <c r="H18" s="8">
        <v>0.28538103148441352</v>
      </c>
      <c r="I18" s="8">
        <v>0.41921842729615783</v>
      </c>
      <c r="J18" s="8">
        <v>0.52600000000000002</v>
      </c>
      <c r="K18" s="8">
        <v>0.57329544343564043</v>
      </c>
      <c r="L18" s="8">
        <v>0.41921842729615783</v>
      </c>
      <c r="M18" s="9">
        <v>328.8</v>
      </c>
      <c r="N18" s="9">
        <v>322.20652972728863</v>
      </c>
      <c r="O18" s="9">
        <v>205.95377139859053</v>
      </c>
      <c r="P18" s="9">
        <v>174.53</v>
      </c>
      <c r="Q18" s="9">
        <v>160.39135293582652</v>
      </c>
      <c r="R18" s="9">
        <v>205.95377139859053</v>
      </c>
      <c r="S18" s="9">
        <v>154.27000000000001</v>
      </c>
      <c r="T18" s="9">
        <v>161.81517679146208</v>
      </c>
      <c r="U18" s="9">
        <v>0</v>
      </c>
      <c r="V18" s="9">
        <v>91.77</v>
      </c>
      <c r="W18" s="9">
        <v>91.951631804586967</v>
      </c>
      <c r="X18" s="9">
        <v>86.339616141429531</v>
      </c>
      <c r="Y18" s="7">
        <v>1365</v>
      </c>
      <c r="Z18" s="7">
        <v>1365</v>
      </c>
      <c r="AA18" s="7">
        <v>1430</v>
      </c>
      <c r="AB18" s="5">
        <v>21</v>
      </c>
      <c r="AC18" s="11">
        <v>0.27321178120617112</v>
      </c>
    </row>
    <row r="19" spans="1:29" s="1" customFormat="1" x14ac:dyDescent="0.25">
      <c r="A19" s="5" t="s">
        <v>20</v>
      </c>
      <c r="B19" s="5" t="s">
        <v>38</v>
      </c>
      <c r="C19" s="5">
        <v>17</v>
      </c>
      <c r="D19" s="8">
        <v>0.496</v>
      </c>
      <c r="E19" s="8">
        <v>0.62312655086848634</v>
      </c>
      <c r="F19" s="8">
        <v>0.66366816591704147</v>
      </c>
      <c r="G19" s="8">
        <v>0.35</v>
      </c>
      <c r="H19" s="8">
        <v>0.35060050259456282</v>
      </c>
      <c r="I19" s="8">
        <v>0.48396885069817402</v>
      </c>
      <c r="J19" s="8">
        <v>0.83400000000000007</v>
      </c>
      <c r="K19" s="8">
        <v>1.0354457831325301</v>
      </c>
      <c r="L19" s="8">
        <v>0.62133278174233797</v>
      </c>
      <c r="M19" s="9">
        <v>214.85</v>
      </c>
      <c r="N19" s="9">
        <v>225.87113086681853</v>
      </c>
      <c r="O19" s="9">
        <v>150</v>
      </c>
      <c r="P19" s="9">
        <v>90.2</v>
      </c>
      <c r="Q19" s="9">
        <v>76.479650884215332</v>
      </c>
      <c r="R19" s="9">
        <v>116.83807733619764</v>
      </c>
      <c r="S19" s="9">
        <v>124.65</v>
      </c>
      <c r="T19" s="9">
        <v>149.39147998260319</v>
      </c>
      <c r="U19" s="9">
        <v>33.161922663802365</v>
      </c>
      <c r="V19" s="9">
        <v>75.239999999999995</v>
      </c>
      <c r="W19" s="9">
        <v>79.190532003508849</v>
      </c>
      <c r="X19" s="9">
        <v>72.595327604726094</v>
      </c>
      <c r="Y19" s="7">
        <v>1320</v>
      </c>
      <c r="Z19" s="7">
        <v>1369</v>
      </c>
      <c r="AA19" s="7">
        <v>1394</v>
      </c>
      <c r="AB19" s="5">
        <v>13</v>
      </c>
      <c r="AC19" s="10"/>
    </row>
    <row r="20" spans="1:29" s="1" customFormat="1" x14ac:dyDescent="0.25">
      <c r="A20" s="5" t="s">
        <v>26</v>
      </c>
      <c r="B20" s="5" t="s">
        <v>39</v>
      </c>
      <c r="C20" s="5">
        <v>22</v>
      </c>
      <c r="D20" s="8">
        <v>0.68099999999999994</v>
      </c>
      <c r="E20" s="8">
        <v>0.74649579495394469</v>
      </c>
      <c r="F20" s="8">
        <v>0.80958036421219315</v>
      </c>
      <c r="G20" s="8">
        <v>0.47100000000000003</v>
      </c>
      <c r="H20" s="8">
        <v>0.71846200332376486</v>
      </c>
      <c r="I20" s="8">
        <v>1.0006274437282046</v>
      </c>
      <c r="J20" s="8">
        <v>1.3630000000000002</v>
      </c>
      <c r="K20" s="8">
        <v>1.4493703292818216</v>
      </c>
      <c r="L20" s="8">
        <v>2.0094835132769187</v>
      </c>
      <c r="M20" s="9">
        <v>229.37</v>
      </c>
      <c r="N20" s="9">
        <v>186.28373103319785</v>
      </c>
      <c r="O20" s="9">
        <v>154.09511053755386</v>
      </c>
      <c r="P20" s="9">
        <v>79.239999999999995</v>
      </c>
      <c r="Q20" s="9">
        <v>92.342019069104822</v>
      </c>
      <c r="R20" s="9">
        <v>76.732053549801435</v>
      </c>
      <c r="S20" s="9">
        <v>150.13</v>
      </c>
      <c r="T20" s="9">
        <v>93.941711964093031</v>
      </c>
      <c r="U20" s="9">
        <v>77.363056987752429</v>
      </c>
      <c r="V20" s="9">
        <v>108.02</v>
      </c>
      <c r="W20" s="9">
        <v>133.83778258473671</v>
      </c>
      <c r="X20" s="9">
        <v>154.19179654820763</v>
      </c>
      <c r="Y20" s="7">
        <v>1902</v>
      </c>
      <c r="Z20" s="7">
        <v>2345</v>
      </c>
      <c r="AA20" s="7">
        <v>2673</v>
      </c>
      <c r="AB20" s="5">
        <v>5</v>
      </c>
      <c r="AC20" s="10"/>
    </row>
    <row r="21" spans="1:29" s="1" customFormat="1" x14ac:dyDescent="0.25">
      <c r="A21" s="5" t="s">
        <v>28</v>
      </c>
      <c r="B21" s="5" t="s">
        <v>39</v>
      </c>
      <c r="C21" s="5">
        <v>28</v>
      </c>
      <c r="D21" s="8">
        <v>0.82599999999999996</v>
      </c>
      <c r="E21" s="8">
        <v>0.87851615280678053</v>
      </c>
      <c r="F21" s="8">
        <v>0.88532507739938082</v>
      </c>
      <c r="G21" s="8">
        <v>0.434</v>
      </c>
      <c r="H21" s="8">
        <v>0.50713809523809528</v>
      </c>
      <c r="I21" s="8">
        <v>0.88769639468690698</v>
      </c>
      <c r="J21" s="8">
        <v>1.3719999999999999</v>
      </c>
      <c r="K21" s="8">
        <v>1.4197784324965672</v>
      </c>
      <c r="L21" s="8">
        <v>1.4409057868345512</v>
      </c>
      <c r="M21" s="9">
        <v>258.13</v>
      </c>
      <c r="N21" s="9">
        <v>254.0220152413209</v>
      </c>
      <c r="O21" s="9">
        <v>150.00005692601781</v>
      </c>
      <c r="P21" s="9">
        <v>81.61</v>
      </c>
      <c r="Q21" s="9">
        <v>90.735454215555819</v>
      </c>
      <c r="R21" s="9">
        <v>92.410281749632546</v>
      </c>
      <c r="S21" s="9">
        <v>176.52</v>
      </c>
      <c r="T21" s="9">
        <v>163.28656102576508</v>
      </c>
      <c r="U21" s="9">
        <v>57.589775176385267</v>
      </c>
      <c r="V21" s="9">
        <v>111.93</v>
      </c>
      <c r="W21" s="9">
        <v>128.82424095802588</v>
      </c>
      <c r="X21" s="9">
        <v>133.15450973605684</v>
      </c>
      <c r="Y21" s="7">
        <v>1750</v>
      </c>
      <c r="Z21" s="7">
        <v>1800</v>
      </c>
      <c r="AA21" s="7">
        <v>1830</v>
      </c>
      <c r="AB21" s="5">
        <v>12</v>
      </c>
      <c r="AC21" s="10"/>
    </row>
    <row r="22" spans="1:29" s="1" customFormat="1" x14ac:dyDescent="0.25">
      <c r="A22" s="5" t="s">
        <v>33</v>
      </c>
      <c r="B22" s="5" t="s">
        <v>39</v>
      </c>
      <c r="C22" s="5">
        <v>16</v>
      </c>
      <c r="D22" s="8">
        <v>0.72199999999999998</v>
      </c>
      <c r="E22" s="8">
        <v>0.73119999999999996</v>
      </c>
      <c r="F22" s="8">
        <v>0.71506076388888884</v>
      </c>
      <c r="G22" s="8">
        <v>0.70299999999999996</v>
      </c>
      <c r="H22" s="8">
        <v>0.62194807205905123</v>
      </c>
      <c r="I22" s="8">
        <v>0.84958268933539416</v>
      </c>
      <c r="J22" s="8">
        <v>1.9169999999999998</v>
      </c>
      <c r="K22" s="8">
        <v>1.773302590266876</v>
      </c>
      <c r="L22" s="8">
        <v>1.82464371071966</v>
      </c>
      <c r="M22" s="9">
        <v>179.18</v>
      </c>
      <c r="N22" s="9">
        <v>208.42463125203966</v>
      </c>
      <c r="O22" s="9">
        <v>156.44949123689403</v>
      </c>
      <c r="P22" s="9">
        <v>65.739999999999995</v>
      </c>
      <c r="Q22" s="9">
        <v>73.100495250117447</v>
      </c>
      <c r="R22" s="9">
        <v>72.845333436504561</v>
      </c>
      <c r="S22" s="9">
        <v>113.44</v>
      </c>
      <c r="T22" s="9">
        <v>135.3241360019222</v>
      </c>
      <c r="U22" s="9">
        <v>83.604157800389473</v>
      </c>
      <c r="V22" s="9">
        <v>126</v>
      </c>
      <c r="W22" s="9">
        <v>129.62929757682474</v>
      </c>
      <c r="X22" s="9">
        <v>132.9167795101946</v>
      </c>
      <c r="Y22" s="7">
        <v>2520</v>
      </c>
      <c r="Z22" s="7">
        <v>2592</v>
      </c>
      <c r="AA22" s="7">
        <v>2640</v>
      </c>
      <c r="AB22" s="5">
        <v>16</v>
      </c>
      <c r="AC22" s="10"/>
    </row>
    <row r="23" spans="1:29" s="1" customFormat="1" x14ac:dyDescent="0.25">
      <c r="A23" s="5" t="s">
        <v>29</v>
      </c>
      <c r="B23" s="5" t="s">
        <v>39</v>
      </c>
      <c r="C23" s="5">
        <v>30</v>
      </c>
      <c r="D23" s="8">
        <v>0.94299999999999995</v>
      </c>
      <c r="E23" s="8">
        <v>0.95703268453911128</v>
      </c>
      <c r="F23" s="8">
        <v>0.96404717919567995</v>
      </c>
      <c r="G23" s="8">
        <v>0.90300000000000002</v>
      </c>
      <c r="H23" s="8">
        <v>0.76912923572925029</v>
      </c>
      <c r="I23" s="8">
        <v>0.89974327577552771</v>
      </c>
      <c r="J23" s="8">
        <v>1.6869999999999998</v>
      </c>
      <c r="K23" s="8">
        <v>1.5880848695006757</v>
      </c>
      <c r="L23" s="8">
        <v>1.6776231863323678</v>
      </c>
      <c r="M23" s="9">
        <v>142.66</v>
      </c>
      <c r="N23" s="9">
        <v>173.23030009953695</v>
      </c>
      <c r="O23" s="9">
        <v>150.00011988998895</v>
      </c>
      <c r="P23" s="9">
        <v>76.39</v>
      </c>
      <c r="Q23" s="9">
        <v>83.897586885641473</v>
      </c>
      <c r="R23" s="9">
        <v>80.448100822685106</v>
      </c>
      <c r="S23" s="9">
        <v>66.27</v>
      </c>
      <c r="T23" s="9">
        <v>89.332713213895474</v>
      </c>
      <c r="U23" s="9">
        <v>69.552019067303846</v>
      </c>
      <c r="V23" s="9">
        <v>128.86000000000001</v>
      </c>
      <c r="W23" s="9">
        <v>133.23648832070555</v>
      </c>
      <c r="X23" s="9">
        <v>134.96159923654056</v>
      </c>
      <c r="Y23" s="7">
        <v>2520</v>
      </c>
      <c r="Z23" s="7">
        <v>2590</v>
      </c>
      <c r="AA23" s="7">
        <v>2590</v>
      </c>
      <c r="AB23" s="5">
        <v>15</v>
      </c>
      <c r="AC23" s="10"/>
    </row>
    <row r="24" spans="1:29" s="1" customFormat="1" x14ac:dyDescent="0.25">
      <c r="A24" s="5" t="s">
        <v>13</v>
      </c>
      <c r="B24" s="5" t="s">
        <v>39</v>
      </c>
      <c r="C24" s="5">
        <v>28</v>
      </c>
      <c r="D24" s="8">
        <v>0.91900000000000004</v>
      </c>
      <c r="E24" s="8">
        <v>0.9438681318681319</v>
      </c>
      <c r="F24" s="8">
        <v>0.96155319964235531</v>
      </c>
      <c r="G24" s="8">
        <v>0.60499999999999998</v>
      </c>
      <c r="H24" s="8">
        <v>0.82901344475742655</v>
      </c>
      <c r="I24" s="8">
        <v>0.98342856115064781</v>
      </c>
      <c r="J24" s="8">
        <v>1.3859999999999999</v>
      </c>
      <c r="K24" s="8">
        <v>2.0166748241667611</v>
      </c>
      <c r="L24" s="8">
        <v>2.0264879389690211</v>
      </c>
      <c r="M24" s="9">
        <v>173.58</v>
      </c>
      <c r="N24" s="9">
        <v>174.19380548011105</v>
      </c>
      <c r="O24" s="9">
        <v>150.00017986387903</v>
      </c>
      <c r="P24" s="9">
        <v>75.75</v>
      </c>
      <c r="Q24" s="9">
        <v>71.607482280212466</v>
      </c>
      <c r="R24" s="9">
        <v>72.793160136408773</v>
      </c>
      <c r="S24" s="9">
        <v>97.83</v>
      </c>
      <c r="T24" s="9">
        <v>102.5863231998986</v>
      </c>
      <c r="U24" s="9">
        <v>77.207019727470254</v>
      </c>
      <c r="V24" s="9">
        <v>104.97</v>
      </c>
      <c r="W24" s="9">
        <v>144.40900673647195</v>
      </c>
      <c r="X24" s="9">
        <v>147.51446105587291</v>
      </c>
      <c r="Y24" s="7">
        <v>1890</v>
      </c>
      <c r="Z24" s="7">
        <v>2800</v>
      </c>
      <c r="AA24" s="7">
        <v>2860</v>
      </c>
      <c r="AB24" s="5">
        <v>6</v>
      </c>
      <c r="AC24" s="10"/>
    </row>
    <row r="25" spans="1:29" s="1" customFormat="1" x14ac:dyDescent="0.25">
      <c r="A25" s="5" t="s">
        <v>14</v>
      </c>
      <c r="B25" s="5" t="s">
        <v>39</v>
      </c>
      <c r="C25" s="5">
        <v>24</v>
      </c>
      <c r="D25" s="8">
        <v>0.77700000000000002</v>
      </c>
      <c r="E25" s="8">
        <v>0.86807065217391299</v>
      </c>
      <c r="F25" s="8">
        <v>0.92144692627001379</v>
      </c>
      <c r="G25" s="8">
        <v>0.40600000000000003</v>
      </c>
      <c r="H25" s="8">
        <v>0.74995831971777449</v>
      </c>
      <c r="I25" s="8">
        <v>1</v>
      </c>
      <c r="J25" s="8">
        <v>0.94</v>
      </c>
      <c r="K25" s="8">
        <v>1.2095857332623439</v>
      </c>
      <c r="L25" s="8">
        <v>1.3006827604095683</v>
      </c>
      <c r="M25" s="9">
        <v>361.74</v>
      </c>
      <c r="N25" s="9">
        <v>217.28045510496986</v>
      </c>
      <c r="O25" s="9">
        <v>164.10439598231224</v>
      </c>
      <c r="P25" s="9">
        <v>156.24</v>
      </c>
      <c r="Q25" s="9">
        <v>134.71660630333713</v>
      </c>
      <c r="R25" s="9">
        <v>126.16788734144356</v>
      </c>
      <c r="S25" s="9">
        <v>205.5</v>
      </c>
      <c r="T25" s="9">
        <v>82.563848801632744</v>
      </c>
      <c r="U25" s="9">
        <v>37.936508640868681</v>
      </c>
      <c r="V25" s="9">
        <v>146.94</v>
      </c>
      <c r="W25" s="9">
        <v>162.95128501803654</v>
      </c>
      <c r="X25" s="9">
        <v>164.10439598231224</v>
      </c>
      <c r="Y25" s="7">
        <v>2730</v>
      </c>
      <c r="Z25" s="7">
        <v>2800</v>
      </c>
      <c r="AA25" s="7">
        <v>2860</v>
      </c>
      <c r="AB25" s="5">
        <v>25</v>
      </c>
      <c r="AC25" s="10"/>
    </row>
    <row r="26" spans="1:29" s="1" customFormat="1" x14ac:dyDescent="0.25">
      <c r="A26" s="5" t="s">
        <v>31</v>
      </c>
      <c r="B26" s="5" t="s">
        <v>39</v>
      </c>
      <c r="C26" s="5">
        <v>19</v>
      </c>
      <c r="D26" s="8">
        <v>0.27100000000000002</v>
      </c>
      <c r="E26" s="8">
        <v>0.42854056389759099</v>
      </c>
      <c r="F26" s="8">
        <v>0.59875642895524683</v>
      </c>
      <c r="G26" s="8">
        <v>0.13300000000000001</v>
      </c>
      <c r="H26" s="8">
        <v>0.22214076944314862</v>
      </c>
      <c r="I26" s="8">
        <v>0.5041649921449709</v>
      </c>
      <c r="J26" s="8">
        <v>0.99</v>
      </c>
      <c r="K26" s="8">
        <v>1.2072747969162314</v>
      </c>
      <c r="L26" s="8">
        <v>0.90747377766086879</v>
      </c>
      <c r="M26" s="9">
        <v>509.05</v>
      </c>
      <c r="N26" s="9">
        <v>327.29657893014837</v>
      </c>
      <c r="O26" s="9">
        <v>150.00027401314168</v>
      </c>
      <c r="P26" s="9">
        <v>68.55</v>
      </c>
      <c r="Q26" s="9">
        <v>60.22316879749971</v>
      </c>
      <c r="R26" s="9">
        <v>83.335616776180586</v>
      </c>
      <c r="S26" s="9">
        <v>440.51</v>
      </c>
      <c r="T26" s="9">
        <v>267.07341013264863</v>
      </c>
      <c r="U26" s="9">
        <v>66.664657236961091</v>
      </c>
      <c r="V26" s="9">
        <v>67.900000000000006</v>
      </c>
      <c r="W26" s="9">
        <v>72.70591387965338</v>
      </c>
      <c r="X26" s="9">
        <v>75.624886969579066</v>
      </c>
      <c r="Y26" s="7">
        <v>1170</v>
      </c>
      <c r="Z26" s="7">
        <v>1170</v>
      </c>
      <c r="AA26" s="7">
        <v>1220</v>
      </c>
      <c r="AB26" s="5">
        <v>20</v>
      </c>
      <c r="AC26" s="10"/>
    </row>
    <row r="27" spans="1:29" s="1" customFormat="1" x14ac:dyDescent="0.25">
      <c r="A27" s="5" t="s">
        <v>11</v>
      </c>
      <c r="B27" s="5" t="s">
        <v>39</v>
      </c>
      <c r="C27" s="5">
        <v>19</v>
      </c>
      <c r="D27" s="8">
        <v>0.622</v>
      </c>
      <c r="E27" s="8">
        <v>0.75136903491928031</v>
      </c>
      <c r="F27" s="8">
        <v>0.80167720132674136</v>
      </c>
      <c r="G27" s="8">
        <v>0.42399999999999999</v>
      </c>
      <c r="H27" s="8">
        <v>0.4471234850509534</v>
      </c>
      <c r="I27" s="8">
        <v>0.40367985762144054</v>
      </c>
      <c r="J27" s="8">
        <v>1.27</v>
      </c>
      <c r="K27" s="8">
        <v>1.2920437184157951</v>
      </c>
      <c r="L27" s="8">
        <v>1.1650803722504228</v>
      </c>
      <c r="M27" s="9">
        <v>176.24</v>
      </c>
      <c r="N27" s="9">
        <v>169.68572482042404</v>
      </c>
      <c r="O27" s="9">
        <v>167.4496879601711</v>
      </c>
      <c r="P27" s="9">
        <v>58.85</v>
      </c>
      <c r="Q27" s="9">
        <v>58.721289042859652</v>
      </c>
      <c r="R27" s="9">
        <v>58.018371783184911</v>
      </c>
      <c r="S27" s="9">
        <v>117.39</v>
      </c>
      <c r="T27" s="9">
        <v>110.96443577756439</v>
      </c>
      <c r="U27" s="9">
        <v>109.43131617698619</v>
      </c>
      <c r="V27" s="9">
        <v>74.75</v>
      </c>
      <c r="W27" s="9">
        <v>75.870472645105067</v>
      </c>
      <c r="X27" s="9">
        <v>67.59606619451651</v>
      </c>
      <c r="Y27" s="7">
        <v>1266</v>
      </c>
      <c r="Z27" s="7">
        <v>1302</v>
      </c>
      <c r="AA27" s="7">
        <v>1326</v>
      </c>
      <c r="AB27" s="5">
        <v>20</v>
      </c>
      <c r="AC27" s="10"/>
    </row>
    <row r="28" spans="1:29" s="1" customFormat="1" x14ac:dyDescent="0.25">
      <c r="A28" s="13" t="s">
        <v>49</v>
      </c>
      <c r="B28" s="14"/>
      <c r="C28" s="15">
        <f>AVERAGE(C4:C27)</f>
        <v>23.625</v>
      </c>
      <c r="D28" s="16">
        <f>AVERAGE(D4:D27)</f>
        <v>0.75475000000000003</v>
      </c>
      <c r="E28" s="16">
        <f t="shared" ref="E28:L28" si="0">AVERAGE(E4:E27)</f>
        <v>0.80214697195716145</v>
      </c>
      <c r="F28" s="16">
        <f t="shared" si="0"/>
        <v>0.83313167990377934</v>
      </c>
      <c r="G28" s="16">
        <f t="shared" si="0"/>
        <v>0.58179166666666671</v>
      </c>
      <c r="H28" s="16">
        <f t="shared" si="0"/>
        <v>0.63433668106416019</v>
      </c>
      <c r="I28" s="16">
        <f t="shared" si="0"/>
        <v>0.7705309954115428</v>
      </c>
      <c r="J28" s="16">
        <f t="shared" si="0"/>
        <v>1.2801249999999997</v>
      </c>
      <c r="K28" s="16">
        <f t="shared" si="0"/>
        <v>1.2467843665716294</v>
      </c>
      <c r="L28" s="16">
        <f t="shared" si="0"/>
        <v>1.2349494520767794</v>
      </c>
      <c r="M28" s="17">
        <f>AVERAGE(M4:M27)</f>
        <v>240.45458333333332</v>
      </c>
      <c r="N28" s="17">
        <f t="shared" ref="N28:X28" si="1">AVERAGE(N4:N27)</f>
        <v>221.31744871742296</v>
      </c>
      <c r="O28" s="17">
        <f t="shared" si="1"/>
        <v>163.17512462871454</v>
      </c>
      <c r="P28" s="17">
        <f t="shared" si="1"/>
        <v>101.47666666666667</v>
      </c>
      <c r="Q28" s="17">
        <f t="shared" si="1"/>
        <v>109.7332452152089</v>
      </c>
      <c r="R28" s="17">
        <f t="shared" si="1"/>
        <v>110.8750040261513</v>
      </c>
      <c r="S28" s="17">
        <f t="shared" si="1"/>
        <v>138.97791666666666</v>
      </c>
      <c r="T28" s="17">
        <f t="shared" si="1"/>
        <v>111.58420350221404</v>
      </c>
      <c r="U28" s="17">
        <f t="shared" si="1"/>
        <v>52.300120602563261</v>
      </c>
      <c r="V28" s="17">
        <f t="shared" si="1"/>
        <v>120.47833333333335</v>
      </c>
      <c r="W28" s="17">
        <f t="shared" si="1"/>
        <v>128.02840196496291</v>
      </c>
      <c r="X28" s="17">
        <f t="shared" si="1"/>
        <v>124.47960695643411</v>
      </c>
      <c r="Y28" s="18">
        <f>AVERAGE(Y4:Y27)</f>
        <v>2111.875</v>
      </c>
      <c r="Z28" s="18">
        <f t="shared" ref="Z28:AA28" si="2">AVERAGE(Z4:Z27)</f>
        <v>2258.2916666666665</v>
      </c>
      <c r="AA28" s="18">
        <f t="shared" si="2"/>
        <v>2353.8333333333335</v>
      </c>
      <c r="AB28" s="19">
        <f>AVERAGE(AB4:AB27)</f>
        <v>16.583333333333332</v>
      </c>
      <c r="AC28" s="20">
        <f>AVERAGE(AC4:AC27)</f>
        <v>0.48270271345862881</v>
      </c>
    </row>
    <row r="30" spans="1:29" s="1" customFormat="1" x14ac:dyDescent="0.25">
      <c r="A30" s="6" t="s">
        <v>47</v>
      </c>
    </row>
    <row r="31" spans="1:29" s="1" customFormat="1" x14ac:dyDescent="0.25">
      <c r="A31" s="6"/>
    </row>
    <row r="32" spans="1:29" s="1" customFormat="1" x14ac:dyDescent="0.25">
      <c r="A32" s="6" t="s">
        <v>40</v>
      </c>
    </row>
    <row r="33" spans="1:1" s="1" customFormat="1" x14ac:dyDescent="0.25">
      <c r="A33" s="6"/>
    </row>
    <row r="34" spans="1:1" s="1" customFormat="1" x14ac:dyDescent="0.25">
      <c r="A34" s="6" t="s">
        <v>48</v>
      </c>
    </row>
    <row r="35" spans="1:1" s="1" customFormat="1" x14ac:dyDescent="0.25">
      <c r="A35" s="6"/>
    </row>
    <row r="36" spans="1:1" s="1" customFormat="1" x14ac:dyDescent="0.25">
      <c r="A36" s="6" t="s">
        <v>43</v>
      </c>
    </row>
    <row r="37" spans="1:1" s="1" customFormat="1" x14ac:dyDescent="0.25">
      <c r="A37" s="6"/>
    </row>
    <row r="38" spans="1:1" s="1" customFormat="1" x14ac:dyDescent="0.25">
      <c r="A38" s="6" t="s">
        <v>34</v>
      </c>
    </row>
    <row r="39" spans="1:1" s="1" customFormat="1" x14ac:dyDescent="0.25">
      <c r="A39" s="6"/>
    </row>
    <row r="40" spans="1:1" s="1" customFormat="1" x14ac:dyDescent="0.25">
      <c r="A40" s="6" t="s">
        <v>37</v>
      </c>
    </row>
  </sheetData>
  <mergeCells count="12">
    <mergeCell ref="P2:R2"/>
    <mergeCell ref="S2:U2"/>
    <mergeCell ref="V2:X2"/>
    <mergeCell ref="Y2:AA2"/>
    <mergeCell ref="AB2:AB3"/>
    <mergeCell ref="AC2:AC3"/>
    <mergeCell ref="B2:B3"/>
    <mergeCell ref="C2:C3"/>
    <mergeCell ref="D2:F2"/>
    <mergeCell ref="G2:I2"/>
    <mergeCell ref="J2:L2"/>
    <mergeCell ref="M2:O2"/>
  </mergeCells>
  <phoneticPr fontId="9"/>
  <conditionalFormatting sqref="D3:AA3">
    <cfRule type="containsErrors" dxfId="19" priority="203">
      <formula>ISERROR(D3)</formula>
    </cfRule>
  </conditionalFormatting>
  <conditionalFormatting sqref="B2:B3">
    <cfRule type="containsErrors" dxfId="18" priority="204">
      <formula>ISERROR(B2)</formula>
    </cfRule>
  </conditionalFormatting>
  <conditionalFormatting sqref="C2:AC2 C3 AB3:AC3">
    <cfRule type="containsErrors" dxfId="17" priority="205">
      <formula>ISERROR(C2)</formula>
    </cfRule>
  </conditionalFormatting>
  <conditionalFormatting sqref="A2:AC3">
    <cfRule type="containsErrors" dxfId="16" priority="202">
      <formula>ISERROR(A2)</formula>
    </cfRule>
  </conditionalFormatting>
  <conditionalFormatting sqref="Y3:AA3">
    <cfRule type="containsErrors" dxfId="15" priority="201">
      <formula>ISERROR(Y3)</formula>
    </cfRule>
  </conditionalFormatting>
  <conditionalFormatting sqref="Y3:AA3">
    <cfRule type="containsErrors" dxfId="14" priority="200">
      <formula>ISERROR(Y3)</formula>
    </cfRule>
  </conditionalFormatting>
  <conditionalFormatting sqref="V3:X3">
    <cfRule type="containsErrors" dxfId="13" priority="199">
      <formula>ISERROR(V3)</formula>
    </cfRule>
  </conditionalFormatting>
  <conditionalFormatting sqref="V3:X3">
    <cfRule type="containsErrors" dxfId="12" priority="198">
      <formula>ISERROR(V3)</formula>
    </cfRule>
  </conditionalFormatting>
  <conditionalFormatting sqref="S3:U3">
    <cfRule type="containsErrors" dxfId="11" priority="197">
      <formula>ISERROR(S3)</formula>
    </cfRule>
  </conditionalFormatting>
  <conditionalFormatting sqref="S3:U3">
    <cfRule type="containsErrors" dxfId="10" priority="196">
      <formula>ISERROR(S3)</formula>
    </cfRule>
  </conditionalFormatting>
  <conditionalFormatting sqref="P3:R3">
    <cfRule type="containsErrors" dxfId="9" priority="195">
      <formula>ISERROR(P3)</formula>
    </cfRule>
  </conditionalFormatting>
  <conditionalFormatting sqref="P3:R3">
    <cfRule type="containsErrors" dxfId="8" priority="194">
      <formula>ISERROR(P3)</formula>
    </cfRule>
  </conditionalFormatting>
  <conditionalFormatting sqref="M3:O3">
    <cfRule type="containsErrors" dxfId="7" priority="193">
      <formula>ISERROR(M3)</formula>
    </cfRule>
  </conditionalFormatting>
  <conditionalFormatting sqref="M3:O3">
    <cfRule type="containsErrors" dxfId="6" priority="192">
      <formula>ISERROR(M3)</formula>
    </cfRule>
  </conditionalFormatting>
  <conditionalFormatting sqref="J3:L3">
    <cfRule type="containsErrors" dxfId="5" priority="191">
      <formula>ISERROR(J3)</formula>
    </cfRule>
  </conditionalFormatting>
  <conditionalFormatting sqref="J3:L3">
    <cfRule type="containsErrors" dxfId="4" priority="190">
      <formula>ISERROR(J3)</formula>
    </cfRule>
  </conditionalFormatting>
  <conditionalFormatting sqref="G3:I3">
    <cfRule type="containsErrors" dxfId="3" priority="189">
      <formula>ISERROR(G3)</formula>
    </cfRule>
  </conditionalFormatting>
  <conditionalFormatting sqref="G3:I3">
    <cfRule type="containsErrors" dxfId="2" priority="188">
      <formula>ISERROR(G3)</formula>
    </cfRule>
  </conditionalFormatting>
  <conditionalFormatting sqref="D3:F3">
    <cfRule type="containsErrors" dxfId="1" priority="187">
      <formula>ISERROR(D3)</formula>
    </cfRule>
  </conditionalFormatting>
  <conditionalFormatting sqref="D3:F3">
    <cfRule type="containsErrors" dxfId="0" priority="186">
      <formula>ISERROR(D3)</formula>
    </cfRule>
  </conditionalFormatting>
  <pageMargins left="0.7" right="0.7" top="0.75" bottom="0.75" header="0.3" footer="0.3"/>
  <pageSetup paperSize="8" scale="5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見える化（公共）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cp:lastPrinted>2023-03-23T05:41:53Z</cp:lastPrinted>
  <dcterms:created xsi:type="dcterms:W3CDTF">2020-06-04T05:28:47Z</dcterms:created>
  <dcterms:modified xsi:type="dcterms:W3CDTF">2023-04-27T02:56:51Z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3.1.7.0</vt:lpwstr>
    </vt:vector>
  </property>
  <property fmtid="{DCFEDD21-7773-49B2-8022-6FC58DB5260B}" pid="3" name="LastSavedVersion">
    <vt:lpwstr>3.1.10.0</vt:lpwstr>
  </property>
  <property fmtid="{DCFEDD21-7773-49B2-8022-6FC58DB5260B}" pid="4" name="LastSavedDate">
    <vt:filetime>2022-10-27T08:47:33Z</vt:filetime>
  </property>
</Properties>
</file>