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_重要文書フォルダ（保存期間１年以上）\2_管理企画指導室\10_経営係\01_経営係 w\01経営係フォルダ\R4年度\06見える化\HP公表\01.公共下水道\"/>
    </mc:Choice>
  </mc:AlternateContent>
  <bookViews>
    <workbookView xWindow="0" yWindow="0" windowWidth="20490" windowHeight="7620" tabRatio="874"/>
  </bookViews>
  <sheets>
    <sheet name="見える化（公共）" sheetId="35" r:id="rId1"/>
  </sheets>
  <definedNames>
    <definedName name="_4維持管理費・財源_単独__クエリ1" localSheetId="0">#REF!</definedName>
    <definedName name="_4維持管理費・財源_単独__クエリ1">#REF!</definedName>
    <definedName name="_5維持管理費・財源_流関__クエリ" localSheetId="0">#REF!</definedName>
    <definedName name="_5維持管理費・財源_流関__クエリ">#REF!</definedName>
    <definedName name="_xlnm._FilterDatabase" localSheetId="0" hidden="1">'見える化（公共）'!$A$2:$AC$16</definedName>
    <definedName name="X01Y01_10" localSheetId="0">#REF!</definedName>
    <definedName name="X01Y01_10">#REF!</definedName>
    <definedName name="X01Y02_10" localSheetId="0">#REF!</definedName>
    <definedName name="X01Y02_10">#REF!</definedName>
    <definedName name="X01Y03_10" localSheetId="0">#REF!</definedName>
    <definedName name="X01Y03_10">#REF!</definedName>
    <definedName name="X01Y04_10" localSheetId="0">#REF!</definedName>
    <definedName name="X01Y04_10">#REF!</definedName>
    <definedName name="X01Y05_10" localSheetId="0">#REF!</definedName>
    <definedName name="X01Y05_10">#REF!</definedName>
    <definedName name="X01Y06_10" localSheetId="0">#REF!</definedName>
    <definedName name="X01Y06_10">#REF!</definedName>
    <definedName name="X01Y07_10" localSheetId="0">#REF!</definedName>
    <definedName name="X01Y07_10">#REF!</definedName>
    <definedName name="X01Y08_10" localSheetId="0">#REF!</definedName>
    <definedName name="X01Y08_10">#REF!</definedName>
    <definedName name="X01Y09_10" localSheetId="0">#REF!</definedName>
    <definedName name="X01Y09_10">#REF!</definedName>
    <definedName name="X01Y10_10" localSheetId="0">#REF!</definedName>
    <definedName name="X01Y10_10">#REF!</definedName>
    <definedName name="X01Y11_10" localSheetId="0">#REF!</definedName>
    <definedName name="X01Y11_10">#REF!</definedName>
    <definedName name="X01Y12_10" localSheetId="0">#REF!</definedName>
    <definedName name="X01Y12_10">#REF!</definedName>
    <definedName name="X01Y13_10" localSheetId="0">#REF!</definedName>
    <definedName name="X01Y13_10">#REF!</definedName>
    <definedName name="X01Y14_10" localSheetId="0">#REF!</definedName>
    <definedName name="X01Y14_10">#REF!</definedName>
    <definedName name="X01Y15_10" localSheetId="0">#REF!</definedName>
    <definedName name="X01Y15_10">#REF!</definedName>
    <definedName name="X01Y16_10" localSheetId="0">#REF!</definedName>
    <definedName name="X01Y16_10">#REF!</definedName>
    <definedName name="X01Y17_10" localSheetId="0">#REF!</definedName>
    <definedName name="X01Y17_10">#REF!</definedName>
    <definedName name="X01Y18_10" localSheetId="0">#REF!</definedName>
    <definedName name="X01Y18_10">#REF!</definedName>
    <definedName name="X01Y19_10" localSheetId="0">#REF!</definedName>
    <definedName name="X01Y19_10">#REF!</definedName>
    <definedName name="X01Y20_10" localSheetId="0">#REF!</definedName>
    <definedName name="X01Y20_10">#REF!</definedName>
    <definedName name="X01Y21_10" localSheetId="0">#REF!</definedName>
    <definedName name="X01Y21_10">#REF!</definedName>
    <definedName name="X01Y22_10" localSheetId="0">#REF!</definedName>
    <definedName name="X01Y22_10">#REF!</definedName>
    <definedName name="X01Y23_10" localSheetId="0">#REF!</definedName>
    <definedName name="X01Y23_10">#REF!</definedName>
    <definedName name="X01Y24_10" localSheetId="0">#REF!</definedName>
    <definedName name="X01Y24_10">#REF!</definedName>
    <definedName name="X01Y25_10" localSheetId="0">#REF!</definedName>
    <definedName name="X01Y25_10">#REF!</definedName>
    <definedName name="X01Y26_10" localSheetId="0">#REF!</definedName>
    <definedName name="X01Y26_10">#REF!</definedName>
    <definedName name="X01Y27_10" localSheetId="0">#REF!</definedName>
    <definedName name="X01Y27_10">#REF!</definedName>
    <definedName name="X01Y28_10" localSheetId="0">#REF!</definedName>
    <definedName name="X01Y28_10">#REF!</definedName>
    <definedName name="X01Y29_10" localSheetId="0">#REF!</definedName>
    <definedName name="X01Y29_10">#REF!</definedName>
    <definedName name="X01Y30_10" localSheetId="0">#REF!</definedName>
    <definedName name="X01Y30_10">#REF!</definedName>
    <definedName name="X01Y31_10" localSheetId="0">#REF!</definedName>
    <definedName name="X01Y31_10">#REF!</definedName>
    <definedName name="X01Y32_10" localSheetId="0">#REF!</definedName>
    <definedName name="X01Y32_10">#REF!</definedName>
    <definedName name="X01Y33_10" localSheetId="0">#REF!</definedName>
    <definedName name="X01Y33_10">#REF!</definedName>
    <definedName name="X01Y34_10" localSheetId="0">#REF!</definedName>
    <definedName name="X01Y34_10">#REF!</definedName>
    <definedName name="X01Y35_10" localSheetId="0">#REF!</definedName>
    <definedName name="X01Y35_10">#REF!</definedName>
    <definedName name="X01Y36_10" localSheetId="0">#REF!</definedName>
    <definedName name="X01Y36_10">#REF!</definedName>
    <definedName name="X01Y37_10" localSheetId="0">#REF!</definedName>
    <definedName name="X01Y37_10">#REF!</definedName>
    <definedName name="X01Y38_10" localSheetId="0">#REF!</definedName>
    <definedName name="X01Y38_10">#REF!</definedName>
    <definedName name="X01Y39_10" localSheetId="0">#REF!</definedName>
    <definedName name="X01Y39_10">#REF!</definedName>
    <definedName name="X01Y40_10" localSheetId="0">#REF!</definedName>
    <definedName name="X01Y40_10">#REF!</definedName>
    <definedName name="X01Y41_10" localSheetId="0">#REF!</definedName>
    <definedName name="X01Y41_10">#REF!</definedName>
    <definedName name="X01Y42_10" localSheetId="0">#REF!</definedName>
    <definedName name="X01Y42_10">#REF!</definedName>
    <definedName name="X01Y43_10" localSheetId="0">#REF!</definedName>
    <definedName name="X01Y43_10">#REF!</definedName>
    <definedName name="X01Y44_10" localSheetId="0">#REF!</definedName>
    <definedName name="X01Y44_10">#REF!</definedName>
    <definedName name="X01Y45_10" localSheetId="0">#REF!</definedName>
    <definedName name="X01Y45_10">#REF!</definedName>
    <definedName name="X01Y46_10" localSheetId="0">#REF!</definedName>
    <definedName name="X01Y46_10">#REF!</definedName>
    <definedName name="X01Y47_10" localSheetId="0">#REF!</definedName>
    <definedName name="X01Y47_10">#REF!</definedName>
    <definedName name="X01Y48_10" localSheetId="0">#REF!</definedName>
    <definedName name="X01Y48_10">#REF!</definedName>
    <definedName name="X01Y49_10" localSheetId="0">#REF!</definedName>
    <definedName name="X01Y49_10">#REF!</definedName>
    <definedName name="X01Y50_10" localSheetId="0">#REF!</definedName>
    <definedName name="X01Y50_10">#REF!</definedName>
    <definedName name="X01Y51_10" localSheetId="0">#REF!</definedName>
    <definedName name="X01Y51_10">#REF!</definedName>
    <definedName name="X01Y52_10" localSheetId="0">#REF!</definedName>
    <definedName name="X01Y52_10">#REF!</definedName>
    <definedName name="X01Y53_10" localSheetId="0">#REF!</definedName>
    <definedName name="X01Y53_10">#REF!</definedName>
    <definedName name="X01Y54_10" localSheetId="0">#REF!</definedName>
    <definedName name="X01Y54_10">#REF!</definedName>
    <definedName name="X01Y55_10" localSheetId="0">#REF!</definedName>
    <definedName name="X01Y55_10">#REF!</definedName>
    <definedName name="X01Y56_10" localSheetId="0">#REF!</definedName>
    <definedName name="X01Y56_10">#REF!</definedName>
    <definedName name="X01Y57_10" localSheetId="0">#REF!</definedName>
    <definedName name="X01Y57_10">#REF!</definedName>
    <definedName name="X01Y58_10" localSheetId="0">#REF!</definedName>
    <definedName name="X01Y58_10">#REF!</definedName>
    <definedName name="X01Y59_10" localSheetId="0">#REF!</definedName>
    <definedName name="X01Y59_10">#REF!</definedName>
    <definedName name="X01Y60_10" localSheetId="0">#REF!</definedName>
    <definedName name="X01Y60_10">#REF!</definedName>
    <definedName name="X02Y01_10" localSheetId="0">#REF!</definedName>
    <definedName name="X02Y01_10">#REF!</definedName>
    <definedName name="X02Y02_10" localSheetId="0">#REF!</definedName>
    <definedName name="X02Y02_10">#REF!</definedName>
    <definedName name="X02Y03_10" localSheetId="0">#REF!</definedName>
    <definedName name="X02Y03_10">#REF!</definedName>
    <definedName name="X02Y04_10" localSheetId="0">#REF!</definedName>
    <definedName name="X02Y04_10">#REF!</definedName>
    <definedName name="X02Y05_10" localSheetId="0">#REF!</definedName>
    <definedName name="X02Y05_10">#REF!</definedName>
    <definedName name="X02Y06_10" localSheetId="0">#REF!</definedName>
    <definedName name="X02Y06_10">#REF!</definedName>
    <definedName name="X02Y07_10" localSheetId="0">#REF!</definedName>
    <definedName name="X02Y07_10">#REF!</definedName>
    <definedName name="X02Y08_10" localSheetId="0">#REF!</definedName>
    <definedName name="X02Y08_10">#REF!</definedName>
    <definedName name="X02Y09_10" localSheetId="0">#REF!</definedName>
    <definedName name="X02Y09_10">#REF!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16" i="35" l="1"/>
  <c r="AB16" i="35"/>
  <c r="Z16" i="35"/>
  <c r="AA16" i="35"/>
  <c r="Y16" i="35"/>
  <c r="N16" i="35"/>
  <c r="O16" i="35"/>
  <c r="P16" i="35"/>
  <c r="Q16" i="35"/>
  <c r="R16" i="35"/>
  <c r="S16" i="35"/>
  <c r="T16" i="35"/>
  <c r="U16" i="35"/>
  <c r="V16" i="35"/>
  <c r="W16" i="35"/>
  <c r="X16" i="35"/>
  <c r="M16" i="35"/>
  <c r="E16" i="35"/>
  <c r="F16" i="35"/>
  <c r="G16" i="35"/>
  <c r="H16" i="35"/>
  <c r="I16" i="35"/>
  <c r="J16" i="35"/>
  <c r="K16" i="35"/>
  <c r="L16" i="35"/>
  <c r="D16" i="35"/>
  <c r="C16" i="35"/>
</calcChain>
</file>

<file path=xl/sharedStrings.xml><?xml version="1.0" encoding="utf-8"?>
<sst xmlns="http://schemas.openxmlformats.org/spreadsheetml/2006/main" count="70" uniqueCount="39">
  <si>
    <t>団体名</t>
    <rPh sb="0" eb="3">
      <t>ダンタイメイ</t>
    </rPh>
    <phoneticPr fontId="8"/>
  </si>
  <si>
    <t>供用年数
【年】</t>
    <rPh sb="0" eb="2">
      <t>キョウヨウ</t>
    </rPh>
    <rPh sb="2" eb="4">
      <t>ネンスウ</t>
    </rPh>
    <rPh sb="6" eb="7">
      <t>ネン</t>
    </rPh>
    <phoneticPr fontId="7"/>
  </si>
  <si>
    <t>経費回収率（維持管理費）【％】</t>
    <rPh sb="0" eb="2">
      <t>ケイヒ</t>
    </rPh>
    <rPh sb="2" eb="4">
      <t>カイシュウ</t>
    </rPh>
    <rPh sb="4" eb="5">
      <t>リツ</t>
    </rPh>
    <rPh sb="6" eb="8">
      <t>イジ</t>
    </rPh>
    <rPh sb="8" eb="10">
      <t>カンリ</t>
    </rPh>
    <rPh sb="10" eb="11">
      <t>ヒ</t>
    </rPh>
    <phoneticPr fontId="7"/>
  </si>
  <si>
    <t>経費回収率【％】</t>
    <rPh sb="0" eb="2">
      <t>ケイヒ</t>
    </rPh>
    <rPh sb="2" eb="4">
      <t>カイシュウ</t>
    </rPh>
    <rPh sb="4" eb="5">
      <t>リツ</t>
    </rPh>
    <phoneticPr fontId="7"/>
  </si>
  <si>
    <t>直近改定からの経過年数【年】</t>
    <rPh sb="0" eb="2">
      <t>チョッキン</t>
    </rPh>
    <rPh sb="2" eb="4">
      <t>カイテイ</t>
    </rPh>
    <rPh sb="7" eb="9">
      <t>ケイカ</t>
    </rPh>
    <rPh sb="9" eb="11">
      <t>ネンスウ</t>
    </rPh>
    <rPh sb="12" eb="13">
      <t>トシ</t>
    </rPh>
    <phoneticPr fontId="7"/>
  </si>
  <si>
    <t>使用料単価【円/m3】</t>
    <rPh sb="0" eb="3">
      <t>シヨウリョウ</t>
    </rPh>
    <rPh sb="3" eb="5">
      <t>タンカ</t>
    </rPh>
    <rPh sb="6" eb="7">
      <t>エン</t>
    </rPh>
    <phoneticPr fontId="7"/>
  </si>
  <si>
    <t>一般家庭用使用料【円・月/20m3】</t>
    <rPh sb="0" eb="2">
      <t>イッパン</t>
    </rPh>
    <rPh sb="2" eb="5">
      <t>カテイヨウ</t>
    </rPh>
    <rPh sb="5" eb="8">
      <t>シヨウリョウ</t>
    </rPh>
    <rPh sb="9" eb="10">
      <t>エン</t>
    </rPh>
    <rPh sb="11" eb="12">
      <t>ツキ</t>
    </rPh>
    <phoneticPr fontId="7"/>
  </si>
  <si>
    <t>接続率【％】</t>
    <rPh sb="0" eb="2">
      <t>セツゾク</t>
    </rPh>
    <rPh sb="2" eb="3">
      <t>リツ</t>
    </rPh>
    <phoneticPr fontId="7"/>
  </si>
  <si>
    <t>Cb3【3万人未満：50人/ha以上：15年未満】</t>
    <rPh sb="5" eb="7">
      <t>マンニン</t>
    </rPh>
    <rPh sb="7" eb="9">
      <t>ミマン</t>
    </rPh>
    <rPh sb="12" eb="13">
      <t>ニン</t>
    </rPh>
    <rPh sb="16" eb="18">
      <t>イジョウ</t>
    </rPh>
    <rPh sb="21" eb="22">
      <t>ネン</t>
    </rPh>
    <rPh sb="22" eb="24">
      <t>ミマン</t>
    </rPh>
    <phoneticPr fontId="7"/>
  </si>
  <si>
    <t>14 神奈川県 真鶴町</t>
  </si>
  <si>
    <t>23 愛知県 愛西市</t>
  </si>
  <si>
    <t>36 徳島県 北島町</t>
  </si>
  <si>
    <t>38 愛媛県 砥部町</t>
  </si>
  <si>
    <t>汚水処理原価【円/㎥】</t>
    <rPh sb="0" eb="2">
      <t>オスイ</t>
    </rPh>
    <rPh sb="2" eb="4">
      <t>ショリ</t>
    </rPh>
    <rPh sb="4" eb="6">
      <t>ゲンカ</t>
    </rPh>
    <rPh sb="7" eb="8">
      <t>エン</t>
    </rPh>
    <phoneticPr fontId="7"/>
  </si>
  <si>
    <t>23 愛知県 蟹江町</t>
  </si>
  <si>
    <t>29 奈良県 平群町</t>
  </si>
  <si>
    <t>23 愛知県 清須市</t>
  </si>
  <si>
    <t>23 愛知県 弥富市</t>
  </si>
  <si>
    <t>23 愛知県 あま市</t>
  </si>
  <si>
    <t>23 愛知県 豊山町</t>
  </si>
  <si>
    <t>23 愛知県 扶桑町</t>
  </si>
  <si>
    <t>23 愛知県 大治町</t>
  </si>
  <si>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5">
      <t>ジチタイ</t>
    </rPh>
    <rPh sb="39" eb="42">
      <t>ジチタイ</t>
    </rPh>
    <rPh sb="46" eb="48">
      <t>サクセイ</t>
    </rPh>
    <phoneticPr fontId="7"/>
  </si>
  <si>
    <t>汚水処理原価（資本費）【円/㎥】</t>
    <rPh sb="0" eb="2">
      <t>オスイ</t>
    </rPh>
    <rPh sb="2" eb="4">
      <t>ショリ</t>
    </rPh>
    <rPh sb="4" eb="6">
      <t>ゲンカ</t>
    </rPh>
    <rPh sb="7" eb="9">
      <t>シホン</t>
    </rPh>
    <rPh sb="9" eb="10">
      <t>ヒ</t>
    </rPh>
    <rPh sb="12" eb="13">
      <t>エン</t>
    </rPh>
    <phoneticPr fontId="7"/>
  </si>
  <si>
    <t>施設利用率【％】</t>
    <rPh sb="0" eb="2">
      <t>シセツ</t>
    </rPh>
    <rPh sb="2" eb="4">
      <t>リヨウ</t>
    </rPh>
    <rPh sb="4" eb="5">
      <t>リツ</t>
    </rPh>
    <phoneticPr fontId="7"/>
  </si>
  <si>
    <t>※該当するデータがない場合は黒塗りにしている。</t>
    <rPh sb="1" eb="3">
      <t>ガイトウ</t>
    </rPh>
    <rPh sb="11" eb="13">
      <t>バアイ</t>
    </rPh>
    <rPh sb="14" eb="16">
      <t>クロヌ</t>
    </rPh>
    <phoneticPr fontId="7"/>
  </si>
  <si>
    <t>法適用</t>
  </si>
  <si>
    <t>法非適用</t>
  </si>
  <si>
    <t>※公共下水道を対象としている。</t>
    <rPh sb="1" eb="3">
      <t>コウキョウ</t>
    </rPh>
    <rPh sb="3" eb="6">
      <t>ゲスイドウ</t>
    </rPh>
    <rPh sb="7" eb="9">
      <t>タイショウ</t>
    </rPh>
    <phoneticPr fontId="7"/>
  </si>
  <si>
    <t>法適
法非適</t>
    <rPh sb="0" eb="1">
      <t>ホウ</t>
    </rPh>
    <rPh sb="1" eb="2">
      <t>テキ</t>
    </rPh>
    <rPh sb="3" eb="4">
      <t>ホウ</t>
    </rPh>
    <rPh sb="4" eb="5">
      <t>ヒ</t>
    </rPh>
    <rPh sb="5" eb="6">
      <t>テキ</t>
    </rPh>
    <phoneticPr fontId="7"/>
  </si>
  <si>
    <t>汚水処理原価（維持管理費）【円/㎥】</t>
    <rPh sb="0" eb="2">
      <t>オスイ</t>
    </rPh>
    <rPh sb="2" eb="4">
      <t>ショリ</t>
    </rPh>
    <rPh sb="4" eb="6">
      <t>ゲンカ</t>
    </rPh>
    <rPh sb="7" eb="9">
      <t>イジ</t>
    </rPh>
    <rPh sb="9" eb="12">
      <t>カンリヒ</t>
    </rPh>
    <rPh sb="14" eb="15">
      <t>エン</t>
    </rPh>
    <phoneticPr fontId="7"/>
  </si>
  <si>
    <t>※直近改定からの経過年数について、ここでいう改定には消費税及び地方税の転嫁のみによる改定は含まない。</t>
    <rPh sb="22" eb="24">
      <t>カイテイ</t>
    </rPh>
    <rPh sb="26" eb="29">
      <t>ショウヒゼイ</t>
    </rPh>
    <rPh sb="29" eb="30">
      <t>オヨ</t>
    </rPh>
    <rPh sb="31" eb="34">
      <t>チホウゼイ</t>
    </rPh>
    <rPh sb="35" eb="37">
      <t>テンカ</t>
    </rPh>
    <rPh sb="42" eb="44">
      <t>カイテイ</t>
    </rPh>
    <rPh sb="45" eb="46">
      <t>フク</t>
    </rPh>
    <phoneticPr fontId="7"/>
  </si>
  <si>
    <t>H27</t>
  </si>
  <si>
    <t>R2</t>
  </si>
  <si>
    <t>H22</t>
  </si>
  <si>
    <t>※出典：R2、H27は「地方公営企業決算状況調査」（総務省）をもとに国土交通省作成。H22は「下水道経営指標」（総務省）をもとに国土交通省作成。</t>
    <rPh sb="1" eb="3">
      <t>シュッテン</t>
    </rPh>
    <rPh sb="12" eb="14">
      <t>チホウ</t>
    </rPh>
    <rPh sb="14" eb="16">
      <t>コウエイ</t>
    </rPh>
    <rPh sb="16" eb="18">
      <t>キギョウ</t>
    </rPh>
    <rPh sb="18" eb="20">
      <t>ケッサン</t>
    </rPh>
    <rPh sb="20" eb="22">
      <t>ジョウキョウ</t>
    </rPh>
    <rPh sb="22" eb="24">
      <t>チョウサ</t>
    </rPh>
    <rPh sb="26" eb="29">
      <t>ソウムショウ</t>
    </rPh>
    <rPh sb="34" eb="36">
      <t>コクド</t>
    </rPh>
    <rPh sb="36" eb="39">
      <t>コウツウショウ</t>
    </rPh>
    <rPh sb="39" eb="41">
      <t>サクセイ</t>
    </rPh>
    <rPh sb="47" eb="50">
      <t>ゲスイドウ</t>
    </rPh>
    <rPh sb="50" eb="52">
      <t>ケイエイ</t>
    </rPh>
    <rPh sb="52" eb="54">
      <t>シヒョウ</t>
    </rPh>
    <rPh sb="56" eb="59">
      <t>ソウムショウ</t>
    </rPh>
    <rPh sb="64" eb="66">
      <t>コクド</t>
    </rPh>
    <rPh sb="66" eb="69">
      <t>コウツウショウ</t>
    </rPh>
    <rPh sb="69" eb="71">
      <t>サクセイ</t>
    </rPh>
    <phoneticPr fontId="7"/>
  </si>
  <si>
    <t>※供用年数及び直近改定からの経過年数については、令和2年度末を基準として算出している。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レイワ</t>
    </rPh>
    <rPh sb="27" eb="30">
      <t>ネンドマツ</t>
    </rPh>
    <rPh sb="31" eb="33">
      <t>キジュン</t>
    </rPh>
    <rPh sb="36" eb="38">
      <t>サンシュツ</t>
    </rPh>
    <phoneticPr fontId="7"/>
  </si>
  <si>
    <t>類似団体区分の平均値</t>
    <rPh sb="0" eb="2">
      <t>ルイジ</t>
    </rPh>
    <rPh sb="2" eb="4">
      <t>ダンタイ</t>
    </rPh>
    <rPh sb="4" eb="6">
      <t>クブン</t>
    </rPh>
    <rPh sb="7" eb="9">
      <t>ヘイキン</t>
    </rPh>
    <rPh sb="9" eb="10">
      <t>チ</t>
    </rPh>
    <phoneticPr fontId="9"/>
  </si>
  <si>
    <t>【公共下水道】</t>
    <rPh sb="1" eb="6">
      <t>コウキョウゲスイドウ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</si>
</sst>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Red]\-#,##0.0"/>
    <numFmt numFmtId="177" formatCode="0.0%"/>
    <numFmt numFmtId="178" formatCode="#,##0.0"/>
  </numFmts>
  <fonts count="11" x14ac:knownFonts="1">
    <font>
      <sz val="10"/>
      <color theme="1"/>
      <name val="Meiryo UI"/>
      <family val="3"/>
    </font>
    <font>
      <sz val="11"/>
      <color theme="1"/>
      <name val="ＭＳ Ｐゴシック"/>
      <family val="3"/>
    </font>
    <font>
      <sz val="11"/>
      <color theme="1"/>
      <name val="游ゴシック"/>
      <family val="3"/>
      <scheme val="minor"/>
    </font>
    <font>
      <sz val="11"/>
      <name val="ＭＳ Ｐゴシック"/>
      <family val="3"/>
    </font>
    <font>
      <sz val="11"/>
      <name val="ＭＳ ゴシック"/>
      <family val="3"/>
    </font>
    <font>
      <sz val="11"/>
      <color rgb="FFFF0000"/>
      <name val="ＭＳ Ｐゴシック"/>
      <family val="3"/>
    </font>
    <font>
      <sz val="10"/>
      <color theme="1"/>
      <name val="Meiryo UI"/>
      <family val="3"/>
    </font>
    <font>
      <sz val="6"/>
      <name val="ＭＳ Ｐゴシック"/>
      <family val="3"/>
    </font>
    <font>
      <sz val="6"/>
      <name val="游ゴシック"/>
      <family val="3"/>
      <charset val="128"/>
    </font>
    <font>
      <sz val="6"/>
      <name val="ＭＳ Ｐゴシック"/>
      <family val="3"/>
      <charset val="128"/>
    </font>
    <font>
      <b/>
      <sz val="11"/>
      <color rgb="FFFF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8">
    <xf numFmtId="0" fontId="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3" fillId="0" borderId="0">
      <alignment vertical="center"/>
    </xf>
    <xf numFmtId="0" fontId="2" fillId="0" borderId="0"/>
    <xf numFmtId="0" fontId="1" fillId="0" borderId="0">
      <alignment vertical="center"/>
    </xf>
    <xf numFmtId="0" fontId="4" fillId="0" borderId="0"/>
    <xf numFmtId="0" fontId="1" fillId="0" borderId="0">
      <alignment vertical="center"/>
    </xf>
    <xf numFmtId="0" fontId="1" fillId="0" borderId="0">
      <alignment vertical="center"/>
    </xf>
    <xf numFmtId="0" fontId="4" fillId="0" borderId="0"/>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26">
    <xf numFmtId="0" fontId="0" fillId="0" borderId="0" xfId="0">
      <alignment vertical="center"/>
    </xf>
    <xf numFmtId="0" fontId="1" fillId="0" borderId="0" xfId="0" applyFont="1">
      <alignment vertical="center"/>
    </xf>
    <xf numFmtId="0" fontId="5" fillId="0" borderId="0" xfId="0" applyFont="1">
      <alignment vertical="center"/>
    </xf>
    <xf numFmtId="0" fontId="1" fillId="2" borderId="1" xfId="11" applyFont="1" applyFill="1" applyBorder="1" applyAlignment="1">
      <alignment horizontal="center" vertical="center" shrinkToFit="1"/>
    </xf>
    <xf numFmtId="0" fontId="1" fillId="2" borderId="1" xfId="11" applyFont="1" applyFill="1" applyBorder="1" applyAlignment="1">
      <alignment horizontal="left" vertical="center" shrinkToFit="1"/>
    </xf>
    <xf numFmtId="0" fontId="1" fillId="0" borderId="1" xfId="0" applyFont="1" applyBorder="1">
      <alignment vertical="center"/>
    </xf>
    <xf numFmtId="0" fontId="1" fillId="0" borderId="0" xfId="0" applyFont="1" applyAlignment="1">
      <alignment vertical="center"/>
    </xf>
    <xf numFmtId="3" fontId="1" fillId="0" borderId="1" xfId="0" applyNumberFormat="1" applyFont="1" applyBorder="1">
      <alignment vertical="center"/>
    </xf>
    <xf numFmtId="177" fontId="1" fillId="0" borderId="1" xfId="0" applyNumberFormat="1" applyFont="1" applyBorder="1">
      <alignment vertical="center"/>
    </xf>
    <xf numFmtId="178" fontId="1" fillId="0" borderId="1" xfId="0" applyNumberFormat="1" applyFont="1" applyBorder="1">
      <alignment vertical="center"/>
    </xf>
    <xf numFmtId="177" fontId="1" fillId="2" borderId="1" xfId="0" applyNumberFormat="1" applyFont="1" applyFill="1" applyBorder="1">
      <alignment vertical="center"/>
    </xf>
    <xf numFmtId="178" fontId="1" fillId="2" borderId="1" xfId="0" applyNumberFormat="1" applyFont="1" applyFill="1" applyBorder="1">
      <alignment vertical="center"/>
    </xf>
    <xf numFmtId="3" fontId="1" fillId="2" borderId="1" xfId="0" applyNumberFormat="1" applyFont="1" applyFill="1" applyBorder="1">
      <alignment vertical="center"/>
    </xf>
    <xf numFmtId="176" fontId="1" fillId="2" borderId="1" xfId="4" applyNumberFormat="1" applyFont="1" applyFill="1" applyBorder="1" applyAlignment="1">
      <alignment horizontal="center" vertical="center" shrinkToFit="1"/>
    </xf>
    <xf numFmtId="0" fontId="10" fillId="0" borderId="2" xfId="0" applyFont="1" applyBorder="1" applyAlignment="1">
      <alignment horizontal="center" vertical="center"/>
    </xf>
    <xf numFmtId="0" fontId="10" fillId="0" borderId="3" xfId="0" applyFont="1" applyBorder="1" applyAlignment="1">
      <alignment vertical="center"/>
    </xf>
    <xf numFmtId="1" fontId="10" fillId="0" borderId="1" xfId="0" applyNumberFormat="1" applyFont="1" applyBorder="1">
      <alignment vertical="center"/>
    </xf>
    <xf numFmtId="177" fontId="10" fillId="0" borderId="1" xfId="16" applyNumberFormat="1" applyFont="1" applyBorder="1">
      <alignment vertical="center"/>
    </xf>
    <xf numFmtId="176" fontId="10" fillId="0" borderId="1" xfId="17" applyNumberFormat="1" applyFont="1" applyBorder="1">
      <alignment vertical="center"/>
    </xf>
    <xf numFmtId="38" fontId="10" fillId="0" borderId="1" xfId="17" applyNumberFormat="1" applyFont="1" applyBorder="1">
      <alignment vertical="center"/>
    </xf>
    <xf numFmtId="38" fontId="10" fillId="0" borderId="1" xfId="17" applyFont="1" applyBorder="1">
      <alignment vertical="center"/>
    </xf>
    <xf numFmtId="177" fontId="10" fillId="0" borderId="1" xfId="16" applyNumberFormat="1" applyFont="1" applyFill="1" applyBorder="1">
      <alignment vertical="center"/>
    </xf>
    <xf numFmtId="176" fontId="1" fillId="2" borderId="1" xfId="4" applyNumberFormat="1" applyFont="1" applyFill="1" applyBorder="1" applyAlignment="1">
      <alignment horizontal="center" vertical="center" shrinkToFit="1"/>
    </xf>
    <xf numFmtId="38" fontId="1" fillId="2" borderId="1" xfId="4" applyFont="1" applyFill="1" applyBorder="1" applyAlignment="1">
      <alignment horizontal="center" vertical="center" shrinkToFit="1"/>
    </xf>
    <xf numFmtId="38" fontId="1" fillId="2" borderId="1" xfId="4" applyFont="1" applyFill="1" applyBorder="1" applyAlignment="1">
      <alignment horizontal="center" vertical="center" wrapText="1"/>
    </xf>
    <xf numFmtId="38" fontId="1" fillId="2" borderId="1" xfId="4" applyFont="1" applyFill="1" applyBorder="1" applyAlignment="1">
      <alignment horizontal="center" vertical="center"/>
    </xf>
  </cellXfs>
  <cellStyles count="18">
    <cellStyle name="パーセント" xfId="16" builtinId="5"/>
    <cellStyle name="パーセント 2" xfId="1"/>
    <cellStyle name="パーセント 3" xfId="2"/>
    <cellStyle name="桁区切り" xfId="17" builtinId="6"/>
    <cellStyle name="桁区切り 2" xfId="3"/>
    <cellStyle name="桁区切り 3" xfId="4"/>
    <cellStyle name="桁区切り 4" xfId="5"/>
    <cellStyle name="桁区切り 5" xfId="6"/>
    <cellStyle name="桁区切り 6" xfId="7"/>
    <cellStyle name="標準" xfId="0" builtinId="0"/>
    <cellStyle name="標準 2" xfId="8"/>
    <cellStyle name="標準 3" xfId="9"/>
    <cellStyle name="標準 4" xfId="10"/>
    <cellStyle name="標準 5" xfId="11"/>
    <cellStyle name="標準 6" xfId="12"/>
    <cellStyle name="標準 7" xfId="13"/>
    <cellStyle name="標準 8" xfId="14"/>
    <cellStyle name="標準 9" xfId="15"/>
  </cellStyles>
  <dxfs count="20">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s>
  <tableStyles count="0" defaultTableStyle="TableStyleMedium2" defaultPivotStyle="PivotStyleLight16"/>
  <colors>
    <mruColors>
      <color rgb="FFA3FF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8"/>
  <sheetViews>
    <sheetView tabSelected="1" zoomScale="85" zoomScaleNormal="85" workbookViewId="0">
      <pane xSplit="1" ySplit="1" topLeftCell="B2" activePane="bottomRight" state="frozen"/>
      <selection pane="topRight" activeCell="B1" sqref="B1"/>
      <selection pane="bottomLeft" activeCell="A4" sqref="A4"/>
      <selection pane="bottomRight" activeCell="A2" sqref="A2"/>
    </sheetView>
  </sheetViews>
  <sheetFormatPr defaultRowHeight="13.5" x14ac:dyDescent="0.25"/>
  <cols>
    <col min="1" max="1" width="24.375" style="1" customWidth="1"/>
    <col min="2" max="29" width="10.25" style="1" customWidth="1"/>
    <col min="30" max="30" width="9" style="1" customWidth="1"/>
    <col min="31" max="31" width="9" style="2" customWidth="1"/>
    <col min="32" max="16384" width="9" style="2"/>
  </cols>
  <sheetData>
    <row r="1" spans="1:29" x14ac:dyDescent="0.25">
      <c r="A1" s="1" t="s">
        <v>38</v>
      </c>
    </row>
    <row r="2" spans="1:29" s="1" customFormat="1" ht="33.75" customHeight="1" x14ac:dyDescent="0.25">
      <c r="A2" s="4" t="s">
        <v>8</v>
      </c>
      <c r="B2" s="24" t="s">
        <v>29</v>
      </c>
      <c r="C2" s="24" t="s">
        <v>1</v>
      </c>
      <c r="D2" s="22" t="s">
        <v>7</v>
      </c>
      <c r="E2" s="22"/>
      <c r="F2" s="22"/>
      <c r="G2" s="22" t="s">
        <v>3</v>
      </c>
      <c r="H2" s="22"/>
      <c r="I2" s="22"/>
      <c r="J2" s="22" t="s">
        <v>2</v>
      </c>
      <c r="K2" s="22"/>
      <c r="L2" s="22"/>
      <c r="M2" s="22" t="s">
        <v>13</v>
      </c>
      <c r="N2" s="22"/>
      <c r="O2" s="22"/>
      <c r="P2" s="22" t="s">
        <v>30</v>
      </c>
      <c r="Q2" s="22"/>
      <c r="R2" s="22"/>
      <c r="S2" s="22" t="s">
        <v>23</v>
      </c>
      <c r="T2" s="22"/>
      <c r="U2" s="22"/>
      <c r="V2" s="22" t="s">
        <v>5</v>
      </c>
      <c r="W2" s="22"/>
      <c r="X2" s="22"/>
      <c r="Y2" s="23" t="s">
        <v>6</v>
      </c>
      <c r="Z2" s="23"/>
      <c r="AA2" s="23"/>
      <c r="AB2" s="24" t="s">
        <v>4</v>
      </c>
      <c r="AC2" s="24" t="s">
        <v>24</v>
      </c>
    </row>
    <row r="3" spans="1:29" s="1" customFormat="1" x14ac:dyDescent="0.25">
      <c r="A3" s="3" t="s">
        <v>0</v>
      </c>
      <c r="B3" s="25"/>
      <c r="C3" s="25"/>
      <c r="D3" s="13" t="s">
        <v>34</v>
      </c>
      <c r="E3" s="13" t="s">
        <v>32</v>
      </c>
      <c r="F3" s="13" t="s">
        <v>33</v>
      </c>
      <c r="G3" s="13" t="s">
        <v>34</v>
      </c>
      <c r="H3" s="13" t="s">
        <v>32</v>
      </c>
      <c r="I3" s="13" t="s">
        <v>33</v>
      </c>
      <c r="J3" s="13" t="s">
        <v>34</v>
      </c>
      <c r="K3" s="13" t="s">
        <v>32</v>
      </c>
      <c r="L3" s="13" t="s">
        <v>33</v>
      </c>
      <c r="M3" s="13" t="s">
        <v>34</v>
      </c>
      <c r="N3" s="13" t="s">
        <v>32</v>
      </c>
      <c r="O3" s="13" t="s">
        <v>33</v>
      </c>
      <c r="P3" s="13" t="s">
        <v>34</v>
      </c>
      <c r="Q3" s="13" t="s">
        <v>32</v>
      </c>
      <c r="R3" s="13" t="s">
        <v>33</v>
      </c>
      <c r="S3" s="13" t="s">
        <v>34</v>
      </c>
      <c r="T3" s="13" t="s">
        <v>32</v>
      </c>
      <c r="U3" s="13" t="s">
        <v>33</v>
      </c>
      <c r="V3" s="13" t="s">
        <v>34</v>
      </c>
      <c r="W3" s="13" t="s">
        <v>32</v>
      </c>
      <c r="X3" s="13" t="s">
        <v>33</v>
      </c>
      <c r="Y3" s="13" t="s">
        <v>34</v>
      </c>
      <c r="Z3" s="13" t="s">
        <v>32</v>
      </c>
      <c r="AA3" s="13" t="s">
        <v>33</v>
      </c>
      <c r="AB3" s="24"/>
      <c r="AC3" s="24"/>
    </row>
    <row r="4" spans="1:29" s="1" customFormat="1" x14ac:dyDescent="0.25">
      <c r="A4" s="5" t="s">
        <v>10</v>
      </c>
      <c r="B4" s="5" t="s">
        <v>26</v>
      </c>
      <c r="C4" s="5">
        <v>11</v>
      </c>
      <c r="D4" s="8">
        <v>0.17100000000000001</v>
      </c>
      <c r="E4" s="8">
        <v>0.57273659036556201</v>
      </c>
      <c r="F4" s="8">
        <v>0.57709916458205501</v>
      </c>
      <c r="G4" s="8">
        <v>0.11699999999999999</v>
      </c>
      <c r="H4" s="8">
        <v>0.36628705543479712</v>
      </c>
      <c r="I4" s="8">
        <v>0.91143436770405961</v>
      </c>
      <c r="J4" s="8">
        <v>0.13100000000000001</v>
      </c>
      <c r="K4" s="8">
        <v>0.85495292195159911</v>
      </c>
      <c r="L4" s="8">
        <v>0.91143436770405983</v>
      </c>
      <c r="M4" s="9">
        <v>1381.55</v>
      </c>
      <c r="N4" s="9">
        <v>468.38046192210936</v>
      </c>
      <c r="O4" s="9">
        <v>175.89633690505855</v>
      </c>
      <c r="P4" s="9">
        <v>1228.52</v>
      </c>
      <c r="Q4" s="9">
        <v>200.66800851328287</v>
      </c>
      <c r="R4" s="9">
        <v>175.89633690505855</v>
      </c>
      <c r="S4" s="9">
        <v>153.03</v>
      </c>
      <c r="T4" s="9">
        <v>267.71245340882649</v>
      </c>
      <c r="U4" s="9">
        <v>0</v>
      </c>
      <c r="V4" s="9">
        <v>161.53</v>
      </c>
      <c r="W4" s="9">
        <v>171.56170022063955</v>
      </c>
      <c r="X4" s="9">
        <v>160.31796660852231</v>
      </c>
      <c r="Y4" s="7">
        <v>3150</v>
      </c>
      <c r="Z4" s="7">
        <v>3240</v>
      </c>
      <c r="AA4" s="7">
        <v>3300</v>
      </c>
      <c r="AB4" s="5">
        <v>12</v>
      </c>
      <c r="AC4" s="10"/>
    </row>
    <row r="5" spans="1:29" s="1" customFormat="1" x14ac:dyDescent="0.25">
      <c r="A5" s="5" t="s">
        <v>16</v>
      </c>
      <c r="B5" s="5" t="s">
        <v>26</v>
      </c>
      <c r="C5" s="5">
        <v>8</v>
      </c>
      <c r="D5" s="10"/>
      <c r="E5" s="8">
        <v>0.51492701533044816</v>
      </c>
      <c r="F5" s="8">
        <v>0.71474870831376236</v>
      </c>
      <c r="G5" s="10"/>
      <c r="H5" s="8">
        <v>0.35009892171678458</v>
      </c>
      <c r="I5" s="8">
        <v>0.98120041776849398</v>
      </c>
      <c r="J5" s="10"/>
      <c r="K5" s="8">
        <v>0.6080052235541723</v>
      </c>
      <c r="L5" s="8">
        <v>0.98120041776849398</v>
      </c>
      <c r="M5" s="11"/>
      <c r="N5" s="9">
        <v>450.9464057322607</v>
      </c>
      <c r="O5" s="9">
        <v>150.59000690188861</v>
      </c>
      <c r="P5" s="11"/>
      <c r="Q5" s="9">
        <v>259.66199677700246</v>
      </c>
      <c r="R5" s="9">
        <v>150.59000690188861</v>
      </c>
      <c r="S5" s="11"/>
      <c r="T5" s="9">
        <v>191.28440895525827</v>
      </c>
      <c r="U5" s="9">
        <v>0</v>
      </c>
      <c r="V5" s="11"/>
      <c r="W5" s="9">
        <v>157.87585039892414</v>
      </c>
      <c r="X5" s="9">
        <v>147.75897768389351</v>
      </c>
      <c r="Y5" s="12"/>
      <c r="Z5" s="7">
        <v>2808</v>
      </c>
      <c r="AA5" s="7">
        <v>2860</v>
      </c>
      <c r="AB5" s="5">
        <v>9</v>
      </c>
      <c r="AC5" s="10"/>
    </row>
    <row r="6" spans="1:29" s="1" customFormat="1" x14ac:dyDescent="0.25">
      <c r="A6" s="5" t="s">
        <v>17</v>
      </c>
      <c r="B6" s="5" t="s">
        <v>26</v>
      </c>
      <c r="C6" s="5">
        <v>11</v>
      </c>
      <c r="D6" s="8">
        <v>0.13300000000000001</v>
      </c>
      <c r="E6" s="8">
        <v>0.38914291273470181</v>
      </c>
      <c r="F6" s="8">
        <v>0.4769350188511865</v>
      </c>
      <c r="G6" s="8">
        <v>1.1599999999999999</v>
      </c>
      <c r="H6" s="8">
        <v>0.85049265234087468</v>
      </c>
      <c r="I6" s="8">
        <v>0.89167674044198342</v>
      </c>
      <c r="J6" s="8">
        <v>1.1599999999999999</v>
      </c>
      <c r="K6" s="8">
        <v>1.0513742558626511</v>
      </c>
      <c r="L6" s="8">
        <v>0.99788657319376828</v>
      </c>
      <c r="M6" s="9">
        <v>126.11</v>
      </c>
      <c r="N6" s="9">
        <v>239.69176808205344</v>
      </c>
      <c r="O6" s="9">
        <v>199.057214713749</v>
      </c>
      <c r="P6" s="9">
        <v>126.11</v>
      </c>
      <c r="Q6" s="9">
        <v>193.8948822872934</v>
      </c>
      <c r="R6" s="9">
        <v>177.87060488181362</v>
      </c>
      <c r="S6" s="9">
        <v>0</v>
      </c>
      <c r="T6" s="9">
        <v>45.796885794760058</v>
      </c>
      <c r="U6" s="9">
        <v>21.186609831935382</v>
      </c>
      <c r="V6" s="9">
        <v>146.30000000000001</v>
      </c>
      <c r="W6" s="9">
        <v>203.85608758037944</v>
      </c>
      <c r="X6" s="9">
        <v>177.49468837741574</v>
      </c>
      <c r="Y6" s="7">
        <v>3150</v>
      </c>
      <c r="Z6" s="7">
        <v>3240</v>
      </c>
      <c r="AA6" s="7">
        <v>3300</v>
      </c>
      <c r="AB6" s="5">
        <v>11</v>
      </c>
      <c r="AC6" s="10"/>
    </row>
    <row r="7" spans="1:29" s="1" customFormat="1" x14ac:dyDescent="0.25">
      <c r="A7" s="5" t="s">
        <v>18</v>
      </c>
      <c r="B7" s="5" t="s">
        <v>26</v>
      </c>
      <c r="C7" s="5">
        <v>11</v>
      </c>
      <c r="D7" s="8">
        <v>0.14099999999999999</v>
      </c>
      <c r="E7" s="8">
        <v>0.53303753969289658</v>
      </c>
      <c r="F7" s="8">
        <v>0.63998524529693845</v>
      </c>
      <c r="G7" s="8">
        <v>1.4999999999999999E-2</v>
      </c>
      <c r="H7" s="8">
        <v>0.73270870401415189</v>
      </c>
      <c r="I7" s="8">
        <v>0.88285369636394972</v>
      </c>
      <c r="J7" s="8">
        <v>0.16399999999999998</v>
      </c>
      <c r="K7" s="8">
        <v>0.99728428243462686</v>
      </c>
      <c r="L7" s="8">
        <v>0.89611691996734943</v>
      </c>
      <c r="M7" s="9">
        <v>10901.96</v>
      </c>
      <c r="N7" s="9">
        <v>193.96022489818836</v>
      </c>
      <c r="O7" s="9">
        <v>150</v>
      </c>
      <c r="P7" s="9">
        <v>1025.47</v>
      </c>
      <c r="Q7" s="9">
        <v>142.50334384946143</v>
      </c>
      <c r="R7" s="9">
        <v>147.77988396806251</v>
      </c>
      <c r="S7" s="9">
        <v>9876.49</v>
      </c>
      <c r="T7" s="9">
        <v>51.456881048726942</v>
      </c>
      <c r="U7" s="9">
        <v>2.2201160319375037</v>
      </c>
      <c r="V7" s="9">
        <v>168.25</v>
      </c>
      <c r="W7" s="9">
        <v>142.11634501544503</v>
      </c>
      <c r="X7" s="9">
        <v>132.42805445459246</v>
      </c>
      <c r="Y7" s="7">
        <v>2520</v>
      </c>
      <c r="Z7" s="7">
        <v>2592</v>
      </c>
      <c r="AA7" s="7">
        <v>2640</v>
      </c>
      <c r="AB7" s="5">
        <v>11</v>
      </c>
      <c r="AC7" s="10"/>
    </row>
    <row r="8" spans="1:29" s="1" customFormat="1" x14ac:dyDescent="0.25">
      <c r="A8" s="5" t="s">
        <v>20</v>
      </c>
      <c r="B8" s="5" t="s">
        <v>26</v>
      </c>
      <c r="C8" s="5">
        <v>14</v>
      </c>
      <c r="D8" s="8">
        <v>0.60299999999999998</v>
      </c>
      <c r="E8" s="8">
        <v>0.66746259153135945</v>
      </c>
      <c r="F8" s="8">
        <v>0.67488255750106763</v>
      </c>
      <c r="G8" s="8">
        <v>0.65799999999999992</v>
      </c>
      <c r="H8" s="8">
        <v>0.67810501594757133</v>
      </c>
      <c r="I8" s="8">
        <v>0.66631366553037896</v>
      </c>
      <c r="J8" s="8">
        <v>0.74400000000000011</v>
      </c>
      <c r="K8" s="8">
        <v>0.73466282718012643</v>
      </c>
      <c r="L8" s="8">
        <v>0.95467808692685463</v>
      </c>
      <c r="M8" s="9">
        <v>162.68</v>
      </c>
      <c r="N8" s="9">
        <v>161.08266033436303</v>
      </c>
      <c r="O8" s="9">
        <v>150.1175850845672</v>
      </c>
      <c r="P8" s="9">
        <v>143.82</v>
      </c>
      <c r="Q8" s="9">
        <v>148.68175700977579</v>
      </c>
      <c r="R8" s="9">
        <v>104.77395443342803</v>
      </c>
      <c r="S8" s="9">
        <v>18.86</v>
      </c>
      <c r="T8" s="9">
        <v>12.400903324587222</v>
      </c>
      <c r="U8" s="9">
        <v>45.343630651139165</v>
      </c>
      <c r="V8" s="9">
        <v>106.99</v>
      </c>
      <c r="W8" s="9">
        <v>109.23095995491046</v>
      </c>
      <c r="X8" s="9">
        <v>100.02539837826652</v>
      </c>
      <c r="Y8" s="7">
        <v>1850</v>
      </c>
      <c r="Z8" s="7">
        <v>1894</v>
      </c>
      <c r="AA8" s="7">
        <v>1929</v>
      </c>
      <c r="AB8" s="5">
        <v>15</v>
      </c>
      <c r="AC8" s="10"/>
    </row>
    <row r="9" spans="1:29" s="1" customFormat="1" x14ac:dyDescent="0.25">
      <c r="A9" s="5" t="s">
        <v>21</v>
      </c>
      <c r="B9" s="5" t="s">
        <v>26</v>
      </c>
      <c r="C9" s="5">
        <v>11</v>
      </c>
      <c r="D9" s="8">
        <v>0</v>
      </c>
      <c r="E9" s="8">
        <v>0.45566736282513765</v>
      </c>
      <c r="F9" s="8">
        <v>0.51565403859899928</v>
      </c>
      <c r="G9" s="8">
        <v>5.9000000000000004E-2</v>
      </c>
      <c r="H9" s="8">
        <v>0.71622953629896291</v>
      </c>
      <c r="I9" s="8">
        <v>0.4484407388640656</v>
      </c>
      <c r="J9" s="8">
        <v>1.42</v>
      </c>
      <c r="K9" s="8">
        <v>0.7162295362989628</v>
      </c>
      <c r="L9" s="8">
        <v>0.44844073886406555</v>
      </c>
      <c r="M9" s="9">
        <v>2568.87</v>
      </c>
      <c r="N9" s="9">
        <v>205.83617085090242</v>
      </c>
      <c r="O9" s="9">
        <v>297.94189659526347</v>
      </c>
      <c r="P9" s="9">
        <v>105.97</v>
      </c>
      <c r="Q9" s="9">
        <v>205.83617085090242</v>
      </c>
      <c r="R9" s="9">
        <v>297.94189659526347</v>
      </c>
      <c r="S9" s="9">
        <v>2462.89</v>
      </c>
      <c r="T9" s="9">
        <v>0</v>
      </c>
      <c r="U9" s="9">
        <v>0</v>
      </c>
      <c r="V9" s="9">
        <v>150.47</v>
      </c>
      <c r="W9" s="9">
        <v>147.42594520209593</v>
      </c>
      <c r="X9" s="9">
        <v>133.60928424774096</v>
      </c>
      <c r="Y9" s="7">
        <v>2310</v>
      </c>
      <c r="Z9" s="7">
        <v>2376</v>
      </c>
      <c r="AA9" s="7">
        <v>2420</v>
      </c>
      <c r="AB9" s="5">
        <v>12</v>
      </c>
      <c r="AC9" s="10"/>
    </row>
    <row r="10" spans="1:29" s="1" customFormat="1" x14ac:dyDescent="0.25">
      <c r="A10" s="5" t="s">
        <v>14</v>
      </c>
      <c r="B10" s="5" t="s">
        <v>26</v>
      </c>
      <c r="C10" s="5">
        <v>11</v>
      </c>
      <c r="D10" s="8">
        <v>0.151</v>
      </c>
      <c r="E10" s="8">
        <v>0.71818362875921127</v>
      </c>
      <c r="F10" s="8">
        <v>0.68882846136415132</v>
      </c>
      <c r="G10" s="8">
        <v>4.4000000000000004E-2</v>
      </c>
      <c r="H10" s="8">
        <v>0.94048323906224407</v>
      </c>
      <c r="I10" s="8">
        <v>0.93146322971948448</v>
      </c>
      <c r="J10" s="8">
        <v>4.4000000000000004E-2</v>
      </c>
      <c r="K10" s="8">
        <v>0.94048323906224418</v>
      </c>
      <c r="L10" s="8">
        <v>0.93146322971948459</v>
      </c>
      <c r="M10" s="9">
        <v>3758.73</v>
      </c>
      <c r="N10" s="9">
        <v>172.04713572653128</v>
      </c>
      <c r="O10" s="9">
        <v>156.28096752233969</v>
      </c>
      <c r="P10" s="9">
        <v>3758.73</v>
      </c>
      <c r="Q10" s="9">
        <v>172.04713572653128</v>
      </c>
      <c r="R10" s="9">
        <v>156.28096752233969</v>
      </c>
      <c r="S10" s="9">
        <v>0</v>
      </c>
      <c r="T10" s="9">
        <v>0</v>
      </c>
      <c r="U10" s="9">
        <v>0</v>
      </c>
      <c r="V10" s="9">
        <v>166.74</v>
      </c>
      <c r="W10" s="9">
        <v>161.80744747946969</v>
      </c>
      <c r="X10" s="9">
        <v>145.5699747520444</v>
      </c>
      <c r="Y10" s="7">
        <v>2730</v>
      </c>
      <c r="Z10" s="7">
        <v>2808</v>
      </c>
      <c r="AA10" s="7">
        <v>2860</v>
      </c>
      <c r="AB10" s="5">
        <v>12</v>
      </c>
      <c r="AC10" s="10"/>
    </row>
    <row r="11" spans="1:29" s="1" customFormat="1" x14ac:dyDescent="0.25">
      <c r="A11" s="5" t="s">
        <v>15</v>
      </c>
      <c r="B11" s="5" t="s">
        <v>26</v>
      </c>
      <c r="C11" s="5">
        <v>15</v>
      </c>
      <c r="D11" s="8">
        <v>0.75</v>
      </c>
      <c r="E11" s="8">
        <v>0.94286017173751724</v>
      </c>
      <c r="F11" s="8">
        <v>0.93876151283558695</v>
      </c>
      <c r="G11" s="8">
        <v>0.49</v>
      </c>
      <c r="H11" s="8">
        <v>0.5857264895511477</v>
      </c>
      <c r="I11" s="8">
        <v>0.85188163496842639</v>
      </c>
      <c r="J11" s="8">
        <v>1.091</v>
      </c>
      <c r="K11" s="8">
        <v>1.4110702693847459</v>
      </c>
      <c r="L11" s="8">
        <v>1.4493525225636075</v>
      </c>
      <c r="M11" s="9">
        <v>323.97000000000003</v>
      </c>
      <c r="N11" s="9">
        <v>237.54688312409451</v>
      </c>
      <c r="O11" s="9">
        <v>149.999859742431</v>
      </c>
      <c r="P11" s="9">
        <v>145.38999999999999</v>
      </c>
      <c r="Q11" s="9">
        <v>98.604233236916897</v>
      </c>
      <c r="R11" s="9">
        <v>88.164972822758386</v>
      </c>
      <c r="S11" s="9">
        <v>178.58</v>
      </c>
      <c r="T11" s="9">
        <v>138.94264988717762</v>
      </c>
      <c r="U11" s="9">
        <v>61.83488691967262</v>
      </c>
      <c r="V11" s="9">
        <v>158.66999999999999</v>
      </c>
      <c r="W11" s="9">
        <v>139.13750195609265</v>
      </c>
      <c r="X11" s="9">
        <v>127.78212576241677</v>
      </c>
      <c r="Y11" s="7">
        <v>2520</v>
      </c>
      <c r="Z11" s="7">
        <v>2592</v>
      </c>
      <c r="AA11" s="7">
        <v>2640</v>
      </c>
      <c r="AB11" s="5">
        <v>16</v>
      </c>
      <c r="AC11" s="10"/>
    </row>
    <row r="12" spans="1:29" s="1" customFormat="1" x14ac:dyDescent="0.25">
      <c r="A12" s="5" t="s">
        <v>11</v>
      </c>
      <c r="B12" s="5" t="s">
        <v>26</v>
      </c>
      <c r="C12" s="5">
        <v>12</v>
      </c>
      <c r="D12" s="8">
        <v>0.42299999999999999</v>
      </c>
      <c r="E12" s="8">
        <v>0.41866550370693417</v>
      </c>
      <c r="F12" s="8">
        <v>0.44328320163140456</v>
      </c>
      <c r="G12" s="8">
        <v>7.0999999999999994E-2</v>
      </c>
      <c r="H12" s="8">
        <v>0.52355419379548063</v>
      </c>
      <c r="I12" s="8">
        <v>0.51012828008391509</v>
      </c>
      <c r="J12" s="8">
        <v>7.0999999999999994E-2</v>
      </c>
      <c r="K12" s="8">
        <v>0.52355419379548063</v>
      </c>
      <c r="L12" s="8">
        <v>0.51012828008391509</v>
      </c>
      <c r="M12" s="9">
        <v>2464.56</v>
      </c>
      <c r="N12" s="9">
        <v>343.45722679372687</v>
      </c>
      <c r="O12" s="9">
        <v>325.39774316888929</v>
      </c>
      <c r="P12" s="9">
        <v>2464.56</v>
      </c>
      <c r="Q12" s="9">
        <v>343.45722679372687</v>
      </c>
      <c r="R12" s="9">
        <v>325.39774316888929</v>
      </c>
      <c r="S12" s="9">
        <v>0</v>
      </c>
      <c r="T12" s="9">
        <v>0</v>
      </c>
      <c r="U12" s="9">
        <v>0</v>
      </c>
      <c r="V12" s="9">
        <v>174.83</v>
      </c>
      <c r="W12" s="9">
        <v>179.81847147722124</v>
      </c>
      <c r="X12" s="9">
        <v>165.99459106593304</v>
      </c>
      <c r="Y12" s="7">
        <v>3000</v>
      </c>
      <c r="Z12" s="7">
        <v>3080</v>
      </c>
      <c r="AA12" s="7">
        <v>3130</v>
      </c>
      <c r="AB12" s="5">
        <v>12</v>
      </c>
      <c r="AC12" s="10"/>
    </row>
    <row r="13" spans="1:29" s="1" customFormat="1" x14ac:dyDescent="0.25">
      <c r="A13" s="5" t="s">
        <v>12</v>
      </c>
      <c r="B13" s="5" t="s">
        <v>26</v>
      </c>
      <c r="C13" s="5">
        <v>10</v>
      </c>
      <c r="D13" s="10"/>
      <c r="E13" s="8">
        <v>0.63740771123872031</v>
      </c>
      <c r="F13" s="8">
        <v>0.63486078886310904</v>
      </c>
      <c r="G13" s="10"/>
      <c r="H13" s="8">
        <v>0.80618262570407517</v>
      </c>
      <c r="I13" s="8">
        <v>0.80448067250895217</v>
      </c>
      <c r="J13" s="10"/>
      <c r="K13" s="8">
        <v>0.80618262570407517</v>
      </c>
      <c r="L13" s="8">
        <v>0.80448067250895205</v>
      </c>
      <c r="M13" s="11"/>
      <c r="N13" s="9">
        <v>232.80265680635443</v>
      </c>
      <c r="O13" s="9">
        <v>233.72501704873315</v>
      </c>
      <c r="P13" s="11"/>
      <c r="Q13" s="9">
        <v>232.80265680635443</v>
      </c>
      <c r="R13" s="9">
        <v>233.72501704873315</v>
      </c>
      <c r="S13" s="11"/>
      <c r="T13" s="9">
        <v>0</v>
      </c>
      <c r="U13" s="9">
        <v>0</v>
      </c>
      <c r="V13" s="11"/>
      <c r="W13" s="9">
        <v>187.68145713503151</v>
      </c>
      <c r="X13" s="9">
        <v>188.02725889753114</v>
      </c>
      <c r="Y13" s="12"/>
      <c r="Z13" s="7">
        <v>4000</v>
      </c>
      <c r="AA13" s="7">
        <v>4070</v>
      </c>
      <c r="AB13" s="5">
        <v>11</v>
      </c>
      <c r="AC13" s="8">
        <v>0.44346153846153846</v>
      </c>
    </row>
    <row r="14" spans="1:29" s="1" customFormat="1" x14ac:dyDescent="0.25">
      <c r="A14" s="5" t="s">
        <v>9</v>
      </c>
      <c r="B14" s="5" t="s">
        <v>27</v>
      </c>
      <c r="C14" s="5">
        <v>14</v>
      </c>
      <c r="D14" s="8">
        <v>0.44500000000000001</v>
      </c>
      <c r="E14" s="8">
        <v>0.41807044410413474</v>
      </c>
      <c r="F14" s="8">
        <v>0.46370683579985905</v>
      </c>
      <c r="G14" s="8">
        <v>0.156</v>
      </c>
      <c r="H14" s="8">
        <v>0.77074061394499604</v>
      </c>
      <c r="I14" s="8">
        <v>0.9594842164599775</v>
      </c>
      <c r="J14" s="8">
        <v>1.175</v>
      </c>
      <c r="K14" s="8">
        <v>1.2204553668232743</v>
      </c>
      <c r="L14" s="8">
        <v>0.9594842164599775</v>
      </c>
      <c r="M14" s="9">
        <v>1121.21</v>
      </c>
      <c r="N14" s="9">
        <v>238.47818100175533</v>
      </c>
      <c r="O14" s="9">
        <v>193.72363805129746</v>
      </c>
      <c r="P14" s="9">
        <v>149.04</v>
      </c>
      <c r="Q14" s="9">
        <v>150.60347525547346</v>
      </c>
      <c r="R14" s="9">
        <v>193.72363805129746</v>
      </c>
      <c r="S14" s="9">
        <v>972.17</v>
      </c>
      <c r="T14" s="9">
        <v>87.874705746281862</v>
      </c>
      <c r="U14" s="9">
        <v>0</v>
      </c>
      <c r="V14" s="9">
        <v>175.14</v>
      </c>
      <c r="W14" s="9">
        <v>183.80481963777876</v>
      </c>
      <c r="X14" s="9">
        <v>185.87477306542542</v>
      </c>
      <c r="Y14" s="7">
        <v>3250</v>
      </c>
      <c r="Z14" s="7">
        <v>3341</v>
      </c>
      <c r="AA14" s="7">
        <v>3411</v>
      </c>
      <c r="AB14" s="5">
        <v>15</v>
      </c>
      <c r="AC14" s="10"/>
    </row>
    <row r="15" spans="1:29" s="1" customFormat="1" x14ac:dyDescent="0.25">
      <c r="A15" s="5" t="s">
        <v>19</v>
      </c>
      <c r="B15" s="5" t="s">
        <v>27</v>
      </c>
      <c r="C15" s="5">
        <v>13</v>
      </c>
      <c r="D15" s="8">
        <v>0.51200000000000001</v>
      </c>
      <c r="E15" s="8">
        <v>0.57234300849795827</v>
      </c>
      <c r="F15" s="8">
        <v>0.5823097918799045</v>
      </c>
      <c r="G15" s="8">
        <v>0.754</v>
      </c>
      <c r="H15" s="8">
        <v>1</v>
      </c>
      <c r="I15" s="8">
        <v>0.94279434965392084</v>
      </c>
      <c r="J15" s="8">
        <v>1.0509999999999999</v>
      </c>
      <c r="K15" s="8">
        <v>1.126064800730149</v>
      </c>
      <c r="L15" s="8">
        <v>1.0271532324567068</v>
      </c>
      <c r="M15" s="9">
        <v>209.03</v>
      </c>
      <c r="N15" s="9">
        <v>150.87741348152778</v>
      </c>
      <c r="O15" s="9">
        <v>150.00198348373613</v>
      </c>
      <c r="P15" s="9">
        <v>150.04</v>
      </c>
      <c r="Q15" s="9">
        <v>133.98643966466025</v>
      </c>
      <c r="R15" s="9">
        <v>137.68249760272053</v>
      </c>
      <c r="S15" s="9">
        <v>58.99</v>
      </c>
      <c r="T15" s="9">
        <v>16.890973816867536</v>
      </c>
      <c r="U15" s="9">
        <v>12.319485881015598</v>
      </c>
      <c r="V15" s="9">
        <v>157.66999999999999</v>
      </c>
      <c r="W15" s="9">
        <v>150.87741348152778</v>
      </c>
      <c r="X15" s="9">
        <v>141.42102246534716</v>
      </c>
      <c r="Y15" s="7">
        <v>2100</v>
      </c>
      <c r="Z15" s="7">
        <v>2160</v>
      </c>
      <c r="AA15" s="7">
        <v>2200</v>
      </c>
      <c r="AB15" s="5">
        <v>14</v>
      </c>
      <c r="AC15" s="10"/>
    </row>
    <row r="16" spans="1:29" s="1" customFormat="1" x14ac:dyDescent="0.25">
      <c r="A16" s="14" t="s">
        <v>37</v>
      </c>
      <c r="B16" s="15"/>
      <c r="C16" s="16">
        <f>AVERAGE(C4:C15)</f>
        <v>11.75</v>
      </c>
      <c r="D16" s="17">
        <f>AVERAGE(D4:D15)</f>
        <v>0.33289999999999997</v>
      </c>
      <c r="E16" s="17">
        <f t="shared" ref="E16:L16" si="0">AVERAGE(E4:E15)</f>
        <v>0.57004204004371506</v>
      </c>
      <c r="F16" s="17">
        <f t="shared" si="0"/>
        <v>0.61258794379316861</v>
      </c>
      <c r="G16" s="17">
        <f t="shared" si="0"/>
        <v>0.35240000000000005</v>
      </c>
      <c r="H16" s="17">
        <f t="shared" si="0"/>
        <v>0.69338408731759049</v>
      </c>
      <c r="I16" s="17">
        <f t="shared" si="0"/>
        <v>0.81517933417230071</v>
      </c>
      <c r="J16" s="17">
        <f t="shared" si="0"/>
        <v>0.70509999999999995</v>
      </c>
      <c r="K16" s="17">
        <f t="shared" si="0"/>
        <v>0.91585996189850893</v>
      </c>
      <c r="L16" s="17">
        <f t="shared" si="0"/>
        <v>0.90598493818476955</v>
      </c>
      <c r="M16" s="18">
        <f>AVERAGE(M4:M15)</f>
        <v>2301.8669999999997</v>
      </c>
      <c r="N16" s="18">
        <f t="shared" ref="N16:X16" si="1">AVERAGE(N4:N15)</f>
        <v>257.92559906282224</v>
      </c>
      <c r="O16" s="18">
        <f t="shared" si="1"/>
        <v>194.39435410149613</v>
      </c>
      <c r="P16" s="18">
        <f t="shared" si="1"/>
        <v>929.7650000000001</v>
      </c>
      <c r="Q16" s="18">
        <f t="shared" si="1"/>
        <v>190.22894389761515</v>
      </c>
      <c r="R16" s="18">
        <f t="shared" si="1"/>
        <v>182.48562665852114</v>
      </c>
      <c r="S16" s="18">
        <f t="shared" si="1"/>
        <v>1372.1010000000001</v>
      </c>
      <c r="T16" s="18">
        <f t="shared" si="1"/>
        <v>67.696655165207176</v>
      </c>
      <c r="U16" s="18">
        <f t="shared" si="1"/>
        <v>11.908727442975021</v>
      </c>
      <c r="V16" s="18">
        <f t="shared" si="1"/>
        <v>156.65900000000002</v>
      </c>
      <c r="W16" s="18">
        <f t="shared" si="1"/>
        <v>161.26616662829301</v>
      </c>
      <c r="X16" s="18">
        <f t="shared" si="1"/>
        <v>150.52534297992744</v>
      </c>
      <c r="Y16" s="19">
        <f>AVERAGE(Y4:Y15)</f>
        <v>2658</v>
      </c>
      <c r="Z16" s="19">
        <f t="shared" ref="Z16:AA16" si="2">AVERAGE(Z4:Z15)</f>
        <v>2844.25</v>
      </c>
      <c r="AA16" s="19">
        <f t="shared" si="2"/>
        <v>2896.6666666666665</v>
      </c>
      <c r="AB16" s="20">
        <f>AVERAGE(AB4:AB15)</f>
        <v>12.5</v>
      </c>
      <c r="AC16" s="21">
        <f>AVERAGE(AC4:AC15)</f>
        <v>0.44346153846153846</v>
      </c>
    </row>
    <row r="18" spans="1:1" s="1" customFormat="1" x14ac:dyDescent="0.25">
      <c r="A18" s="6" t="s">
        <v>35</v>
      </c>
    </row>
    <row r="19" spans="1:1" s="1" customFormat="1" x14ac:dyDescent="0.25">
      <c r="A19" s="6"/>
    </row>
    <row r="20" spans="1:1" s="1" customFormat="1" x14ac:dyDescent="0.25">
      <c r="A20" s="6" t="s">
        <v>28</v>
      </c>
    </row>
    <row r="21" spans="1:1" s="1" customFormat="1" x14ac:dyDescent="0.25">
      <c r="A21" s="6"/>
    </row>
    <row r="22" spans="1:1" s="1" customFormat="1" x14ac:dyDescent="0.25">
      <c r="A22" s="6" t="s">
        <v>36</v>
      </c>
    </row>
    <row r="23" spans="1:1" s="1" customFormat="1" x14ac:dyDescent="0.25">
      <c r="A23" s="6"/>
    </row>
    <row r="24" spans="1:1" s="1" customFormat="1" x14ac:dyDescent="0.25">
      <c r="A24" s="6" t="s">
        <v>31</v>
      </c>
    </row>
    <row r="25" spans="1:1" s="1" customFormat="1" x14ac:dyDescent="0.25">
      <c r="A25" s="6"/>
    </row>
    <row r="26" spans="1:1" s="1" customFormat="1" x14ac:dyDescent="0.25">
      <c r="A26" s="6" t="s">
        <v>22</v>
      </c>
    </row>
    <row r="27" spans="1:1" s="1" customFormat="1" x14ac:dyDescent="0.25">
      <c r="A27" s="6"/>
    </row>
    <row r="28" spans="1:1" s="1" customFormat="1" x14ac:dyDescent="0.25">
      <c r="A28" s="6" t="s">
        <v>25</v>
      </c>
    </row>
  </sheetData>
  <mergeCells count="12">
    <mergeCell ref="P2:R2"/>
    <mergeCell ref="S2:U2"/>
    <mergeCell ref="V2:X2"/>
    <mergeCell ref="Y2:AA2"/>
    <mergeCell ref="AB2:AB3"/>
    <mergeCell ref="AC2:AC3"/>
    <mergeCell ref="B2:B3"/>
    <mergeCell ref="C2:C3"/>
    <mergeCell ref="D2:F2"/>
    <mergeCell ref="G2:I2"/>
    <mergeCell ref="J2:L2"/>
    <mergeCell ref="M2:O2"/>
  </mergeCells>
  <phoneticPr fontId="9"/>
  <conditionalFormatting sqref="D3:AA3">
    <cfRule type="containsErrors" dxfId="19" priority="183">
      <formula>ISERROR(D3)</formula>
    </cfRule>
  </conditionalFormatting>
  <conditionalFormatting sqref="B2:B3">
    <cfRule type="containsErrors" dxfId="18" priority="184">
      <formula>ISERROR(B2)</formula>
    </cfRule>
  </conditionalFormatting>
  <conditionalFormatting sqref="C2:AC2 C3 AB3:AC3">
    <cfRule type="containsErrors" dxfId="17" priority="185">
      <formula>ISERROR(C2)</formula>
    </cfRule>
  </conditionalFormatting>
  <conditionalFormatting sqref="A2:AC3">
    <cfRule type="containsErrors" dxfId="16" priority="182">
      <formula>ISERROR(A2)</formula>
    </cfRule>
  </conditionalFormatting>
  <conditionalFormatting sqref="D3:F3">
    <cfRule type="containsErrors" dxfId="15" priority="181">
      <formula>ISERROR(D3)</formula>
    </cfRule>
  </conditionalFormatting>
  <conditionalFormatting sqref="D3:F3">
    <cfRule type="containsErrors" dxfId="14" priority="180">
      <formula>ISERROR(D3)</formula>
    </cfRule>
  </conditionalFormatting>
  <conditionalFormatting sqref="G3:I3">
    <cfRule type="containsErrors" dxfId="13" priority="179">
      <formula>ISERROR(G3)</formula>
    </cfRule>
  </conditionalFormatting>
  <conditionalFormatting sqref="G3:I3">
    <cfRule type="containsErrors" dxfId="12" priority="178">
      <formula>ISERROR(G3)</formula>
    </cfRule>
  </conditionalFormatting>
  <conditionalFormatting sqref="J3:L3">
    <cfRule type="containsErrors" dxfId="11" priority="177">
      <formula>ISERROR(J3)</formula>
    </cfRule>
  </conditionalFormatting>
  <conditionalFormatting sqref="J3:L3">
    <cfRule type="containsErrors" dxfId="10" priority="176">
      <formula>ISERROR(J3)</formula>
    </cfRule>
  </conditionalFormatting>
  <conditionalFormatting sqref="M3:O3">
    <cfRule type="containsErrors" dxfId="9" priority="175">
      <formula>ISERROR(M3)</formula>
    </cfRule>
  </conditionalFormatting>
  <conditionalFormatting sqref="M3:O3">
    <cfRule type="containsErrors" dxfId="8" priority="174">
      <formula>ISERROR(M3)</formula>
    </cfRule>
  </conditionalFormatting>
  <conditionalFormatting sqref="P3:R3">
    <cfRule type="containsErrors" dxfId="7" priority="173">
      <formula>ISERROR(P3)</formula>
    </cfRule>
  </conditionalFormatting>
  <conditionalFormatting sqref="P3:R3">
    <cfRule type="containsErrors" dxfId="6" priority="172">
      <formula>ISERROR(P3)</formula>
    </cfRule>
  </conditionalFormatting>
  <conditionalFormatting sqref="S3:U3">
    <cfRule type="containsErrors" dxfId="5" priority="171">
      <formula>ISERROR(S3)</formula>
    </cfRule>
  </conditionalFormatting>
  <conditionalFormatting sqref="S3:U3">
    <cfRule type="containsErrors" dxfId="4" priority="170">
      <formula>ISERROR(S3)</formula>
    </cfRule>
  </conditionalFormatting>
  <conditionalFormatting sqref="V3:X3">
    <cfRule type="containsErrors" dxfId="3" priority="169">
      <formula>ISERROR(V3)</formula>
    </cfRule>
  </conditionalFormatting>
  <conditionalFormatting sqref="V3:X3">
    <cfRule type="containsErrors" dxfId="2" priority="168">
      <formula>ISERROR(V3)</formula>
    </cfRule>
  </conditionalFormatting>
  <conditionalFormatting sqref="Y3:AA3">
    <cfRule type="containsErrors" dxfId="1" priority="167">
      <formula>ISERROR(Y3)</formula>
    </cfRule>
  </conditionalFormatting>
  <conditionalFormatting sqref="Y3:AA3">
    <cfRule type="containsErrors" dxfId="0" priority="166">
      <formula>ISERROR(Y3)</formula>
    </cfRule>
  </conditionalFormatting>
  <pageMargins left="0.7" right="0.7" top="0.75" bottom="0.75" header="0.3" footer="0.3"/>
  <pageSetup paperSize="8" scale="5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見える化（公共）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cp:lastPrinted>2023-03-23T05:41:53Z</cp:lastPrinted>
  <dcterms:created xsi:type="dcterms:W3CDTF">2020-06-04T05:28:47Z</dcterms:created>
  <dcterms:modified xsi:type="dcterms:W3CDTF">2023-04-27T02:57:32Z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3.1.7.0</vt:lpwstr>
    </vt:vector>
  </property>
  <property fmtid="{DCFEDD21-7773-49B2-8022-6FC58DB5260B}" pid="3" name="LastSavedVersion">
    <vt:lpwstr>3.1.10.0</vt:lpwstr>
  </property>
  <property fmtid="{DCFEDD21-7773-49B2-8022-6FC58DB5260B}" pid="4" name="LastSavedDate">
    <vt:filetime>2022-10-27T08:47:33Z</vt:filetime>
  </property>
</Properties>
</file>