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'見える化（公共）'!$A$2:$AC$34</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4" i="35" l="1"/>
  <c r="AB34" i="35"/>
  <c r="Z34" i="35"/>
  <c r="AA34" i="35"/>
  <c r="Y34" i="35"/>
  <c r="X34" i="35"/>
  <c r="N34" i="35"/>
  <c r="O34" i="35"/>
  <c r="P34" i="35"/>
  <c r="Q34" i="35"/>
  <c r="R34" i="35"/>
  <c r="S34" i="35"/>
  <c r="T34" i="35"/>
  <c r="U34" i="35"/>
  <c r="V34" i="35"/>
  <c r="W34" i="35"/>
  <c r="M34" i="35"/>
  <c r="E34" i="35"/>
  <c r="F34" i="35"/>
  <c r="G34" i="35"/>
  <c r="H34" i="35"/>
  <c r="I34" i="35"/>
  <c r="J34" i="35"/>
  <c r="K34" i="35"/>
  <c r="L34" i="35"/>
  <c r="D34" i="35"/>
  <c r="C34" i="35"/>
</calcChain>
</file>

<file path=xl/sharedStrings.xml><?xml version="1.0" encoding="utf-8"?>
<sst xmlns="http://schemas.openxmlformats.org/spreadsheetml/2006/main" count="106" uniqueCount="57">
  <si>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</si>
  <si>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</si>
  <si>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</si>
  <si>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</si>
  <si>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</si>
  <si>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</si>
  <si>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</si>
  <si>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</si>
  <si>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30 和歌山県 紀の川市</t>
  </si>
  <si>
    <t>30 和歌山県 有田川町</t>
  </si>
  <si>
    <t>42 長崎県 松浦市</t>
  </si>
  <si>
    <t>Cc3【3万人未満：25人/ha以上：15年未満】</t>
    <rPh sb="5" eb="7">
      <t>マンニン</t>
    </rPh>
    <rPh sb="7" eb="9">
      <t>ミマン</t>
    </rPh>
    <rPh sb="12" eb="13">
      <t>ニン</t>
    </rPh>
    <rPh sb="16" eb="18">
      <t>イジョウ</t>
    </rPh>
    <rPh sb="21" eb="22">
      <t>ネン</t>
    </rPh>
    <rPh sb="22" eb="24">
      <t>ミマン</t>
    </rPh>
    <phoneticPr fontId="7"/>
  </si>
  <si>
    <t>40 福岡県 筑後市</t>
  </si>
  <si>
    <t>32 島根県 隠岐の島町</t>
  </si>
  <si>
    <t>37 香川県 三木町</t>
  </si>
  <si>
    <t>40 福岡県 直方市</t>
  </si>
  <si>
    <t>41 佐賀県 武雄市</t>
  </si>
  <si>
    <t>30 和歌山県 由良町</t>
  </si>
  <si>
    <t>11 埼玉県 上里町</t>
  </si>
  <si>
    <t>36 徳島県 阿南市</t>
  </si>
  <si>
    <t>21 岐阜県 神戸町</t>
  </si>
  <si>
    <t>36 徳島県 鳴門市</t>
  </si>
  <si>
    <t>汚水処理原価【円/㎥】</t>
    <rPh sb="0" eb="2">
      <t>オスイ</t>
    </rPh>
    <rPh sb="2" eb="4">
      <t>ショリ</t>
    </rPh>
    <rPh sb="4" eb="6">
      <t>ゲンカ</t>
    </rPh>
    <rPh sb="7" eb="8">
      <t>エン</t>
    </rPh>
    <phoneticPr fontId="7"/>
  </si>
  <si>
    <t>34 広島県 竹原市</t>
  </si>
  <si>
    <t>41 佐賀県 みやき町</t>
  </si>
  <si>
    <t>40 福岡県 築上町</t>
  </si>
  <si>
    <t>32 島根県 益田市</t>
  </si>
  <si>
    <t>30 和歌山県 岩出市</t>
  </si>
  <si>
    <t>30 和歌山県 上富田町</t>
  </si>
  <si>
    <t>21 岐阜県 山県市</t>
  </si>
  <si>
    <t>11 埼玉県 美里町</t>
  </si>
  <si>
    <t>22 静岡県 森町</t>
  </si>
  <si>
    <t>40 福岡県 広川町</t>
  </si>
  <si>
    <t>32 島根県 江津市</t>
  </si>
  <si>
    <t>36 徳島県 藍住町</t>
  </si>
  <si>
    <t>40 福岡県 八女市</t>
  </si>
  <si>
    <t>40 福岡県 大川市</t>
  </si>
  <si>
    <t>40 福岡県 小竹町</t>
  </si>
  <si>
    <t>46 鹿児島県 徳之島町</t>
  </si>
  <si>
    <t>32 島根県 大田市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</si>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</sst>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tabSelected="1" zoomScale="85" zoomScaleNormal="85" workbookViewId="0">
      <pane xSplit="1" ySplit="1" topLeftCell="B2" activePane="bottomRight" state="frozen"/>
      <selection pane="topRight" activeCell="B1" sqref="B1"/>
      <selection pane="bottomLeft" activeCell="A4" sqref="A4"/>
      <selection pane="bottomRight" activeCell="A35" sqref="A35"/>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56</v>
      </c>
    </row>
    <row r="2" spans="1:29" s="1" customFormat="1" ht="31.5" customHeight="1" x14ac:dyDescent="0.25">
      <c r="A2" s="4" t="s">
        <v>11</v>
      </c>
      <c r="B2" s="24" t="s">
        <v>47</v>
      </c>
      <c r="C2" s="24" t="s">
        <v>1</v>
      </c>
      <c r="D2" s="22" t="s">
        <v>7</v>
      </c>
      <c r="E2" s="22"/>
      <c r="F2" s="22"/>
      <c r="G2" s="22" t="s">
        <v>3</v>
      </c>
      <c r="H2" s="22"/>
      <c r="I2" s="22"/>
      <c r="J2" s="22" t="s">
        <v>2</v>
      </c>
      <c r="K2" s="22"/>
      <c r="L2" s="22"/>
      <c r="M2" s="22" t="s">
        <v>22</v>
      </c>
      <c r="N2" s="22"/>
      <c r="O2" s="22"/>
      <c r="P2" s="22" t="s">
        <v>48</v>
      </c>
      <c r="Q2" s="22"/>
      <c r="R2" s="22"/>
      <c r="S2" s="22" t="s">
        <v>41</v>
      </c>
      <c r="T2" s="22"/>
      <c r="U2" s="22"/>
      <c r="V2" s="22" t="s">
        <v>5</v>
      </c>
      <c r="W2" s="22"/>
      <c r="X2" s="22"/>
      <c r="Y2" s="23" t="s">
        <v>6</v>
      </c>
      <c r="Z2" s="23"/>
      <c r="AA2" s="23"/>
      <c r="AB2" s="24" t="s">
        <v>4</v>
      </c>
      <c r="AC2" s="24" t="s">
        <v>42</v>
      </c>
    </row>
    <row r="3" spans="1:29" s="1" customFormat="1" x14ac:dyDescent="0.25">
      <c r="A3" s="3" t="s">
        <v>0</v>
      </c>
      <c r="B3" s="25"/>
      <c r="C3" s="25"/>
      <c r="D3" s="13" t="s">
        <v>52</v>
      </c>
      <c r="E3" s="13" t="s">
        <v>50</v>
      </c>
      <c r="F3" s="13" t="s">
        <v>51</v>
      </c>
      <c r="G3" s="13" t="s">
        <v>52</v>
      </c>
      <c r="H3" s="13" t="s">
        <v>50</v>
      </c>
      <c r="I3" s="13" t="s">
        <v>51</v>
      </c>
      <c r="J3" s="13" t="s">
        <v>52</v>
      </c>
      <c r="K3" s="13" t="s">
        <v>50</v>
      </c>
      <c r="L3" s="13" t="s">
        <v>51</v>
      </c>
      <c r="M3" s="13" t="s">
        <v>52</v>
      </c>
      <c r="N3" s="13" t="s">
        <v>50</v>
      </c>
      <c r="O3" s="13" t="s">
        <v>51</v>
      </c>
      <c r="P3" s="13" t="s">
        <v>52</v>
      </c>
      <c r="Q3" s="13" t="s">
        <v>50</v>
      </c>
      <c r="R3" s="13" t="s">
        <v>51</v>
      </c>
      <c r="S3" s="13" t="s">
        <v>52</v>
      </c>
      <c r="T3" s="13" t="s">
        <v>50</v>
      </c>
      <c r="U3" s="13" t="s">
        <v>51</v>
      </c>
      <c r="V3" s="13" t="s">
        <v>52</v>
      </c>
      <c r="W3" s="13" t="s">
        <v>50</v>
      </c>
      <c r="X3" s="13" t="s">
        <v>51</v>
      </c>
      <c r="Y3" s="13" t="s">
        <v>52</v>
      </c>
      <c r="Z3" s="13" t="s">
        <v>50</v>
      </c>
      <c r="AA3" s="13" t="s">
        <v>51</v>
      </c>
      <c r="AB3" s="24"/>
      <c r="AC3" s="24"/>
    </row>
    <row r="4" spans="1:29" s="1" customFormat="1" x14ac:dyDescent="0.25">
      <c r="A4" s="5" t="s">
        <v>18</v>
      </c>
      <c r="B4" s="5" t="s">
        <v>44</v>
      </c>
      <c r="C4" s="5">
        <v>11</v>
      </c>
      <c r="D4" s="8">
        <v>0.215</v>
      </c>
      <c r="E4" s="8">
        <v>0.42622950819672129</v>
      </c>
      <c r="F4" s="8">
        <v>0.48104956268221577</v>
      </c>
      <c r="G4" s="8">
        <v>1.3580000000000001</v>
      </c>
      <c r="H4" s="8">
        <v>1.0114472766715736</v>
      </c>
      <c r="I4" s="8">
        <v>0.66506697227992262</v>
      </c>
      <c r="J4" s="8">
        <v>1.3580000000000001</v>
      </c>
      <c r="K4" s="8">
        <v>1.0114472766715734</v>
      </c>
      <c r="L4" s="8">
        <v>0.81686217008797657</v>
      </c>
      <c r="M4" s="9">
        <v>160.08000000000001</v>
      </c>
      <c r="N4" s="9">
        <v>165.86936197418854</v>
      </c>
      <c r="O4" s="9">
        <v>243.39402251291557</v>
      </c>
      <c r="P4" s="9">
        <v>160.08000000000001</v>
      </c>
      <c r="Q4" s="9">
        <v>165.86936197418854</v>
      </c>
      <c r="R4" s="9">
        <v>198.16479640165272</v>
      </c>
      <c r="S4" s="9">
        <v>0</v>
      </c>
      <c r="T4" s="9">
        <v>0</v>
      </c>
      <c r="U4" s="9">
        <v>45.229226111262854</v>
      </c>
      <c r="V4" s="9">
        <v>217.32</v>
      </c>
      <c r="W4" s="9">
        <v>167.76811445204444</v>
      </c>
      <c r="X4" s="9">
        <v>161.8733256236961</v>
      </c>
      <c r="Y4" s="7">
        <v>2068</v>
      </c>
      <c r="Z4" s="7">
        <v>2127</v>
      </c>
      <c r="AA4" s="7">
        <v>2167</v>
      </c>
      <c r="AB4" s="5">
        <v>12</v>
      </c>
      <c r="AC4" s="10"/>
    </row>
    <row r="5" spans="1:29" s="1" customFormat="1" x14ac:dyDescent="0.25">
      <c r="A5" s="5" t="s">
        <v>8</v>
      </c>
      <c r="B5" s="5" t="s">
        <v>44</v>
      </c>
      <c r="C5" s="5">
        <v>13</v>
      </c>
      <c r="D5" s="8">
        <v>0.376</v>
      </c>
      <c r="E5" s="8">
        <v>0.45121951219512196</v>
      </c>
      <c r="F5" s="8">
        <v>0.60972377943125067</v>
      </c>
      <c r="G5" s="8">
        <v>0.26200000000000001</v>
      </c>
      <c r="H5" s="8">
        <v>0.54401542850255136</v>
      </c>
      <c r="I5" s="8">
        <v>0.68827539820844419</v>
      </c>
      <c r="J5" s="8">
        <v>0.28899999999999998</v>
      </c>
      <c r="K5" s="8">
        <v>0.58239064045765399</v>
      </c>
      <c r="L5" s="8">
        <v>0.71472382899557441</v>
      </c>
      <c r="M5" s="9">
        <v>581.44000000000005</v>
      </c>
      <c r="N5" s="9">
        <v>304.76202137950457</v>
      </c>
      <c r="O5" s="9">
        <v>224.7445007716166</v>
      </c>
      <c r="P5" s="9">
        <v>527.14</v>
      </c>
      <c r="Q5" s="9">
        <v>284.68047069195637</v>
      </c>
      <c r="R5" s="9">
        <v>216.42780678115633</v>
      </c>
      <c r="S5" s="9">
        <v>54.3</v>
      </c>
      <c r="T5" s="9">
        <v>20.081550687548216</v>
      </c>
      <c r="U5" s="9">
        <v>8.3166939904602621</v>
      </c>
      <c r="V5" s="9">
        <v>152.38</v>
      </c>
      <c r="W5" s="9">
        <v>165.79524165207488</v>
      </c>
      <c r="X5" s="9">
        <v>154.68611076374239</v>
      </c>
      <c r="Y5" s="7">
        <v>3040</v>
      </c>
      <c r="Z5" s="7">
        <v>3120</v>
      </c>
      <c r="AA5" s="7">
        <v>3190</v>
      </c>
      <c r="AB5" s="5">
        <v>13</v>
      </c>
      <c r="AC5" s="10"/>
    </row>
    <row r="6" spans="1:29" s="1" customFormat="1" x14ac:dyDescent="0.25">
      <c r="A6" s="5" t="s">
        <v>27</v>
      </c>
      <c r="B6" s="5" t="s">
        <v>44</v>
      </c>
      <c r="C6" s="5">
        <v>13</v>
      </c>
      <c r="D6" s="8">
        <v>0.52200000000000002</v>
      </c>
      <c r="E6" s="8">
        <v>0.57932388834338622</v>
      </c>
      <c r="F6" s="8">
        <v>0.60650202951329613</v>
      </c>
      <c r="G6" s="8">
        <v>0.28499999999999998</v>
      </c>
      <c r="H6" s="8">
        <v>0.68253447731026295</v>
      </c>
      <c r="I6" s="8">
        <v>0.92758791774978055</v>
      </c>
      <c r="J6" s="8">
        <v>0.28499999999999998</v>
      </c>
      <c r="K6" s="8">
        <v>0.68253447731026295</v>
      </c>
      <c r="L6" s="8">
        <v>0.92758791774978055</v>
      </c>
      <c r="M6" s="9">
        <v>523.04</v>
      </c>
      <c r="N6" s="9">
        <v>222.89127805759699</v>
      </c>
      <c r="O6" s="9">
        <v>152.75001457433234</v>
      </c>
      <c r="P6" s="9">
        <v>523.04</v>
      </c>
      <c r="Q6" s="9">
        <v>222.89127805759699</v>
      </c>
      <c r="R6" s="9">
        <v>152.75001457433234</v>
      </c>
      <c r="S6" s="9">
        <v>0</v>
      </c>
      <c r="T6" s="9">
        <v>0</v>
      </c>
      <c r="U6" s="9">
        <v>0</v>
      </c>
      <c r="V6" s="9">
        <v>148.82</v>
      </c>
      <c r="W6" s="9">
        <v>152.13098196605844</v>
      </c>
      <c r="X6" s="9">
        <v>141.68906795525356</v>
      </c>
      <c r="Y6" s="7">
        <v>2750</v>
      </c>
      <c r="Z6" s="7">
        <v>2820</v>
      </c>
      <c r="AA6" s="7">
        <v>2880</v>
      </c>
      <c r="AB6" s="5">
        <v>7</v>
      </c>
      <c r="AC6" s="10"/>
    </row>
    <row r="7" spans="1:29" s="1" customFormat="1" x14ac:dyDescent="0.25">
      <c r="A7" s="5" t="s">
        <v>26</v>
      </c>
      <c r="B7" s="5" t="s">
        <v>44</v>
      </c>
      <c r="C7" s="5">
        <v>12</v>
      </c>
      <c r="D7" s="8">
        <v>0.40600000000000003</v>
      </c>
      <c r="E7" s="8">
        <v>0.74017467248908297</v>
      </c>
      <c r="F7" s="8">
        <v>0.64074567243675096</v>
      </c>
      <c r="G7" s="8">
        <v>0.64400000000000002</v>
      </c>
      <c r="H7" s="8">
        <v>0.5222560420406358</v>
      </c>
      <c r="I7" s="8">
        <v>0.99680775597067861</v>
      </c>
      <c r="J7" s="8">
        <v>0.91500000000000004</v>
      </c>
      <c r="K7" s="8">
        <v>2.2360213856092672</v>
      </c>
      <c r="L7" s="8">
        <v>2.466917815734611</v>
      </c>
      <c r="M7" s="9">
        <v>361.55</v>
      </c>
      <c r="N7" s="9">
        <v>482.79586774264453</v>
      </c>
      <c r="O7" s="9">
        <v>234.2895725489517</v>
      </c>
      <c r="P7" s="9">
        <v>254.45</v>
      </c>
      <c r="Q7" s="9">
        <v>112.76415360944516</v>
      </c>
      <c r="R7" s="9">
        <v>94.669413618185274</v>
      </c>
      <c r="S7" s="9">
        <v>107.1</v>
      </c>
      <c r="T7" s="9">
        <v>370.03171413319939</v>
      </c>
      <c r="U7" s="9">
        <v>139.62015893076642</v>
      </c>
      <c r="V7" s="9">
        <v>232.83</v>
      </c>
      <c r="W7" s="9">
        <v>252.14305900084781</v>
      </c>
      <c r="X7" s="9">
        <v>233.54166305985007</v>
      </c>
      <c r="Y7" s="7">
        <v>4305</v>
      </c>
      <c r="Z7" s="7">
        <v>4428</v>
      </c>
      <c r="AA7" s="7">
        <v>4428</v>
      </c>
      <c r="AB7" s="5">
        <v>12</v>
      </c>
      <c r="AC7" s="8">
        <v>0.47</v>
      </c>
    </row>
    <row r="8" spans="1:29" s="1" customFormat="1" x14ac:dyDescent="0.25">
      <c r="A8" s="5" t="s">
        <v>39</v>
      </c>
      <c r="B8" s="5" t="s">
        <v>44</v>
      </c>
      <c r="C8" s="5">
        <v>12</v>
      </c>
      <c r="D8" s="8">
        <v>0.32600000000000001</v>
      </c>
      <c r="E8" s="8">
        <v>0.47182425978987586</v>
      </c>
      <c r="F8" s="8">
        <v>0.47484019013276513</v>
      </c>
      <c r="G8" s="8">
        <v>0.14800000000000002</v>
      </c>
      <c r="H8" s="8">
        <v>0.26460703308984951</v>
      </c>
      <c r="I8" s="8">
        <v>0.7201863022473709</v>
      </c>
      <c r="J8" s="8">
        <v>0.183</v>
      </c>
      <c r="K8" s="8">
        <v>0.63454322689333031</v>
      </c>
      <c r="L8" s="8">
        <v>0.72018630224737101</v>
      </c>
      <c r="M8" s="9">
        <v>1066.33</v>
      </c>
      <c r="N8" s="9">
        <v>794.05276569849252</v>
      </c>
      <c r="O8" s="9">
        <v>248.90382928968137</v>
      </c>
      <c r="P8" s="9">
        <v>864.17</v>
      </c>
      <c r="Q8" s="9">
        <v>331.12314109309432</v>
      </c>
      <c r="R8" s="9">
        <v>248.90382928968137</v>
      </c>
      <c r="S8" s="9">
        <v>202.16</v>
      </c>
      <c r="T8" s="9">
        <v>462.92962460539826</v>
      </c>
      <c r="U8" s="9">
        <v>0</v>
      </c>
      <c r="V8" s="9">
        <v>158.15</v>
      </c>
      <c r="W8" s="9">
        <v>210.11194644826756</v>
      </c>
      <c r="X8" s="9">
        <v>179.2571284313465</v>
      </c>
      <c r="Y8" s="7">
        <v>3150</v>
      </c>
      <c r="Z8" s="7">
        <v>3240</v>
      </c>
      <c r="AA8" s="7">
        <v>3300</v>
      </c>
      <c r="AB8" s="5">
        <v>12</v>
      </c>
      <c r="AC8" s="8">
        <v>0.4</v>
      </c>
    </row>
    <row r="9" spans="1:29" s="1" customFormat="1" x14ac:dyDescent="0.25">
      <c r="A9" s="5" t="s">
        <v>23</v>
      </c>
      <c r="B9" s="5" t="s">
        <v>44</v>
      </c>
      <c r="C9" s="5">
        <v>15</v>
      </c>
      <c r="D9" s="8">
        <v>0.66</v>
      </c>
      <c r="E9" s="8">
        <v>0.77922755741127347</v>
      </c>
      <c r="F9" s="8">
        <v>0.8370826426710869</v>
      </c>
      <c r="G9" s="8">
        <v>0.57600000000000007</v>
      </c>
      <c r="H9" s="8">
        <v>0.68934553617682615</v>
      </c>
      <c r="I9" s="8">
        <v>0.6281552611320449</v>
      </c>
      <c r="J9" s="8">
        <v>0.57600000000000007</v>
      </c>
      <c r="K9" s="8">
        <v>0.68934553617682615</v>
      </c>
      <c r="L9" s="8">
        <v>0.6281552611320449</v>
      </c>
      <c r="M9" s="9">
        <v>269.89</v>
      </c>
      <c r="N9" s="9">
        <v>236.36863329868461</v>
      </c>
      <c r="O9" s="9">
        <v>239.18189152455318</v>
      </c>
      <c r="P9" s="9">
        <v>269.89</v>
      </c>
      <c r="Q9" s="9">
        <v>236.36863329868461</v>
      </c>
      <c r="R9" s="9">
        <v>239.18189152455318</v>
      </c>
      <c r="S9" s="9">
        <v>0</v>
      </c>
      <c r="T9" s="9">
        <v>0</v>
      </c>
      <c r="U9" s="9">
        <v>0</v>
      </c>
      <c r="V9" s="9">
        <v>155.57</v>
      </c>
      <c r="W9" s="9">
        <v>162.93966225666534</v>
      </c>
      <c r="X9" s="9">
        <v>150.24336352866214</v>
      </c>
      <c r="Y9" s="7">
        <v>2604</v>
      </c>
      <c r="Z9" s="7">
        <v>2678</v>
      </c>
      <c r="AA9" s="7">
        <v>2728</v>
      </c>
      <c r="AB9" s="5">
        <v>16</v>
      </c>
      <c r="AC9" s="8">
        <v>0.64400000000000002</v>
      </c>
    </row>
    <row r="10" spans="1:29" s="1" customFormat="1" x14ac:dyDescent="0.25">
      <c r="A10" s="5" t="s">
        <v>21</v>
      </c>
      <c r="B10" s="5" t="s">
        <v>44</v>
      </c>
      <c r="C10" s="5">
        <v>12</v>
      </c>
      <c r="D10" s="8">
        <v>0.156</v>
      </c>
      <c r="E10" s="8">
        <v>0.31320037986704652</v>
      </c>
      <c r="F10" s="8">
        <v>0.4249380677126342</v>
      </c>
      <c r="G10" s="8">
        <v>0.13100000000000001</v>
      </c>
      <c r="H10" s="8">
        <v>0.32658060482445128</v>
      </c>
      <c r="I10" s="8">
        <v>0.51885098743267499</v>
      </c>
      <c r="J10" s="8">
        <v>0.37200000000000005</v>
      </c>
      <c r="K10" s="8">
        <v>0.94361358723013589</v>
      </c>
      <c r="L10" s="8">
        <v>0.84937758919884054</v>
      </c>
      <c r="M10" s="9">
        <v>1687.86</v>
      </c>
      <c r="N10" s="9">
        <v>659.44468100925315</v>
      </c>
      <c r="O10" s="9">
        <v>356.78120614044678</v>
      </c>
      <c r="P10" s="9">
        <v>594.04</v>
      </c>
      <c r="Q10" s="9">
        <v>228.23096836114661</v>
      </c>
      <c r="R10" s="9">
        <v>217.9434487764141</v>
      </c>
      <c r="S10" s="9">
        <v>1093.81</v>
      </c>
      <c r="T10" s="9">
        <v>431.21371264810648</v>
      </c>
      <c r="U10" s="9">
        <v>138.83775736403265</v>
      </c>
      <c r="V10" s="9">
        <v>221.08</v>
      </c>
      <c r="W10" s="9">
        <v>215.3618427722692</v>
      </c>
      <c r="X10" s="9">
        <v>185.1162811033916</v>
      </c>
      <c r="Y10" s="7">
        <v>4179</v>
      </c>
      <c r="Z10" s="7">
        <v>4082</v>
      </c>
      <c r="AA10" s="7">
        <v>4158</v>
      </c>
      <c r="AB10" s="5">
        <v>12</v>
      </c>
      <c r="AC10" s="10"/>
    </row>
    <row r="11" spans="1:29" s="1" customFormat="1" x14ac:dyDescent="0.25">
      <c r="A11" s="5" t="s">
        <v>19</v>
      </c>
      <c r="B11" s="5" t="s">
        <v>44</v>
      </c>
      <c r="C11" s="5">
        <v>10</v>
      </c>
      <c r="D11" s="10"/>
      <c r="E11" s="8">
        <v>0.53889369057908387</v>
      </c>
      <c r="F11" s="8">
        <v>0.57920389926888705</v>
      </c>
      <c r="G11" s="10"/>
      <c r="H11" s="8">
        <v>0.26146495797513664</v>
      </c>
      <c r="I11" s="8">
        <v>0.19382313591739056</v>
      </c>
      <c r="J11" s="10"/>
      <c r="K11" s="8">
        <v>0.48778524690345942</v>
      </c>
      <c r="L11" s="8">
        <v>0.59201703646148096</v>
      </c>
      <c r="M11" s="11"/>
      <c r="N11" s="9">
        <v>659.5910623946038</v>
      </c>
      <c r="O11" s="9">
        <v>824.38882308394341</v>
      </c>
      <c r="P11" s="11"/>
      <c r="Q11" s="9">
        <v>353.55712478920742</v>
      </c>
      <c r="R11" s="9">
        <v>269.90038641527019</v>
      </c>
      <c r="S11" s="11"/>
      <c r="T11" s="9">
        <v>306.03393760539632</v>
      </c>
      <c r="U11" s="9">
        <v>554.48843666867322</v>
      </c>
      <c r="V11" s="11"/>
      <c r="W11" s="9">
        <v>172.45994940978076</v>
      </c>
      <c r="X11" s="9">
        <v>159.7856269053768</v>
      </c>
      <c r="Y11" s="12"/>
      <c r="Z11" s="7">
        <v>3132</v>
      </c>
      <c r="AA11" s="7">
        <v>3190</v>
      </c>
      <c r="AB11" s="5">
        <v>11</v>
      </c>
      <c r="AC11" s="8">
        <v>0.24653846153846154</v>
      </c>
    </row>
    <row r="12" spans="1:29" s="1" customFormat="1" x14ac:dyDescent="0.25">
      <c r="A12" s="5" t="s">
        <v>34</v>
      </c>
      <c r="B12" s="5" t="s">
        <v>44</v>
      </c>
      <c r="C12" s="5">
        <v>12</v>
      </c>
      <c r="D12" s="8">
        <v>0.13699999999999998</v>
      </c>
      <c r="E12" s="8">
        <v>0.43579404466501243</v>
      </c>
      <c r="F12" s="8">
        <v>0.52939759036144574</v>
      </c>
      <c r="G12" s="8">
        <v>0.32899999999999996</v>
      </c>
      <c r="H12" s="8">
        <v>0.64087009665225558</v>
      </c>
      <c r="I12" s="8">
        <v>0.83117223920224759</v>
      </c>
      <c r="J12" s="8">
        <v>0.32899999999999996</v>
      </c>
      <c r="K12" s="8">
        <v>0.64087009665225558</v>
      </c>
      <c r="L12" s="8">
        <v>0.83117223920224759</v>
      </c>
      <c r="M12" s="9">
        <v>541.89</v>
      </c>
      <c r="N12" s="9">
        <v>259.76645185568464</v>
      </c>
      <c r="O12" s="9">
        <v>189.91694688177023</v>
      </c>
      <c r="P12" s="9">
        <v>541.89</v>
      </c>
      <c r="Q12" s="9">
        <v>259.76645185568464</v>
      </c>
      <c r="R12" s="9">
        <v>189.91694688177023</v>
      </c>
      <c r="S12" s="9">
        <v>0</v>
      </c>
      <c r="T12" s="9">
        <v>0</v>
      </c>
      <c r="U12" s="9">
        <v>0</v>
      </c>
      <c r="V12" s="9">
        <v>178.48</v>
      </c>
      <c r="W12" s="9">
        <v>166.47655110776611</v>
      </c>
      <c r="X12" s="9">
        <v>157.85369400217527</v>
      </c>
      <c r="Y12" s="7">
        <v>3000</v>
      </c>
      <c r="Z12" s="7">
        <v>3080</v>
      </c>
      <c r="AA12" s="7">
        <v>3140</v>
      </c>
      <c r="AB12" s="5">
        <v>13</v>
      </c>
      <c r="AC12" s="10"/>
    </row>
    <row r="13" spans="1:29" s="1" customFormat="1" x14ac:dyDescent="0.25">
      <c r="A13" s="5" t="s">
        <v>15</v>
      </c>
      <c r="B13" s="5" t="s">
        <v>44</v>
      </c>
      <c r="C13" s="5">
        <v>15</v>
      </c>
      <c r="D13" s="8">
        <v>0.38299999999999995</v>
      </c>
      <c r="E13" s="8">
        <v>0.72255680262797706</v>
      </c>
      <c r="F13" s="8">
        <v>0.77640549904996092</v>
      </c>
      <c r="G13" s="8">
        <v>0.28100000000000003</v>
      </c>
      <c r="H13" s="8">
        <v>0.55475097915023974</v>
      </c>
      <c r="I13" s="8">
        <v>0.73017389588794002</v>
      </c>
      <c r="J13" s="8">
        <v>0.41</v>
      </c>
      <c r="K13" s="8">
        <v>0.69782249567490928</v>
      </c>
      <c r="L13" s="8">
        <v>0.73017389588794002</v>
      </c>
      <c r="M13" s="9">
        <v>684.11</v>
      </c>
      <c r="N13" s="9">
        <v>369.03771518414919</v>
      </c>
      <c r="O13" s="9">
        <v>257.82537546397089</v>
      </c>
      <c r="P13" s="9">
        <v>469.7</v>
      </c>
      <c r="Q13" s="9">
        <v>293.37551470560174</v>
      </c>
      <c r="R13" s="9">
        <v>257.82537546397089</v>
      </c>
      <c r="S13" s="9">
        <v>214.4</v>
      </c>
      <c r="T13" s="9">
        <v>75.662200478547419</v>
      </c>
      <c r="U13" s="9">
        <v>0</v>
      </c>
      <c r="V13" s="9">
        <v>192.44</v>
      </c>
      <c r="W13" s="9">
        <v>204.72403384177406</v>
      </c>
      <c r="X13" s="9">
        <v>188.25735886129851</v>
      </c>
      <c r="Y13" s="7">
        <v>3360</v>
      </c>
      <c r="Z13" s="7">
        <v>3455</v>
      </c>
      <c r="AA13" s="7">
        <v>3520</v>
      </c>
      <c r="AB13" s="5">
        <v>15</v>
      </c>
      <c r="AC13" s="10"/>
    </row>
    <row r="14" spans="1:29" s="1" customFormat="1" x14ac:dyDescent="0.25">
      <c r="A14" s="5" t="s">
        <v>35</v>
      </c>
      <c r="B14" s="5" t="s">
        <v>44</v>
      </c>
      <c r="C14" s="5">
        <v>15</v>
      </c>
      <c r="D14" s="8">
        <v>0.61799999999999999</v>
      </c>
      <c r="E14" s="8">
        <v>0.68625618985331216</v>
      </c>
      <c r="F14" s="8">
        <v>0.76603910209992754</v>
      </c>
      <c r="G14" s="8">
        <v>0.38700000000000001</v>
      </c>
      <c r="H14" s="8">
        <v>0.46472215886582718</v>
      </c>
      <c r="I14" s="8">
        <v>0.83906522722865085</v>
      </c>
      <c r="J14" s="8">
        <v>0.58299999999999996</v>
      </c>
      <c r="K14" s="8">
        <v>0.77520850646294948</v>
      </c>
      <c r="L14" s="8">
        <v>0.83906522722865085</v>
      </c>
      <c r="M14" s="9">
        <v>489.73</v>
      </c>
      <c r="N14" s="9">
        <v>423.08498089710594</v>
      </c>
      <c r="O14" s="9">
        <v>214.75382667780767</v>
      </c>
      <c r="P14" s="9">
        <v>325.2</v>
      </c>
      <c r="Q14" s="9">
        <v>253.63107353312756</v>
      </c>
      <c r="R14" s="9">
        <v>214.75382667780767</v>
      </c>
      <c r="S14" s="9">
        <v>164.53</v>
      </c>
      <c r="T14" s="9">
        <v>169.45390736397837</v>
      </c>
      <c r="U14" s="9">
        <v>0</v>
      </c>
      <c r="V14" s="9">
        <v>189.69</v>
      </c>
      <c r="W14" s="9">
        <v>196.61696570621032</v>
      </c>
      <c r="X14" s="9">
        <v>180.19246837963698</v>
      </c>
      <c r="Y14" s="7">
        <v>3740</v>
      </c>
      <c r="Z14" s="7">
        <v>3855</v>
      </c>
      <c r="AA14" s="7">
        <v>3855</v>
      </c>
      <c r="AB14" s="5">
        <v>15</v>
      </c>
      <c r="AC14" s="10"/>
    </row>
    <row r="15" spans="1:29" s="1" customFormat="1" x14ac:dyDescent="0.25">
      <c r="A15" s="5" t="s">
        <v>12</v>
      </c>
      <c r="B15" s="5" t="s">
        <v>44</v>
      </c>
      <c r="C15" s="5">
        <v>15</v>
      </c>
      <c r="D15" s="8">
        <v>0.58399999999999996</v>
      </c>
      <c r="E15" s="8">
        <v>0.65955234833659493</v>
      </c>
      <c r="F15" s="8">
        <v>0.74977040678515472</v>
      </c>
      <c r="G15" s="8">
        <v>0.434</v>
      </c>
      <c r="H15" s="8">
        <v>0.54968048758404775</v>
      </c>
      <c r="I15" s="8">
        <v>0.65458865815655998</v>
      </c>
      <c r="J15" s="8">
        <v>0.83</v>
      </c>
      <c r="K15" s="8">
        <v>0.86216342470616814</v>
      </c>
      <c r="L15" s="8">
        <v>0.90344669788171017</v>
      </c>
      <c r="M15" s="9">
        <v>435.16</v>
      </c>
      <c r="N15" s="9">
        <v>357.78239057511735</v>
      </c>
      <c r="O15" s="9">
        <v>274.5237843970134</v>
      </c>
      <c r="P15" s="9">
        <v>227.26</v>
      </c>
      <c r="Q15" s="9">
        <v>228.10756437196574</v>
      </c>
      <c r="R15" s="9">
        <v>198.90509986016937</v>
      </c>
      <c r="S15" s="9">
        <v>207.9</v>
      </c>
      <c r="T15" s="9">
        <v>129.67482620315158</v>
      </c>
      <c r="U15" s="9">
        <v>75.618684536844043</v>
      </c>
      <c r="V15" s="9">
        <v>188.71</v>
      </c>
      <c r="W15" s="9">
        <v>196.66599890031668</v>
      </c>
      <c r="X15" s="9">
        <v>179.70015566050182</v>
      </c>
      <c r="Y15" s="7">
        <v>3740</v>
      </c>
      <c r="Z15" s="7">
        <v>3850</v>
      </c>
      <c r="AA15" s="7">
        <v>3920</v>
      </c>
      <c r="AB15" s="5">
        <v>15</v>
      </c>
      <c r="AC15" s="10"/>
    </row>
    <row r="16" spans="1:29" s="1" customFormat="1" x14ac:dyDescent="0.25">
      <c r="A16" s="5" t="s">
        <v>36</v>
      </c>
      <c r="B16" s="5" t="s">
        <v>44</v>
      </c>
      <c r="C16" s="5">
        <v>15</v>
      </c>
      <c r="D16" s="8">
        <v>0.46100000000000002</v>
      </c>
      <c r="E16" s="8">
        <v>0.65282724844167406</v>
      </c>
      <c r="F16" s="8">
        <v>0.72296448555441362</v>
      </c>
      <c r="G16" s="8">
        <v>0.3</v>
      </c>
      <c r="H16" s="8">
        <v>0.63992319131426589</v>
      </c>
      <c r="I16" s="8">
        <v>1</v>
      </c>
      <c r="J16" s="8">
        <v>0.96599999999999997</v>
      </c>
      <c r="K16" s="8">
        <v>1.0588769306114647</v>
      </c>
      <c r="L16" s="8">
        <v>1.1378680054591539</v>
      </c>
      <c r="M16" s="9">
        <v>698.44</v>
      </c>
      <c r="N16" s="9">
        <v>346.40679780141738</v>
      </c>
      <c r="O16" s="9">
        <v>207.6090871496605</v>
      </c>
      <c r="P16" s="9">
        <v>216.68</v>
      </c>
      <c r="Q16" s="9">
        <v>209.34797721396171</v>
      </c>
      <c r="R16" s="9">
        <v>182.45445530906358</v>
      </c>
      <c r="S16" s="9">
        <v>481.76</v>
      </c>
      <c r="T16" s="9">
        <v>137.05882058745567</v>
      </c>
      <c r="U16" s="9">
        <v>25.154631840596917</v>
      </c>
      <c r="V16" s="9">
        <v>209.32</v>
      </c>
      <c r="W16" s="9">
        <v>221.67374354203864</v>
      </c>
      <c r="X16" s="9">
        <v>207.6090871496605</v>
      </c>
      <c r="Y16" s="7">
        <v>3890</v>
      </c>
      <c r="Z16" s="7">
        <v>4000</v>
      </c>
      <c r="AA16" s="7">
        <v>4080</v>
      </c>
      <c r="AB16" s="5">
        <v>16</v>
      </c>
      <c r="AC16" s="8">
        <v>0.55120000000000002</v>
      </c>
    </row>
    <row r="17" spans="1:29" s="1" customFormat="1" x14ac:dyDescent="0.25">
      <c r="A17" s="5" t="s">
        <v>32</v>
      </c>
      <c r="B17" s="5" t="s">
        <v>44</v>
      </c>
      <c r="C17" s="5">
        <v>11</v>
      </c>
      <c r="D17" s="8">
        <v>0.38799999999999996</v>
      </c>
      <c r="E17" s="8">
        <v>0.55588958731893956</v>
      </c>
      <c r="F17" s="8">
        <v>0.66815272062185638</v>
      </c>
      <c r="G17" s="8">
        <v>0.06</v>
      </c>
      <c r="H17" s="8">
        <v>0.61168407388440971</v>
      </c>
      <c r="I17" s="8">
        <v>0.88719192703279648</v>
      </c>
      <c r="J17" s="8">
        <v>0.14599999999999999</v>
      </c>
      <c r="K17" s="8">
        <v>0.81453435356618964</v>
      </c>
      <c r="L17" s="8">
        <v>0.88719192703279637</v>
      </c>
      <c r="M17" s="9">
        <v>1886.36</v>
      </c>
      <c r="N17" s="9">
        <v>307.71175819585022</v>
      </c>
      <c r="O17" s="9">
        <v>200.8019608683623</v>
      </c>
      <c r="P17" s="9">
        <v>774.82</v>
      </c>
      <c r="Q17" s="9">
        <v>231.07973409752199</v>
      </c>
      <c r="R17" s="9">
        <v>200.8019608683623</v>
      </c>
      <c r="S17" s="9">
        <v>1111.54</v>
      </c>
      <c r="T17" s="9">
        <v>76.632024098328216</v>
      </c>
      <c r="U17" s="9">
        <v>0</v>
      </c>
      <c r="V17" s="9">
        <v>112.96</v>
      </c>
      <c r="W17" s="9">
        <v>188.22238183537206</v>
      </c>
      <c r="X17" s="9">
        <v>178.14987861476652</v>
      </c>
      <c r="Y17" s="7">
        <v>3740</v>
      </c>
      <c r="Z17" s="7">
        <v>3845</v>
      </c>
      <c r="AA17" s="7">
        <v>3920</v>
      </c>
      <c r="AB17" s="5">
        <v>12</v>
      </c>
      <c r="AC17" s="10"/>
    </row>
    <row r="18" spans="1:29" s="1" customFormat="1" x14ac:dyDescent="0.25">
      <c r="A18" s="5" t="s">
        <v>25</v>
      </c>
      <c r="B18" s="5" t="s">
        <v>44</v>
      </c>
      <c r="C18" s="5">
        <v>8</v>
      </c>
      <c r="D18" s="10"/>
      <c r="E18" s="8">
        <v>0.10344827586206896</v>
      </c>
      <c r="F18" s="8">
        <v>0.4628937533368927</v>
      </c>
      <c r="G18" s="10"/>
      <c r="H18" s="8">
        <v>6.633830315938942E-2</v>
      </c>
      <c r="I18" s="8">
        <v>0.51368846931894807</v>
      </c>
      <c r="J18" s="10"/>
      <c r="K18" s="8">
        <v>8.3000222074172778E-2</v>
      </c>
      <c r="L18" s="8">
        <v>0.51368846931894807</v>
      </c>
      <c r="M18" s="11"/>
      <c r="N18" s="9">
        <v>2205.0880626223093</v>
      </c>
      <c r="O18" s="9">
        <v>398.33467633628794</v>
      </c>
      <c r="P18" s="11"/>
      <c r="Q18" s="9">
        <v>1762.4266144814089</v>
      </c>
      <c r="R18" s="9">
        <v>398.33467633628794</v>
      </c>
      <c r="S18" s="11"/>
      <c r="T18" s="9">
        <v>442.66144814090018</v>
      </c>
      <c r="U18" s="9">
        <v>0</v>
      </c>
      <c r="V18" s="11"/>
      <c r="W18" s="9">
        <v>146.28180039138942</v>
      </c>
      <c r="X18" s="9">
        <v>204.61993016384636</v>
      </c>
      <c r="Y18" s="12"/>
      <c r="Z18" s="7">
        <v>3020</v>
      </c>
      <c r="AA18" s="7">
        <v>5500</v>
      </c>
      <c r="AB18" s="5">
        <v>16</v>
      </c>
      <c r="AC18" s="8">
        <v>0.31874999999999998</v>
      </c>
    </row>
    <row r="19" spans="1:29" s="1" customFormat="1" x14ac:dyDescent="0.25">
      <c r="A19" s="5" t="s">
        <v>16</v>
      </c>
      <c r="B19" s="5" t="s">
        <v>44</v>
      </c>
      <c r="C19" s="5">
        <v>14</v>
      </c>
      <c r="D19" s="8">
        <v>0.193</v>
      </c>
      <c r="E19" s="8">
        <v>0.30808678500986192</v>
      </c>
      <c r="F19" s="8">
        <v>0.39132614690398598</v>
      </c>
      <c r="G19" s="8">
        <v>0.48100000000000004</v>
      </c>
      <c r="H19" s="8">
        <v>1.4753496431370932</v>
      </c>
      <c r="I19" s="8">
        <v>1.0016143462870035</v>
      </c>
      <c r="J19" s="8">
        <v>0.48100000000000004</v>
      </c>
      <c r="K19" s="8">
        <v>1.4753496431370934</v>
      </c>
      <c r="L19" s="8">
        <v>1.0267365818645826</v>
      </c>
      <c r="M19" s="9">
        <v>428.17</v>
      </c>
      <c r="N19" s="9">
        <v>136.75112412481874</v>
      </c>
      <c r="O19" s="9">
        <v>188.31104616026985</v>
      </c>
      <c r="P19" s="9">
        <v>428.17</v>
      </c>
      <c r="Q19" s="9">
        <v>136.75112412481874</v>
      </c>
      <c r="R19" s="9">
        <v>183.70344324920245</v>
      </c>
      <c r="S19" s="9">
        <v>0</v>
      </c>
      <c r="T19" s="9">
        <v>0</v>
      </c>
      <c r="U19" s="9">
        <v>4.6076029110674037</v>
      </c>
      <c r="V19" s="9">
        <v>205.78</v>
      </c>
      <c r="W19" s="9">
        <v>201.75572217614769</v>
      </c>
      <c r="X19" s="9">
        <v>188.61504539844046</v>
      </c>
      <c r="Y19" s="7">
        <v>3990</v>
      </c>
      <c r="Z19" s="7">
        <v>4104</v>
      </c>
      <c r="AA19" s="7">
        <v>4180</v>
      </c>
      <c r="AB19" s="5">
        <v>14</v>
      </c>
      <c r="AC19" s="8">
        <v>0.6925</v>
      </c>
    </row>
    <row r="20" spans="1:29" s="1" customFormat="1" x14ac:dyDescent="0.25">
      <c r="A20" s="5" t="s">
        <v>10</v>
      </c>
      <c r="B20" s="5" t="s">
        <v>44</v>
      </c>
      <c r="C20" s="5">
        <v>13</v>
      </c>
      <c r="D20" s="8">
        <v>0.45899999999999996</v>
      </c>
      <c r="E20" s="8">
        <v>0.62894211576846304</v>
      </c>
      <c r="F20" s="8">
        <v>0.71754385964912282</v>
      </c>
      <c r="G20" s="8">
        <v>0.28000000000000003</v>
      </c>
      <c r="H20" s="8">
        <v>0.3473267326732673</v>
      </c>
      <c r="I20" s="8">
        <v>1.0026337115072934</v>
      </c>
      <c r="J20" s="8">
        <v>0.501</v>
      </c>
      <c r="K20" s="8">
        <v>0.74087915234822455</v>
      </c>
      <c r="L20" s="8">
        <v>1.0075956900332019</v>
      </c>
      <c r="M20" s="9">
        <v>611.49</v>
      </c>
      <c r="N20" s="9">
        <v>487.03103137136952</v>
      </c>
      <c r="O20" s="9">
        <v>169.11193044504941</v>
      </c>
      <c r="P20" s="9">
        <v>341.92</v>
      </c>
      <c r="Q20" s="9">
        <v>228.32184749774424</v>
      </c>
      <c r="R20" s="9">
        <v>168.27912639909761</v>
      </c>
      <c r="S20" s="9">
        <v>269.56</v>
      </c>
      <c r="T20" s="9">
        <v>258.70918387362531</v>
      </c>
      <c r="U20" s="9">
        <v>0.83280404595180801</v>
      </c>
      <c r="V20" s="9">
        <v>171.3</v>
      </c>
      <c r="W20" s="9">
        <v>169.15889683670935</v>
      </c>
      <c r="X20" s="9">
        <v>169.55732248228315</v>
      </c>
      <c r="Y20" s="7">
        <v>3245</v>
      </c>
      <c r="Z20" s="7">
        <v>3346</v>
      </c>
      <c r="AA20" s="7">
        <v>3410</v>
      </c>
      <c r="AB20" s="5">
        <v>14</v>
      </c>
      <c r="AC20" s="8">
        <v>0.46545454545454545</v>
      </c>
    </row>
    <row r="21" spans="1:29" s="1" customFormat="1" x14ac:dyDescent="0.25">
      <c r="A21" s="5" t="s">
        <v>30</v>
      </c>
      <c r="B21" s="5" t="s">
        <v>45</v>
      </c>
      <c r="C21" s="5">
        <v>8</v>
      </c>
      <c r="D21" s="10"/>
      <c r="E21" s="8">
        <v>0.10511756569847856</v>
      </c>
      <c r="F21" s="8">
        <v>0.29588014981273408</v>
      </c>
      <c r="G21" s="10"/>
      <c r="H21" s="8">
        <v>9.6245592200788224E-2</v>
      </c>
      <c r="I21" s="8">
        <v>0.31095767804628566</v>
      </c>
      <c r="J21" s="10"/>
      <c r="K21" s="8">
        <v>9.624559220078821E-2</v>
      </c>
      <c r="L21" s="8">
        <v>0.31095767804628566</v>
      </c>
      <c r="M21" s="11"/>
      <c r="N21" s="9">
        <v>1257.2695266657975</v>
      </c>
      <c r="O21" s="9">
        <v>420.23534468862499</v>
      </c>
      <c r="P21" s="11"/>
      <c r="Q21" s="9">
        <v>1257.2695266657975</v>
      </c>
      <c r="R21" s="9">
        <v>420.23534468862499</v>
      </c>
      <c r="S21" s="11"/>
      <c r="T21" s="9">
        <v>0</v>
      </c>
      <c r="U21" s="9">
        <v>0</v>
      </c>
      <c r="V21" s="11"/>
      <c r="W21" s="9">
        <v>121.00665014995437</v>
      </c>
      <c r="X21" s="9">
        <v>130.67540701735533</v>
      </c>
      <c r="Y21" s="12"/>
      <c r="Z21" s="7">
        <v>2160</v>
      </c>
      <c r="AA21" s="7">
        <v>2200</v>
      </c>
      <c r="AB21" s="5">
        <v>8</v>
      </c>
      <c r="AC21" s="10"/>
    </row>
    <row r="22" spans="1:29" s="1" customFormat="1" x14ac:dyDescent="0.25">
      <c r="A22" s="5" t="s">
        <v>29</v>
      </c>
      <c r="B22" s="5" t="s">
        <v>45</v>
      </c>
      <c r="C22" s="5">
        <v>13</v>
      </c>
      <c r="D22" s="8">
        <v>0.24399999999999999</v>
      </c>
      <c r="E22" s="8">
        <v>0.28610570974014493</v>
      </c>
      <c r="F22" s="8">
        <v>0.38135853696019673</v>
      </c>
      <c r="G22" s="8">
        <v>0.48399999999999999</v>
      </c>
      <c r="H22" s="8">
        <v>0.85648779787244955</v>
      </c>
      <c r="I22" s="8">
        <v>0.81557048113885011</v>
      </c>
      <c r="J22" s="8">
        <v>0.48399999999999999</v>
      </c>
      <c r="K22" s="8">
        <v>0.85648779787244966</v>
      </c>
      <c r="L22" s="8">
        <v>0.94642156862745108</v>
      </c>
      <c r="M22" s="9">
        <v>242.85</v>
      </c>
      <c r="N22" s="9">
        <v>159.30729280720618</v>
      </c>
      <c r="O22" s="9">
        <v>149.99986422156866</v>
      </c>
      <c r="P22" s="9">
        <v>242.85</v>
      </c>
      <c r="Q22" s="9">
        <v>159.30729280720618</v>
      </c>
      <c r="R22" s="9">
        <v>129.2610666210451</v>
      </c>
      <c r="S22" s="9">
        <v>0</v>
      </c>
      <c r="T22" s="9">
        <v>0</v>
      </c>
      <c r="U22" s="9">
        <v>20.738797600523561</v>
      </c>
      <c r="V22" s="9">
        <v>117.51</v>
      </c>
      <c r="W22" s="9">
        <v>136.44475240146556</v>
      </c>
      <c r="X22" s="9">
        <v>122.33546143394696</v>
      </c>
      <c r="Y22" s="7">
        <v>3675</v>
      </c>
      <c r="Z22" s="7">
        <v>3780</v>
      </c>
      <c r="AA22" s="7">
        <v>3850</v>
      </c>
      <c r="AB22" s="5">
        <v>13</v>
      </c>
      <c r="AC22" s="8">
        <v>0.6177551020408163</v>
      </c>
    </row>
    <row r="23" spans="1:29" s="1" customFormat="1" x14ac:dyDescent="0.25">
      <c r="A23" s="5" t="s">
        <v>20</v>
      </c>
      <c r="B23" s="5" t="s">
        <v>45</v>
      </c>
      <c r="C23" s="5">
        <v>14</v>
      </c>
      <c r="D23" s="8">
        <v>0.51200000000000001</v>
      </c>
      <c r="E23" s="8">
        <v>0.47998784840890102</v>
      </c>
      <c r="F23" s="8">
        <v>0.53867151956323933</v>
      </c>
      <c r="G23" s="8">
        <v>1.044</v>
      </c>
      <c r="H23" s="8">
        <v>1</v>
      </c>
      <c r="I23" s="8">
        <v>1</v>
      </c>
      <c r="J23" s="8">
        <v>1.2450000000000001</v>
      </c>
      <c r="K23" s="8">
        <v>1.5966449674511769</v>
      </c>
      <c r="L23" s="8">
        <v>1.7907443406283312</v>
      </c>
      <c r="M23" s="9">
        <v>150</v>
      </c>
      <c r="N23" s="9">
        <v>186.57526843783722</v>
      </c>
      <c r="O23" s="9">
        <v>169.72472702116076</v>
      </c>
      <c r="P23" s="9">
        <v>125.79</v>
      </c>
      <c r="Q23" s="9">
        <v>116.85457458690949</v>
      </c>
      <c r="R23" s="9">
        <v>94.778871093127805</v>
      </c>
      <c r="S23" s="9">
        <v>24.21</v>
      </c>
      <c r="T23" s="9">
        <v>69.720693850927717</v>
      </c>
      <c r="U23" s="9">
        <v>74.945855928032955</v>
      </c>
      <c r="V23" s="9">
        <v>156.59</v>
      </c>
      <c r="W23" s="9">
        <v>186.57526843783722</v>
      </c>
      <c r="X23" s="9">
        <v>169.72472702116076</v>
      </c>
      <c r="Y23" s="7">
        <v>3150</v>
      </c>
      <c r="Z23" s="7">
        <v>3240</v>
      </c>
      <c r="AA23" s="7">
        <v>3300</v>
      </c>
      <c r="AB23" s="5">
        <v>15</v>
      </c>
      <c r="AC23" s="8">
        <v>0.34815384615384615</v>
      </c>
    </row>
    <row r="24" spans="1:29" s="1" customFormat="1" x14ac:dyDescent="0.25">
      <c r="A24" s="5" t="s">
        <v>31</v>
      </c>
      <c r="B24" s="5" t="s">
        <v>45</v>
      </c>
      <c r="C24" s="5">
        <v>12</v>
      </c>
      <c r="D24" s="8">
        <v>0.51200000000000001</v>
      </c>
      <c r="E24" s="8">
        <v>0.56033874382498239</v>
      </c>
      <c r="F24" s="8">
        <v>0.61241119933138322</v>
      </c>
      <c r="G24" s="8">
        <v>0.53500000000000003</v>
      </c>
      <c r="H24" s="8">
        <v>1.0838112305854242</v>
      </c>
      <c r="I24" s="8">
        <v>0.78707880312696554</v>
      </c>
      <c r="J24" s="8">
        <v>0.53500000000000003</v>
      </c>
      <c r="K24" s="8">
        <v>1.0838112305854242</v>
      </c>
      <c r="L24" s="8">
        <v>1.1189831374552885</v>
      </c>
      <c r="M24" s="9">
        <v>221.56</v>
      </c>
      <c r="N24" s="9">
        <v>111.76802459697745</v>
      </c>
      <c r="O24" s="9">
        <v>149.99865218211716</v>
      </c>
      <c r="P24" s="9">
        <v>221.56</v>
      </c>
      <c r="Q24" s="9">
        <v>111.76802459697745</v>
      </c>
      <c r="R24" s="9">
        <v>105.50718386931558</v>
      </c>
      <c r="S24" s="9">
        <v>0</v>
      </c>
      <c r="T24" s="9">
        <v>0</v>
      </c>
      <c r="U24" s="9">
        <v>44.491468312801572</v>
      </c>
      <c r="V24" s="9">
        <v>118.51</v>
      </c>
      <c r="W24" s="9">
        <v>121.1354402785521</v>
      </c>
      <c r="X24" s="9">
        <v>118.06075963015877</v>
      </c>
      <c r="Y24" s="7">
        <v>2100</v>
      </c>
      <c r="Z24" s="7">
        <v>2160</v>
      </c>
      <c r="AA24" s="7">
        <v>2200</v>
      </c>
      <c r="AB24" s="5">
        <v>13</v>
      </c>
      <c r="AC24" s="8">
        <v>0.3313915857605178</v>
      </c>
    </row>
    <row r="25" spans="1:29" s="1" customFormat="1" x14ac:dyDescent="0.25">
      <c r="A25" s="5" t="s">
        <v>9</v>
      </c>
      <c r="B25" s="5" t="s">
        <v>45</v>
      </c>
      <c r="C25" s="5">
        <v>12</v>
      </c>
      <c r="D25" s="8">
        <v>0.316</v>
      </c>
      <c r="E25" s="8">
        <v>0.56206238064926795</v>
      </c>
      <c r="F25" s="8">
        <v>0.60012233351173638</v>
      </c>
      <c r="G25" s="8">
        <v>0.16300000000000001</v>
      </c>
      <c r="H25" s="8">
        <v>0.34464819657299217</v>
      </c>
      <c r="I25" s="8">
        <v>0.85836595489953604</v>
      </c>
      <c r="J25" s="8">
        <v>0.20199999999999999</v>
      </c>
      <c r="K25" s="8">
        <v>0.56420236977097027</v>
      </c>
      <c r="L25" s="8">
        <v>0.85836595489953604</v>
      </c>
      <c r="M25" s="9">
        <v>785.03</v>
      </c>
      <c r="N25" s="9">
        <v>385.46156676030341</v>
      </c>
      <c r="O25" s="9">
        <v>158.36887332710475</v>
      </c>
      <c r="P25" s="9">
        <v>635.04</v>
      </c>
      <c r="Q25" s="9">
        <v>235.46273633353678</v>
      </c>
      <c r="R25" s="9">
        <v>158.36887332710475</v>
      </c>
      <c r="S25" s="9">
        <v>150</v>
      </c>
      <c r="T25" s="9">
        <v>149.99883042676663</v>
      </c>
      <c r="U25" s="9">
        <v>0</v>
      </c>
      <c r="V25" s="9">
        <v>128.24</v>
      </c>
      <c r="W25" s="9">
        <v>132.8486338321386</v>
      </c>
      <c r="X25" s="9">
        <v>135.93844917978393</v>
      </c>
      <c r="Y25" s="7">
        <v>2520</v>
      </c>
      <c r="Z25" s="7">
        <v>2586</v>
      </c>
      <c r="AA25" s="7">
        <v>2640</v>
      </c>
      <c r="AB25" s="5">
        <v>14</v>
      </c>
      <c r="AC25" s="8">
        <v>0.57842105263157895</v>
      </c>
    </row>
    <row r="26" spans="1:29" s="1" customFormat="1" x14ac:dyDescent="0.25">
      <c r="A26" s="5" t="s">
        <v>17</v>
      </c>
      <c r="B26" s="5" t="s">
        <v>45</v>
      </c>
      <c r="C26" s="5">
        <v>13</v>
      </c>
      <c r="D26" s="8">
        <v>0.38900000000000001</v>
      </c>
      <c r="E26" s="8">
        <v>0.63037350246652568</v>
      </c>
      <c r="F26" s="8">
        <v>0.61150298426478567</v>
      </c>
      <c r="G26" s="8">
        <v>0.23300000000000001</v>
      </c>
      <c r="H26" s="8">
        <v>0.87467176908828137</v>
      </c>
      <c r="I26" s="8">
        <v>0.82761658727432919</v>
      </c>
      <c r="J26" s="8">
        <v>0.377</v>
      </c>
      <c r="K26" s="8">
        <v>0.87467176908828137</v>
      </c>
      <c r="L26" s="8">
        <v>0.82761658727432907</v>
      </c>
      <c r="M26" s="9">
        <v>682.96</v>
      </c>
      <c r="N26" s="9">
        <v>174.52112996277035</v>
      </c>
      <c r="O26" s="9">
        <v>213.25575915063277</v>
      </c>
      <c r="P26" s="9">
        <v>422.17</v>
      </c>
      <c r="Q26" s="9">
        <v>174.52112996277035</v>
      </c>
      <c r="R26" s="9">
        <v>213.25575915063277</v>
      </c>
      <c r="S26" s="9">
        <v>260.79000000000002</v>
      </c>
      <c r="T26" s="9">
        <v>0</v>
      </c>
      <c r="U26" s="9">
        <v>0</v>
      </c>
      <c r="V26" s="9">
        <v>159.27000000000001</v>
      </c>
      <c r="W26" s="9">
        <v>152.64870548782221</v>
      </c>
      <c r="X26" s="9">
        <v>176.49400360484296</v>
      </c>
      <c r="Y26" s="7">
        <v>3360</v>
      </c>
      <c r="Z26" s="7">
        <v>3456</v>
      </c>
      <c r="AA26" s="7">
        <v>3520</v>
      </c>
      <c r="AB26" s="5">
        <v>3</v>
      </c>
      <c r="AC26" s="8">
        <v>0.65555555555555556</v>
      </c>
    </row>
    <row r="27" spans="1:29" s="1" customFormat="1" x14ac:dyDescent="0.25">
      <c r="A27" s="5" t="s">
        <v>28</v>
      </c>
      <c r="B27" s="5" t="s">
        <v>45</v>
      </c>
      <c r="C27" s="5">
        <v>14</v>
      </c>
      <c r="D27" s="8">
        <v>0.58399999999999996</v>
      </c>
      <c r="E27" s="8">
        <v>0.55058365758754868</v>
      </c>
      <c r="F27" s="8">
        <v>0.56115437471369678</v>
      </c>
      <c r="G27" s="8">
        <v>0.314</v>
      </c>
      <c r="H27" s="8">
        <v>0.43924408336276932</v>
      </c>
      <c r="I27" s="8">
        <v>1</v>
      </c>
      <c r="J27" s="8">
        <v>0.71299999999999997</v>
      </c>
      <c r="K27" s="8">
        <v>1.4625363221253633</v>
      </c>
      <c r="L27" s="8">
        <v>1.0675192370217839</v>
      </c>
      <c r="M27" s="9">
        <v>428.54</v>
      </c>
      <c r="N27" s="9">
        <v>352.97827944449944</v>
      </c>
      <c r="O27" s="9">
        <v>165.50773909707266</v>
      </c>
      <c r="P27" s="9">
        <v>188.99</v>
      </c>
      <c r="Q27" s="9">
        <v>106.01009934321264</v>
      </c>
      <c r="R27" s="9">
        <v>155.03958463438471</v>
      </c>
      <c r="S27" s="9">
        <v>239.55</v>
      </c>
      <c r="T27" s="9">
        <v>246.9681801012868</v>
      </c>
      <c r="U27" s="9">
        <v>10.468154462687947</v>
      </c>
      <c r="V27" s="9">
        <v>134.72</v>
      </c>
      <c r="W27" s="9">
        <v>155.04362080156662</v>
      </c>
      <c r="X27" s="9">
        <v>165.50773909707266</v>
      </c>
      <c r="Y27" s="7">
        <v>2677</v>
      </c>
      <c r="Z27" s="7">
        <v>3100</v>
      </c>
      <c r="AA27" s="7">
        <v>3157</v>
      </c>
      <c r="AB27" s="5">
        <v>6</v>
      </c>
      <c r="AC27" s="8">
        <v>0.46441558441558439</v>
      </c>
    </row>
    <row r="28" spans="1:29" s="1" customFormat="1" x14ac:dyDescent="0.25">
      <c r="A28" s="5" t="s">
        <v>33</v>
      </c>
      <c r="B28" s="5" t="s">
        <v>45</v>
      </c>
      <c r="C28" s="5">
        <v>15</v>
      </c>
      <c r="D28" s="8">
        <v>0.55799999999999994</v>
      </c>
      <c r="E28" s="8">
        <v>0.52764573430072559</v>
      </c>
      <c r="F28" s="8">
        <v>0.57081942899517979</v>
      </c>
      <c r="G28" s="8">
        <v>0.41899999999999998</v>
      </c>
      <c r="H28" s="8">
        <v>0.77270449786091444</v>
      </c>
      <c r="I28" s="8">
        <v>0.57412732623901952</v>
      </c>
      <c r="J28" s="8">
        <v>0.48100000000000004</v>
      </c>
      <c r="K28" s="8">
        <v>0.77270449786091455</v>
      </c>
      <c r="L28" s="8">
        <v>0.57412732623901952</v>
      </c>
      <c r="M28" s="9">
        <v>486.88</v>
      </c>
      <c r="N28" s="9">
        <v>262.95928433399547</v>
      </c>
      <c r="O28" s="9">
        <v>403.62923558458903</v>
      </c>
      <c r="P28" s="9">
        <v>424.2</v>
      </c>
      <c r="Q28" s="9">
        <v>262.95928433399547</v>
      </c>
      <c r="R28" s="9">
        <v>403.62923558458903</v>
      </c>
      <c r="S28" s="9">
        <v>62.68</v>
      </c>
      <c r="T28" s="9">
        <v>0</v>
      </c>
      <c r="U28" s="9">
        <v>0</v>
      </c>
      <c r="V28" s="9">
        <v>204.15</v>
      </c>
      <c r="W28" s="9">
        <v>203.18982175916543</v>
      </c>
      <c r="X28" s="9">
        <v>231.73457381807941</v>
      </c>
      <c r="Y28" s="7">
        <v>3255</v>
      </c>
      <c r="Z28" s="7">
        <v>3350</v>
      </c>
      <c r="AA28" s="7">
        <v>3744</v>
      </c>
      <c r="AB28" s="5">
        <v>2</v>
      </c>
      <c r="AC28" s="8">
        <v>0.42565789473684212</v>
      </c>
    </row>
    <row r="29" spans="1:29" s="1" customFormat="1" x14ac:dyDescent="0.25">
      <c r="A29" s="5" t="s">
        <v>13</v>
      </c>
      <c r="B29" s="5" t="s">
        <v>45</v>
      </c>
      <c r="C29" s="5">
        <v>12</v>
      </c>
      <c r="D29" s="8">
        <v>0.40200000000000002</v>
      </c>
      <c r="E29" s="8">
        <v>0.53421400264200791</v>
      </c>
      <c r="F29" s="8">
        <v>0.40721851706551587</v>
      </c>
      <c r="G29" s="8">
        <v>0.106</v>
      </c>
      <c r="H29" s="8">
        <v>0.49788814867433334</v>
      </c>
      <c r="I29" s="8">
        <v>0.82375331245483019</v>
      </c>
      <c r="J29" s="8">
        <v>0.33899999999999997</v>
      </c>
      <c r="K29" s="8">
        <v>0.73478494928316429</v>
      </c>
      <c r="L29" s="8">
        <v>0.82375331245483019</v>
      </c>
      <c r="M29" s="9">
        <v>1958.45</v>
      </c>
      <c r="N29" s="9">
        <v>449.39971614317085</v>
      </c>
      <c r="O29" s="9">
        <v>271.33201730877335</v>
      </c>
      <c r="P29" s="9">
        <v>610.89</v>
      </c>
      <c r="Q29" s="9">
        <v>304.51194312509978</v>
      </c>
      <c r="R29" s="9">
        <v>271.33201730877335</v>
      </c>
      <c r="S29" s="9">
        <v>1347.56</v>
      </c>
      <c r="T29" s="9">
        <v>144.88777301807107</v>
      </c>
      <c r="U29" s="9">
        <v>0</v>
      </c>
      <c r="V29" s="9">
        <v>206.83</v>
      </c>
      <c r="W29" s="9">
        <v>223.75079268529424</v>
      </c>
      <c r="X29" s="9">
        <v>223.51064803315336</v>
      </c>
      <c r="Y29" s="7">
        <v>3670</v>
      </c>
      <c r="Z29" s="7">
        <v>3781</v>
      </c>
      <c r="AA29" s="7">
        <v>3848</v>
      </c>
      <c r="AB29" s="5">
        <v>15</v>
      </c>
      <c r="AC29" s="8">
        <v>0.27430555555555558</v>
      </c>
    </row>
    <row r="30" spans="1:29" s="1" customFormat="1" x14ac:dyDescent="0.25">
      <c r="A30" s="5" t="s">
        <v>14</v>
      </c>
      <c r="B30" s="5" t="s">
        <v>45</v>
      </c>
      <c r="C30" s="5">
        <v>4</v>
      </c>
      <c r="D30" s="10"/>
      <c r="E30" s="10"/>
      <c r="F30" s="8">
        <v>0.22319790301441678</v>
      </c>
      <c r="G30" s="10"/>
      <c r="H30" s="8">
        <v>0</v>
      </c>
      <c r="I30" s="8">
        <v>0.32167017316717916</v>
      </c>
      <c r="J30" s="10"/>
      <c r="K30" s="10"/>
      <c r="L30" s="8">
        <v>0.32167017316717916</v>
      </c>
      <c r="M30" s="11"/>
      <c r="N30" s="11"/>
      <c r="O30" s="9">
        <v>487.50660765146313</v>
      </c>
      <c r="P30" s="11"/>
      <c r="Q30" s="11"/>
      <c r="R30" s="9">
        <v>487.50660765146313</v>
      </c>
      <c r="S30" s="11"/>
      <c r="T30" s="11"/>
      <c r="U30" s="9">
        <v>0</v>
      </c>
      <c r="V30" s="11"/>
      <c r="W30" s="11"/>
      <c r="X30" s="9">
        <v>156.81633490339021</v>
      </c>
      <c r="Y30" s="12"/>
      <c r="Z30" s="7">
        <v>0</v>
      </c>
      <c r="AA30" s="7">
        <v>2731</v>
      </c>
      <c r="AB30" s="5">
        <v>4</v>
      </c>
      <c r="AC30" s="8">
        <v>0.28501742160278748</v>
      </c>
    </row>
    <row r="31" spans="1:29" s="1" customFormat="1" x14ac:dyDescent="0.25">
      <c r="A31" s="5" t="s">
        <v>37</v>
      </c>
      <c r="B31" s="5" t="s">
        <v>45</v>
      </c>
      <c r="C31" s="5">
        <v>9</v>
      </c>
      <c r="D31" s="10"/>
      <c r="E31" s="8">
        <v>0.31294964028776978</v>
      </c>
      <c r="F31" s="8">
        <v>0.39208173690932313</v>
      </c>
      <c r="G31" s="10"/>
      <c r="H31" s="8">
        <v>6.2603905205854543E-2</v>
      </c>
      <c r="I31" s="8">
        <v>0.16852983554429374</v>
      </c>
      <c r="J31" s="10"/>
      <c r="K31" s="8">
        <v>6.4858749430100809E-2</v>
      </c>
      <c r="L31" s="8">
        <v>0.16852983554429377</v>
      </c>
      <c r="M31" s="11"/>
      <c r="N31" s="9">
        <v>3236.9948295874219</v>
      </c>
      <c r="O31" s="9">
        <v>1193.666043946268</v>
      </c>
      <c r="P31" s="11"/>
      <c r="Q31" s="9">
        <v>3124.4592170518094</v>
      </c>
      <c r="R31" s="9">
        <v>1193.666043946268</v>
      </c>
      <c r="S31" s="11"/>
      <c r="T31" s="9">
        <v>112.53561253561253</v>
      </c>
      <c r="U31" s="9">
        <v>0</v>
      </c>
      <c r="V31" s="11"/>
      <c r="W31" s="9">
        <v>202.64851746333227</v>
      </c>
      <c r="X31" s="9">
        <v>201.16834208107227</v>
      </c>
      <c r="Y31" s="12"/>
      <c r="Z31" s="7">
        <v>4100</v>
      </c>
      <c r="AA31" s="7">
        <v>4180</v>
      </c>
      <c r="AB31" s="5">
        <v>9</v>
      </c>
      <c r="AC31" s="10"/>
    </row>
    <row r="32" spans="1:29" s="1" customFormat="1" x14ac:dyDescent="0.25">
      <c r="A32" s="5" t="s">
        <v>24</v>
      </c>
      <c r="B32" s="5" t="s">
        <v>45</v>
      </c>
      <c r="C32" s="5">
        <v>15</v>
      </c>
      <c r="D32" s="8">
        <v>0.54899999999999993</v>
      </c>
      <c r="E32" s="8">
        <v>0.72097613493629997</v>
      </c>
      <c r="F32" s="8">
        <v>0.80292624664078827</v>
      </c>
      <c r="G32" s="8">
        <v>0.72499999999999998</v>
      </c>
      <c r="H32" s="8">
        <v>0.57544964584050029</v>
      </c>
      <c r="I32" s="8">
        <v>0.75628159474064294</v>
      </c>
      <c r="J32" s="8">
        <v>1.2090000000000001</v>
      </c>
      <c r="K32" s="8">
        <v>1.1577723747493212</v>
      </c>
      <c r="L32" s="8">
        <v>1.2096228143545624</v>
      </c>
      <c r="M32" s="9">
        <v>188.5</v>
      </c>
      <c r="N32" s="9">
        <v>283.18882502379324</v>
      </c>
      <c r="O32" s="9">
        <v>211.40937830680866</v>
      </c>
      <c r="P32" s="9">
        <v>113.1</v>
      </c>
      <c r="Q32" s="9">
        <v>140.7538412731719</v>
      </c>
      <c r="R32" s="9">
        <v>132.17758450952624</v>
      </c>
      <c r="S32" s="9">
        <v>75.400000000000006</v>
      </c>
      <c r="T32" s="9">
        <v>142.43498375062137</v>
      </c>
      <c r="U32" s="9">
        <v>79.231793797282435</v>
      </c>
      <c r="V32" s="9">
        <v>136.69</v>
      </c>
      <c r="W32" s="9">
        <v>162.96090906592926</v>
      </c>
      <c r="X32" s="9">
        <v>159.88502176900116</v>
      </c>
      <c r="Y32" s="7">
        <v>3670</v>
      </c>
      <c r="Z32" s="7">
        <v>3780</v>
      </c>
      <c r="AA32" s="7">
        <v>3850</v>
      </c>
      <c r="AB32" s="5">
        <v>15</v>
      </c>
      <c r="AC32" s="8">
        <v>0.48781249999999998</v>
      </c>
    </row>
    <row r="33" spans="1:29" s="1" customFormat="1" x14ac:dyDescent="0.25">
      <c r="A33" s="5" t="s">
        <v>38</v>
      </c>
      <c r="B33" s="5" t="s">
        <v>45</v>
      </c>
      <c r="C33" s="5">
        <v>11</v>
      </c>
      <c r="D33" s="8">
        <v>0.22699999999999998</v>
      </c>
      <c r="E33" s="8">
        <v>0.4050915587315766</v>
      </c>
      <c r="F33" s="8">
        <v>0.6022827041264267</v>
      </c>
      <c r="G33" s="8">
        <v>8.8000000000000009E-2</v>
      </c>
      <c r="H33" s="8">
        <v>0.99247188432407618</v>
      </c>
      <c r="I33" s="8">
        <v>1.2321421311542058</v>
      </c>
      <c r="J33" s="8">
        <v>8.8000000000000009E-2</v>
      </c>
      <c r="K33" s="8">
        <v>0.99247188432407629</v>
      </c>
      <c r="L33" s="8">
        <v>1.2321421311542058</v>
      </c>
      <c r="M33" s="9">
        <v>1413.47</v>
      </c>
      <c r="N33" s="9">
        <v>130.77721949081828</v>
      </c>
      <c r="O33" s="9">
        <v>109.91549774109509</v>
      </c>
      <c r="P33" s="9">
        <v>1413.47</v>
      </c>
      <c r="Q33" s="9">
        <v>130.77721949081828</v>
      </c>
      <c r="R33" s="9">
        <v>109.91549774109509</v>
      </c>
      <c r="S33" s="9">
        <v>0</v>
      </c>
      <c r="T33" s="9">
        <v>0</v>
      </c>
      <c r="U33" s="9">
        <v>0</v>
      </c>
      <c r="V33" s="9">
        <v>124.34</v>
      </c>
      <c r="W33" s="9">
        <v>129.79271345471574</v>
      </c>
      <c r="X33" s="9">
        <v>135.43151563358819</v>
      </c>
      <c r="Y33" s="7">
        <v>2415</v>
      </c>
      <c r="Z33" s="7">
        <v>2484</v>
      </c>
      <c r="AA33" s="7">
        <v>2530</v>
      </c>
      <c r="AB33" s="5">
        <v>11</v>
      </c>
      <c r="AC33" s="8">
        <v>0.32055555555555554</v>
      </c>
    </row>
    <row r="34" spans="1:29" s="1" customFormat="1" x14ac:dyDescent="0.25">
      <c r="A34" s="14" t="s">
        <v>55</v>
      </c>
      <c r="B34" s="15"/>
      <c r="C34" s="16">
        <f>AVERAGE(C4:C33)</f>
        <v>12.266666666666667</v>
      </c>
      <c r="D34" s="17">
        <f>AVERAGE(D4:D33)</f>
        <v>0.40707999999999989</v>
      </c>
      <c r="E34" s="17">
        <f t="shared" ref="E34:L34" si="0">AVERAGE(E4:E33)</f>
        <v>0.50789287400102501</v>
      </c>
      <c r="F34" s="17">
        <f t="shared" si="0"/>
        <v>0.56794023477070221</v>
      </c>
      <c r="G34" s="17">
        <f t="shared" si="0"/>
        <v>0.40267999999999998</v>
      </c>
      <c r="H34" s="17">
        <f t="shared" si="0"/>
        <v>0.57497079248668226</v>
      </c>
      <c r="I34" s="17">
        <f t="shared" si="0"/>
        <v>0.74249920277819603</v>
      </c>
      <c r="J34" s="17">
        <f t="shared" si="0"/>
        <v>0.55587999999999993</v>
      </c>
      <c r="K34" s="17">
        <f t="shared" si="0"/>
        <v>0.85081305886992975</v>
      </c>
      <c r="L34" s="17">
        <f t="shared" si="0"/>
        <v>0.89477402507946702</v>
      </c>
      <c r="M34" s="18">
        <f>AVERAGE(M4:M33)</f>
        <v>679.35120000000006</v>
      </c>
      <c r="N34" s="18">
        <f t="shared" ref="N34:W34" si="1">AVERAGE(N4:N33)</f>
        <v>531.36679129094421</v>
      </c>
      <c r="O34" s="18">
        <f t="shared" si="1"/>
        <v>291.00574116846377</v>
      </c>
      <c r="P34" s="18">
        <f t="shared" si="1"/>
        <v>436.66039999999998</v>
      </c>
      <c r="Q34" s="18">
        <f t="shared" si="1"/>
        <v>402.17061804580891</v>
      </c>
      <c r="R34" s="18">
        <f t="shared" si="1"/>
        <v>250.25300561843093</v>
      </c>
      <c r="S34" s="18">
        <f t="shared" si="1"/>
        <v>242.69</v>
      </c>
      <c r="T34" s="18">
        <f t="shared" si="1"/>
        <v>129.19617324513521</v>
      </c>
      <c r="U34" s="18">
        <f t="shared" si="1"/>
        <v>40.752735550032796</v>
      </c>
      <c r="V34" s="18">
        <f t="shared" si="1"/>
        <v>168.86720000000005</v>
      </c>
      <c r="W34" s="18">
        <f t="shared" si="1"/>
        <v>176.49423165908644</v>
      </c>
      <c r="X34" s="18">
        <f>AVERAGE(X4:X33)</f>
        <v>171.6010163768845</v>
      </c>
      <c r="Y34" s="19">
        <f>AVERAGE(Y4:Y33)</f>
        <v>3251.72</v>
      </c>
      <c r="Z34" s="19">
        <f t="shared" ref="Z34:AA34" si="2">AVERAGE(Z4:Z33)</f>
        <v>3205.3</v>
      </c>
      <c r="AA34" s="19">
        <f t="shared" si="2"/>
        <v>3443.8666666666668</v>
      </c>
      <c r="AB34" s="20">
        <f>AVERAGE(AB4:AB33)</f>
        <v>11.766666666666667</v>
      </c>
      <c r="AC34" s="21">
        <f>AVERAGE(AC4:AC33)</f>
        <v>0.45144656110534981</v>
      </c>
    </row>
    <row r="36" spans="1:29" s="1" customFormat="1" x14ac:dyDescent="0.25">
      <c r="A36" s="6" t="s">
        <v>53</v>
      </c>
    </row>
    <row r="37" spans="1:29" s="1" customFormat="1" x14ac:dyDescent="0.25">
      <c r="A37" s="6"/>
    </row>
    <row r="38" spans="1:29" s="1" customFormat="1" x14ac:dyDescent="0.25">
      <c r="A38" s="6" t="s">
        <v>46</v>
      </c>
    </row>
    <row r="39" spans="1:29" s="1" customFormat="1" x14ac:dyDescent="0.25">
      <c r="A39" s="6"/>
    </row>
    <row r="40" spans="1:29" s="1" customFormat="1" x14ac:dyDescent="0.25">
      <c r="A40" s="6" t="s">
        <v>54</v>
      </c>
    </row>
    <row r="41" spans="1:29" s="1" customFormat="1" x14ac:dyDescent="0.25">
      <c r="A41" s="6"/>
    </row>
    <row r="42" spans="1:29" s="1" customFormat="1" x14ac:dyDescent="0.25">
      <c r="A42" s="6" t="s">
        <v>49</v>
      </c>
    </row>
    <row r="43" spans="1:29" s="1" customFormat="1" x14ac:dyDescent="0.25">
      <c r="A43" s="6"/>
    </row>
    <row r="44" spans="1:29" s="1" customFormat="1" x14ac:dyDescent="0.25">
      <c r="A44" s="6" t="s">
        <v>40</v>
      </c>
    </row>
    <row r="45" spans="1:29" s="1" customFormat="1" x14ac:dyDescent="0.25">
      <c r="A45" s="6"/>
    </row>
    <row r="46" spans="1:29" s="1" customFormat="1" x14ac:dyDescent="0.25">
      <c r="A46" s="6" t="s">
        <v>43</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27" priority="115">
      <formula>ISERROR(D3)</formula>
    </cfRule>
  </conditionalFormatting>
  <conditionalFormatting sqref="B2:B3">
    <cfRule type="containsErrors" dxfId="26" priority="116">
      <formula>ISERROR(B2)</formula>
    </cfRule>
  </conditionalFormatting>
  <conditionalFormatting sqref="C2:AC2 C3 AB3:AC3">
    <cfRule type="containsErrors" dxfId="25" priority="117">
      <formula>ISERROR(C2)</formula>
    </cfRule>
  </conditionalFormatting>
  <conditionalFormatting sqref="A2:AC3">
    <cfRule type="containsErrors" dxfId="24" priority="114">
      <formula>ISERROR(A2)</formula>
    </cfRule>
  </conditionalFormatting>
  <conditionalFormatting sqref="D3:F3">
    <cfRule type="containsErrors" dxfId="23" priority="113">
      <formula>ISERROR(D3)</formula>
    </cfRule>
  </conditionalFormatting>
  <conditionalFormatting sqref="D3:F3">
    <cfRule type="containsErrors" dxfId="22" priority="112">
      <formula>ISERROR(D3)</formula>
    </cfRule>
  </conditionalFormatting>
  <conditionalFormatting sqref="D3:F3">
    <cfRule type="containsErrors" dxfId="21" priority="111">
      <formula>ISERROR(D3)</formula>
    </cfRule>
  </conditionalFormatting>
  <conditionalFormatting sqref="G3:I3">
    <cfRule type="containsErrors" dxfId="20" priority="110">
      <formula>ISERROR(G3)</formula>
    </cfRule>
  </conditionalFormatting>
  <conditionalFormatting sqref="G3:I3">
    <cfRule type="containsErrors" dxfId="19" priority="109">
      <formula>ISERROR(G3)</formula>
    </cfRule>
  </conditionalFormatting>
  <conditionalFormatting sqref="G3:I3">
    <cfRule type="containsErrors" dxfId="18" priority="108">
      <formula>ISERROR(G3)</formula>
    </cfRule>
  </conditionalFormatting>
  <conditionalFormatting sqref="J3:L3">
    <cfRule type="containsErrors" dxfId="17" priority="107">
      <formula>ISERROR(J3)</formula>
    </cfRule>
  </conditionalFormatting>
  <conditionalFormatting sqref="J3:L3">
    <cfRule type="containsErrors" dxfId="16" priority="106">
      <formula>ISERROR(J3)</formula>
    </cfRule>
  </conditionalFormatting>
  <conditionalFormatting sqref="J3:L3">
    <cfRule type="containsErrors" dxfId="15" priority="105">
      <formula>ISERROR(J3)</formula>
    </cfRule>
  </conditionalFormatting>
  <conditionalFormatting sqref="M3:O3">
    <cfRule type="containsErrors" dxfId="14" priority="104">
      <formula>ISERROR(M3)</formula>
    </cfRule>
  </conditionalFormatting>
  <conditionalFormatting sqref="M3:O3">
    <cfRule type="containsErrors" dxfId="13" priority="103">
      <formula>ISERROR(M3)</formula>
    </cfRule>
  </conditionalFormatting>
  <conditionalFormatting sqref="M3:O3">
    <cfRule type="containsErrors" dxfId="12" priority="102">
      <formula>ISERROR(M3)</formula>
    </cfRule>
  </conditionalFormatting>
  <conditionalFormatting sqref="P3:R3">
    <cfRule type="containsErrors" dxfId="11" priority="101">
      <formula>ISERROR(P3)</formula>
    </cfRule>
  </conditionalFormatting>
  <conditionalFormatting sqref="P3:R3">
    <cfRule type="containsErrors" dxfId="10" priority="100">
      <formula>ISERROR(P3)</formula>
    </cfRule>
  </conditionalFormatting>
  <conditionalFormatting sqref="P3:R3">
    <cfRule type="containsErrors" dxfId="9" priority="99">
      <formula>ISERROR(P3)</formula>
    </cfRule>
  </conditionalFormatting>
  <conditionalFormatting sqref="S3:U3">
    <cfRule type="containsErrors" dxfId="8" priority="98">
      <formula>ISERROR(S3)</formula>
    </cfRule>
  </conditionalFormatting>
  <conditionalFormatting sqref="S3:U3">
    <cfRule type="containsErrors" dxfId="7" priority="97">
      <formula>ISERROR(S3)</formula>
    </cfRule>
  </conditionalFormatting>
  <conditionalFormatting sqref="S3:U3">
    <cfRule type="containsErrors" dxfId="6" priority="96">
      <formula>ISERROR(S3)</formula>
    </cfRule>
  </conditionalFormatting>
  <conditionalFormatting sqref="V3:X3">
    <cfRule type="containsErrors" dxfId="5" priority="95">
      <formula>ISERROR(V3)</formula>
    </cfRule>
  </conditionalFormatting>
  <conditionalFormatting sqref="V3:X3">
    <cfRule type="containsErrors" dxfId="4" priority="94">
      <formula>ISERROR(V3)</formula>
    </cfRule>
  </conditionalFormatting>
  <conditionalFormatting sqref="V3:X3">
    <cfRule type="containsErrors" dxfId="3" priority="93">
      <formula>ISERROR(V3)</formula>
    </cfRule>
  </conditionalFormatting>
  <conditionalFormatting sqref="Y3:AA3">
    <cfRule type="containsErrors" dxfId="2" priority="92">
      <formula>ISERROR(Y3)</formula>
    </cfRule>
  </conditionalFormatting>
  <conditionalFormatting sqref="Y3:AA3">
    <cfRule type="containsErrors" dxfId="1" priority="91">
      <formula>ISERROR(Y3)</formula>
    </cfRule>
  </conditionalFormatting>
  <conditionalFormatting sqref="Y3:AA3">
    <cfRule type="containsErrors" dxfId="0" priority="90">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2023-04-27T03:00:09Z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