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_重要文書フォルダ（保存期間１年以上）\2_管理企画指導室\10_経営係\01_経営係 w\01経営係フォルダ\R4年度\06見える化\HP公表\01.公共下水道\"/>
    </mc:Choice>
  </mc:AlternateContent>
  <bookViews>
    <workbookView xWindow="0" yWindow="0" windowWidth="20490" windowHeight="7620" tabRatio="874"/>
  </bookViews>
  <sheets>
    <sheet name="見える化（公共）" sheetId="35" r:id="rId1"/>
  </sheets>
  <definedNames>
    <definedName name="_4維持管理費・財源_単独__クエリ1" localSheetId="0">#REF!</definedName>
    <definedName name="_4維持管理費・財源_単独__クエリ1">#REF!</definedName>
    <definedName name="_5維持管理費・財源_流関__クエリ" localSheetId="0">#REF!</definedName>
    <definedName name="_5維持管理費・財源_流関__クエリ">#REF!</definedName>
    <definedName name="_xlnm._FilterDatabase" localSheetId="0" hidden="1">'見える化（公共）'!$A$2:$AC$15</definedName>
    <definedName name="X01Y01_10" localSheetId="0">#REF!</definedName>
    <definedName name="X01Y01_10">#REF!</definedName>
    <definedName name="X01Y02_10" localSheetId="0">#REF!</definedName>
    <definedName name="X01Y02_10">#REF!</definedName>
    <definedName name="X01Y03_10" localSheetId="0">#REF!</definedName>
    <definedName name="X01Y03_10">#REF!</definedName>
    <definedName name="X01Y04_10" localSheetId="0">#REF!</definedName>
    <definedName name="X01Y04_10">#REF!</definedName>
    <definedName name="X01Y05_10" localSheetId="0">#REF!</definedName>
    <definedName name="X01Y05_10">#REF!</definedName>
    <definedName name="X01Y06_10" localSheetId="0">#REF!</definedName>
    <definedName name="X01Y06_10">#REF!</definedName>
    <definedName name="X01Y07_10" localSheetId="0">#REF!</definedName>
    <definedName name="X01Y07_10">#REF!</definedName>
    <definedName name="X01Y08_10" localSheetId="0">#REF!</definedName>
    <definedName name="X01Y08_10">#REF!</definedName>
    <definedName name="X01Y09_10" localSheetId="0">#REF!</definedName>
    <definedName name="X01Y09_10">#REF!</definedName>
    <definedName name="X01Y10_10" localSheetId="0">#REF!</definedName>
    <definedName name="X01Y10_10">#REF!</definedName>
    <definedName name="X01Y11_10" localSheetId="0">#REF!</definedName>
    <definedName name="X01Y11_10">#REF!</definedName>
    <definedName name="X01Y12_10" localSheetId="0">#REF!</definedName>
    <definedName name="X01Y12_10">#REF!</definedName>
    <definedName name="X01Y13_10" localSheetId="0">#REF!</definedName>
    <definedName name="X01Y13_10">#REF!</definedName>
    <definedName name="X01Y14_10" localSheetId="0">#REF!</definedName>
    <definedName name="X01Y14_10">#REF!</definedName>
    <definedName name="X01Y15_10" localSheetId="0">#REF!</definedName>
    <definedName name="X01Y15_10">#REF!</definedName>
    <definedName name="X01Y16_10" localSheetId="0">#REF!</definedName>
    <definedName name="X01Y16_10">#REF!</definedName>
    <definedName name="X01Y17_10" localSheetId="0">#REF!</definedName>
    <definedName name="X01Y17_10">#REF!</definedName>
    <definedName name="X01Y18_10" localSheetId="0">#REF!</definedName>
    <definedName name="X01Y18_10">#REF!</definedName>
    <definedName name="X01Y19_10" localSheetId="0">#REF!</definedName>
    <definedName name="X01Y19_10">#REF!</definedName>
    <definedName name="X01Y20_10" localSheetId="0">#REF!</definedName>
    <definedName name="X01Y20_10">#REF!</definedName>
    <definedName name="X01Y21_10" localSheetId="0">#REF!</definedName>
    <definedName name="X01Y21_10">#REF!</definedName>
    <definedName name="X01Y22_10" localSheetId="0">#REF!</definedName>
    <definedName name="X01Y22_10">#REF!</definedName>
    <definedName name="X01Y23_10" localSheetId="0">#REF!</definedName>
    <definedName name="X01Y23_10">#REF!</definedName>
    <definedName name="X01Y24_10" localSheetId="0">#REF!</definedName>
    <definedName name="X01Y24_10">#REF!</definedName>
    <definedName name="X01Y25_10" localSheetId="0">#REF!</definedName>
    <definedName name="X01Y25_10">#REF!</definedName>
    <definedName name="X01Y26_10" localSheetId="0">#REF!</definedName>
    <definedName name="X01Y26_10">#REF!</definedName>
    <definedName name="X01Y27_10" localSheetId="0">#REF!</definedName>
    <definedName name="X01Y27_10">#REF!</definedName>
    <definedName name="X01Y28_10" localSheetId="0">#REF!</definedName>
    <definedName name="X01Y28_10">#REF!</definedName>
    <definedName name="X01Y29_10" localSheetId="0">#REF!</definedName>
    <definedName name="X01Y29_10">#REF!</definedName>
    <definedName name="X01Y30_10" localSheetId="0">#REF!</definedName>
    <definedName name="X01Y30_10">#REF!</definedName>
    <definedName name="X01Y31_10" localSheetId="0">#REF!</definedName>
    <definedName name="X01Y31_10">#REF!</definedName>
    <definedName name="X01Y32_10" localSheetId="0">#REF!</definedName>
    <definedName name="X01Y32_10">#REF!</definedName>
    <definedName name="X01Y33_10" localSheetId="0">#REF!</definedName>
    <definedName name="X01Y33_10">#REF!</definedName>
    <definedName name="X01Y34_10" localSheetId="0">#REF!</definedName>
    <definedName name="X01Y34_10">#REF!</definedName>
    <definedName name="X01Y35_10" localSheetId="0">#REF!</definedName>
    <definedName name="X01Y35_10">#REF!</definedName>
    <definedName name="X01Y36_10" localSheetId="0">#REF!</definedName>
    <definedName name="X01Y36_10">#REF!</definedName>
    <definedName name="X01Y37_10" localSheetId="0">#REF!</definedName>
    <definedName name="X01Y37_10">#REF!</definedName>
    <definedName name="X01Y38_10" localSheetId="0">#REF!</definedName>
    <definedName name="X01Y38_10">#REF!</definedName>
    <definedName name="X01Y39_10" localSheetId="0">#REF!</definedName>
    <definedName name="X01Y39_10">#REF!</definedName>
    <definedName name="X01Y40_10" localSheetId="0">#REF!</definedName>
    <definedName name="X01Y40_10">#REF!</definedName>
    <definedName name="X01Y41_10" localSheetId="0">#REF!</definedName>
    <definedName name="X01Y41_10">#REF!</definedName>
    <definedName name="X01Y42_10" localSheetId="0">#REF!</definedName>
    <definedName name="X01Y42_10">#REF!</definedName>
    <definedName name="X01Y43_10" localSheetId="0">#REF!</definedName>
    <definedName name="X01Y43_10">#REF!</definedName>
    <definedName name="X01Y44_10" localSheetId="0">#REF!</definedName>
    <definedName name="X01Y44_10">#REF!</definedName>
    <definedName name="X01Y45_10" localSheetId="0">#REF!</definedName>
    <definedName name="X01Y45_10">#REF!</definedName>
    <definedName name="X01Y46_10" localSheetId="0">#REF!</definedName>
    <definedName name="X01Y46_10">#REF!</definedName>
    <definedName name="X01Y47_10" localSheetId="0">#REF!</definedName>
    <definedName name="X01Y47_10">#REF!</definedName>
    <definedName name="X01Y48_10" localSheetId="0">#REF!</definedName>
    <definedName name="X01Y48_10">#REF!</definedName>
    <definedName name="X01Y49_10" localSheetId="0">#REF!</definedName>
    <definedName name="X01Y49_10">#REF!</definedName>
    <definedName name="X01Y50_10" localSheetId="0">#REF!</definedName>
    <definedName name="X01Y50_10">#REF!</definedName>
    <definedName name="X01Y51_10" localSheetId="0">#REF!</definedName>
    <definedName name="X01Y51_10">#REF!</definedName>
    <definedName name="X01Y52_10" localSheetId="0">#REF!</definedName>
    <definedName name="X01Y52_10">#REF!</definedName>
    <definedName name="X01Y53_10" localSheetId="0">#REF!</definedName>
    <definedName name="X01Y53_10">#REF!</definedName>
    <definedName name="X01Y54_10" localSheetId="0">#REF!</definedName>
    <definedName name="X01Y54_10">#REF!</definedName>
    <definedName name="X01Y55_10" localSheetId="0">#REF!</definedName>
    <definedName name="X01Y55_10">#REF!</definedName>
    <definedName name="X01Y56_10" localSheetId="0">#REF!</definedName>
    <definedName name="X01Y56_10">#REF!</definedName>
    <definedName name="X01Y57_10" localSheetId="0">#REF!</definedName>
    <definedName name="X01Y57_10">#REF!</definedName>
    <definedName name="X01Y58_10" localSheetId="0">#REF!</definedName>
    <definedName name="X01Y58_10">#REF!</definedName>
    <definedName name="X01Y59_10" localSheetId="0">#REF!</definedName>
    <definedName name="X01Y59_10">#REF!</definedName>
    <definedName name="X01Y60_10" localSheetId="0">#REF!</definedName>
    <definedName name="X01Y60_10">#REF!</definedName>
    <definedName name="X02Y01_10" localSheetId="0">#REF!</definedName>
    <definedName name="X02Y01_10">#REF!</definedName>
    <definedName name="X02Y02_10" localSheetId="0">#REF!</definedName>
    <definedName name="X02Y02_10">#REF!</definedName>
    <definedName name="X02Y03_10" localSheetId="0">#REF!</definedName>
    <definedName name="X02Y03_10">#REF!</definedName>
    <definedName name="X02Y04_10" localSheetId="0">#REF!</definedName>
    <definedName name="X02Y04_10">#REF!</definedName>
    <definedName name="X02Y05_10" localSheetId="0">#REF!</definedName>
    <definedName name="X02Y05_10">#REF!</definedName>
    <definedName name="X02Y06_10" localSheetId="0">#REF!</definedName>
    <definedName name="X02Y06_10">#REF!</definedName>
    <definedName name="X02Y07_10" localSheetId="0">#REF!</definedName>
    <definedName name="X02Y07_10">#REF!</definedName>
    <definedName name="X02Y08_10" localSheetId="0">#REF!</definedName>
    <definedName name="X02Y08_10">#REF!</definedName>
    <definedName name="X02Y09_10" localSheetId="0">#REF!</definedName>
    <definedName name="X02Y09_1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6" i="35" l="1"/>
  <c r="AB16" i="35"/>
  <c r="Z16" i="35"/>
  <c r="AA16" i="35"/>
  <c r="Y16" i="35"/>
  <c r="N16" i="35"/>
  <c r="O16" i="35"/>
  <c r="P16" i="35"/>
  <c r="Q16" i="35"/>
  <c r="R16" i="35"/>
  <c r="S16" i="35"/>
  <c r="T16" i="35"/>
  <c r="U16" i="35"/>
  <c r="V16" i="35"/>
  <c r="W16" i="35"/>
  <c r="X16" i="35"/>
  <c r="M16" i="35"/>
  <c r="E16" i="35"/>
  <c r="F16" i="35"/>
  <c r="G16" i="35"/>
  <c r="H16" i="35"/>
  <c r="I16" i="35"/>
  <c r="J16" i="35"/>
  <c r="K16" i="35"/>
  <c r="L16" i="35"/>
  <c r="D16" i="35"/>
  <c r="C16" i="35"/>
</calcChain>
</file>

<file path=xl/sharedStrings.xml><?xml version="1.0" encoding="utf-8"?>
<sst xmlns="http://schemas.openxmlformats.org/spreadsheetml/2006/main" count="70" uniqueCount="39">
  <si>
    <t>団体名</t>
    <rPh sb="0" eb="3">
      <t>ダンタイメイ</t>
    </rPh>
    <phoneticPr fontId="8"/>
  </si>
  <si>
    <t>供用年数
【年】</t>
    <rPh sb="0" eb="2">
      <t>キョウヨウ</t>
    </rPh>
    <rPh sb="2" eb="4">
      <t>ネンスウ</t>
    </rPh>
    <rPh sb="6" eb="7">
      <t>ネン</t>
    </rPh>
    <phoneticPr fontId="7"/>
  </si>
  <si>
    <t>経費回収率（維持管理費）【％】</t>
    <rPh sb="0" eb="2">
      <t>ケイヒ</t>
    </rPh>
    <rPh sb="2" eb="4">
      <t>カイシュウ</t>
    </rPh>
    <rPh sb="4" eb="5">
      <t>リツ</t>
    </rPh>
    <rPh sb="6" eb="8">
      <t>イジ</t>
    </rPh>
    <rPh sb="8" eb="10">
      <t>カンリ</t>
    </rPh>
    <rPh sb="10" eb="11">
      <t>ヒ</t>
    </rPh>
    <phoneticPr fontId="7"/>
  </si>
  <si>
    <t>経費回収率【％】</t>
    <rPh sb="0" eb="2">
      <t>ケイヒ</t>
    </rPh>
    <rPh sb="2" eb="4">
      <t>カイシュウ</t>
    </rPh>
    <rPh sb="4" eb="5">
      <t>リツ</t>
    </rPh>
    <phoneticPr fontId="7"/>
  </si>
  <si>
    <t>直近改定からの経過年数【年】</t>
    <rPh sb="0" eb="2">
      <t>チョッキン</t>
    </rPh>
    <rPh sb="2" eb="4">
      <t>カイテイ</t>
    </rPh>
    <rPh sb="7" eb="9">
      <t>ケイカ</t>
    </rPh>
    <rPh sb="9" eb="11">
      <t>ネンスウ</t>
    </rPh>
    <rPh sb="12" eb="13">
      <t>トシ</t>
    </rPh>
    <phoneticPr fontId="7"/>
  </si>
  <si>
    <t>使用料単価【円/m3】</t>
    <rPh sb="0" eb="3">
      <t>シヨウリョウ</t>
    </rPh>
    <rPh sb="3" eb="5">
      <t>タンカ</t>
    </rPh>
    <rPh sb="6" eb="7">
      <t>エン</t>
    </rPh>
    <phoneticPr fontId="7"/>
  </si>
  <si>
    <t>一般家庭用使用料【円・月/20m3】</t>
    <rPh sb="0" eb="2">
      <t>イッパン</t>
    </rPh>
    <rPh sb="2" eb="5">
      <t>カテイヨウ</t>
    </rPh>
    <rPh sb="5" eb="8">
      <t>シヨウリョウ</t>
    </rPh>
    <rPh sb="9" eb="10">
      <t>エン</t>
    </rPh>
    <rPh sb="11" eb="12">
      <t>ツキ</t>
    </rPh>
    <phoneticPr fontId="7"/>
  </si>
  <si>
    <t>接続率【％】</t>
    <rPh sb="0" eb="2">
      <t>セツゾク</t>
    </rPh>
    <rPh sb="2" eb="3">
      <t>リツ</t>
    </rPh>
    <phoneticPr fontId="7"/>
  </si>
  <si>
    <t>Cd3【3万人未満：25人/ha未満：15年未満】</t>
    <rPh sb="5" eb="7">
      <t>マンニン</t>
    </rPh>
    <rPh sb="7" eb="9">
      <t>ミマン</t>
    </rPh>
    <rPh sb="12" eb="13">
      <t>ニン</t>
    </rPh>
    <rPh sb="16" eb="18">
      <t>ミマン</t>
    </rPh>
    <rPh sb="21" eb="22">
      <t>ネン</t>
    </rPh>
    <rPh sb="22" eb="24">
      <t>ミマン</t>
    </rPh>
    <phoneticPr fontId="7"/>
  </si>
  <si>
    <t>02 青森県 三戸町</t>
  </si>
  <si>
    <t>02 青森県 階上町</t>
  </si>
  <si>
    <t>02 青森県 外ヶ浜町</t>
  </si>
  <si>
    <t>汚水処理原価【円/㎥】</t>
    <rPh sb="0" eb="2">
      <t>オスイ</t>
    </rPh>
    <rPh sb="2" eb="4">
      <t>ショリ</t>
    </rPh>
    <rPh sb="4" eb="6">
      <t>ゲンカ</t>
    </rPh>
    <rPh sb="7" eb="8">
      <t>エン</t>
    </rPh>
    <phoneticPr fontId="7"/>
  </si>
  <si>
    <t>08 茨城県 鉾田市</t>
  </si>
  <si>
    <t>02 青森県 平内町</t>
  </si>
  <si>
    <t>34 広島県 世羅町</t>
  </si>
  <si>
    <t>02 青森県 南部町</t>
  </si>
  <si>
    <t>11 埼玉県 神川町</t>
  </si>
  <si>
    <t>12 千葉県 芝山町</t>
  </si>
  <si>
    <t>32 島根県 雲南広域連合（事業会計分）</t>
  </si>
  <si>
    <t>36 徳島県 松茂町</t>
  </si>
  <si>
    <t>40 福岡県 宮若市</t>
  </si>
  <si>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7"/>
  </si>
  <si>
    <t>汚水処理原価（資本費）【円/㎥】</t>
    <rPh sb="0" eb="2">
      <t>オスイ</t>
    </rPh>
    <rPh sb="2" eb="4">
      <t>ショリ</t>
    </rPh>
    <rPh sb="4" eb="6">
      <t>ゲンカ</t>
    </rPh>
    <rPh sb="7" eb="9">
      <t>シホン</t>
    </rPh>
    <rPh sb="9" eb="10">
      <t>ヒ</t>
    </rPh>
    <rPh sb="12" eb="13">
      <t>エン</t>
    </rPh>
    <phoneticPr fontId="7"/>
  </si>
  <si>
    <t>施設利用率【％】</t>
    <rPh sb="0" eb="2">
      <t>シセツ</t>
    </rPh>
    <rPh sb="2" eb="4">
      <t>リヨウ</t>
    </rPh>
    <rPh sb="4" eb="5">
      <t>リツ</t>
    </rPh>
    <phoneticPr fontId="7"/>
  </si>
  <si>
    <t>※該当するデータがない場合は黒塗りにしている。</t>
    <rPh sb="1" eb="3">
      <t>ガイトウ</t>
    </rPh>
    <rPh sb="11" eb="13">
      <t>バアイ</t>
    </rPh>
    <rPh sb="14" eb="16">
      <t>クロヌ</t>
    </rPh>
    <phoneticPr fontId="7"/>
  </si>
  <si>
    <t>法適用</t>
  </si>
  <si>
    <t>法非適用</t>
  </si>
  <si>
    <t>※公共下水道を対象としている。</t>
    <rPh sb="1" eb="3">
      <t>コウキョウ</t>
    </rPh>
    <rPh sb="3" eb="6">
      <t>ゲスイドウ</t>
    </rPh>
    <rPh sb="7" eb="9">
      <t>タイショウ</t>
    </rPh>
    <phoneticPr fontId="7"/>
  </si>
  <si>
    <t>法適
法非適</t>
    <rPh sb="0" eb="1">
      <t>ホウ</t>
    </rPh>
    <rPh sb="1" eb="2">
      <t>テキ</t>
    </rPh>
    <rPh sb="3" eb="4">
      <t>ホウ</t>
    </rPh>
    <rPh sb="4" eb="5">
      <t>ヒ</t>
    </rPh>
    <rPh sb="5" eb="6">
      <t>テキ</t>
    </rPh>
    <phoneticPr fontId="7"/>
  </si>
  <si>
    <t>汚水処理原価（維持管理費）【円/㎥】</t>
    <rPh sb="0" eb="2">
      <t>オスイ</t>
    </rPh>
    <rPh sb="2" eb="4">
      <t>ショリ</t>
    </rPh>
    <rPh sb="4" eb="6">
      <t>ゲンカ</t>
    </rPh>
    <rPh sb="7" eb="9">
      <t>イジ</t>
    </rPh>
    <rPh sb="9" eb="12">
      <t>カンリヒ</t>
    </rPh>
    <rPh sb="14" eb="15">
      <t>エン</t>
    </rPh>
    <phoneticPr fontId="7"/>
  </si>
  <si>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7"/>
  </si>
  <si>
    <t>H27</t>
  </si>
  <si>
    <t>R2</t>
  </si>
  <si>
    <t>H22</t>
  </si>
  <si>
    <t>※出典：R2、H27は「地方公営企業決算状況調査」（総務省）をもとに国土交通省作成。H22は「下水道経営指標」（総務省）をもとに国土交通省作成。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ケイエイ</t>
    </rPh>
    <rPh sb="52" eb="54">
      <t>シヒョウ</t>
    </rPh>
    <rPh sb="56" eb="59">
      <t>ソウムショウ</t>
    </rPh>
    <rPh sb="64" eb="66">
      <t>コクド</t>
    </rPh>
    <rPh sb="66" eb="69">
      <t>コウツウショウ</t>
    </rPh>
    <rPh sb="69" eb="71">
      <t>サクセイ</t>
    </rPh>
    <phoneticPr fontId="7"/>
  </si>
  <si>
    <t>※供用年数及び直近改定からの経過年数については、令和2年度末を基準として算出している。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7"/>
  </si>
  <si>
    <t>類似団体区分の平均値</t>
    <rPh sb="0" eb="2">
      <t>ルイジ</t>
    </rPh>
    <rPh sb="2" eb="4">
      <t>ダンタイ</t>
    </rPh>
    <rPh sb="4" eb="6">
      <t>クブン</t>
    </rPh>
    <rPh sb="7" eb="9">
      <t>ヘイキン</t>
    </rPh>
    <rPh sb="9" eb="10">
      <t>チ</t>
    </rPh>
    <phoneticPr fontId="9"/>
  </si>
  <si>
    <t>【公共下水道】</t>
    <rPh sb="1" eb="6">
      <t>コウキョウゲスイドウ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</si>
</sst>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1" x14ac:knownFonts="1">
    <font>
      <sz val="10"/>
      <color theme="1"/>
      <name val="Meiryo UI"/>
      <family val="3"/>
    </font>
    <font>
      <sz val="11"/>
      <color theme="1"/>
      <name val="ＭＳ Ｐゴシック"/>
      <family val="3"/>
    </font>
    <font>
      <sz val="11"/>
      <color theme="1"/>
      <name val="游ゴシック"/>
      <family val="3"/>
      <scheme val="minor"/>
    </font>
    <font>
      <sz val="11"/>
      <name val="ＭＳ Ｐゴシック"/>
      <family val="3"/>
    </font>
    <font>
      <sz val="11"/>
      <name val="ＭＳ ゴシック"/>
      <family val="3"/>
    </font>
    <font>
      <sz val="11"/>
      <color rgb="FFFF0000"/>
      <name val="ＭＳ Ｐゴシック"/>
      <family val="3"/>
    </font>
    <font>
      <sz val="10"/>
      <color theme="1"/>
      <name val="Meiryo UI"/>
      <family val="3"/>
    </font>
    <font>
      <sz val="6"/>
      <name val="ＭＳ Ｐゴシック"/>
      <family val="3"/>
    </font>
    <font>
      <sz val="6"/>
      <name val="游ゴシック"/>
      <family val="3"/>
      <charset val="128"/>
    </font>
    <font>
      <sz val="6"/>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1" fillId="0" borderId="0">
      <alignment vertical="center"/>
    </xf>
    <xf numFmtId="0" fontId="4" fillId="0" borderId="0"/>
    <xf numFmtId="0" fontId="1" fillId="0" borderId="0">
      <alignment vertical="center"/>
    </xf>
    <xf numFmtId="0" fontId="1" fillId="0" borderId="0">
      <alignment vertical="center"/>
    </xf>
    <xf numFmtId="0" fontId="4" fillId="0" borderId="0"/>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5" fillId="0" borderId="0" xfId="0" applyFont="1">
      <alignment vertical="center"/>
    </xf>
    <xf numFmtId="0" fontId="1" fillId="2" borderId="1" xfId="11" applyFont="1" applyFill="1" applyBorder="1" applyAlignment="1">
      <alignment horizontal="center" vertical="center" shrinkToFit="1"/>
    </xf>
    <xf numFmtId="0" fontId="1" fillId="2" borderId="1" xfId="11" applyFont="1" applyFill="1" applyBorder="1" applyAlignment="1">
      <alignment horizontal="left" vertical="center" shrinkToFit="1"/>
    </xf>
    <xf numFmtId="0" fontId="1" fillId="0" borderId="1" xfId="0" applyFont="1" applyBorder="1">
      <alignment vertical="center"/>
    </xf>
    <xf numFmtId="0" fontId="1" fillId="0" borderId="0" xfId="0" applyFont="1" applyAlignment="1">
      <alignment vertical="center"/>
    </xf>
    <xf numFmtId="3" fontId="1" fillId="0" borderId="1" xfId="0" applyNumberFormat="1" applyFont="1" applyBorder="1">
      <alignment vertical="center"/>
    </xf>
    <xf numFmtId="177" fontId="1" fillId="0" borderId="1" xfId="0" applyNumberFormat="1" applyFont="1" applyBorder="1">
      <alignment vertical="center"/>
    </xf>
    <xf numFmtId="178" fontId="1" fillId="0" borderId="1" xfId="0" applyNumberFormat="1" applyFont="1" applyBorder="1">
      <alignment vertical="center"/>
    </xf>
    <xf numFmtId="177" fontId="1" fillId="2" borderId="1" xfId="0" applyNumberFormat="1" applyFont="1" applyFill="1" applyBorder="1">
      <alignment vertical="center"/>
    </xf>
    <xf numFmtId="178" fontId="1" fillId="2" borderId="1" xfId="0" applyNumberFormat="1" applyFont="1" applyFill="1" applyBorder="1">
      <alignment vertical="center"/>
    </xf>
    <xf numFmtId="3" fontId="1" fillId="2" borderId="1" xfId="0" applyNumberFormat="1" applyFont="1" applyFill="1" applyBorder="1">
      <alignment vertical="center"/>
    </xf>
    <xf numFmtId="0" fontId="1" fillId="2" borderId="1" xfId="0" applyFont="1" applyFill="1" applyBorder="1">
      <alignment vertical="center"/>
    </xf>
    <xf numFmtId="176" fontId="1" fillId="2" borderId="1" xfId="4" applyNumberFormat="1" applyFont="1" applyFill="1" applyBorder="1" applyAlignment="1">
      <alignment horizontal="center" vertical="center" shrinkToFit="1"/>
    </xf>
    <xf numFmtId="0" fontId="10" fillId="0" borderId="2" xfId="0" applyFont="1" applyBorder="1" applyAlignment="1">
      <alignment horizontal="center" vertical="center"/>
    </xf>
    <xf numFmtId="0" fontId="10" fillId="0" borderId="3" xfId="0" applyFont="1" applyBorder="1" applyAlignment="1">
      <alignment vertical="center"/>
    </xf>
    <xf numFmtId="1" fontId="10" fillId="0" borderId="1" xfId="0" applyNumberFormat="1" applyFont="1" applyBorder="1">
      <alignment vertical="center"/>
    </xf>
    <xf numFmtId="177" fontId="10" fillId="0" borderId="1" xfId="16" applyNumberFormat="1" applyFont="1" applyBorder="1">
      <alignment vertical="center"/>
    </xf>
    <xf numFmtId="176" fontId="10" fillId="0" borderId="1" xfId="17" applyNumberFormat="1" applyFont="1" applyBorder="1">
      <alignment vertical="center"/>
    </xf>
    <xf numFmtId="38" fontId="10" fillId="0" borderId="1" xfId="17" applyNumberFormat="1" applyFont="1" applyBorder="1">
      <alignment vertical="center"/>
    </xf>
    <xf numFmtId="38" fontId="10" fillId="0" borderId="1" xfId="17" applyFont="1" applyBorder="1">
      <alignment vertical="center"/>
    </xf>
    <xf numFmtId="177" fontId="10" fillId="0" borderId="1" xfId="16" applyNumberFormat="1" applyFont="1" applyFill="1" applyBorder="1">
      <alignment vertical="center"/>
    </xf>
    <xf numFmtId="176" fontId="1" fillId="2" borderId="1" xfId="4" applyNumberFormat="1" applyFont="1" applyFill="1" applyBorder="1" applyAlignment="1">
      <alignment horizontal="center" vertical="center" shrinkToFit="1"/>
    </xf>
    <xf numFmtId="38" fontId="1" fillId="2" borderId="1" xfId="4" applyFont="1" applyFill="1" applyBorder="1" applyAlignment="1">
      <alignment horizontal="center" vertical="center" shrinkToFit="1"/>
    </xf>
    <xf numFmtId="38" fontId="1" fillId="2" borderId="1" xfId="4" applyFont="1" applyFill="1" applyBorder="1" applyAlignment="1">
      <alignment horizontal="center" vertical="center" wrapText="1"/>
    </xf>
    <xf numFmtId="38" fontId="1" fillId="2" borderId="1" xfId="4" applyFont="1" applyFill="1" applyBorder="1" applyAlignment="1">
      <alignment horizontal="center" vertical="center"/>
    </xf>
  </cellXfs>
  <cellStyles count="18">
    <cellStyle name="パーセント" xfId="16" builtinId="5"/>
    <cellStyle name="パーセント 2" xfId="1"/>
    <cellStyle name="パーセント 3" xfId="2"/>
    <cellStyle name="桁区切り" xfId="17" builtinId="6"/>
    <cellStyle name="桁区切り 2" xfId="3"/>
    <cellStyle name="桁区切り 3" xfId="4"/>
    <cellStyle name="桁区切り 4" xfId="5"/>
    <cellStyle name="桁区切り 5" xfId="6"/>
    <cellStyle name="桁区切り 6" xfId="7"/>
    <cellStyle name="標準" xfId="0" builtinId="0"/>
    <cellStyle name="標準 2" xfId="8"/>
    <cellStyle name="標準 3" xfId="9"/>
    <cellStyle name="標準 4" xfId="10"/>
    <cellStyle name="標準 5" xfId="11"/>
    <cellStyle name="標準 6" xfId="12"/>
    <cellStyle name="標準 7" xfId="13"/>
    <cellStyle name="標準 8" xfId="14"/>
    <cellStyle name="標準 9" xfId="15"/>
  </cellStyles>
  <dxfs count="399">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colors>
    <mruColors>
      <color rgb="FFA3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8"/>
  <sheetViews>
    <sheetView tabSelected="1" zoomScale="85" zoomScaleNormal="85" workbookViewId="0">
      <pane xSplit="1" ySplit="1" topLeftCell="B2" activePane="bottomRight" state="frozen"/>
      <selection pane="topRight" activeCell="B1" sqref="B1"/>
      <selection pane="bottomLeft" activeCell="A4" sqref="A4"/>
      <selection pane="bottomRight" activeCell="A2" sqref="A2"/>
    </sheetView>
  </sheetViews>
  <sheetFormatPr defaultRowHeight="13.5" x14ac:dyDescent="0.25"/>
  <cols>
    <col min="1" max="1" width="24.375" style="1" customWidth="1"/>
    <col min="2" max="29" width="10.25" style="1" customWidth="1"/>
    <col min="30" max="30" width="9" style="1" customWidth="1"/>
    <col min="31" max="31" width="9" style="2" customWidth="1"/>
    <col min="32" max="16384" width="9" style="2"/>
  </cols>
  <sheetData>
    <row r="1" spans="1:29" x14ac:dyDescent="0.25">
      <c r="A1" s="1" t="s">
        <v>38</v>
      </c>
    </row>
    <row r="2" spans="1:29" s="1" customFormat="1" ht="27" customHeight="1" x14ac:dyDescent="0.25">
      <c r="A2" s="4" t="s">
        <v>8</v>
      </c>
      <c r="B2" s="25" t="s">
        <v>29</v>
      </c>
      <c r="C2" s="25" t="s">
        <v>1</v>
      </c>
      <c r="D2" s="23" t="s">
        <v>7</v>
      </c>
      <c r="E2" s="23"/>
      <c r="F2" s="23"/>
      <c r="G2" s="23" t="s">
        <v>3</v>
      </c>
      <c r="H2" s="23"/>
      <c r="I2" s="23"/>
      <c r="J2" s="23" t="s">
        <v>2</v>
      </c>
      <c r="K2" s="23"/>
      <c r="L2" s="23"/>
      <c r="M2" s="23" t="s">
        <v>12</v>
      </c>
      <c r="N2" s="23"/>
      <c r="O2" s="23"/>
      <c r="P2" s="23" t="s">
        <v>30</v>
      </c>
      <c r="Q2" s="23"/>
      <c r="R2" s="23"/>
      <c r="S2" s="23" t="s">
        <v>23</v>
      </c>
      <c r="T2" s="23"/>
      <c r="U2" s="23"/>
      <c r="V2" s="23" t="s">
        <v>5</v>
      </c>
      <c r="W2" s="23"/>
      <c r="X2" s="23"/>
      <c r="Y2" s="24" t="s">
        <v>6</v>
      </c>
      <c r="Z2" s="24"/>
      <c r="AA2" s="24"/>
      <c r="AB2" s="25" t="s">
        <v>4</v>
      </c>
      <c r="AC2" s="25" t="s">
        <v>24</v>
      </c>
    </row>
    <row r="3" spans="1:29" s="1" customFormat="1" x14ac:dyDescent="0.25">
      <c r="A3" s="3" t="s">
        <v>0</v>
      </c>
      <c r="B3" s="26"/>
      <c r="C3" s="26"/>
      <c r="D3" s="14" t="s">
        <v>34</v>
      </c>
      <c r="E3" s="14" t="s">
        <v>32</v>
      </c>
      <c r="F3" s="14" t="s">
        <v>33</v>
      </c>
      <c r="G3" s="14" t="s">
        <v>34</v>
      </c>
      <c r="H3" s="14" t="s">
        <v>32</v>
      </c>
      <c r="I3" s="14" t="s">
        <v>33</v>
      </c>
      <c r="J3" s="14" t="s">
        <v>34</v>
      </c>
      <c r="K3" s="14" t="s">
        <v>32</v>
      </c>
      <c r="L3" s="14" t="s">
        <v>33</v>
      </c>
      <c r="M3" s="14" t="s">
        <v>34</v>
      </c>
      <c r="N3" s="14" t="s">
        <v>32</v>
      </c>
      <c r="O3" s="14" t="s">
        <v>33</v>
      </c>
      <c r="P3" s="14" t="s">
        <v>34</v>
      </c>
      <c r="Q3" s="14" t="s">
        <v>32</v>
      </c>
      <c r="R3" s="14" t="s">
        <v>33</v>
      </c>
      <c r="S3" s="14" t="s">
        <v>34</v>
      </c>
      <c r="T3" s="14" t="s">
        <v>32</v>
      </c>
      <c r="U3" s="14" t="s">
        <v>33</v>
      </c>
      <c r="V3" s="14" t="s">
        <v>34</v>
      </c>
      <c r="W3" s="14" t="s">
        <v>32</v>
      </c>
      <c r="X3" s="14" t="s">
        <v>33</v>
      </c>
      <c r="Y3" s="14" t="s">
        <v>34</v>
      </c>
      <c r="Z3" s="14" t="s">
        <v>32</v>
      </c>
      <c r="AA3" s="14" t="s">
        <v>33</v>
      </c>
      <c r="AB3" s="25"/>
      <c r="AC3" s="25"/>
    </row>
    <row r="4" spans="1:29" s="1" customFormat="1" x14ac:dyDescent="0.25">
      <c r="A4" s="5" t="s">
        <v>13</v>
      </c>
      <c r="B4" s="5" t="s">
        <v>26</v>
      </c>
      <c r="C4" s="5">
        <v>8</v>
      </c>
      <c r="D4" s="10"/>
      <c r="E4" s="8">
        <v>0.20351023819473466</v>
      </c>
      <c r="F4" s="8">
        <v>0.27751068376068377</v>
      </c>
      <c r="G4" s="10"/>
      <c r="H4" s="8">
        <v>0.19734561707561799</v>
      </c>
      <c r="I4" s="8">
        <v>0.34931476731403444</v>
      </c>
      <c r="J4" s="10"/>
      <c r="K4" s="8">
        <v>0.19734561707561799</v>
      </c>
      <c r="L4" s="8">
        <v>0.34931476731403444</v>
      </c>
      <c r="M4" s="11"/>
      <c r="N4" s="9">
        <v>867.01728024042075</v>
      </c>
      <c r="O4" s="9">
        <v>481.87622720402311</v>
      </c>
      <c r="P4" s="11"/>
      <c r="Q4" s="9">
        <v>867.01728024042075</v>
      </c>
      <c r="R4" s="9">
        <v>481.87622720402311</v>
      </c>
      <c r="S4" s="11"/>
      <c r="T4" s="9">
        <v>0</v>
      </c>
      <c r="U4" s="9">
        <v>0</v>
      </c>
      <c r="V4" s="11"/>
      <c r="W4" s="9">
        <v>171.10206018426985</v>
      </c>
      <c r="X4" s="9">
        <v>168.32648217993813</v>
      </c>
      <c r="Y4" s="12"/>
      <c r="Z4" s="7">
        <v>3655</v>
      </c>
      <c r="AA4" s="7">
        <v>3740</v>
      </c>
      <c r="AB4" s="5">
        <v>8</v>
      </c>
      <c r="AC4" s="8">
        <v>0.39</v>
      </c>
    </row>
    <row r="5" spans="1:29" s="1" customFormat="1" x14ac:dyDescent="0.25">
      <c r="A5" s="5" t="s">
        <v>19</v>
      </c>
      <c r="B5" s="5" t="s">
        <v>26</v>
      </c>
      <c r="C5" s="5">
        <v>4</v>
      </c>
      <c r="D5" s="10"/>
      <c r="E5" s="10"/>
      <c r="F5" s="8">
        <v>0.86879432624113473</v>
      </c>
      <c r="G5" s="10"/>
      <c r="H5" s="8">
        <v>0</v>
      </c>
      <c r="I5" s="8">
        <v>0</v>
      </c>
      <c r="J5" s="10"/>
      <c r="K5" s="10"/>
      <c r="L5" s="10"/>
      <c r="M5" s="11"/>
      <c r="N5" s="11"/>
      <c r="O5" s="11"/>
      <c r="P5" s="11"/>
      <c r="Q5" s="11"/>
      <c r="R5" s="11"/>
      <c r="S5" s="11"/>
      <c r="T5" s="11"/>
      <c r="U5" s="11"/>
      <c r="V5" s="11"/>
      <c r="W5" s="11"/>
      <c r="X5" s="11"/>
      <c r="Y5" s="12"/>
      <c r="Z5" s="7">
        <v>0</v>
      </c>
      <c r="AA5" s="7">
        <v>0</v>
      </c>
      <c r="AB5" s="13"/>
      <c r="AC5" s="10"/>
    </row>
    <row r="6" spans="1:29" s="1" customFormat="1" x14ac:dyDescent="0.25">
      <c r="A6" s="5" t="s">
        <v>15</v>
      </c>
      <c r="B6" s="5" t="s">
        <v>26</v>
      </c>
      <c r="C6" s="5">
        <v>12</v>
      </c>
      <c r="D6" s="8">
        <v>0.5</v>
      </c>
      <c r="E6" s="8">
        <v>0.45585585585585586</v>
      </c>
      <c r="F6" s="8">
        <v>0.44209759650400582</v>
      </c>
      <c r="G6" s="8">
        <v>0.27899999999999997</v>
      </c>
      <c r="H6" s="8">
        <v>0.25789885705338972</v>
      </c>
      <c r="I6" s="8">
        <v>0.28711049317085141</v>
      </c>
      <c r="J6" s="8">
        <v>0.68299999999999994</v>
      </c>
      <c r="K6" s="8">
        <v>0.2758759295236819</v>
      </c>
      <c r="L6" s="8">
        <v>0.33412649312330461</v>
      </c>
      <c r="M6" s="9">
        <v>800.29</v>
      </c>
      <c r="N6" s="9">
        <v>832.28000677603893</v>
      </c>
      <c r="O6" s="9">
        <v>796.69428667615091</v>
      </c>
      <c r="P6" s="9">
        <v>327.32</v>
      </c>
      <c r="Q6" s="9">
        <v>778.04563401571522</v>
      </c>
      <c r="R6" s="9">
        <v>684.58890348924342</v>
      </c>
      <c r="S6" s="9">
        <v>472.97</v>
      </c>
      <c r="T6" s="9">
        <v>54.234372760323687</v>
      </c>
      <c r="U6" s="9">
        <v>112.10538318690746</v>
      </c>
      <c r="V6" s="9">
        <v>223.48</v>
      </c>
      <c r="W6" s="9">
        <v>214.64406249592787</v>
      </c>
      <c r="X6" s="9">
        <v>228.73928955398932</v>
      </c>
      <c r="Y6" s="7">
        <v>4720</v>
      </c>
      <c r="Z6" s="7">
        <v>4860</v>
      </c>
      <c r="AA6" s="7">
        <v>4950</v>
      </c>
      <c r="AB6" s="5">
        <v>12</v>
      </c>
      <c r="AC6" s="8">
        <v>0.41</v>
      </c>
    </row>
    <row r="7" spans="1:29" s="1" customFormat="1" x14ac:dyDescent="0.25">
      <c r="A7" s="5" t="s">
        <v>21</v>
      </c>
      <c r="B7" s="5" t="s">
        <v>26</v>
      </c>
      <c r="C7" s="5">
        <v>15</v>
      </c>
      <c r="D7" s="8">
        <v>0.625</v>
      </c>
      <c r="E7" s="8">
        <v>0.47560975609756095</v>
      </c>
      <c r="F7" s="8">
        <v>0.62612752721617415</v>
      </c>
      <c r="G7" s="8">
        <v>0.156</v>
      </c>
      <c r="H7" s="8">
        <v>0.20268838096583883</v>
      </c>
      <c r="I7" s="8">
        <v>0.4763155335084136</v>
      </c>
      <c r="J7" s="8">
        <v>0.27</v>
      </c>
      <c r="K7" s="8">
        <v>0.26050830334744657</v>
      </c>
      <c r="L7" s="8">
        <v>0.47631553350841366</v>
      </c>
      <c r="M7" s="9">
        <v>1137.28</v>
      </c>
      <c r="N7" s="9">
        <v>904.17478519181009</v>
      </c>
      <c r="O7" s="9">
        <v>356.54122757203606</v>
      </c>
      <c r="P7" s="9">
        <v>659.24</v>
      </c>
      <c r="Q7" s="9">
        <v>703.49282907975851</v>
      </c>
      <c r="R7" s="9">
        <v>356.54122757203606</v>
      </c>
      <c r="S7" s="9">
        <v>478.04</v>
      </c>
      <c r="T7" s="9">
        <v>200.68195611205161</v>
      </c>
      <c r="U7" s="9">
        <v>0</v>
      </c>
      <c r="V7" s="9">
        <v>177.8</v>
      </c>
      <c r="W7" s="9">
        <v>183.26572332066311</v>
      </c>
      <c r="X7" s="9">
        <v>169.82612502871908</v>
      </c>
      <c r="Y7" s="7">
        <v>3570</v>
      </c>
      <c r="Z7" s="7">
        <v>3672</v>
      </c>
      <c r="AA7" s="7">
        <v>3740</v>
      </c>
      <c r="AB7" s="5">
        <v>15</v>
      </c>
      <c r="AC7" s="10"/>
    </row>
    <row r="8" spans="1:29" s="1" customFormat="1" x14ac:dyDescent="0.25">
      <c r="A8" s="5" t="s">
        <v>14</v>
      </c>
      <c r="B8" s="5" t="s">
        <v>27</v>
      </c>
      <c r="C8" s="5">
        <v>15</v>
      </c>
      <c r="D8" s="8">
        <v>0.32200000000000001</v>
      </c>
      <c r="E8" s="8">
        <v>0.37109067017082786</v>
      </c>
      <c r="F8" s="8">
        <v>0.44174638214373313</v>
      </c>
      <c r="G8" s="8">
        <v>0.113</v>
      </c>
      <c r="H8" s="8">
        <v>0.25403209314373748</v>
      </c>
      <c r="I8" s="8">
        <v>0.6058648472091166</v>
      </c>
      <c r="J8" s="8">
        <v>0.46</v>
      </c>
      <c r="K8" s="8">
        <v>0.55619235246709053</v>
      </c>
      <c r="L8" s="8">
        <v>0.60586484720911671</v>
      </c>
      <c r="M8" s="9">
        <v>1427.08</v>
      </c>
      <c r="N8" s="9">
        <v>633.40011398766865</v>
      </c>
      <c r="O8" s="9">
        <v>256.38305791275866</v>
      </c>
      <c r="P8" s="9">
        <v>349.24</v>
      </c>
      <c r="Q8" s="9">
        <v>289.29552166629247</v>
      </c>
      <c r="R8" s="9">
        <v>256.38305791275866</v>
      </c>
      <c r="S8" s="9">
        <v>1077.8399999999999</v>
      </c>
      <c r="T8" s="9">
        <v>344.10459232137612</v>
      </c>
      <c r="U8" s="9">
        <v>0</v>
      </c>
      <c r="V8" s="9">
        <v>160.65</v>
      </c>
      <c r="W8" s="9">
        <v>160.90395675376936</v>
      </c>
      <c r="X8" s="9">
        <v>155.33348220931964</v>
      </c>
      <c r="Y8" s="7">
        <v>2898</v>
      </c>
      <c r="Z8" s="7">
        <v>2980</v>
      </c>
      <c r="AA8" s="7">
        <v>2980</v>
      </c>
      <c r="AB8" s="5">
        <v>15</v>
      </c>
      <c r="AC8" s="8">
        <v>0.38</v>
      </c>
    </row>
    <row r="9" spans="1:29" s="1" customFormat="1" x14ac:dyDescent="0.25">
      <c r="A9" s="5" t="s">
        <v>11</v>
      </c>
      <c r="B9" s="5" t="s">
        <v>27</v>
      </c>
      <c r="C9" s="5">
        <v>9</v>
      </c>
      <c r="D9" s="10"/>
      <c r="E9" s="8">
        <v>0.6169724770642202</v>
      </c>
      <c r="F9" s="8">
        <v>0.31277860326894502</v>
      </c>
      <c r="G9" s="10"/>
      <c r="H9" s="8">
        <v>0.52973303827863838</v>
      </c>
      <c r="I9" s="8">
        <v>0.48219625981897207</v>
      </c>
      <c r="J9" s="10"/>
      <c r="K9" s="8">
        <v>0.52973303827863827</v>
      </c>
      <c r="L9" s="8">
        <v>0.48219625981897207</v>
      </c>
      <c r="M9" s="11"/>
      <c r="N9" s="9">
        <v>289.3951574443733</v>
      </c>
      <c r="O9" s="9">
        <v>314.94016149489522</v>
      </c>
      <c r="P9" s="11"/>
      <c r="Q9" s="9">
        <v>289.3951574443733</v>
      </c>
      <c r="R9" s="9">
        <v>314.94016149489522</v>
      </c>
      <c r="S9" s="11"/>
      <c r="T9" s="9">
        <v>0</v>
      </c>
      <c r="U9" s="9">
        <v>0</v>
      </c>
      <c r="V9" s="11"/>
      <c r="W9" s="9">
        <v>153.30217601613276</v>
      </c>
      <c r="X9" s="9">
        <v>151.86296793962151</v>
      </c>
      <c r="Y9" s="12"/>
      <c r="Z9" s="7">
        <v>2730</v>
      </c>
      <c r="AA9" s="7">
        <v>2860</v>
      </c>
      <c r="AB9" s="5">
        <v>16</v>
      </c>
      <c r="AC9" s="8">
        <v>0.498</v>
      </c>
    </row>
    <row r="10" spans="1:29" s="1" customFormat="1" x14ac:dyDescent="0.25">
      <c r="A10" s="5" t="s">
        <v>9</v>
      </c>
      <c r="B10" s="5" t="s">
        <v>27</v>
      </c>
      <c r="C10" s="5">
        <v>11</v>
      </c>
      <c r="D10" s="8">
        <v>0.23199999999999998</v>
      </c>
      <c r="E10" s="8">
        <v>0.37362204724409448</v>
      </c>
      <c r="F10" s="8">
        <v>0.4677356276886977</v>
      </c>
      <c r="G10" s="8">
        <v>6.4000000000000001E-2</v>
      </c>
      <c r="H10" s="8">
        <v>0.16219072322512468</v>
      </c>
      <c r="I10" s="8">
        <v>0.26229757635039669</v>
      </c>
      <c r="J10" s="8">
        <v>0.17100000000000001</v>
      </c>
      <c r="K10" s="8">
        <v>0.42707662588538314</v>
      </c>
      <c r="L10" s="8">
        <v>0.5828060854865974</v>
      </c>
      <c r="M10" s="9">
        <v>2659.41</v>
      </c>
      <c r="N10" s="9">
        <v>1239.228546381376</v>
      </c>
      <c r="O10" s="9">
        <v>685.90469942748086</v>
      </c>
      <c r="P10" s="9">
        <v>1002.68</v>
      </c>
      <c r="Q10" s="9">
        <v>470.62134051971384</v>
      </c>
      <c r="R10" s="9">
        <v>308.69811545801525</v>
      </c>
      <c r="S10" s="9">
        <v>1656.73</v>
      </c>
      <c r="T10" s="9">
        <v>768.60720586166212</v>
      </c>
      <c r="U10" s="9">
        <v>377.20658396946567</v>
      </c>
      <c r="V10" s="9">
        <v>171.45</v>
      </c>
      <c r="W10" s="9">
        <v>200.99137417881533</v>
      </c>
      <c r="X10" s="9">
        <v>179.91114026717557</v>
      </c>
      <c r="Y10" s="7">
        <v>3150</v>
      </c>
      <c r="Z10" s="7">
        <v>3240</v>
      </c>
      <c r="AA10" s="7">
        <v>3300</v>
      </c>
      <c r="AB10" s="5">
        <v>12</v>
      </c>
      <c r="AC10" s="8">
        <v>0.27571428571428569</v>
      </c>
    </row>
    <row r="11" spans="1:29" s="1" customFormat="1" x14ac:dyDescent="0.25">
      <c r="A11" s="5" t="s">
        <v>16</v>
      </c>
      <c r="B11" s="5" t="s">
        <v>27</v>
      </c>
      <c r="C11" s="5">
        <v>10</v>
      </c>
      <c r="D11" s="10"/>
      <c r="E11" s="8">
        <v>0.22247575584711923</v>
      </c>
      <c r="F11" s="8">
        <v>0.32038369304556352</v>
      </c>
      <c r="G11" s="10"/>
      <c r="H11" s="8">
        <v>0.26201438848920866</v>
      </c>
      <c r="I11" s="8">
        <v>0.4081954294720252</v>
      </c>
      <c r="J11" s="10"/>
      <c r="K11" s="8">
        <v>0.26201438848920861</v>
      </c>
      <c r="L11" s="8">
        <v>0.42704039571310798</v>
      </c>
      <c r="M11" s="11"/>
      <c r="N11" s="9">
        <v>632.91139240506334</v>
      </c>
      <c r="O11" s="9">
        <v>420.58165548098435</v>
      </c>
      <c r="P11" s="11"/>
      <c r="Q11" s="9">
        <v>632.91139240506334</v>
      </c>
      <c r="R11" s="9">
        <v>402.02170850940428</v>
      </c>
      <c r="S11" s="11"/>
      <c r="T11" s="9">
        <v>0</v>
      </c>
      <c r="U11" s="9">
        <v>18.559946971580082</v>
      </c>
      <c r="V11" s="11"/>
      <c r="W11" s="9">
        <v>165.83189144886623</v>
      </c>
      <c r="X11" s="9">
        <v>171.67950948711575</v>
      </c>
      <c r="Y11" s="12"/>
      <c r="Z11" s="7">
        <v>3110</v>
      </c>
      <c r="AA11" s="7">
        <v>3170</v>
      </c>
      <c r="AB11" s="5">
        <v>10</v>
      </c>
      <c r="AC11" s="8">
        <v>0.44475920679886688</v>
      </c>
    </row>
    <row r="12" spans="1:29" s="1" customFormat="1" x14ac:dyDescent="0.25">
      <c r="A12" s="5" t="s">
        <v>10</v>
      </c>
      <c r="B12" s="5" t="s">
        <v>27</v>
      </c>
      <c r="C12" s="5">
        <v>12</v>
      </c>
      <c r="D12" s="8">
        <v>0.45500000000000002</v>
      </c>
      <c r="E12" s="8">
        <v>0.52379248658318422</v>
      </c>
      <c r="F12" s="8">
        <v>0.58118668596237333</v>
      </c>
      <c r="G12" s="8">
        <v>0.15</v>
      </c>
      <c r="H12" s="8">
        <v>0.29818058824358412</v>
      </c>
      <c r="I12" s="8">
        <v>0.39904403587231729</v>
      </c>
      <c r="J12" s="8">
        <v>0.187</v>
      </c>
      <c r="K12" s="8">
        <v>0.45658178679326722</v>
      </c>
      <c r="L12" s="8">
        <v>0.58094631138364028</v>
      </c>
      <c r="M12" s="9">
        <v>999.28</v>
      </c>
      <c r="N12" s="9">
        <v>545.5461073608783</v>
      </c>
      <c r="O12" s="9">
        <v>437.08177765826514</v>
      </c>
      <c r="P12" s="9">
        <v>799.17</v>
      </c>
      <c r="Q12" s="9">
        <v>356.28065751233987</v>
      </c>
      <c r="R12" s="9">
        <v>300.22546515115471</v>
      </c>
      <c r="S12" s="9">
        <v>200.11</v>
      </c>
      <c r="T12" s="9">
        <v>189.26544984853842</v>
      </c>
      <c r="U12" s="9">
        <v>136.85631250711043</v>
      </c>
      <c r="V12" s="9">
        <v>149.72999999999999</v>
      </c>
      <c r="W12" s="9">
        <v>162.67125920686422</v>
      </c>
      <c r="X12" s="9">
        <v>174.41487656300097</v>
      </c>
      <c r="Y12" s="7">
        <v>2520</v>
      </c>
      <c r="Z12" s="7">
        <v>2948</v>
      </c>
      <c r="AA12" s="7">
        <v>3226</v>
      </c>
      <c r="AB12" s="5">
        <v>2</v>
      </c>
      <c r="AC12" s="8">
        <v>0.40078431372549017</v>
      </c>
    </row>
    <row r="13" spans="1:29" s="1" customFormat="1" x14ac:dyDescent="0.25">
      <c r="A13" s="5" t="s">
        <v>17</v>
      </c>
      <c r="B13" s="5" t="s">
        <v>27</v>
      </c>
      <c r="C13" s="5">
        <v>12</v>
      </c>
      <c r="D13" s="8">
        <v>0.3</v>
      </c>
      <c r="E13" s="8">
        <v>0.22942643391521197</v>
      </c>
      <c r="F13" s="8">
        <v>0.26746987951807227</v>
      </c>
      <c r="G13" s="8">
        <v>1</v>
      </c>
      <c r="H13" s="8">
        <v>0.46992035248263009</v>
      </c>
      <c r="I13" s="8">
        <v>0.59401414837656452</v>
      </c>
      <c r="J13" s="8">
        <v>1.244</v>
      </c>
      <c r="K13" s="8">
        <v>2.6546046333524793</v>
      </c>
      <c r="L13" s="8">
        <v>0.87505344164172727</v>
      </c>
      <c r="M13" s="9">
        <v>215.36</v>
      </c>
      <c r="N13" s="9">
        <v>610.43985600198619</v>
      </c>
      <c r="O13" s="9">
        <v>530.98453181284071</v>
      </c>
      <c r="P13" s="9">
        <v>173.16</v>
      </c>
      <c r="Q13" s="9">
        <v>108.06057847477966</v>
      </c>
      <c r="R13" s="9">
        <v>360.44921310654365</v>
      </c>
      <c r="S13" s="9">
        <v>42.2</v>
      </c>
      <c r="T13" s="9">
        <v>502.37927752720651</v>
      </c>
      <c r="U13" s="9">
        <v>170.53531870629706</v>
      </c>
      <c r="V13" s="9">
        <v>215.36</v>
      </c>
      <c r="W13" s="9">
        <v>286.85811230189927</v>
      </c>
      <c r="X13" s="9">
        <v>315.41232446593341</v>
      </c>
      <c r="Y13" s="7">
        <v>2310</v>
      </c>
      <c r="Z13" s="7">
        <v>2370</v>
      </c>
      <c r="AA13" s="7">
        <v>2420</v>
      </c>
      <c r="AB13" s="5">
        <v>12</v>
      </c>
      <c r="AC13" s="10"/>
    </row>
    <row r="14" spans="1:29" s="1" customFormat="1" x14ac:dyDescent="0.25">
      <c r="A14" s="5" t="s">
        <v>18</v>
      </c>
      <c r="B14" s="5" t="s">
        <v>27</v>
      </c>
      <c r="C14" s="5">
        <v>6</v>
      </c>
      <c r="D14" s="10"/>
      <c r="E14" s="8">
        <v>0.65576102418207682</v>
      </c>
      <c r="F14" s="8">
        <v>0.93263288009888756</v>
      </c>
      <c r="G14" s="10"/>
      <c r="H14" s="8">
        <v>0.14485709692180215</v>
      </c>
      <c r="I14" s="8">
        <v>0.46932038098129247</v>
      </c>
      <c r="J14" s="10"/>
      <c r="K14" s="8">
        <v>0.61183660676974516</v>
      </c>
      <c r="L14" s="8">
        <v>0.46932038098129242</v>
      </c>
      <c r="M14" s="11"/>
      <c r="N14" s="9">
        <v>1153.2010781978693</v>
      </c>
      <c r="O14" s="9">
        <v>230.22054102220261</v>
      </c>
      <c r="P14" s="11"/>
      <c r="Q14" s="9">
        <v>273.02936520387351</v>
      </c>
      <c r="R14" s="9">
        <v>230.22054102220261</v>
      </c>
      <c r="S14" s="11"/>
      <c r="T14" s="9">
        <v>880.1717129939957</v>
      </c>
      <c r="U14" s="9">
        <v>0</v>
      </c>
      <c r="V14" s="11"/>
      <c r="W14" s="9">
        <v>167.0493603548355</v>
      </c>
      <c r="X14" s="9">
        <v>108.0471920222594</v>
      </c>
      <c r="Y14" s="12"/>
      <c r="Z14" s="7">
        <v>3780</v>
      </c>
      <c r="AA14" s="7">
        <v>3850</v>
      </c>
      <c r="AB14" s="5">
        <v>17</v>
      </c>
      <c r="AC14" s="8">
        <v>0.53249999999999997</v>
      </c>
    </row>
    <row r="15" spans="1:29" s="1" customFormat="1" x14ac:dyDescent="0.25">
      <c r="A15" s="5" t="s">
        <v>20</v>
      </c>
      <c r="B15" s="5" t="s">
        <v>27</v>
      </c>
      <c r="C15" s="5">
        <v>12</v>
      </c>
      <c r="D15" s="8">
        <v>0.34499999999999997</v>
      </c>
      <c r="E15" s="8">
        <v>0.5666740136654177</v>
      </c>
      <c r="F15" s="8">
        <v>0.60736709920468812</v>
      </c>
      <c r="G15" s="8">
        <v>0.26500000000000001</v>
      </c>
      <c r="H15" s="8">
        <v>0.73684493127147765</v>
      </c>
      <c r="I15" s="8">
        <v>0.7118372878803565</v>
      </c>
      <c r="J15" s="8">
        <v>0.29100000000000004</v>
      </c>
      <c r="K15" s="8">
        <v>0.83125615204058456</v>
      </c>
      <c r="L15" s="8">
        <v>0.7118372878803565</v>
      </c>
      <c r="M15" s="9">
        <v>541.51</v>
      </c>
      <c r="N15" s="9">
        <v>200.11604667655212</v>
      </c>
      <c r="O15" s="9">
        <v>207.77648710698097</v>
      </c>
      <c r="P15" s="9">
        <v>493.16</v>
      </c>
      <c r="Q15" s="9">
        <v>177.38755291943352</v>
      </c>
      <c r="R15" s="9">
        <v>207.77648710698097</v>
      </c>
      <c r="S15" s="9">
        <v>48.35</v>
      </c>
      <c r="T15" s="9">
        <v>22.728493757118603</v>
      </c>
      <c r="U15" s="9">
        <v>0</v>
      </c>
      <c r="V15" s="9">
        <v>143.47</v>
      </c>
      <c r="W15" s="9">
        <v>147.45449465970387</v>
      </c>
      <c r="X15" s="9">
        <v>147.90305106754118</v>
      </c>
      <c r="Y15" s="7">
        <v>2550</v>
      </c>
      <c r="Z15" s="7">
        <v>2618</v>
      </c>
      <c r="AA15" s="7">
        <v>2669</v>
      </c>
      <c r="AB15" s="5">
        <v>12</v>
      </c>
      <c r="AC15" s="10"/>
    </row>
    <row r="16" spans="1:29" s="1" customFormat="1" x14ac:dyDescent="0.25">
      <c r="A16" s="15" t="s">
        <v>37</v>
      </c>
      <c r="B16" s="16"/>
      <c r="C16" s="17">
        <f>AVERAGE(C4:C15)</f>
        <v>10.5</v>
      </c>
      <c r="D16" s="18">
        <f>AVERAGE(D4:D15)</f>
        <v>0.39699999999999996</v>
      </c>
      <c r="E16" s="18">
        <f t="shared" ref="E16:L16" si="0">AVERAGE(E4:E15)</f>
        <v>0.42679915989275491</v>
      </c>
      <c r="F16" s="18">
        <f t="shared" si="0"/>
        <v>0.51215258205441316</v>
      </c>
      <c r="G16" s="18">
        <f t="shared" si="0"/>
        <v>0.28957142857142859</v>
      </c>
      <c r="H16" s="18">
        <f t="shared" si="0"/>
        <v>0.29297550559592084</v>
      </c>
      <c r="I16" s="18">
        <f t="shared" si="0"/>
        <v>0.42045922999619512</v>
      </c>
      <c r="J16" s="18">
        <f t="shared" si="0"/>
        <v>0.47228571428571431</v>
      </c>
      <c r="K16" s="18">
        <f t="shared" si="0"/>
        <v>0.64209322127483126</v>
      </c>
      <c r="L16" s="18">
        <f t="shared" si="0"/>
        <v>0.53589289127823314</v>
      </c>
      <c r="M16" s="19">
        <f>AVERAGE(M4:M15)</f>
        <v>1111.4585714285713</v>
      </c>
      <c r="N16" s="19">
        <f t="shared" ref="N16:X16" si="1">AVERAGE(N4:N15)</f>
        <v>718.88276096945799</v>
      </c>
      <c r="O16" s="19">
        <f t="shared" si="1"/>
        <v>428.99860485169262</v>
      </c>
      <c r="P16" s="19">
        <f t="shared" si="1"/>
        <v>543.4242857142857</v>
      </c>
      <c r="Q16" s="19">
        <f t="shared" si="1"/>
        <v>449.59430086197858</v>
      </c>
      <c r="R16" s="19">
        <f t="shared" si="1"/>
        <v>354.88373709338708</v>
      </c>
      <c r="S16" s="19">
        <f t="shared" si="1"/>
        <v>568.03428571428572</v>
      </c>
      <c r="T16" s="19">
        <f t="shared" si="1"/>
        <v>269.28846010747935</v>
      </c>
      <c r="U16" s="19">
        <f t="shared" si="1"/>
        <v>74.114867758305522</v>
      </c>
      <c r="V16" s="19">
        <f t="shared" si="1"/>
        <v>177.42</v>
      </c>
      <c r="W16" s="19">
        <f t="shared" si="1"/>
        <v>183.0976791747043</v>
      </c>
      <c r="X16" s="19">
        <f t="shared" si="1"/>
        <v>179.22331279860126</v>
      </c>
      <c r="Y16" s="20">
        <f>AVERAGE(Y4:Y15)</f>
        <v>3102.5714285714284</v>
      </c>
      <c r="Z16" s="20">
        <f t="shared" ref="Z16:AA16" si="2">AVERAGE(Z4:Z15)</f>
        <v>2996.9166666666665</v>
      </c>
      <c r="AA16" s="20">
        <f t="shared" si="2"/>
        <v>3075.4166666666665</v>
      </c>
      <c r="AB16" s="21">
        <f>AVERAGE(AB4:AB15)</f>
        <v>11.909090909090908</v>
      </c>
      <c r="AC16" s="22">
        <f>AVERAGE(AC4:AC15)</f>
        <v>0.41646972577983032</v>
      </c>
    </row>
    <row r="18" spans="1:1" s="1" customFormat="1" x14ac:dyDescent="0.25">
      <c r="A18" s="6" t="s">
        <v>35</v>
      </c>
    </row>
    <row r="19" spans="1:1" s="1" customFormat="1" x14ac:dyDescent="0.25">
      <c r="A19" s="6"/>
    </row>
    <row r="20" spans="1:1" s="1" customFormat="1" x14ac:dyDescent="0.25">
      <c r="A20" s="6" t="s">
        <v>28</v>
      </c>
    </row>
    <row r="21" spans="1:1" s="1" customFormat="1" x14ac:dyDescent="0.25">
      <c r="A21" s="6"/>
    </row>
    <row r="22" spans="1:1" s="1" customFormat="1" x14ac:dyDescent="0.25">
      <c r="A22" s="6" t="s">
        <v>36</v>
      </c>
    </row>
    <row r="23" spans="1:1" s="1" customFormat="1" x14ac:dyDescent="0.25">
      <c r="A23" s="6"/>
    </row>
    <row r="24" spans="1:1" s="1" customFormat="1" x14ac:dyDescent="0.25">
      <c r="A24" s="6" t="s">
        <v>31</v>
      </c>
    </row>
    <row r="25" spans="1:1" s="1" customFormat="1" x14ac:dyDescent="0.25">
      <c r="A25" s="6"/>
    </row>
    <row r="26" spans="1:1" s="1" customFormat="1" x14ac:dyDescent="0.25">
      <c r="A26" s="6" t="s">
        <v>22</v>
      </c>
    </row>
    <row r="27" spans="1:1" s="1" customFormat="1" x14ac:dyDescent="0.25">
      <c r="A27" s="6"/>
    </row>
    <row r="28" spans="1:1" s="1" customFormat="1" x14ac:dyDescent="0.25">
      <c r="A28" s="6" t="s">
        <v>25</v>
      </c>
    </row>
  </sheetData>
  <mergeCells count="12">
    <mergeCell ref="P2:R2"/>
    <mergeCell ref="S2:U2"/>
    <mergeCell ref="V2:X2"/>
    <mergeCell ref="Y2:AA2"/>
    <mergeCell ref="AB2:AB3"/>
    <mergeCell ref="AC2:AC3"/>
    <mergeCell ref="B2:B3"/>
    <mergeCell ref="C2:C3"/>
    <mergeCell ref="D2:F2"/>
    <mergeCell ref="G2:I2"/>
    <mergeCell ref="J2:L2"/>
    <mergeCell ref="M2:O2"/>
  </mergeCells>
  <phoneticPr fontId="9"/>
  <conditionalFormatting sqref="D3:AA3">
    <cfRule type="containsErrors" dxfId="31" priority="30">
      <formula>ISERROR(D3)</formula>
    </cfRule>
  </conditionalFormatting>
  <conditionalFormatting sqref="B2:B3">
    <cfRule type="containsErrors" dxfId="30" priority="31">
      <formula>ISERROR(B2)</formula>
    </cfRule>
  </conditionalFormatting>
  <conditionalFormatting sqref="C2:AC2 C3 AB3:AC3">
    <cfRule type="containsErrors" dxfId="29" priority="32">
      <formula>ISERROR(C2)</formula>
    </cfRule>
  </conditionalFormatting>
  <conditionalFormatting sqref="A2:AC3">
    <cfRule type="containsErrors" dxfId="28" priority="29">
      <formula>ISERROR(A2)</formula>
    </cfRule>
  </conditionalFormatting>
  <conditionalFormatting sqref="Y3:AA3">
    <cfRule type="containsErrors" dxfId="27" priority="28">
      <formula>ISERROR(Y3)</formula>
    </cfRule>
  </conditionalFormatting>
  <conditionalFormatting sqref="Y3:AA3">
    <cfRule type="containsErrors" dxfId="26" priority="27">
      <formula>ISERROR(Y3)</formula>
    </cfRule>
  </conditionalFormatting>
  <conditionalFormatting sqref="Y3:AA3">
    <cfRule type="containsErrors" dxfId="25" priority="26">
      <formula>ISERROR(Y3)</formula>
    </cfRule>
  </conditionalFormatting>
  <conditionalFormatting sqref="V3:X3">
    <cfRule type="containsErrors" dxfId="24" priority="25">
      <formula>ISERROR(V3)</formula>
    </cfRule>
  </conditionalFormatting>
  <conditionalFormatting sqref="V3:X3">
    <cfRule type="containsErrors" dxfId="23" priority="24">
      <formula>ISERROR(V3)</formula>
    </cfRule>
  </conditionalFormatting>
  <conditionalFormatting sqref="V3:X3">
    <cfRule type="containsErrors" dxfId="22" priority="23">
      <formula>ISERROR(V3)</formula>
    </cfRule>
  </conditionalFormatting>
  <conditionalFormatting sqref="S3:U3">
    <cfRule type="containsErrors" dxfId="21" priority="22">
      <formula>ISERROR(S3)</formula>
    </cfRule>
  </conditionalFormatting>
  <conditionalFormatting sqref="S3:U3">
    <cfRule type="containsErrors" dxfId="20" priority="21">
      <formula>ISERROR(S3)</formula>
    </cfRule>
  </conditionalFormatting>
  <conditionalFormatting sqref="S3:U3">
    <cfRule type="containsErrors" dxfId="19" priority="20">
      <formula>ISERROR(S3)</formula>
    </cfRule>
  </conditionalFormatting>
  <conditionalFormatting sqref="P3:R3">
    <cfRule type="containsErrors" dxfId="18" priority="19">
      <formula>ISERROR(P3)</formula>
    </cfRule>
  </conditionalFormatting>
  <conditionalFormatting sqref="P3:R3">
    <cfRule type="containsErrors" dxfId="17" priority="18">
      <formula>ISERROR(P3)</formula>
    </cfRule>
  </conditionalFormatting>
  <conditionalFormatting sqref="P3:R3">
    <cfRule type="containsErrors" dxfId="16" priority="17">
      <formula>ISERROR(P3)</formula>
    </cfRule>
  </conditionalFormatting>
  <conditionalFormatting sqref="M3:O3">
    <cfRule type="containsErrors" dxfId="15" priority="16">
      <formula>ISERROR(M3)</formula>
    </cfRule>
  </conditionalFormatting>
  <conditionalFormatting sqref="M3:O3">
    <cfRule type="containsErrors" dxfId="14" priority="15">
      <formula>ISERROR(M3)</formula>
    </cfRule>
  </conditionalFormatting>
  <conditionalFormatting sqref="M3:O3">
    <cfRule type="containsErrors" dxfId="13" priority="14">
      <formula>ISERROR(M3)</formula>
    </cfRule>
  </conditionalFormatting>
  <conditionalFormatting sqref="J3:L3">
    <cfRule type="containsErrors" dxfId="12" priority="13">
      <formula>ISERROR(J3)</formula>
    </cfRule>
  </conditionalFormatting>
  <conditionalFormatting sqref="J3:L3">
    <cfRule type="containsErrors" dxfId="11" priority="12">
      <formula>ISERROR(J3)</formula>
    </cfRule>
  </conditionalFormatting>
  <conditionalFormatting sqref="J3:L3">
    <cfRule type="containsErrors" dxfId="10" priority="11">
      <formula>ISERROR(J3)</formula>
    </cfRule>
  </conditionalFormatting>
  <conditionalFormatting sqref="G3:I3">
    <cfRule type="containsErrors" dxfId="9" priority="10">
      <formula>ISERROR(G3)</formula>
    </cfRule>
  </conditionalFormatting>
  <conditionalFormatting sqref="G3:I3">
    <cfRule type="containsErrors" dxfId="8" priority="9">
      <formula>ISERROR(G3)</formula>
    </cfRule>
  </conditionalFormatting>
  <conditionalFormatting sqref="G3:I3">
    <cfRule type="containsErrors" dxfId="7" priority="8">
      <formula>ISERROR(G3)</formula>
    </cfRule>
  </conditionalFormatting>
  <conditionalFormatting sqref="D3:F3">
    <cfRule type="containsErrors" dxfId="6" priority="7">
      <formula>ISERROR(D3)</formula>
    </cfRule>
  </conditionalFormatting>
  <conditionalFormatting sqref="D3:F3">
    <cfRule type="containsErrors" dxfId="5" priority="6">
      <formula>ISERROR(D3)</formula>
    </cfRule>
  </conditionalFormatting>
  <conditionalFormatting sqref="D3:F3">
    <cfRule type="containsErrors" dxfId="4" priority="5">
      <formula>ISERROR(D3)</formula>
    </cfRule>
  </conditionalFormatting>
  <pageMargins left="0.7" right="0.7" top="0.75" bottom="0.75" header="0.3" footer="0.3"/>
  <pageSetup paperSize="8"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2023-03-23T05:41:53Z</cp:lastPrinted>
  <dcterms:created xsi:type="dcterms:W3CDTF">2020-06-04T05:28:47Z</dcterms:created>
  <dcterms:modified xsi:type="dcterms:W3CDTF">2023-04-27T03:01:48Z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2022-10-27T08:47:33Z</vt:filetime>
  </property>
</Properties>
</file>