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2.特定環境保全公共下水道\"/>
    </mc:Choice>
  </mc:AlternateContent>
  <bookViews>
    <workbookView xWindow="0" yWindow="0" windowWidth="20490" windowHeight="7620"/>
  </bookViews>
  <sheets>
    <sheet name="見える化（特環）" sheetId="32"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'見える化（特環）'!#REF!</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8" i="32" l="1"/>
  <c r="AB58" i="32"/>
  <c r="Z58" i="32"/>
  <c r="AA58" i="32"/>
  <c r="Y58" i="32"/>
  <c r="N58" i="32"/>
  <c r="O58" i="32"/>
  <c r="P58" i="32"/>
  <c r="Q58" i="32"/>
  <c r="R58" i="32"/>
  <c r="S58" i="32"/>
  <c r="T58" i="32"/>
  <c r="U58" i="32"/>
  <c r="V58" i="32"/>
  <c r="W58" i="32"/>
  <c r="X58" i="32"/>
  <c r="M58" i="32"/>
  <c r="L58" i="32"/>
  <c r="E58" i="32"/>
  <c r="F58" i="32"/>
  <c r="G58" i="32"/>
  <c r="H58" i="32"/>
  <c r="I58" i="32"/>
  <c r="J58" i="32"/>
  <c r="K58" i="32"/>
  <c r="D58" i="32"/>
  <c r="C58" i="32"/>
</calcChain>
</file>

<file path=xl/sharedStrings.xml><?xml version="1.0" encoding="utf-8"?>
<sst xmlns="http://schemas.openxmlformats.org/spreadsheetml/2006/main" count="154" uniqueCount="81">
  <si>
    <t>団体名</t>
    <rPh sb="0" eb="3">
      <t>ダンタイメイ</t>
    </rPh>
    <phoneticPr fontId="11"/>
  </si>
  <si>
    <t>供用年数
【年】</t>
    <rPh sb="0" eb="2">
      <t>キョウヨウ</t>
    </rPh>
    <rPh sb="2" eb="4">
      <t>ネンスウ</t>
    </rPh>
    <rPh sb="6" eb="7">
      <t>ネン</t>
    </rPh>
    <phoneticPr fontId="10"/>
  </si>
  <si>
    <t>経費回収率（維持管理費）【％】</t>
    <rPh sb="0" eb="2">
      <t>ケイヒ</t>
    </rPh>
    <rPh sb="2" eb="4">
      <t>カイシュウ</t>
    </rPh>
    <rPh sb="4" eb="5">
      <t>リツ</t>
    </rPh>
    <rPh sb="6" eb="8">
      <t>イジ</t>
    </rPh>
    <rPh sb="8" eb="10">
      <t>カンリ</t>
    </rPh>
    <rPh sb="10" eb="11">
      <t>ヒ</t>
    </rPh>
    <phoneticPr fontId="10"/>
  </si>
  <si>
    <t>経費回収率【％】</t>
    <rPh sb="0" eb="2">
      <t>ケイヒ</t>
    </rPh>
    <rPh sb="2" eb="4">
      <t>カイシュウ</t>
    </rPh>
    <rPh sb="4" eb="5">
      <t>リツ</t>
    </rPh>
    <phoneticPr fontId="10"/>
  </si>
  <si>
    <t>使用料単価【円/m3】</t>
    <rPh sb="0" eb="3">
      <t>シヨウリョウ</t>
    </rPh>
    <rPh sb="3" eb="5">
      <t>タンカ</t>
    </rPh>
    <rPh sb="6" eb="7">
      <t>エン</t>
    </rPh>
    <phoneticPr fontId="10"/>
  </si>
  <si>
    <t>直近改定からの経過年数【年】</t>
    <rPh sb="0" eb="2">
      <t>チョッキン</t>
    </rPh>
    <rPh sb="2" eb="4">
      <t>カイテイ</t>
    </rPh>
    <rPh sb="7" eb="9">
      <t>ケイカ</t>
    </rPh>
    <rPh sb="9" eb="11">
      <t>ネンスウ</t>
    </rPh>
    <rPh sb="12" eb="13">
      <t>トシ</t>
    </rPh>
    <phoneticPr fontId="10"/>
  </si>
  <si>
    <t>一般家庭用使用料【円・月/20m3】</t>
    <rPh sb="0" eb="2">
      <t>イッパン</t>
    </rPh>
    <rPh sb="2" eb="5">
      <t>カテイヨウ</t>
    </rPh>
    <rPh sb="5" eb="8">
      <t>シヨウリョウ</t>
    </rPh>
    <rPh sb="9" eb="10">
      <t>エン</t>
    </rPh>
    <rPh sb="11" eb="12">
      <t>ツキ</t>
    </rPh>
    <phoneticPr fontId="10"/>
  </si>
  <si>
    <t>接続率【％】</t>
    <rPh sb="0" eb="2">
      <t>セツゾク</t>
    </rPh>
    <rPh sb="2" eb="3">
      <t>リツ</t>
    </rPh>
    <phoneticPr fontId="10"/>
  </si>
  <si>
    <t>01 北海道 美唄市</t>
  </si>
  <si>
    <t>44 大分県 豊後高田市</t>
  </si>
  <si>
    <t>42 長崎県 西海市</t>
  </si>
  <si>
    <t>42 長崎県 南島原市</t>
  </si>
  <si>
    <t>10 群馬県 長野原町</t>
  </si>
  <si>
    <t>36 徳島県 板野町</t>
  </si>
  <si>
    <t>34 広島県 竹原市</t>
  </si>
  <si>
    <t>01 北海道 森町</t>
  </si>
  <si>
    <t>D3【15年未満】</t>
    <rPh sb="5" eb="6">
      <t>ネン</t>
    </rPh>
    <rPh sb="6" eb="8">
      <t>ミマン</t>
    </rPh>
    <phoneticPr fontId="10"/>
  </si>
  <si>
    <t>39 高知県 土佐町</t>
  </si>
  <si>
    <t>33 岡山県 新庄村</t>
  </si>
  <si>
    <t>41 佐賀県 みやき町</t>
  </si>
  <si>
    <t>13 東京都 檜原村</t>
  </si>
  <si>
    <t>13 東京都 新島村</t>
  </si>
  <si>
    <t>41 佐賀県 玄海町</t>
  </si>
  <si>
    <t>32 島根県 西ノ島町</t>
  </si>
  <si>
    <t>32 島根県 大田市</t>
  </si>
  <si>
    <t>33 岡山県 笠岡市</t>
  </si>
  <si>
    <t>03 岩手県 田野畑村</t>
  </si>
  <si>
    <t>汚水処理原価（維持管理費）【円/㎥】</t>
    <rPh sb="0" eb="2">
      <t>オスイ</t>
    </rPh>
    <rPh sb="2" eb="4">
      <t>ショリ</t>
    </rPh>
    <rPh sb="4" eb="6">
      <t>ゲンカ</t>
    </rPh>
    <rPh sb="7" eb="9">
      <t>イジ</t>
    </rPh>
    <rPh sb="9" eb="12">
      <t>カンリヒ</t>
    </rPh>
    <rPh sb="14" eb="15">
      <t>エン</t>
    </rPh>
    <phoneticPr fontId="10"/>
  </si>
  <si>
    <t>27 大阪府 茨木市</t>
  </si>
  <si>
    <t>29 奈良県 高取町</t>
  </si>
  <si>
    <t>29 奈良県 吉野町</t>
  </si>
  <si>
    <t>01 北海道 函館市</t>
  </si>
  <si>
    <t>01 北海道 標茶町</t>
  </si>
  <si>
    <t>21 岐阜県 揖斐川町</t>
  </si>
  <si>
    <t>02 青森県 佐井村</t>
  </si>
  <si>
    <t>03 岩手県 八幡平市</t>
  </si>
  <si>
    <t>06 山形県 長井市</t>
  </si>
  <si>
    <t>08 茨城県 常陸太田市</t>
  </si>
  <si>
    <t>11 埼玉県 横瀬町</t>
  </si>
  <si>
    <t>11 埼玉県 神川町</t>
  </si>
  <si>
    <t>33 岡山県 井原市</t>
  </si>
  <si>
    <t>33 岡山県 奈義町</t>
  </si>
  <si>
    <t>36 徳島県 徳島市</t>
  </si>
  <si>
    <t>36 徳島県 つるぎ町</t>
  </si>
  <si>
    <t>38 愛媛県 伊方町</t>
  </si>
  <si>
    <t>40 福岡県 宮若市</t>
  </si>
  <si>
    <t>41 佐賀県 白石町</t>
  </si>
  <si>
    <t>43 熊本県 和水町</t>
  </si>
  <si>
    <t>43 熊本県 南小国町</t>
  </si>
  <si>
    <t>43 熊本県 益城町</t>
  </si>
  <si>
    <t>45 宮崎県 小林市</t>
  </si>
  <si>
    <t>47 沖縄県 大宜味村</t>
  </si>
  <si>
    <t>R2</t>
  </si>
  <si>
    <t>35 山口県 山口市</t>
  </si>
  <si>
    <t>34 広島県 世羅町</t>
  </si>
  <si>
    <t>30 和歌山県 御坊市</t>
  </si>
  <si>
    <t>03 岩手県 二戸市</t>
  </si>
  <si>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11"/>
  </si>
  <si>
    <t>07 福島県 金山町</t>
  </si>
  <si>
    <t>汚水処理原価（資本費）【円/㎥】</t>
    <rPh sb="0" eb="2">
      <t>オスイ</t>
    </rPh>
    <rPh sb="2" eb="4">
      <t>ショリ</t>
    </rPh>
    <rPh sb="4" eb="6">
      <t>ゲンカ</t>
    </rPh>
    <rPh sb="7" eb="9">
      <t>シホン</t>
    </rPh>
    <rPh sb="9" eb="10">
      <t>ヒ</t>
    </rPh>
    <rPh sb="12" eb="13">
      <t>エン</t>
    </rPh>
    <phoneticPr fontId="10"/>
  </si>
  <si>
    <t>40 福岡県 太宰府市</t>
  </si>
  <si>
    <t>法非適用</t>
  </si>
  <si>
    <t>11 埼玉県 上里町</t>
  </si>
  <si>
    <t>※該当するデータがない場合は黒塗りにしている。</t>
    <rPh sb="1" eb="3">
      <t>ガイトウ</t>
    </rPh>
    <rPh sb="11" eb="13">
      <t>バアイ</t>
    </rPh>
    <rPh sb="14" eb="16">
      <t>クロヌ</t>
    </rPh>
    <phoneticPr fontId="11"/>
  </si>
  <si>
    <t>H27</t>
  </si>
  <si>
    <t>法適用</t>
  </si>
  <si>
    <t>法適
法非適</t>
    <rPh sb="0" eb="1">
      <t>ホウ</t>
    </rPh>
    <rPh sb="1" eb="2">
      <t>テキ</t>
    </rPh>
    <rPh sb="3" eb="4">
      <t>ホウ</t>
    </rPh>
    <rPh sb="4" eb="5">
      <t>ヒ</t>
    </rPh>
    <rPh sb="5" eb="6">
      <t>テキ</t>
    </rPh>
    <phoneticPr fontId="10"/>
  </si>
  <si>
    <t>汚水処理原価【円/㎥】</t>
    <rPh sb="0" eb="2">
      <t>オスイ</t>
    </rPh>
    <rPh sb="2" eb="4">
      <t>ショリ</t>
    </rPh>
    <rPh sb="4" eb="6">
      <t>ゲンカ</t>
    </rPh>
    <rPh sb="7" eb="8">
      <t>エン</t>
    </rPh>
    <phoneticPr fontId="10"/>
  </si>
  <si>
    <t>施設利用率【％】</t>
    <rPh sb="0" eb="2">
      <t>シセツ</t>
    </rPh>
    <rPh sb="2" eb="4">
      <t>リヨウ</t>
    </rPh>
    <rPh sb="4" eb="5">
      <t>リツ</t>
    </rPh>
    <phoneticPr fontId="10"/>
  </si>
  <si>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1"/>
  </si>
  <si>
    <t>28 兵庫県 市川町</t>
  </si>
  <si>
    <t>40 福岡県 那珂川市</t>
  </si>
  <si>
    <t>01 北海道 弟子屈町</t>
  </si>
  <si>
    <t>17 石川県 珠洲市</t>
  </si>
  <si>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11"/>
  </si>
  <si>
    <t>02 青森県 南部町</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</si>
  <si>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</si>
  <si>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10"/>
  </si>
  <si>
    <t>※供用年数及び直近改定からの経過年数については、令和２年度末を基準として算出している。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29">
      <t>ネンド</t>
    </rPh>
    <rPh sb="29" eb="30">
      <t>マツ</t>
    </rPh>
    <rPh sb="31" eb="33">
      <t>キジュン</t>
    </rPh>
    <rPh sb="36" eb="38">
      <t>サンシュツ</t>
    </rPh>
    <phoneticPr fontId="11"/>
  </si>
  <si>
    <t>類似団体区分の平均値</t>
    <rPh sb="0" eb="2">
      <t>ルイジ</t>
    </rPh>
    <rPh sb="2" eb="4">
      <t>ダンタイ</t>
    </rPh>
    <rPh sb="4" eb="6">
      <t>クブン</t>
    </rPh>
    <rPh sb="7" eb="9">
      <t>ヘイキン</t>
    </rPh>
    <rPh sb="9" eb="10">
      <t>チ</t>
    </rPh>
    <phoneticPr fontId="12"/>
  </si>
  <si>
    <t>【特定環境保全公共下水道】</t>
    <rPh sb="1" eb="7">
      <t>トクテイカンキョウホゼン</t>
    </rPh>
    <rPh sb="7" eb="12">
      <t>コウキョウゲスイドウ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</si>
</sst>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4"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0"/>
      <color rgb="FFFF0000"/>
      <name val="ＭＳ Ｐゴシック"/>
      <family val="3"/>
    </font>
    <font>
      <sz val="10"/>
      <color theme="1"/>
      <name val="ＭＳ Ｐゴシック"/>
      <family val="3"/>
    </font>
    <font>
      <sz val="12"/>
      <color theme="1"/>
      <name val="ＭＳ Ｐゴシック"/>
      <family val="3"/>
    </font>
    <font>
      <sz val="10"/>
      <color theme="1"/>
      <name val="Meiryo UI"/>
      <family val="3"/>
    </font>
    <font>
      <sz val="11"/>
      <color rgb="FFFF0000"/>
      <name val="ＭＳ Ｐゴシック"/>
      <family val="3"/>
    </font>
    <font>
      <sz val="6"/>
      <name val="ＭＳ Ｐゴシック"/>
      <family val="3"/>
    </font>
    <font>
      <sz val="6"/>
      <name val="游ゴシック"/>
      <family val="3"/>
    </font>
    <font>
      <sz val="6"/>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bottom>
      <diagonal/>
    </border>
  </borders>
  <cellStyleXfs count="18">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2" fillId="2" borderId="2" xfId="0" applyFont="1" applyFill="1" applyBorder="1" applyAlignment="1">
      <alignment horizontal="center" vertical="center" shrinkToFit="1"/>
    </xf>
    <xf numFmtId="0" fontId="6" fillId="0" borderId="3" xfId="0" applyFont="1" applyBorder="1">
      <alignment vertical="center"/>
    </xf>
    <xf numFmtId="0" fontId="2" fillId="2" borderId="4" xfId="0" applyFont="1" applyFill="1" applyBorder="1" applyAlignment="1">
      <alignment horizontal="left" vertical="center" shrinkToFit="1"/>
    </xf>
    <xf numFmtId="0" fontId="1" fillId="0" borderId="0" xfId="0" applyFont="1" applyAlignment="1">
      <alignment vertical="center"/>
    </xf>
    <xf numFmtId="0" fontId="7" fillId="3" borderId="0" xfId="0" applyFont="1" applyFill="1" applyAlignment="1">
      <alignment vertical="center"/>
    </xf>
    <xf numFmtId="0" fontId="6" fillId="3" borderId="0" xfId="0" applyFont="1" applyFill="1" applyAlignment="1"/>
    <xf numFmtId="3" fontId="9" fillId="0" borderId="0" xfId="0" applyNumberFormat="1" applyFont="1">
      <alignment vertical="center"/>
    </xf>
    <xf numFmtId="3" fontId="1" fillId="0" borderId="0" xfId="0" applyNumberFormat="1" applyFont="1">
      <alignment vertical="center"/>
    </xf>
    <xf numFmtId="176" fontId="1" fillId="2" borderId="1" xfId="3"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0" fontId="6" fillId="0" borderId="3" xfId="0" applyFont="1" applyFill="1" applyBorder="1">
      <alignment vertical="center"/>
    </xf>
    <xf numFmtId="177" fontId="1" fillId="0" borderId="3" xfId="16" applyNumberFormat="1" applyFont="1" applyFill="1" applyBorder="1">
      <alignment vertical="center"/>
    </xf>
    <xf numFmtId="178" fontId="1" fillId="0" borderId="3" xfId="16" applyNumberFormat="1" applyFont="1" applyFill="1" applyBorder="1">
      <alignment vertical="center"/>
    </xf>
    <xf numFmtId="176" fontId="1" fillId="0" borderId="3" xfId="17" applyNumberFormat="1" applyFont="1" applyFill="1" applyBorder="1">
      <alignment vertical="center"/>
    </xf>
    <xf numFmtId="3" fontId="1" fillId="0" borderId="3" xfId="0" applyNumberFormat="1" applyFont="1" applyFill="1" applyBorder="1">
      <alignment vertical="center"/>
    </xf>
    <xf numFmtId="177" fontId="1" fillId="2" borderId="3" xfId="16" applyNumberFormat="1" applyFont="1" applyFill="1" applyBorder="1">
      <alignment vertical="center"/>
    </xf>
    <xf numFmtId="178" fontId="1" fillId="2" borderId="3" xfId="16" applyNumberFormat="1" applyFont="1" applyFill="1" applyBorder="1">
      <alignment vertical="center"/>
    </xf>
    <xf numFmtId="176" fontId="1" fillId="2" borderId="3" xfId="17" applyNumberFormat="1" applyFont="1" applyFill="1" applyBorder="1">
      <alignment vertical="center"/>
    </xf>
    <xf numFmtId="3" fontId="1" fillId="2" borderId="3" xfId="0" applyNumberFormat="1" applyFont="1" applyFill="1" applyBorder="1">
      <alignment vertical="center"/>
    </xf>
    <xf numFmtId="0" fontId="13" fillId="0" borderId="5" xfId="0" applyFont="1" applyBorder="1" applyAlignment="1">
      <alignment horizontal="center" vertical="center"/>
    </xf>
    <xf numFmtId="0" fontId="13" fillId="0" borderId="7" xfId="0" applyFont="1" applyBorder="1" applyAlignment="1">
      <alignment vertical="center"/>
    </xf>
    <xf numFmtId="1" fontId="13" fillId="0" borderId="1" xfId="0" applyNumberFormat="1" applyFont="1" applyBorder="1">
      <alignment vertical="center"/>
    </xf>
    <xf numFmtId="177" fontId="13" fillId="0" borderId="1" xfId="16" applyNumberFormat="1" applyFont="1" applyBorder="1">
      <alignment vertical="center"/>
    </xf>
    <xf numFmtId="176" fontId="13" fillId="0" borderId="1" xfId="17" applyNumberFormat="1" applyFont="1" applyBorder="1">
      <alignment vertical="center"/>
    </xf>
    <xf numFmtId="38" fontId="13" fillId="0" borderId="1" xfId="17" applyNumberFormat="1" applyFont="1" applyBorder="1">
      <alignment vertical="center"/>
    </xf>
    <xf numFmtId="38" fontId="13" fillId="0" borderId="1" xfId="17" applyFont="1" applyBorder="1">
      <alignment vertical="center"/>
    </xf>
    <xf numFmtId="38" fontId="1" fillId="2" borderId="2" xfId="3" applyFont="1" applyFill="1" applyBorder="1" applyAlignment="1">
      <alignment horizontal="center" vertical="center" wrapText="1"/>
    </xf>
    <xf numFmtId="176" fontId="1" fillId="2" borderId="5" xfId="3" applyNumberFormat="1" applyFont="1" applyFill="1" applyBorder="1" applyAlignment="1">
      <alignment horizontal="center" vertical="center" shrinkToFit="1"/>
    </xf>
    <xf numFmtId="176" fontId="1" fillId="2" borderId="6" xfId="3" applyNumberFormat="1" applyFont="1" applyFill="1" applyBorder="1" applyAlignment="1">
      <alignment horizontal="center" vertical="center" shrinkToFit="1"/>
    </xf>
    <xf numFmtId="176" fontId="1" fillId="2" borderId="7" xfId="3" applyNumberFormat="1" applyFont="1" applyFill="1" applyBorder="1" applyAlignment="1">
      <alignment horizontal="center" vertical="center" shrinkToFit="1"/>
    </xf>
    <xf numFmtId="38" fontId="1" fillId="2" borderId="5" xfId="3" applyFont="1" applyFill="1" applyBorder="1" applyAlignment="1">
      <alignment horizontal="center" vertical="center" shrinkToFit="1"/>
    </xf>
    <xf numFmtId="38" fontId="1" fillId="2" borderId="6" xfId="3" applyFont="1" applyFill="1" applyBorder="1" applyAlignment="1">
      <alignment horizontal="center" vertical="center" shrinkToFit="1"/>
    </xf>
    <xf numFmtId="38" fontId="1" fillId="2" borderId="7" xfId="3" applyFont="1" applyFill="1" applyBorder="1" applyAlignment="1">
      <alignment horizontal="center" vertical="center" shrinkToFit="1"/>
    </xf>
    <xf numFmtId="38" fontId="1" fillId="2" borderId="8" xfId="3" applyFont="1" applyFill="1" applyBorder="1" applyAlignment="1">
      <alignment horizontal="center" vertical="center" wrapText="1"/>
    </xf>
  </cellXfs>
  <cellStyles count="18">
    <cellStyle name="パーセント" xfId="16" builtinId="5"/>
    <cellStyle name="パーセント 3" xfId="1"/>
    <cellStyle name="桁区切り" xfId="17" builtinId="6"/>
    <cellStyle name="桁区切り 2" xfId="2"/>
    <cellStyle name="桁区切り 3" xfId="3"/>
    <cellStyle name="桁区切り 4" xfId="4"/>
    <cellStyle name="桁区切り 6" xfId="5"/>
    <cellStyle name="標準" xfId="0" builtinId="0"/>
    <cellStyle name="標準 10" xfId="6"/>
    <cellStyle name="標準 2" xfId="7"/>
    <cellStyle name="標準 3" xfId="8"/>
    <cellStyle name="標準 4" xfId="9"/>
    <cellStyle name="標準 5" xfId="10"/>
    <cellStyle name="標準 6" xfId="11"/>
    <cellStyle name="標準 7" xfId="12"/>
    <cellStyle name="標準 7 2" xfId="13"/>
    <cellStyle name="標準 8" xfId="14"/>
    <cellStyle name="標準 9" xfId="15"/>
  </cellStyles>
  <dxfs count="29">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0"/>
  <sheetViews>
    <sheetView tabSelected="1" zoomScale="70" zoomScaleNormal="70" workbookViewId="0">
      <pane xSplit="1" ySplit="1" topLeftCell="B2" activePane="bottomRight" state="frozen"/>
      <selection pane="topRight" activeCell="B1" sqref="B1"/>
      <selection pane="bottomLeft" activeCell="A4" sqref="A4"/>
      <selection pane="bottomRight" activeCell="C61" sqref="C61"/>
    </sheetView>
  </sheetViews>
  <sheetFormatPr defaultRowHeight="13.5" x14ac:dyDescent="0.25"/>
  <cols>
    <col min="1" max="1" width="24.375" style="1" customWidth="1"/>
    <col min="2" max="2" width="8.5" style="1" customWidth="1"/>
    <col min="3" max="30" width="9" style="1" customWidth="1"/>
    <col min="31" max="31" width="9.875" style="1" bestFit="1" customWidth="1"/>
    <col min="32" max="32" width="9" style="1" customWidth="1"/>
    <col min="33" max="16384" width="9" style="1"/>
  </cols>
  <sheetData>
    <row r="1" spans="1:31" x14ac:dyDescent="0.25">
      <c r="A1" s="1" t="s">
        <v>80</v>
      </c>
    </row>
    <row r="2" spans="1:31" s="3" customFormat="1" ht="38.25" customHeight="1" x14ac:dyDescent="0.25">
      <c r="A2" s="6" t="s">
        <v>16</v>
      </c>
      <c r="B2" s="30" t="s">
        <v>66</v>
      </c>
      <c r="C2" s="30" t="s">
        <v>1</v>
      </c>
      <c r="D2" s="31" t="s">
        <v>7</v>
      </c>
      <c r="E2" s="32"/>
      <c r="F2" s="33"/>
      <c r="G2" s="31" t="s">
        <v>3</v>
      </c>
      <c r="H2" s="32"/>
      <c r="I2" s="33"/>
      <c r="J2" s="31" t="s">
        <v>2</v>
      </c>
      <c r="K2" s="32"/>
      <c r="L2" s="33"/>
      <c r="M2" s="31" t="s">
        <v>67</v>
      </c>
      <c r="N2" s="32"/>
      <c r="O2" s="33"/>
      <c r="P2" s="31" t="s">
        <v>27</v>
      </c>
      <c r="Q2" s="32"/>
      <c r="R2" s="33"/>
      <c r="S2" s="31" t="s">
        <v>59</v>
      </c>
      <c r="T2" s="32"/>
      <c r="U2" s="33"/>
      <c r="V2" s="31" t="s">
        <v>4</v>
      </c>
      <c r="W2" s="32"/>
      <c r="X2" s="33"/>
      <c r="Y2" s="34" t="s">
        <v>6</v>
      </c>
      <c r="Z2" s="35"/>
      <c r="AA2" s="36"/>
      <c r="AB2" s="30" t="s">
        <v>5</v>
      </c>
      <c r="AC2" s="30" t="s">
        <v>68</v>
      </c>
      <c r="AE2" s="11"/>
    </row>
    <row r="3" spans="1:31" s="3" customFormat="1" ht="18.75" x14ac:dyDescent="0.25">
      <c r="A3" s="4" t="s">
        <v>0</v>
      </c>
      <c r="B3" s="37"/>
      <c r="C3" s="37"/>
      <c r="D3" s="12" t="s">
        <v>76</v>
      </c>
      <c r="E3" s="12" t="s">
        <v>64</v>
      </c>
      <c r="F3" s="12" t="s">
        <v>52</v>
      </c>
      <c r="G3" s="12" t="s">
        <v>76</v>
      </c>
      <c r="H3" s="12" t="s">
        <v>64</v>
      </c>
      <c r="I3" s="12" t="s">
        <v>52</v>
      </c>
      <c r="J3" s="12" t="s">
        <v>76</v>
      </c>
      <c r="K3" s="12" t="s">
        <v>64</v>
      </c>
      <c r="L3" s="12" t="s">
        <v>52</v>
      </c>
      <c r="M3" s="12" t="s">
        <v>76</v>
      </c>
      <c r="N3" s="12" t="s">
        <v>64</v>
      </c>
      <c r="O3" s="12" t="s">
        <v>52</v>
      </c>
      <c r="P3" s="12" t="s">
        <v>76</v>
      </c>
      <c r="Q3" s="12" t="s">
        <v>64</v>
      </c>
      <c r="R3" s="12" t="s">
        <v>52</v>
      </c>
      <c r="S3" s="12" t="s">
        <v>76</v>
      </c>
      <c r="T3" s="12" t="s">
        <v>64</v>
      </c>
      <c r="U3" s="12" t="s">
        <v>52</v>
      </c>
      <c r="V3" s="12" t="s">
        <v>76</v>
      </c>
      <c r="W3" s="12" t="s">
        <v>64</v>
      </c>
      <c r="X3" s="12" t="s">
        <v>52</v>
      </c>
      <c r="Y3" s="12" t="s">
        <v>76</v>
      </c>
      <c r="Z3" s="12" t="s">
        <v>64</v>
      </c>
      <c r="AA3" s="12" t="s">
        <v>52</v>
      </c>
      <c r="AB3" s="37"/>
      <c r="AC3" s="37"/>
      <c r="AE3" s="11"/>
    </row>
    <row r="4" spans="1:31" s="2" customFormat="1" x14ac:dyDescent="0.25">
      <c r="A4" s="5" t="s">
        <v>31</v>
      </c>
      <c r="B4" s="13" t="s">
        <v>65</v>
      </c>
      <c r="C4" s="14">
        <v>15</v>
      </c>
      <c r="D4" s="15">
        <v>0.67599999999999993</v>
      </c>
      <c r="E4" s="15">
        <v>0.73859844271412678</v>
      </c>
      <c r="F4" s="15">
        <v>0.79333614508646144</v>
      </c>
      <c r="G4" s="15">
        <v>0.81499999999999995</v>
      </c>
      <c r="H4" s="15">
        <v>1.2481491636961886</v>
      </c>
      <c r="I4" s="15">
        <v>0.98973008055587375</v>
      </c>
      <c r="J4" s="15">
        <v>1.7180000000000002</v>
      </c>
      <c r="K4" s="15">
        <v>1.7920083983990551</v>
      </c>
      <c r="L4" s="15">
        <v>3.0256769374416437</v>
      </c>
      <c r="M4" s="16">
        <v>188.98</v>
      </c>
      <c r="N4" s="16">
        <v>125.65463065049613</v>
      </c>
      <c r="O4" s="16">
        <v>159.48779774952507</v>
      </c>
      <c r="P4" s="16">
        <v>89.62</v>
      </c>
      <c r="Q4" s="16">
        <v>87.51952407203234</v>
      </c>
      <c r="R4" s="16">
        <v>52.170100832967996</v>
      </c>
      <c r="S4" s="16">
        <v>99.37</v>
      </c>
      <c r="T4" s="17">
        <v>38.135106578463798</v>
      </c>
      <c r="U4" s="16">
        <v>107.31769691655707</v>
      </c>
      <c r="V4" s="16">
        <v>153.94999999999999</v>
      </c>
      <c r="W4" s="16">
        <v>156.83572216097022</v>
      </c>
      <c r="X4" s="16">
        <v>157.84987091431634</v>
      </c>
      <c r="Y4" s="18">
        <v>2877</v>
      </c>
      <c r="Z4" s="18">
        <v>2959</v>
      </c>
      <c r="AA4" s="18">
        <v>3014</v>
      </c>
      <c r="AB4" s="14">
        <v>10</v>
      </c>
      <c r="AC4" s="19"/>
      <c r="AE4" s="10"/>
    </row>
    <row r="5" spans="1:31" s="2" customFormat="1" x14ac:dyDescent="0.25">
      <c r="A5" s="5" t="s">
        <v>15</v>
      </c>
      <c r="B5" s="13" t="s">
        <v>65</v>
      </c>
      <c r="C5" s="14">
        <v>6</v>
      </c>
      <c r="D5" s="19"/>
      <c r="E5" s="15">
        <v>0.81818181818181823</v>
      </c>
      <c r="F5" s="15">
        <v>0.38235294117647056</v>
      </c>
      <c r="G5" s="19"/>
      <c r="H5" s="15">
        <v>0.24613220815752462</v>
      </c>
      <c r="I5" s="15">
        <v>0.20406536468712635</v>
      </c>
      <c r="J5" s="19"/>
      <c r="K5" s="15">
        <v>0.60553633217993075</v>
      </c>
      <c r="L5" s="15">
        <v>0.8062992125984253</v>
      </c>
      <c r="M5" s="20"/>
      <c r="N5" s="16">
        <v>888.75</v>
      </c>
      <c r="O5" s="16">
        <v>868.7673130193906</v>
      </c>
      <c r="P5" s="20"/>
      <c r="Q5" s="16">
        <v>361.25</v>
      </c>
      <c r="R5" s="16">
        <v>219.8753462603878</v>
      </c>
      <c r="S5" s="20"/>
      <c r="T5" s="17">
        <v>527.5</v>
      </c>
      <c r="U5" s="16">
        <v>648.8919667590028</v>
      </c>
      <c r="V5" s="20"/>
      <c r="W5" s="16">
        <v>218.75</v>
      </c>
      <c r="X5" s="16">
        <v>177.2853185595568</v>
      </c>
      <c r="Y5" s="22"/>
      <c r="Z5" s="18">
        <v>3200</v>
      </c>
      <c r="AA5" s="18">
        <v>3400</v>
      </c>
      <c r="AB5" s="14">
        <v>20</v>
      </c>
      <c r="AC5" s="19"/>
      <c r="AE5" s="10"/>
    </row>
    <row r="6" spans="1:31" s="2" customFormat="1" x14ac:dyDescent="0.25">
      <c r="A6" s="5" t="s">
        <v>35</v>
      </c>
      <c r="B6" s="13" t="s">
        <v>65</v>
      </c>
      <c r="C6" s="14">
        <v>14</v>
      </c>
      <c r="D6" s="15">
        <v>0.51100000000000001</v>
      </c>
      <c r="E6" s="15">
        <v>0.70402525651144432</v>
      </c>
      <c r="F6" s="15">
        <v>0.78273520853540257</v>
      </c>
      <c r="G6" s="15">
        <v>0.20699999999999999</v>
      </c>
      <c r="H6" s="15">
        <v>0.21350507416081185</v>
      </c>
      <c r="I6" s="15">
        <v>0.35676198197636344</v>
      </c>
      <c r="J6" s="15">
        <v>0.71700000000000008</v>
      </c>
      <c r="K6" s="15">
        <v>0.82417294464461188</v>
      </c>
      <c r="L6" s="15">
        <v>0.45280405271698265</v>
      </c>
      <c r="M6" s="16">
        <v>735.03</v>
      </c>
      <c r="N6" s="16">
        <v>748.31417867801133</v>
      </c>
      <c r="O6" s="16">
        <v>409.62855099121191</v>
      </c>
      <c r="P6" s="16">
        <v>212.01</v>
      </c>
      <c r="Q6" s="16">
        <v>193.85357800495271</v>
      </c>
      <c r="R6" s="16">
        <v>322.74422644594318</v>
      </c>
      <c r="S6" s="16">
        <v>523.02</v>
      </c>
      <c r="T6" s="17">
        <v>554.46060067305859</v>
      </c>
      <c r="U6" s="16">
        <v>86.884324545268754</v>
      </c>
      <c r="V6" s="16">
        <v>152</v>
      </c>
      <c r="W6" s="16">
        <v>159.76887421423584</v>
      </c>
      <c r="X6" s="16">
        <v>146.13989372573064</v>
      </c>
      <c r="Y6" s="18">
        <v>2730</v>
      </c>
      <c r="Z6" s="18">
        <v>2800</v>
      </c>
      <c r="AA6" s="18">
        <v>2860</v>
      </c>
      <c r="AB6" s="14">
        <v>14</v>
      </c>
      <c r="AC6" s="15">
        <v>0.30571428571428572</v>
      </c>
      <c r="AE6" s="10"/>
    </row>
    <row r="7" spans="1:31" s="2" customFormat="1" x14ac:dyDescent="0.25">
      <c r="A7" s="5" t="s">
        <v>36</v>
      </c>
      <c r="B7" s="13" t="s">
        <v>65</v>
      </c>
      <c r="C7" s="14">
        <v>14</v>
      </c>
      <c r="D7" s="15">
        <v>0.26700000000000002</v>
      </c>
      <c r="E7" s="15">
        <v>0.58960843373493976</v>
      </c>
      <c r="F7" s="15">
        <v>0.61979575805184606</v>
      </c>
      <c r="G7" s="15">
        <v>1.079</v>
      </c>
      <c r="H7" s="15">
        <v>0.78233893658466203</v>
      </c>
      <c r="I7" s="15">
        <v>1</v>
      </c>
      <c r="J7" s="15">
        <v>1.143</v>
      </c>
      <c r="K7" s="15">
        <v>1.5063203222669814</v>
      </c>
      <c r="L7" s="15">
        <v>1.0668988924615934</v>
      </c>
      <c r="M7" s="16">
        <v>182.59</v>
      </c>
      <c r="N7" s="16">
        <v>260.31513512498356</v>
      </c>
      <c r="O7" s="16">
        <v>190.62285559261448</v>
      </c>
      <c r="P7" s="16">
        <v>172.33</v>
      </c>
      <c r="Q7" s="16">
        <v>135.20010517024434</v>
      </c>
      <c r="R7" s="16">
        <v>178.67002856550118</v>
      </c>
      <c r="S7" s="16">
        <v>10.26</v>
      </c>
      <c r="T7" s="17">
        <v>125.11502995473923</v>
      </c>
      <c r="U7" s="16">
        <v>11.952827027113289</v>
      </c>
      <c r="V7" s="16">
        <v>196.94</v>
      </c>
      <c r="W7" s="16">
        <v>203.65466599057223</v>
      </c>
      <c r="X7" s="16">
        <v>190.62285559261446</v>
      </c>
      <c r="Y7" s="18">
        <v>3832</v>
      </c>
      <c r="Z7" s="18">
        <v>3942</v>
      </c>
      <c r="AA7" s="18">
        <v>4015</v>
      </c>
      <c r="AB7" s="14">
        <v>14</v>
      </c>
      <c r="AC7" s="19"/>
      <c r="AE7" s="10"/>
    </row>
    <row r="8" spans="1:31" s="2" customFormat="1" x14ac:dyDescent="0.25">
      <c r="A8" s="5" t="s">
        <v>37</v>
      </c>
      <c r="B8" s="13" t="s">
        <v>65</v>
      </c>
      <c r="C8" s="14">
        <v>14</v>
      </c>
      <c r="D8" s="15">
        <v>0.39200000000000002</v>
      </c>
      <c r="E8" s="15">
        <v>0.47273749297358064</v>
      </c>
      <c r="F8" s="15">
        <v>0.59989097846824746</v>
      </c>
      <c r="G8" s="15">
        <v>0.42599999999999999</v>
      </c>
      <c r="H8" s="15">
        <v>0.87740994419076612</v>
      </c>
      <c r="I8" s="15">
        <v>0.54835256521260012</v>
      </c>
      <c r="J8" s="15">
        <v>0.42599999999999999</v>
      </c>
      <c r="K8" s="15">
        <v>0.87740994419076623</v>
      </c>
      <c r="L8" s="15">
        <v>0.54835256521260023</v>
      </c>
      <c r="M8" s="16">
        <v>392.65</v>
      </c>
      <c r="N8" s="16">
        <v>199.45102900438923</v>
      </c>
      <c r="O8" s="16">
        <v>293.89747385953547</v>
      </c>
      <c r="P8" s="16">
        <v>392.65</v>
      </c>
      <c r="Q8" s="16">
        <v>199.45102900438923</v>
      </c>
      <c r="R8" s="16">
        <v>293.89747385953547</v>
      </c>
      <c r="S8" s="16">
        <v>0</v>
      </c>
      <c r="T8" s="17">
        <v>0</v>
      </c>
      <c r="U8" s="16">
        <v>0</v>
      </c>
      <c r="V8" s="16">
        <v>167.37</v>
      </c>
      <c r="W8" s="16">
        <v>175.00031622753204</v>
      </c>
      <c r="X8" s="16">
        <v>161.1594337003794</v>
      </c>
      <c r="Y8" s="18">
        <v>3150</v>
      </c>
      <c r="Z8" s="18">
        <v>3240</v>
      </c>
      <c r="AA8" s="18">
        <v>3300</v>
      </c>
      <c r="AB8" s="14">
        <v>14</v>
      </c>
      <c r="AC8" s="15">
        <v>0.52583333333333337</v>
      </c>
      <c r="AE8" s="10"/>
    </row>
    <row r="9" spans="1:31" s="2" customFormat="1" x14ac:dyDescent="0.25">
      <c r="A9" s="5" t="s">
        <v>62</v>
      </c>
      <c r="B9" s="13" t="s">
        <v>65</v>
      </c>
      <c r="C9" s="14">
        <v>11</v>
      </c>
      <c r="D9" s="15">
        <v>0.122</v>
      </c>
      <c r="E9" s="15">
        <v>0.36234626300851469</v>
      </c>
      <c r="F9" s="15">
        <v>0.43039215686274512</v>
      </c>
      <c r="G9" s="15">
        <v>0.72699999999999998</v>
      </c>
      <c r="H9" s="15">
        <v>1.0016770483948252</v>
      </c>
      <c r="I9" s="15">
        <v>0.99807404237106778</v>
      </c>
      <c r="J9" s="15">
        <v>0.72699999999999998</v>
      </c>
      <c r="K9" s="15">
        <v>1.0016770483948252</v>
      </c>
      <c r="L9" s="15">
        <v>0.99807404237106778</v>
      </c>
      <c r="M9" s="16">
        <v>152.86000000000001</v>
      </c>
      <c r="N9" s="16">
        <v>104.00159465789605</v>
      </c>
      <c r="O9" s="16">
        <v>103.83060036439586</v>
      </c>
      <c r="P9" s="16">
        <v>152.86000000000001</v>
      </c>
      <c r="Q9" s="16">
        <v>104.00159465789605</v>
      </c>
      <c r="R9" s="16">
        <v>103.83060036439586</v>
      </c>
      <c r="S9" s="16">
        <v>0</v>
      </c>
      <c r="T9" s="17">
        <v>0</v>
      </c>
      <c r="U9" s="16">
        <v>0</v>
      </c>
      <c r="V9" s="16">
        <v>111.07</v>
      </c>
      <c r="W9" s="16">
        <v>104.17601036527633</v>
      </c>
      <c r="X9" s="16">
        <v>103.63062702750744</v>
      </c>
      <c r="Y9" s="18">
        <v>2068</v>
      </c>
      <c r="Z9" s="18">
        <v>2127</v>
      </c>
      <c r="AA9" s="18">
        <v>2167</v>
      </c>
      <c r="AB9" s="14">
        <v>12</v>
      </c>
      <c r="AC9" s="19"/>
      <c r="AE9" s="10"/>
    </row>
    <row r="10" spans="1:31" s="2" customFormat="1" x14ac:dyDescent="0.25">
      <c r="A10" s="5" t="s">
        <v>73</v>
      </c>
      <c r="B10" s="13" t="s">
        <v>65</v>
      </c>
      <c r="C10" s="14">
        <v>5</v>
      </c>
      <c r="D10" s="19"/>
      <c r="E10" s="19"/>
      <c r="F10" s="15">
        <v>0.87571428571428567</v>
      </c>
      <c r="G10" s="19"/>
      <c r="H10" s="19"/>
      <c r="I10" s="15">
        <v>0.80279598077763215</v>
      </c>
      <c r="J10" s="19"/>
      <c r="K10" s="19"/>
      <c r="L10" s="15">
        <v>0.80279598077763215</v>
      </c>
      <c r="M10" s="20"/>
      <c r="N10" s="20"/>
      <c r="O10" s="16">
        <v>218.68730295213527</v>
      </c>
      <c r="P10" s="20"/>
      <c r="Q10" s="20"/>
      <c r="R10" s="16">
        <v>218.68730295213527</v>
      </c>
      <c r="S10" s="20"/>
      <c r="T10" s="21"/>
      <c r="U10" s="16">
        <v>0</v>
      </c>
      <c r="V10" s="20"/>
      <c r="W10" s="20"/>
      <c r="X10" s="16">
        <v>175.5612878570746</v>
      </c>
      <c r="Y10" s="22"/>
      <c r="Z10" s="22"/>
      <c r="AA10" s="18">
        <v>3520</v>
      </c>
      <c r="AB10" s="14">
        <v>15</v>
      </c>
      <c r="AC10" s="19"/>
      <c r="AE10" s="10"/>
    </row>
    <row r="11" spans="1:31" s="2" customFormat="1" x14ac:dyDescent="0.25">
      <c r="A11" s="5" t="s">
        <v>28</v>
      </c>
      <c r="B11" s="13" t="s">
        <v>65</v>
      </c>
      <c r="C11" s="14">
        <v>13</v>
      </c>
      <c r="D11" s="15">
        <v>0.313</v>
      </c>
      <c r="E11" s="15">
        <v>0.68786127167630062</v>
      </c>
      <c r="F11" s="15">
        <v>0.80755395683453235</v>
      </c>
      <c r="G11" s="15">
        <v>0.184</v>
      </c>
      <c r="H11" s="15">
        <v>0.21120258521197199</v>
      </c>
      <c r="I11" s="15">
        <v>0.66071293423143873</v>
      </c>
      <c r="J11" s="15">
        <v>1.855</v>
      </c>
      <c r="K11" s="15">
        <v>1.0170433493886624</v>
      </c>
      <c r="L11" s="15">
        <v>2.6878078817733986</v>
      </c>
      <c r="M11" s="16">
        <v>558.70000000000005</v>
      </c>
      <c r="N11" s="16">
        <v>490.28631785431367</v>
      </c>
      <c r="O11" s="16">
        <v>207.54598432370449</v>
      </c>
      <c r="P11" s="16">
        <v>55.27</v>
      </c>
      <c r="Q11" s="16">
        <v>101.81447810177676</v>
      </c>
      <c r="R11" s="16">
        <v>51.018645052856449</v>
      </c>
      <c r="S11" s="16">
        <v>503.42</v>
      </c>
      <c r="T11" s="17">
        <v>388.47183975253688</v>
      </c>
      <c r="U11" s="16">
        <v>156.52733927084805</v>
      </c>
      <c r="V11" s="16">
        <v>102.55</v>
      </c>
      <c r="W11" s="16">
        <v>103.54973782488966</v>
      </c>
      <c r="X11" s="16">
        <v>137.12831629046698</v>
      </c>
      <c r="Y11" s="18">
        <v>1753</v>
      </c>
      <c r="Z11" s="18">
        <v>1890</v>
      </c>
      <c r="AA11" s="18">
        <v>2035</v>
      </c>
      <c r="AB11" s="14">
        <v>4</v>
      </c>
      <c r="AC11" s="19"/>
      <c r="AE11" s="10"/>
    </row>
    <row r="12" spans="1:31" s="2" customFormat="1" x14ac:dyDescent="0.25">
      <c r="A12" s="5" t="s">
        <v>70</v>
      </c>
      <c r="B12" s="13" t="s">
        <v>65</v>
      </c>
      <c r="C12" s="14">
        <v>11</v>
      </c>
      <c r="D12" s="15">
        <v>0.04</v>
      </c>
      <c r="E12" s="15">
        <v>0.37317468902109246</v>
      </c>
      <c r="F12" s="15">
        <v>0.46618884387659709</v>
      </c>
      <c r="G12" s="15">
        <v>2E-3</v>
      </c>
      <c r="H12" s="15">
        <v>0.11314056096530782</v>
      </c>
      <c r="I12" s="15">
        <v>0.18691125789775992</v>
      </c>
      <c r="J12" s="15">
        <v>1.8000000000000002E-2</v>
      </c>
      <c r="K12" s="15">
        <v>0.35712741424041511</v>
      </c>
      <c r="L12" s="15">
        <v>0.68108207100436913</v>
      </c>
      <c r="M12" s="16">
        <v>41437.5</v>
      </c>
      <c r="N12" s="16">
        <v>1584.8138365235013</v>
      </c>
      <c r="O12" s="16">
        <v>985.01403828881394</v>
      </c>
      <c r="P12" s="16">
        <v>4647.0600000000004</v>
      </c>
      <c r="Q12" s="16">
        <v>502.08054419799544</v>
      </c>
      <c r="R12" s="16">
        <v>270.32015785118705</v>
      </c>
      <c r="S12" s="16">
        <v>36790.44</v>
      </c>
      <c r="T12" s="17">
        <v>1082.7332923255058</v>
      </c>
      <c r="U12" s="16">
        <v>714.69388043762683</v>
      </c>
      <c r="V12" s="16">
        <v>84.56</v>
      </c>
      <c r="W12" s="16">
        <v>179.30672648985058</v>
      </c>
      <c r="X12" s="16">
        <v>184.11021294351445</v>
      </c>
      <c r="Y12" s="18">
        <v>3250</v>
      </c>
      <c r="Z12" s="18">
        <v>3670</v>
      </c>
      <c r="AA12" s="18">
        <v>3470</v>
      </c>
      <c r="AB12" s="14">
        <v>8</v>
      </c>
      <c r="AC12" s="15">
        <v>0.27789473684210525</v>
      </c>
      <c r="AE12" s="10"/>
    </row>
    <row r="13" spans="1:31" s="2" customFormat="1" x14ac:dyDescent="0.25">
      <c r="A13" s="5" t="s">
        <v>24</v>
      </c>
      <c r="B13" s="13" t="s">
        <v>65</v>
      </c>
      <c r="C13" s="14">
        <v>14</v>
      </c>
      <c r="D13" s="15">
        <v>0.39500000000000002</v>
      </c>
      <c r="E13" s="15">
        <v>0.51368354828562446</v>
      </c>
      <c r="F13" s="15">
        <v>0.58466548253404382</v>
      </c>
      <c r="G13" s="15">
        <v>0.221</v>
      </c>
      <c r="H13" s="15">
        <v>0.25660836982696905</v>
      </c>
      <c r="I13" s="15">
        <v>0.5365727399789485</v>
      </c>
      <c r="J13" s="15">
        <v>0.28399999999999997</v>
      </c>
      <c r="K13" s="15">
        <v>0.54517620101137798</v>
      </c>
      <c r="L13" s="15">
        <v>0.5365727399789485</v>
      </c>
      <c r="M13" s="16">
        <v>786.27</v>
      </c>
      <c r="N13" s="16">
        <v>729.81610911311668</v>
      </c>
      <c r="O13" s="16">
        <v>329.32518823696546</v>
      </c>
      <c r="P13" s="16">
        <v>612.48</v>
      </c>
      <c r="Q13" s="16">
        <v>343.51631946800569</v>
      </c>
      <c r="R13" s="16">
        <v>329.32518823696546</v>
      </c>
      <c r="S13" s="16">
        <v>173.79</v>
      </c>
      <c r="T13" s="17">
        <v>386.29978964511093</v>
      </c>
      <c r="U13" s="16">
        <v>0</v>
      </c>
      <c r="V13" s="16">
        <v>174.14</v>
      </c>
      <c r="W13" s="16">
        <v>187.27692203297821</v>
      </c>
      <c r="X13" s="16">
        <v>176.70691859639155</v>
      </c>
      <c r="Y13" s="18">
        <v>3150</v>
      </c>
      <c r="Z13" s="18">
        <v>3240</v>
      </c>
      <c r="AA13" s="18">
        <v>3300</v>
      </c>
      <c r="AB13" s="14">
        <v>14</v>
      </c>
      <c r="AC13" s="15">
        <v>0.42429906542056073</v>
      </c>
      <c r="AE13" s="10"/>
    </row>
    <row r="14" spans="1:31" s="2" customFormat="1" x14ac:dyDescent="0.25">
      <c r="A14" s="5" t="s">
        <v>25</v>
      </c>
      <c r="B14" s="13" t="s">
        <v>65</v>
      </c>
      <c r="C14" s="14">
        <v>9</v>
      </c>
      <c r="D14" s="19"/>
      <c r="E14" s="15">
        <v>0.39438943894389439</v>
      </c>
      <c r="F14" s="15">
        <v>0.56466876971608837</v>
      </c>
      <c r="G14" s="19"/>
      <c r="H14" s="15">
        <v>0.15327380952380953</v>
      </c>
      <c r="I14" s="15">
        <v>0.50445357999314833</v>
      </c>
      <c r="J14" s="19"/>
      <c r="K14" s="15">
        <v>0.34714512291831884</v>
      </c>
      <c r="L14" s="15">
        <v>0.50445357999314833</v>
      </c>
      <c r="M14" s="20"/>
      <c r="N14" s="16">
        <v>841.29906473230722</v>
      </c>
      <c r="O14" s="16">
        <v>241.27955033889899</v>
      </c>
      <c r="P14" s="20"/>
      <c r="Q14" s="16">
        <v>371.45592458943958</v>
      </c>
      <c r="R14" s="16">
        <v>241.27955033889899</v>
      </c>
      <c r="S14" s="20"/>
      <c r="T14" s="17">
        <v>469.84314014286764</v>
      </c>
      <c r="U14" s="16">
        <v>0</v>
      </c>
      <c r="V14" s="20"/>
      <c r="W14" s="16">
        <v>128.94911260033876</v>
      </c>
      <c r="X14" s="16">
        <v>121.71433294759464</v>
      </c>
      <c r="Y14" s="22"/>
      <c r="Z14" s="18">
        <v>2548</v>
      </c>
      <c r="AA14" s="18">
        <v>2596</v>
      </c>
      <c r="AB14" s="14">
        <v>24</v>
      </c>
      <c r="AC14" s="19"/>
      <c r="AE14" s="10"/>
    </row>
    <row r="15" spans="1:31" s="2" customFormat="1" x14ac:dyDescent="0.25">
      <c r="A15" s="5" t="s">
        <v>40</v>
      </c>
      <c r="B15" s="13" t="s">
        <v>65</v>
      </c>
      <c r="C15" s="14">
        <v>12</v>
      </c>
      <c r="D15" s="15">
        <v>0.26100000000000001</v>
      </c>
      <c r="E15" s="15">
        <v>0.52789699570815452</v>
      </c>
      <c r="F15" s="15">
        <v>0.61002304147465436</v>
      </c>
      <c r="G15" s="15">
        <v>1</v>
      </c>
      <c r="H15" s="15">
        <v>1</v>
      </c>
      <c r="I15" s="15">
        <v>3.4396374124433455</v>
      </c>
      <c r="J15" s="15">
        <v>1</v>
      </c>
      <c r="K15" s="15">
        <v>1</v>
      </c>
      <c r="L15" s="15">
        <v>3.439637412443346</v>
      </c>
      <c r="M15" s="16">
        <v>165.27</v>
      </c>
      <c r="N15" s="16">
        <v>149.50496379585971</v>
      </c>
      <c r="O15" s="16">
        <v>41.381074168797952</v>
      </c>
      <c r="P15" s="16">
        <v>165.27</v>
      </c>
      <c r="Q15" s="16">
        <v>149.50496379585971</v>
      </c>
      <c r="R15" s="16">
        <v>41.381074168797952</v>
      </c>
      <c r="S15" s="16">
        <v>0</v>
      </c>
      <c r="T15" s="17">
        <v>0</v>
      </c>
      <c r="U15" s="16">
        <v>0</v>
      </c>
      <c r="V15" s="16">
        <v>165.27</v>
      </c>
      <c r="W15" s="16">
        <v>149.50496379585971</v>
      </c>
      <c r="X15" s="16">
        <v>142.33589087809037</v>
      </c>
      <c r="Y15" s="18">
        <v>2615</v>
      </c>
      <c r="Z15" s="18">
        <v>2615</v>
      </c>
      <c r="AA15" s="18">
        <v>2739</v>
      </c>
      <c r="AB15" s="14">
        <v>24</v>
      </c>
      <c r="AC15" s="15">
        <v>0.93600000000000005</v>
      </c>
      <c r="AE15" s="10"/>
    </row>
    <row r="16" spans="1:31" s="2" customFormat="1" x14ac:dyDescent="0.25">
      <c r="A16" s="5" t="s">
        <v>41</v>
      </c>
      <c r="B16" s="13" t="s">
        <v>65</v>
      </c>
      <c r="C16" s="14">
        <v>14</v>
      </c>
      <c r="D16" s="15">
        <v>0.69</v>
      </c>
      <c r="E16" s="15">
        <v>0.75366008911521321</v>
      </c>
      <c r="F16" s="15">
        <v>0.79939912179339034</v>
      </c>
      <c r="G16" s="15">
        <v>0.996</v>
      </c>
      <c r="H16" s="15">
        <v>0.72947362940594573</v>
      </c>
      <c r="I16" s="15">
        <v>0.72970448936028287</v>
      </c>
      <c r="J16" s="15">
        <v>0.996</v>
      </c>
      <c r="K16" s="15">
        <v>2.0164354383743022</v>
      </c>
      <c r="L16" s="15">
        <v>1.4024358974358975</v>
      </c>
      <c r="M16" s="16">
        <v>176.55</v>
      </c>
      <c r="N16" s="16">
        <v>239.86262878551358</v>
      </c>
      <c r="O16" s="16">
        <v>224.63250535695556</v>
      </c>
      <c r="P16" s="16">
        <v>176.55</v>
      </c>
      <c r="Q16" s="16">
        <v>86.773649703403066</v>
      </c>
      <c r="R16" s="16">
        <v>116.87903020373913</v>
      </c>
      <c r="S16" s="16">
        <v>0</v>
      </c>
      <c r="T16" s="17">
        <v>153.08897908211051</v>
      </c>
      <c r="U16" s="16">
        <v>107.75347515321643</v>
      </c>
      <c r="V16" s="16">
        <v>175.84</v>
      </c>
      <c r="W16" s="16">
        <v>174.97346237901968</v>
      </c>
      <c r="X16" s="16">
        <v>163.91534761521825</v>
      </c>
      <c r="Y16" s="18">
        <v>3150</v>
      </c>
      <c r="Z16" s="18">
        <v>3240</v>
      </c>
      <c r="AA16" s="18">
        <v>3300</v>
      </c>
      <c r="AB16" s="14">
        <v>15</v>
      </c>
      <c r="AC16" s="15">
        <v>0.57277777777777783</v>
      </c>
      <c r="AE16" s="10"/>
    </row>
    <row r="17" spans="1:31" s="2" customFormat="1" x14ac:dyDescent="0.25">
      <c r="A17" s="5" t="s">
        <v>14</v>
      </c>
      <c r="B17" s="13" t="s">
        <v>65</v>
      </c>
      <c r="C17" s="14">
        <v>7</v>
      </c>
      <c r="D17" s="19"/>
      <c r="E17" s="15">
        <v>0.72297297297297303</v>
      </c>
      <c r="F17" s="15">
        <v>0.83754512635379064</v>
      </c>
      <c r="G17" s="19"/>
      <c r="H17" s="15">
        <v>0.28679750223015166</v>
      </c>
      <c r="I17" s="15">
        <v>0.82876329043088981</v>
      </c>
      <c r="J17" s="19"/>
      <c r="K17" s="15">
        <v>0.28679750223015166</v>
      </c>
      <c r="L17" s="15">
        <v>0.82876329043088981</v>
      </c>
      <c r="M17" s="20"/>
      <c r="N17" s="16">
        <v>563.52896820409705</v>
      </c>
      <c r="O17" s="16">
        <v>165.03509420022164</v>
      </c>
      <c r="P17" s="20"/>
      <c r="Q17" s="16">
        <v>563.52896820409705</v>
      </c>
      <c r="R17" s="16">
        <v>165.03509420022164</v>
      </c>
      <c r="S17" s="20"/>
      <c r="T17" s="17">
        <v>0</v>
      </c>
      <c r="U17" s="16">
        <v>0</v>
      </c>
      <c r="V17" s="20"/>
      <c r="W17" s="16">
        <v>161.61870051526958</v>
      </c>
      <c r="X17" s="16">
        <v>136.77502770594754</v>
      </c>
      <c r="Y17" s="22"/>
      <c r="Z17" s="18">
        <v>2678</v>
      </c>
      <c r="AA17" s="18">
        <v>2728</v>
      </c>
      <c r="AB17" s="14">
        <v>7</v>
      </c>
      <c r="AC17" s="19"/>
      <c r="AE17" s="10"/>
    </row>
    <row r="18" spans="1:31" s="2" customFormat="1" x14ac:dyDescent="0.25">
      <c r="A18" s="5" t="s">
        <v>54</v>
      </c>
      <c r="B18" s="13" t="s">
        <v>65</v>
      </c>
      <c r="C18" s="14">
        <v>12</v>
      </c>
      <c r="D18" s="15">
        <v>0.441</v>
      </c>
      <c r="E18" s="15">
        <v>0.64242424242424245</v>
      </c>
      <c r="F18" s="15">
        <v>0.62345679012345678</v>
      </c>
      <c r="G18" s="15">
        <v>0.21600000000000003</v>
      </c>
      <c r="H18" s="15">
        <v>0.22679868522501317</v>
      </c>
      <c r="I18" s="15">
        <v>0.21769812027727473</v>
      </c>
      <c r="J18" s="15">
        <v>0.68299999999999994</v>
      </c>
      <c r="K18" s="15">
        <v>0.35648679678530421</v>
      </c>
      <c r="L18" s="15">
        <v>0.33730043541364296</v>
      </c>
      <c r="M18" s="16">
        <v>987.95</v>
      </c>
      <c r="N18" s="16">
        <v>1223.64566264462</v>
      </c>
      <c r="O18" s="16">
        <v>1053.9028563906804</v>
      </c>
      <c r="P18" s="16">
        <v>312.48</v>
      </c>
      <c r="Q18" s="16">
        <v>778.48949798897661</v>
      </c>
      <c r="R18" s="16">
        <v>680.20271159668289</v>
      </c>
      <c r="S18" s="16">
        <v>675.47</v>
      </c>
      <c r="T18" s="17">
        <v>445.15616465564329</v>
      </c>
      <c r="U18" s="16">
        <v>373.70014479399765</v>
      </c>
      <c r="V18" s="16">
        <v>213.32</v>
      </c>
      <c r="W18" s="16">
        <v>277.52122746908981</v>
      </c>
      <c r="X18" s="16">
        <v>229.43267079110174</v>
      </c>
      <c r="Y18" s="18">
        <v>4720</v>
      </c>
      <c r="Z18" s="18">
        <v>4860</v>
      </c>
      <c r="AA18" s="18">
        <v>4950</v>
      </c>
      <c r="AB18" s="14">
        <v>12</v>
      </c>
      <c r="AC18" s="15">
        <v>6.8000000000000005E-2</v>
      </c>
      <c r="AE18" s="10"/>
    </row>
    <row r="19" spans="1:31" s="2" customFormat="1" x14ac:dyDescent="0.25">
      <c r="A19" s="5" t="s">
        <v>53</v>
      </c>
      <c r="B19" s="13" t="s">
        <v>65</v>
      </c>
      <c r="C19" s="14">
        <v>13</v>
      </c>
      <c r="D19" s="15">
        <v>0.78099999999999992</v>
      </c>
      <c r="E19" s="15">
        <v>0.80963435867672662</v>
      </c>
      <c r="F19" s="15">
        <v>0.83607813098429717</v>
      </c>
      <c r="G19" s="15">
        <v>4.2000000000000003E-2</v>
      </c>
      <c r="H19" s="15">
        <v>0.197812291249165</v>
      </c>
      <c r="I19" s="15">
        <v>0.51368548326154306</v>
      </c>
      <c r="J19" s="15">
        <v>0.08</v>
      </c>
      <c r="K19" s="15">
        <v>0.36573961756467654</v>
      </c>
      <c r="L19" s="15">
        <v>0.58694112974251822</v>
      </c>
      <c r="M19" s="16">
        <v>3303.85</v>
      </c>
      <c r="N19" s="16">
        <v>725.20913172487178</v>
      </c>
      <c r="O19" s="16">
        <v>295.91184139322081</v>
      </c>
      <c r="P19" s="16">
        <v>1725.63</v>
      </c>
      <c r="Q19" s="16">
        <v>392.23336245750323</v>
      </c>
      <c r="R19" s="16">
        <v>258.97932440954037</v>
      </c>
      <c r="S19" s="16">
        <v>1578.22</v>
      </c>
      <c r="T19" s="17">
        <v>332.97576926736855</v>
      </c>
      <c r="U19" s="16">
        <v>36.932516983680458</v>
      </c>
      <c r="V19" s="16">
        <v>137.66999999999999</v>
      </c>
      <c r="W19" s="16">
        <v>143.45527998131439</v>
      </c>
      <c r="X19" s="16">
        <v>152.00561724888973</v>
      </c>
      <c r="Y19" s="18">
        <v>2625</v>
      </c>
      <c r="Z19" s="18">
        <v>3024</v>
      </c>
      <c r="AA19" s="18">
        <v>3080</v>
      </c>
      <c r="AB19" s="14">
        <v>6</v>
      </c>
      <c r="AC19" s="15">
        <v>0.21964912280701754</v>
      </c>
      <c r="AE19" s="10"/>
    </row>
    <row r="20" spans="1:31" s="2" customFormat="1" x14ac:dyDescent="0.25">
      <c r="A20" s="5" t="s">
        <v>42</v>
      </c>
      <c r="B20" s="13" t="s">
        <v>65</v>
      </c>
      <c r="C20" s="14">
        <v>9</v>
      </c>
      <c r="D20" s="19"/>
      <c r="E20" s="15">
        <v>1</v>
      </c>
      <c r="F20" s="15">
        <v>1</v>
      </c>
      <c r="G20" s="19"/>
      <c r="H20" s="15">
        <v>0.80961737749485219</v>
      </c>
      <c r="I20" s="15">
        <v>0.81510986007870578</v>
      </c>
      <c r="J20" s="19"/>
      <c r="K20" s="15">
        <v>0.8096173774948523</v>
      </c>
      <c r="L20" s="15">
        <v>0.81510986007870578</v>
      </c>
      <c r="M20" s="20"/>
      <c r="N20" s="16">
        <v>133.13516167295583</v>
      </c>
      <c r="O20" s="16">
        <v>122.76393306225425</v>
      </c>
      <c r="P20" s="20"/>
      <c r="Q20" s="16">
        <v>133.13516167295583</v>
      </c>
      <c r="R20" s="16">
        <v>122.76393306225425</v>
      </c>
      <c r="S20" s="20"/>
      <c r="T20" s="17">
        <v>0</v>
      </c>
      <c r="U20" s="16">
        <v>0</v>
      </c>
      <c r="V20" s="20"/>
      <c r="W20" s="16">
        <v>107.78854044601167</v>
      </c>
      <c r="X20" s="16">
        <v>100.06609230108566</v>
      </c>
      <c r="Y20" s="22"/>
      <c r="Z20" s="18">
        <v>2100</v>
      </c>
      <c r="AA20" s="18">
        <v>2200</v>
      </c>
      <c r="AB20" s="14">
        <v>41</v>
      </c>
      <c r="AC20" s="15">
        <v>0.51311844077961022</v>
      </c>
      <c r="AE20" s="10"/>
    </row>
    <row r="21" spans="1:31" s="2" customFormat="1" x14ac:dyDescent="0.25">
      <c r="A21" s="5" t="s">
        <v>60</v>
      </c>
      <c r="B21" s="13" t="s">
        <v>65</v>
      </c>
      <c r="C21" s="14">
        <v>12</v>
      </c>
      <c r="D21" s="15">
        <v>0.38100000000000001</v>
      </c>
      <c r="E21" s="15">
        <v>0.66909090909090907</v>
      </c>
      <c r="F21" s="15">
        <v>0.76079734219269102</v>
      </c>
      <c r="G21" s="15">
        <v>1.33</v>
      </c>
      <c r="H21" s="15">
        <v>1.9123619797699019</v>
      </c>
      <c r="I21" s="15">
        <v>1</v>
      </c>
      <c r="J21" s="15">
        <v>2.1459999999999999</v>
      </c>
      <c r="K21" s="15">
        <v>2.9021560815561283</v>
      </c>
      <c r="L21" s="15">
        <v>1.3849743350443307</v>
      </c>
      <c r="M21" s="16">
        <v>212.28</v>
      </c>
      <c r="N21" s="16">
        <v>281.98484584567149</v>
      </c>
      <c r="O21" s="16">
        <v>274.23587241748896</v>
      </c>
      <c r="P21" s="16">
        <v>131.57</v>
      </c>
      <c r="Q21" s="16">
        <v>185.81257620623586</v>
      </c>
      <c r="R21" s="16">
        <v>198.0079092286654</v>
      </c>
      <c r="S21" s="16">
        <v>80.7</v>
      </c>
      <c r="T21" s="17">
        <v>96.17226963943564</v>
      </c>
      <c r="U21" s="16">
        <v>76.227963188823594</v>
      </c>
      <c r="V21" s="16">
        <v>282.3</v>
      </c>
      <c r="W21" s="16">
        <v>539.2570980665389</v>
      </c>
      <c r="X21" s="16">
        <v>274.23587241748902</v>
      </c>
      <c r="Y21" s="18">
        <v>3255</v>
      </c>
      <c r="Z21" s="18">
        <v>3034</v>
      </c>
      <c r="AA21" s="18">
        <v>3091</v>
      </c>
      <c r="AB21" s="14">
        <v>7</v>
      </c>
      <c r="AC21" s="19"/>
      <c r="AE21" s="10"/>
    </row>
    <row r="22" spans="1:31" s="2" customFormat="1" x14ac:dyDescent="0.25">
      <c r="A22" s="5" t="s">
        <v>45</v>
      </c>
      <c r="B22" s="13" t="s">
        <v>65</v>
      </c>
      <c r="C22" s="14">
        <v>6</v>
      </c>
      <c r="D22" s="19"/>
      <c r="E22" s="15">
        <v>0.13513513513513514</v>
      </c>
      <c r="F22" s="15">
        <v>0.43737957610789979</v>
      </c>
      <c r="G22" s="19"/>
      <c r="H22" s="15">
        <v>4.1526190280404569E-3</v>
      </c>
      <c r="I22" s="15">
        <v>0.29036239201166836</v>
      </c>
      <c r="J22" s="19"/>
      <c r="K22" s="15">
        <v>5.3107582290461662E-3</v>
      </c>
      <c r="L22" s="15">
        <v>0.29036239201166836</v>
      </c>
      <c r="M22" s="20"/>
      <c r="N22" s="16">
        <v>42006.908462867017</v>
      </c>
      <c r="O22" s="16">
        <v>584.84251968503941</v>
      </c>
      <c r="P22" s="20"/>
      <c r="Q22" s="16">
        <v>32846.286701208985</v>
      </c>
      <c r="R22" s="16">
        <v>584.84251968503941</v>
      </c>
      <c r="S22" s="20"/>
      <c r="T22" s="17">
        <v>9160.6217616580307</v>
      </c>
      <c r="U22" s="16">
        <v>0</v>
      </c>
      <c r="V22" s="20"/>
      <c r="W22" s="16">
        <v>174.43868739205527</v>
      </c>
      <c r="X22" s="16">
        <v>169.81627296587928</v>
      </c>
      <c r="Y22" s="22"/>
      <c r="Z22" s="18">
        <v>3672</v>
      </c>
      <c r="AA22" s="18">
        <v>3740</v>
      </c>
      <c r="AB22" s="14">
        <v>15</v>
      </c>
      <c r="AC22" s="19"/>
      <c r="AE22" s="10"/>
    </row>
    <row r="23" spans="1:31" s="2" customFormat="1" x14ac:dyDescent="0.25">
      <c r="A23" s="5" t="s">
        <v>71</v>
      </c>
      <c r="B23" s="13" t="s">
        <v>65</v>
      </c>
      <c r="C23" s="14">
        <v>14</v>
      </c>
      <c r="D23" s="19"/>
      <c r="E23" s="19"/>
      <c r="F23" s="15">
        <v>0.86272040302267006</v>
      </c>
      <c r="G23" s="19"/>
      <c r="H23" s="19"/>
      <c r="I23" s="15">
        <v>1.0014144910089535</v>
      </c>
      <c r="J23" s="19"/>
      <c r="K23" s="19"/>
      <c r="L23" s="15">
        <v>3.2925489808034829</v>
      </c>
      <c r="M23" s="20"/>
      <c r="N23" s="20"/>
      <c r="O23" s="16">
        <v>520.2934406463836</v>
      </c>
      <c r="P23" s="20"/>
      <c r="Q23" s="20"/>
      <c r="R23" s="16">
        <v>158.24499318854421</v>
      </c>
      <c r="S23" s="20"/>
      <c r="T23" s="21"/>
      <c r="U23" s="16">
        <v>362.04844745783942</v>
      </c>
      <c r="V23" s="20"/>
      <c r="W23" s="20"/>
      <c r="X23" s="16">
        <v>521.02939104019538</v>
      </c>
      <c r="Y23" s="22"/>
      <c r="Z23" s="22"/>
      <c r="AA23" s="18">
        <v>3410</v>
      </c>
      <c r="AB23" s="14">
        <v>14</v>
      </c>
      <c r="AC23" s="19"/>
      <c r="AE23" s="10"/>
    </row>
    <row r="24" spans="1:31" s="2" customFormat="1" x14ac:dyDescent="0.25">
      <c r="A24" s="5" t="s">
        <v>46</v>
      </c>
      <c r="B24" s="13" t="s">
        <v>65</v>
      </c>
      <c r="C24" s="14">
        <v>8</v>
      </c>
      <c r="D24" s="19"/>
      <c r="E24" s="15">
        <v>0.55558539205155744</v>
      </c>
      <c r="F24" s="15">
        <v>0.66850828729281764</v>
      </c>
      <c r="G24" s="19"/>
      <c r="H24" s="15">
        <v>0.38466223417753642</v>
      </c>
      <c r="I24" s="15">
        <v>0.83065495466321249</v>
      </c>
      <c r="J24" s="19"/>
      <c r="K24" s="15">
        <v>0.62930211317308082</v>
      </c>
      <c r="L24" s="15">
        <v>0.83065495466321237</v>
      </c>
      <c r="M24" s="20"/>
      <c r="N24" s="16">
        <v>383.34549345785297</v>
      </c>
      <c r="O24" s="16">
        <v>223.98012611575268</v>
      </c>
      <c r="P24" s="20"/>
      <c r="Q24" s="16">
        <v>234.32073544433095</v>
      </c>
      <c r="R24" s="16">
        <v>223.98012611575268</v>
      </c>
      <c r="S24" s="20"/>
      <c r="T24" s="17">
        <v>149.02475801352205</v>
      </c>
      <c r="U24" s="16">
        <v>0</v>
      </c>
      <c r="V24" s="20"/>
      <c r="W24" s="16">
        <v>147.45853397538789</v>
      </c>
      <c r="X24" s="16">
        <v>186.05020150414114</v>
      </c>
      <c r="Y24" s="22"/>
      <c r="Z24" s="18">
        <v>3672</v>
      </c>
      <c r="AA24" s="18">
        <v>3740</v>
      </c>
      <c r="AB24" s="14">
        <v>8</v>
      </c>
      <c r="AC24" s="15">
        <v>0.51500000000000001</v>
      </c>
      <c r="AE24" s="10"/>
    </row>
    <row r="25" spans="1:31" s="2" customFormat="1" x14ac:dyDescent="0.25">
      <c r="A25" s="5" t="s">
        <v>10</v>
      </c>
      <c r="B25" s="13" t="s">
        <v>65</v>
      </c>
      <c r="C25" s="14">
        <v>12</v>
      </c>
      <c r="D25" s="15">
        <v>0.433</v>
      </c>
      <c r="E25" s="15">
        <v>0.59911444141689374</v>
      </c>
      <c r="F25" s="15">
        <v>0.67135432589422195</v>
      </c>
      <c r="G25" s="15">
        <v>0.35499999999999998</v>
      </c>
      <c r="H25" s="15">
        <v>0.63766490173202905</v>
      </c>
      <c r="I25" s="15">
        <v>0.39940778747482497</v>
      </c>
      <c r="J25" s="15">
        <v>0.35499999999999998</v>
      </c>
      <c r="K25" s="15">
        <v>0.63766490173202905</v>
      </c>
      <c r="L25" s="15">
        <v>0.39940778747482497</v>
      </c>
      <c r="M25" s="16">
        <v>381.15</v>
      </c>
      <c r="N25" s="16">
        <v>265.78255347314564</v>
      </c>
      <c r="O25" s="16">
        <v>397.08290490879318</v>
      </c>
      <c r="P25" s="16">
        <v>381.15</v>
      </c>
      <c r="Q25" s="16">
        <v>265.78255347314564</v>
      </c>
      <c r="R25" s="16">
        <v>397.08290490879318</v>
      </c>
      <c r="S25" s="16">
        <v>0</v>
      </c>
      <c r="T25" s="17">
        <v>0</v>
      </c>
      <c r="U25" s="16">
        <v>0</v>
      </c>
      <c r="V25" s="16">
        <v>135.36000000000001</v>
      </c>
      <c r="W25" s="16">
        <v>169.48020584254118</v>
      </c>
      <c r="X25" s="16">
        <v>158.5980044936974</v>
      </c>
      <c r="Y25" s="18">
        <v>2600</v>
      </c>
      <c r="Z25" s="18">
        <v>3200</v>
      </c>
      <c r="AA25" s="18">
        <v>3257</v>
      </c>
      <c r="AB25" s="14">
        <v>7</v>
      </c>
      <c r="AC25" s="15">
        <v>0.26628571428571429</v>
      </c>
      <c r="AE25" s="10"/>
    </row>
    <row r="26" spans="1:31" s="2" customFormat="1" x14ac:dyDescent="0.25">
      <c r="A26" s="5" t="s">
        <v>11</v>
      </c>
      <c r="B26" s="13" t="s">
        <v>65</v>
      </c>
      <c r="C26" s="14">
        <v>14</v>
      </c>
      <c r="D26" s="15">
        <v>0.34499999999999997</v>
      </c>
      <c r="E26" s="15">
        <v>0.49285714285714288</v>
      </c>
      <c r="F26" s="15">
        <v>0.55082742316784872</v>
      </c>
      <c r="G26" s="15">
        <v>0.157</v>
      </c>
      <c r="H26" s="15">
        <v>0.16253793492836474</v>
      </c>
      <c r="I26" s="15">
        <v>0.30119583886962442</v>
      </c>
      <c r="J26" s="15">
        <v>0.29100000000000004</v>
      </c>
      <c r="K26" s="15">
        <v>0.32499559005115541</v>
      </c>
      <c r="L26" s="15">
        <v>0.30119583886962442</v>
      </c>
      <c r="M26" s="16">
        <v>888.86</v>
      </c>
      <c r="N26" s="16">
        <v>910.61874387441958</v>
      </c>
      <c r="O26" s="16">
        <v>450.1385849744712</v>
      </c>
      <c r="P26" s="16">
        <v>479.44</v>
      </c>
      <c r="Q26" s="16">
        <v>455.42184161056571</v>
      </c>
      <c r="R26" s="16">
        <v>450.1385849744712</v>
      </c>
      <c r="S26" s="16">
        <v>409.42</v>
      </c>
      <c r="T26" s="17">
        <v>455.19690226385387</v>
      </c>
      <c r="U26" s="16">
        <v>0</v>
      </c>
      <c r="V26" s="16">
        <v>139.5</v>
      </c>
      <c r="W26" s="16">
        <v>148.01009013640964</v>
      </c>
      <c r="X26" s="16">
        <v>135.57986870897156</v>
      </c>
      <c r="Y26" s="18">
        <v>2620</v>
      </c>
      <c r="Z26" s="18">
        <v>2700</v>
      </c>
      <c r="AA26" s="18">
        <v>2750</v>
      </c>
      <c r="AB26" s="14">
        <v>15</v>
      </c>
      <c r="AC26" s="15">
        <v>0.30714285714285716</v>
      </c>
      <c r="AE26" s="10"/>
    </row>
    <row r="27" spans="1:31" s="2" customFormat="1" x14ac:dyDescent="0.25">
      <c r="A27" s="5" t="s">
        <v>49</v>
      </c>
      <c r="B27" s="13" t="s">
        <v>65</v>
      </c>
      <c r="C27" s="14">
        <v>13</v>
      </c>
      <c r="D27" s="15">
        <v>0.51800000000000002</v>
      </c>
      <c r="E27" s="15">
        <v>0.67763631996156615</v>
      </c>
      <c r="F27" s="15">
        <v>0.85244536940686788</v>
      </c>
      <c r="G27" s="15">
        <v>0.85</v>
      </c>
      <c r="H27" s="15">
        <v>0.67972953439442363</v>
      </c>
      <c r="I27" s="15">
        <v>0.51657664700447725</v>
      </c>
      <c r="J27" s="15">
        <v>0</v>
      </c>
      <c r="K27" s="15">
        <v>2.1653619851624457</v>
      </c>
      <c r="L27" s="15">
        <v>1.1004712249957418</v>
      </c>
      <c r="M27" s="16">
        <v>132.81</v>
      </c>
      <c r="N27" s="16">
        <v>218.62545778863944</v>
      </c>
      <c r="O27" s="16">
        <v>304.11947782484651</v>
      </c>
      <c r="P27" s="16">
        <v>0</v>
      </c>
      <c r="Q27" s="16">
        <v>68.628793544785154</v>
      </c>
      <c r="R27" s="16">
        <v>142.75795366127778</v>
      </c>
      <c r="S27" s="16">
        <v>132.81</v>
      </c>
      <c r="T27" s="17">
        <v>149.9966642438543</v>
      </c>
      <c r="U27" s="16">
        <v>161.36152416356876</v>
      </c>
      <c r="V27" s="16">
        <v>112.94</v>
      </c>
      <c r="W27" s="16">
        <v>148.60618062943962</v>
      </c>
      <c r="X27" s="16">
        <v>157.1010201435117</v>
      </c>
      <c r="Y27" s="18">
        <v>2213</v>
      </c>
      <c r="Z27" s="18">
        <v>2800</v>
      </c>
      <c r="AA27" s="18">
        <v>3284</v>
      </c>
      <c r="AB27" s="14">
        <v>20</v>
      </c>
      <c r="AC27" s="19"/>
      <c r="AE27" s="10"/>
    </row>
    <row r="28" spans="1:31" s="2" customFormat="1" x14ac:dyDescent="0.25">
      <c r="A28" s="5" t="s">
        <v>9</v>
      </c>
      <c r="B28" s="13" t="s">
        <v>65</v>
      </c>
      <c r="C28" s="14">
        <v>14</v>
      </c>
      <c r="D28" s="15">
        <v>0.45</v>
      </c>
      <c r="E28" s="15">
        <v>0.55838198498748959</v>
      </c>
      <c r="F28" s="15">
        <v>0.65164886205294936</v>
      </c>
      <c r="G28" s="15">
        <v>0.33</v>
      </c>
      <c r="H28" s="15">
        <v>0.41244203717414174</v>
      </c>
      <c r="I28" s="15">
        <v>0.56982583609359971</v>
      </c>
      <c r="J28" s="15">
        <v>0.64900000000000002</v>
      </c>
      <c r="K28" s="15">
        <v>0.6757645406371704</v>
      </c>
      <c r="L28" s="15">
        <v>0.56982583609359982</v>
      </c>
      <c r="M28" s="16">
        <v>460.97</v>
      </c>
      <c r="N28" s="16">
        <v>316.11297931833019</v>
      </c>
      <c r="O28" s="16">
        <v>216.58085044836562</v>
      </c>
      <c r="P28" s="16">
        <v>234.22</v>
      </c>
      <c r="Q28" s="16">
        <v>192.93448135693433</v>
      </c>
      <c r="R28" s="16">
        <v>216.58085044836562</v>
      </c>
      <c r="S28" s="16">
        <v>226.75</v>
      </c>
      <c r="T28" s="17">
        <v>123.17849796139586</v>
      </c>
      <c r="U28" s="16">
        <v>0</v>
      </c>
      <c r="V28" s="16">
        <v>151.96</v>
      </c>
      <c r="W28" s="16">
        <v>130.37828116723944</v>
      </c>
      <c r="X28" s="16">
        <v>123.41336418860284</v>
      </c>
      <c r="Y28" s="18">
        <v>2800</v>
      </c>
      <c r="Z28" s="18">
        <v>2880</v>
      </c>
      <c r="AA28" s="18">
        <v>2940</v>
      </c>
      <c r="AB28" s="14">
        <v>16</v>
      </c>
      <c r="AC28" s="15">
        <v>0.60923076923076924</v>
      </c>
      <c r="AE28" s="10"/>
    </row>
    <row r="29" spans="1:31" s="2" customFormat="1" x14ac:dyDescent="0.25">
      <c r="A29" s="5" t="s">
        <v>50</v>
      </c>
      <c r="B29" s="13" t="s">
        <v>65</v>
      </c>
      <c r="C29" s="14">
        <v>15</v>
      </c>
      <c r="D29" s="15">
        <v>0.48799999999999999</v>
      </c>
      <c r="E29" s="15">
        <v>0.56690140845070425</v>
      </c>
      <c r="F29" s="15">
        <v>0.62676056338028174</v>
      </c>
      <c r="G29" s="15">
        <v>0.43099999999999999</v>
      </c>
      <c r="H29" s="15">
        <v>0.4840875292118122</v>
      </c>
      <c r="I29" s="15">
        <v>0.56250263501833975</v>
      </c>
      <c r="J29" s="15">
        <v>0.43099999999999999</v>
      </c>
      <c r="K29" s="15">
        <v>0.4840875292118122</v>
      </c>
      <c r="L29" s="15">
        <v>0.56250263501833975</v>
      </c>
      <c r="M29" s="16">
        <v>246.56</v>
      </c>
      <c r="N29" s="16">
        <v>191.44418956513252</v>
      </c>
      <c r="O29" s="16">
        <v>184.36987462009031</v>
      </c>
      <c r="P29" s="16">
        <v>246.56</v>
      </c>
      <c r="Q29" s="16">
        <v>191.44418956513252</v>
      </c>
      <c r="R29" s="16">
        <v>184.36987462009031</v>
      </c>
      <c r="S29" s="16">
        <v>0</v>
      </c>
      <c r="T29" s="17">
        <v>0</v>
      </c>
      <c r="U29" s="16">
        <v>0</v>
      </c>
      <c r="V29" s="16">
        <v>106.36</v>
      </c>
      <c r="W29" s="16">
        <v>92.675744708542794</v>
      </c>
      <c r="X29" s="16">
        <v>103.70854029180173</v>
      </c>
      <c r="Y29" s="18">
        <v>2140</v>
      </c>
      <c r="Z29" s="18">
        <v>2200</v>
      </c>
      <c r="AA29" s="18">
        <v>2241</v>
      </c>
      <c r="AB29" s="14">
        <v>15</v>
      </c>
      <c r="AC29" s="15">
        <v>0.41111111111111109</v>
      </c>
      <c r="AE29" s="10"/>
    </row>
    <row r="30" spans="1:31" s="2" customFormat="1" x14ac:dyDescent="0.25">
      <c r="A30" s="5" t="s">
        <v>8</v>
      </c>
      <c r="B30" s="13" t="s">
        <v>61</v>
      </c>
      <c r="C30" s="14">
        <v>14</v>
      </c>
      <c r="D30" s="15">
        <v>0.72</v>
      </c>
      <c r="E30" s="15">
        <v>0.70272904483430798</v>
      </c>
      <c r="F30" s="15">
        <v>0.94479495268138802</v>
      </c>
      <c r="G30" s="15">
        <v>0.58200000000000007</v>
      </c>
      <c r="H30" s="15">
        <v>0.54659110326365556</v>
      </c>
      <c r="I30" s="15">
        <v>0.70630495389234393</v>
      </c>
      <c r="J30" s="15">
        <v>2.1560000000000001</v>
      </c>
      <c r="K30" s="15">
        <v>1.851891161713624</v>
      </c>
      <c r="L30" s="15">
        <v>1.8033400255521079</v>
      </c>
      <c r="M30" s="16">
        <v>423.46</v>
      </c>
      <c r="N30" s="16">
        <v>477.04701998451236</v>
      </c>
      <c r="O30" s="16">
        <v>313.6265805757331</v>
      </c>
      <c r="P30" s="16">
        <v>114.37</v>
      </c>
      <c r="Q30" s="16">
        <v>140.80182591329628</v>
      </c>
      <c r="R30" s="16">
        <v>122.83651690431351</v>
      </c>
      <c r="S30" s="16">
        <v>309.08999999999997</v>
      </c>
      <c r="T30" s="17">
        <v>336.24519407121608</v>
      </c>
      <c r="U30" s="16">
        <v>190.7900636714196</v>
      </c>
      <c r="V30" s="16">
        <v>246.54</v>
      </c>
      <c r="W30" s="16">
        <v>260.7496569619737</v>
      </c>
      <c r="X30" s="16">
        <v>221.51600753295668</v>
      </c>
      <c r="Y30" s="18">
        <v>4865</v>
      </c>
      <c r="Z30" s="18">
        <v>4998</v>
      </c>
      <c r="AA30" s="18">
        <v>4998</v>
      </c>
      <c r="AB30" s="14">
        <v>7</v>
      </c>
      <c r="AC30" s="19"/>
      <c r="AE30" s="10"/>
    </row>
    <row r="31" spans="1:31" s="2" customFormat="1" x14ac:dyDescent="0.25">
      <c r="A31" s="5" t="s">
        <v>32</v>
      </c>
      <c r="B31" s="13" t="s">
        <v>61</v>
      </c>
      <c r="C31" s="14">
        <v>14</v>
      </c>
      <c r="D31" s="15">
        <v>0.54700000000000004</v>
      </c>
      <c r="E31" s="15">
        <v>0.59450171821305842</v>
      </c>
      <c r="F31" s="15">
        <v>0.68208092485549132</v>
      </c>
      <c r="G31" s="15">
        <v>0.22899999999999998</v>
      </c>
      <c r="H31" s="15">
        <v>0.20147750167897918</v>
      </c>
      <c r="I31" s="15">
        <v>0.26943630408550251</v>
      </c>
      <c r="J31" s="15">
        <v>0.52700000000000002</v>
      </c>
      <c r="K31" s="15">
        <v>0.40265453732011036</v>
      </c>
      <c r="L31" s="15">
        <v>0.44568006843455943</v>
      </c>
      <c r="M31" s="16">
        <v>740.89</v>
      </c>
      <c r="N31" s="16">
        <v>933.83505801191598</v>
      </c>
      <c r="O31" s="16">
        <v>689.13902171007692</v>
      </c>
      <c r="P31" s="16">
        <v>321.39</v>
      </c>
      <c r="Q31" s="16">
        <v>467.26594892164036</v>
      </c>
      <c r="R31" s="16">
        <v>416.61964301624545</v>
      </c>
      <c r="S31" s="16">
        <v>419.5</v>
      </c>
      <c r="T31" s="17">
        <v>466.56910909027562</v>
      </c>
      <c r="U31" s="16">
        <v>272.51937869383147</v>
      </c>
      <c r="V31" s="16">
        <v>169.39</v>
      </c>
      <c r="W31" s="16">
        <v>188.14675446848543</v>
      </c>
      <c r="X31" s="16">
        <v>185.679071010662</v>
      </c>
      <c r="Y31" s="18">
        <v>3040</v>
      </c>
      <c r="Z31" s="18">
        <v>3130</v>
      </c>
      <c r="AA31" s="18">
        <v>3190</v>
      </c>
      <c r="AB31" s="14">
        <v>7</v>
      </c>
      <c r="AC31" s="15">
        <v>0.39147286821705424</v>
      </c>
      <c r="AE31" s="10"/>
    </row>
    <row r="32" spans="1:31" s="2" customFormat="1" x14ac:dyDescent="0.25">
      <c r="A32" s="5" t="s">
        <v>72</v>
      </c>
      <c r="B32" s="13" t="s">
        <v>61</v>
      </c>
      <c r="C32" s="14">
        <v>5</v>
      </c>
      <c r="D32" s="19"/>
      <c r="E32" s="15">
        <v>0</v>
      </c>
      <c r="F32" s="15">
        <v>0.5</v>
      </c>
      <c r="G32" s="19"/>
      <c r="H32" s="15">
        <v>0</v>
      </c>
      <c r="I32" s="15">
        <v>2.6230359693546292E-2</v>
      </c>
      <c r="J32" s="19"/>
      <c r="K32" s="19"/>
      <c r="L32" s="15">
        <v>3.4636488340192041E-2</v>
      </c>
      <c r="M32" s="20"/>
      <c r="N32" s="20"/>
      <c r="O32" s="16">
        <v>10336.912751677854</v>
      </c>
      <c r="P32" s="20"/>
      <c r="Q32" s="20"/>
      <c r="R32" s="16">
        <v>7828.1879194630874</v>
      </c>
      <c r="S32" s="20"/>
      <c r="T32" s="21"/>
      <c r="U32" s="16">
        <v>2508.7248322147652</v>
      </c>
      <c r="V32" s="20"/>
      <c r="W32" s="20"/>
      <c r="X32" s="16">
        <v>271.14093959731542</v>
      </c>
      <c r="Y32" s="22"/>
      <c r="Z32" s="18">
        <v>4158</v>
      </c>
      <c r="AA32" s="18">
        <v>4235</v>
      </c>
      <c r="AB32" s="14">
        <v>23</v>
      </c>
      <c r="AC32" s="15">
        <v>0.88931297709923662</v>
      </c>
      <c r="AE32" s="10"/>
    </row>
    <row r="33" spans="1:31" s="2" customFormat="1" x14ac:dyDescent="0.25">
      <c r="A33" s="5" t="s">
        <v>34</v>
      </c>
      <c r="B33" s="13" t="s">
        <v>61</v>
      </c>
      <c r="C33" s="14">
        <v>14</v>
      </c>
      <c r="D33" s="15">
        <v>0.22699999999999998</v>
      </c>
      <c r="E33" s="15">
        <v>0.33734034560480841</v>
      </c>
      <c r="F33" s="15">
        <v>0.38128930817610063</v>
      </c>
      <c r="G33" s="15">
        <v>0.11599999999999999</v>
      </c>
      <c r="H33" s="15">
        <v>0.13281906739850666</v>
      </c>
      <c r="I33" s="15">
        <v>0.19462611857483531</v>
      </c>
      <c r="J33" s="15">
        <v>0.252</v>
      </c>
      <c r="K33" s="15">
        <v>0.27751756440281034</v>
      </c>
      <c r="L33" s="15">
        <v>0.24404902889625771</v>
      </c>
      <c r="M33" s="16">
        <v>1635.64</v>
      </c>
      <c r="N33" s="16">
        <v>1352.7090301003345</v>
      </c>
      <c r="O33" s="16">
        <v>1320.0249337696744</v>
      </c>
      <c r="P33" s="16">
        <v>751</v>
      </c>
      <c r="Q33" s="16">
        <v>647.40245261984387</v>
      </c>
      <c r="R33" s="16">
        <v>1052.7037556490573</v>
      </c>
      <c r="S33" s="16">
        <v>884.64</v>
      </c>
      <c r="T33" s="17">
        <v>705.30657748049055</v>
      </c>
      <c r="U33" s="16">
        <v>267.32117812061711</v>
      </c>
      <c r="V33" s="16">
        <v>189.39</v>
      </c>
      <c r="W33" s="16">
        <v>179.66555183946488</v>
      </c>
      <c r="X33" s="16">
        <v>256.91132928159578</v>
      </c>
      <c r="Y33" s="18">
        <v>3150</v>
      </c>
      <c r="Z33" s="18">
        <v>3240</v>
      </c>
      <c r="AA33" s="18">
        <v>3300</v>
      </c>
      <c r="AB33" s="14">
        <v>14</v>
      </c>
      <c r="AC33" s="15">
        <v>0.13846153846153847</v>
      </c>
      <c r="AE33" s="10"/>
    </row>
    <row r="34" spans="1:31" s="2" customFormat="1" x14ac:dyDescent="0.25">
      <c r="A34" s="5" t="s">
        <v>75</v>
      </c>
      <c r="B34" s="13" t="s">
        <v>61</v>
      </c>
      <c r="C34" s="14">
        <v>19</v>
      </c>
      <c r="D34" s="19"/>
      <c r="E34" s="19"/>
      <c r="F34" s="15">
        <v>1</v>
      </c>
      <c r="G34" s="19"/>
      <c r="H34" s="19"/>
      <c r="I34" s="15">
        <v>0.82262115152078874</v>
      </c>
      <c r="J34" s="19"/>
      <c r="K34" s="19"/>
      <c r="L34" s="15">
        <v>0.82346368715083795</v>
      </c>
      <c r="M34" s="20"/>
      <c r="N34" s="20"/>
      <c r="O34" s="16">
        <v>110.88878116200634</v>
      </c>
      <c r="P34" s="20"/>
      <c r="Q34" s="20"/>
      <c r="R34" s="16">
        <v>110.77532412612297</v>
      </c>
      <c r="S34" s="20"/>
      <c r="T34" s="21"/>
      <c r="U34" s="16">
        <v>0.11345703588336617</v>
      </c>
      <c r="V34" s="20"/>
      <c r="W34" s="20"/>
      <c r="X34" s="16">
        <v>91.219456850226393</v>
      </c>
      <c r="Y34" s="22"/>
      <c r="Z34" s="22"/>
      <c r="AA34" s="18">
        <v>1730</v>
      </c>
      <c r="AB34" s="14">
        <v>19</v>
      </c>
      <c r="AC34" s="15">
        <v>0</v>
      </c>
      <c r="AE34" s="10"/>
    </row>
    <row r="35" spans="1:31" s="2" customFormat="1" x14ac:dyDescent="0.25">
      <c r="A35" s="5" t="s">
        <v>56</v>
      </c>
      <c r="B35" s="13" t="s">
        <v>61</v>
      </c>
      <c r="C35" s="14">
        <v>11</v>
      </c>
      <c r="D35" s="15">
        <v>0.157</v>
      </c>
      <c r="E35" s="15">
        <v>0.30171543895055497</v>
      </c>
      <c r="F35" s="15">
        <v>0.39777777777777779</v>
      </c>
      <c r="G35" s="15">
        <v>6.6000000000000003E-2</v>
      </c>
      <c r="H35" s="15">
        <v>0.23463230957673639</v>
      </c>
      <c r="I35" s="15">
        <v>0.65904167749761722</v>
      </c>
      <c r="J35" s="15">
        <v>0.106</v>
      </c>
      <c r="K35" s="15">
        <v>0.67954276704769423</v>
      </c>
      <c r="L35" s="15">
        <v>0.65904167749761722</v>
      </c>
      <c r="M35" s="16">
        <v>2477.29</v>
      </c>
      <c r="N35" s="16">
        <v>777.36634222034138</v>
      </c>
      <c r="O35" s="16">
        <v>280.98751004309401</v>
      </c>
      <c r="P35" s="16">
        <v>1556.93</v>
      </c>
      <c r="Q35" s="16">
        <v>268.40880236986879</v>
      </c>
      <c r="R35" s="16">
        <v>280.98751004309401</v>
      </c>
      <c r="S35" s="16">
        <v>920.35</v>
      </c>
      <c r="T35" s="17">
        <v>508.95753985047259</v>
      </c>
      <c r="U35" s="16">
        <v>0</v>
      </c>
      <c r="V35" s="16">
        <v>164.31</v>
      </c>
      <c r="W35" s="16">
        <v>182.39526026237834</v>
      </c>
      <c r="X35" s="16">
        <v>185.18247997467924</v>
      </c>
      <c r="Y35" s="18">
        <v>3150</v>
      </c>
      <c r="Z35" s="18">
        <v>3240</v>
      </c>
      <c r="AA35" s="18">
        <v>3300</v>
      </c>
      <c r="AB35" s="14">
        <v>13</v>
      </c>
      <c r="AC35" s="15">
        <v>0.36666666666666664</v>
      </c>
      <c r="AE35" s="10"/>
    </row>
    <row r="36" spans="1:31" s="2" customFormat="1" x14ac:dyDescent="0.25">
      <c r="A36" s="5" t="s">
        <v>26</v>
      </c>
      <c r="B36" s="13" t="s">
        <v>61</v>
      </c>
      <c r="C36" s="14">
        <v>14</v>
      </c>
      <c r="D36" s="15">
        <v>0.34799999999999998</v>
      </c>
      <c r="E36" s="15">
        <v>0.59043659043659047</v>
      </c>
      <c r="F36" s="15">
        <v>0.75249999999999995</v>
      </c>
      <c r="G36" s="15">
        <v>0.105</v>
      </c>
      <c r="H36" s="15">
        <v>0.26861120991920323</v>
      </c>
      <c r="I36" s="15">
        <v>0.67434627347079834</v>
      </c>
      <c r="J36" s="15">
        <v>0.39799999999999996</v>
      </c>
      <c r="K36" s="15">
        <v>0.48482069155278368</v>
      </c>
      <c r="L36" s="15">
        <v>0.67434627347079823</v>
      </c>
      <c r="M36" s="16">
        <v>1854.57</v>
      </c>
      <c r="N36" s="16">
        <v>740.17376913529165</v>
      </c>
      <c r="O36" s="16">
        <v>309.54927970332335</v>
      </c>
      <c r="P36" s="16">
        <v>488.6</v>
      </c>
      <c r="Q36" s="16">
        <v>410.08763681498476</v>
      </c>
      <c r="R36" s="16">
        <v>309.54927970332335</v>
      </c>
      <c r="S36" s="16">
        <v>1365.97</v>
      </c>
      <c r="T36" s="17">
        <v>330.08613232030694</v>
      </c>
      <c r="U36" s="16">
        <v>0</v>
      </c>
      <c r="V36" s="16">
        <v>194.26</v>
      </c>
      <c r="W36" s="16">
        <v>198.8189716778877</v>
      </c>
      <c r="X36" s="16">
        <v>208.74340322350591</v>
      </c>
      <c r="Y36" s="18">
        <v>3465</v>
      </c>
      <c r="Z36" s="18">
        <v>3560</v>
      </c>
      <c r="AA36" s="18">
        <v>3630</v>
      </c>
      <c r="AB36" s="14">
        <v>14</v>
      </c>
      <c r="AC36" s="15">
        <v>0.15</v>
      </c>
      <c r="AE36" s="10"/>
    </row>
    <row r="37" spans="1:31" s="2" customFormat="1" x14ac:dyDescent="0.25">
      <c r="A37" s="5" t="s">
        <v>58</v>
      </c>
      <c r="B37" s="13" t="s">
        <v>61</v>
      </c>
      <c r="C37" s="14">
        <v>7</v>
      </c>
      <c r="D37" s="19"/>
      <c r="E37" s="15">
        <v>0.5741935483870968</v>
      </c>
      <c r="F37" s="15">
        <v>0.66844919786096257</v>
      </c>
      <c r="G37" s="19"/>
      <c r="H37" s="15">
        <v>0.17419185282522995</v>
      </c>
      <c r="I37" s="15">
        <v>0.33270688087299183</v>
      </c>
      <c r="J37" s="19"/>
      <c r="K37" s="15">
        <v>0.22476939772110688</v>
      </c>
      <c r="L37" s="15">
        <v>0.33270688087299183</v>
      </c>
      <c r="M37" s="20"/>
      <c r="N37" s="16">
        <v>1626.9026851376775</v>
      </c>
      <c r="O37" s="16">
        <v>959.23470574552221</v>
      </c>
      <c r="P37" s="20"/>
      <c r="Q37" s="16">
        <v>1260.8175132546605</v>
      </c>
      <c r="R37" s="16">
        <v>959.23470574552221</v>
      </c>
      <c r="S37" s="20"/>
      <c r="T37" s="17">
        <v>366.08517188301693</v>
      </c>
      <c r="U37" s="16">
        <v>0</v>
      </c>
      <c r="V37" s="20"/>
      <c r="W37" s="16">
        <v>283.39319309047374</v>
      </c>
      <c r="X37" s="16">
        <v>319.14398697371485</v>
      </c>
      <c r="Y37" s="22"/>
      <c r="Z37" s="18">
        <v>3240</v>
      </c>
      <c r="AA37" s="18">
        <v>3300</v>
      </c>
      <c r="AB37" s="14">
        <v>8</v>
      </c>
      <c r="AC37" s="15">
        <v>0.6</v>
      </c>
      <c r="AE37" s="10"/>
    </row>
    <row r="38" spans="1:31" s="2" customFormat="1" x14ac:dyDescent="0.25">
      <c r="A38" s="5" t="s">
        <v>12</v>
      </c>
      <c r="B38" s="13" t="s">
        <v>61</v>
      </c>
      <c r="C38" s="14">
        <v>13</v>
      </c>
      <c r="D38" s="15">
        <v>0.17</v>
      </c>
      <c r="E38" s="15">
        <v>0.52517275419545906</v>
      </c>
      <c r="F38" s="15">
        <v>0.68566108007448789</v>
      </c>
      <c r="G38" s="15">
        <v>1.9969999999999999</v>
      </c>
      <c r="H38" s="15">
        <v>1.4913491625253084</v>
      </c>
      <c r="I38" s="15">
        <v>0.51836371571490913</v>
      </c>
      <c r="J38" s="15">
        <v>1.9969999999999999</v>
      </c>
      <c r="K38" s="15">
        <v>1.4913491625253084</v>
      </c>
      <c r="L38" s="15">
        <v>0.51836371571490913</v>
      </c>
      <c r="M38" s="16">
        <v>56.76</v>
      </c>
      <c r="N38" s="16">
        <v>74.540297104754984</v>
      </c>
      <c r="O38" s="16">
        <v>218.7992375411805</v>
      </c>
      <c r="P38" s="16">
        <v>56.76</v>
      </c>
      <c r="Q38" s="16">
        <v>74.540297104754984</v>
      </c>
      <c r="R38" s="16">
        <v>218.7992375411805</v>
      </c>
      <c r="S38" s="16">
        <v>0</v>
      </c>
      <c r="T38" s="17">
        <v>0</v>
      </c>
      <c r="U38" s="16">
        <v>0</v>
      </c>
      <c r="V38" s="16">
        <v>113.35</v>
      </c>
      <c r="W38" s="16">
        <v>111.16560966156401</v>
      </c>
      <c r="X38" s="16">
        <v>113.41758576743537</v>
      </c>
      <c r="Y38" s="18">
        <v>2100</v>
      </c>
      <c r="Z38" s="18">
        <v>2160</v>
      </c>
      <c r="AA38" s="18">
        <v>2200</v>
      </c>
      <c r="AB38" s="14">
        <v>13</v>
      </c>
      <c r="AC38" s="15">
        <v>0.40275229357798165</v>
      </c>
      <c r="AE38" s="10"/>
    </row>
    <row r="39" spans="1:31" s="2" customFormat="1" x14ac:dyDescent="0.25">
      <c r="A39" s="5" t="s">
        <v>38</v>
      </c>
      <c r="B39" s="13" t="s">
        <v>61</v>
      </c>
      <c r="C39" s="14">
        <v>14</v>
      </c>
      <c r="D39" s="15">
        <v>0.8</v>
      </c>
      <c r="E39" s="15">
        <v>0.75178571428571428</v>
      </c>
      <c r="F39" s="15">
        <v>0.85166718603926461</v>
      </c>
      <c r="G39" s="15">
        <v>0.41499999999999998</v>
      </c>
      <c r="H39" s="15">
        <v>0.49794445956983391</v>
      </c>
      <c r="I39" s="15">
        <v>0.50409557115028047</v>
      </c>
      <c r="J39" s="15">
        <v>0.41499999999999998</v>
      </c>
      <c r="K39" s="15">
        <v>0.49794445956983391</v>
      </c>
      <c r="L39" s="15">
        <v>0.50409557115028047</v>
      </c>
      <c r="M39" s="16">
        <v>358.37</v>
      </c>
      <c r="N39" s="16">
        <v>314.64832288931626</v>
      </c>
      <c r="O39" s="16">
        <v>322.61532928237455</v>
      </c>
      <c r="P39" s="16">
        <v>358.37</v>
      </c>
      <c r="Q39" s="16">
        <v>314.64832288931626</v>
      </c>
      <c r="R39" s="16">
        <v>322.61532928237455</v>
      </c>
      <c r="S39" s="16">
        <v>0</v>
      </c>
      <c r="T39" s="17">
        <v>0</v>
      </c>
      <c r="U39" s="16">
        <v>0</v>
      </c>
      <c r="V39" s="16">
        <v>148.86000000000001</v>
      </c>
      <c r="W39" s="16">
        <v>156.67738909567518</v>
      </c>
      <c r="X39" s="16">
        <v>162.62895867643439</v>
      </c>
      <c r="Y39" s="18">
        <v>3150</v>
      </c>
      <c r="Z39" s="18">
        <v>3240</v>
      </c>
      <c r="AA39" s="18">
        <v>3300</v>
      </c>
      <c r="AB39" s="14">
        <v>15</v>
      </c>
      <c r="AC39" s="15">
        <v>0.52928571428571425</v>
      </c>
      <c r="AE39" s="10"/>
    </row>
    <row r="40" spans="1:31" s="2" customFormat="1" x14ac:dyDescent="0.25">
      <c r="A40" s="5" t="s">
        <v>39</v>
      </c>
      <c r="B40" s="13" t="s">
        <v>61</v>
      </c>
      <c r="C40" s="14">
        <v>15</v>
      </c>
      <c r="D40" s="15">
        <v>0.52300000000000002</v>
      </c>
      <c r="E40" s="15">
        <v>0.61153578874218206</v>
      </c>
      <c r="F40" s="15">
        <v>0.68674698795180722</v>
      </c>
      <c r="G40" s="15">
        <v>0.36799999999999999</v>
      </c>
      <c r="H40" s="15">
        <v>0.58279547137869003</v>
      </c>
      <c r="I40" s="15">
        <v>0.69313318032380122</v>
      </c>
      <c r="J40" s="15">
        <v>0.503</v>
      </c>
      <c r="K40" s="15">
        <v>0.62919808087731321</v>
      </c>
      <c r="L40" s="15">
        <v>0.76450465243568699</v>
      </c>
      <c r="M40" s="16">
        <v>383.72</v>
      </c>
      <c r="N40" s="16">
        <v>264.32297129113005</v>
      </c>
      <c r="O40" s="16">
        <v>221.70421101851088</v>
      </c>
      <c r="P40" s="16">
        <v>280.14999999999998</v>
      </c>
      <c r="Q40" s="16">
        <v>244.82946679531821</v>
      </c>
      <c r="R40" s="16">
        <v>201.00668371977886</v>
      </c>
      <c r="S40" s="16">
        <v>103.57</v>
      </c>
      <c r="T40" s="17">
        <v>19.493504495811834</v>
      </c>
      <c r="U40" s="16">
        <v>20.69752729873202</v>
      </c>
      <c r="V40" s="16">
        <v>141.03</v>
      </c>
      <c r="W40" s="16">
        <v>154.04623064983011</v>
      </c>
      <c r="X40" s="16">
        <v>153.6705448744396</v>
      </c>
      <c r="Y40" s="18">
        <v>2310</v>
      </c>
      <c r="Z40" s="18">
        <v>2370</v>
      </c>
      <c r="AA40" s="18">
        <v>2420</v>
      </c>
      <c r="AB40" s="14">
        <v>11</v>
      </c>
      <c r="AC40" s="15">
        <v>0.22444444444444445</v>
      </c>
      <c r="AE40" s="10"/>
    </row>
    <row r="41" spans="1:31" s="2" customFormat="1" x14ac:dyDescent="0.25">
      <c r="A41" s="5" t="s">
        <v>20</v>
      </c>
      <c r="B41" s="13" t="s">
        <v>61</v>
      </c>
      <c r="C41" s="14">
        <v>15</v>
      </c>
      <c r="D41" s="15">
        <v>0.65099999999999991</v>
      </c>
      <c r="E41" s="15">
        <v>0.77681748856126076</v>
      </c>
      <c r="F41" s="15">
        <v>0.88812301166489926</v>
      </c>
      <c r="G41" s="15">
        <v>0.19899999999999998</v>
      </c>
      <c r="H41" s="15">
        <v>0.16348180076628352</v>
      </c>
      <c r="I41" s="15">
        <v>0.33003867138667881</v>
      </c>
      <c r="J41" s="15">
        <v>0.39200000000000002</v>
      </c>
      <c r="K41" s="15">
        <v>0.35911418151213353</v>
      </c>
      <c r="L41" s="15">
        <v>0.55582008499921298</v>
      </c>
      <c r="M41" s="16">
        <v>604.09</v>
      </c>
      <c r="N41" s="16">
        <v>699.86480900081563</v>
      </c>
      <c r="O41" s="16">
        <v>369.26641126527227</v>
      </c>
      <c r="P41" s="16">
        <v>307.10000000000002</v>
      </c>
      <c r="Q41" s="16">
        <v>318.60384568115035</v>
      </c>
      <c r="R41" s="16">
        <v>219.26554842272381</v>
      </c>
      <c r="S41" s="16">
        <v>297</v>
      </c>
      <c r="T41" s="17">
        <v>381.26096331966528</v>
      </c>
      <c r="U41" s="16">
        <v>150.00086284254849</v>
      </c>
      <c r="V41" s="16">
        <v>120.26</v>
      </c>
      <c r="W41" s="16">
        <v>114.41515926840441</v>
      </c>
      <c r="X41" s="16">
        <v>121.87219576171741</v>
      </c>
      <c r="Y41" s="18">
        <v>1974</v>
      </c>
      <c r="Z41" s="18">
        <v>2030</v>
      </c>
      <c r="AA41" s="18">
        <v>2068</v>
      </c>
      <c r="AB41" s="14">
        <v>15</v>
      </c>
      <c r="AC41" s="19"/>
      <c r="AE41" s="10"/>
    </row>
    <row r="42" spans="1:31" s="2" customFormat="1" x14ac:dyDescent="0.25">
      <c r="A42" s="5" t="s">
        <v>21</v>
      </c>
      <c r="B42" s="13" t="s">
        <v>61</v>
      </c>
      <c r="C42" s="14">
        <v>14</v>
      </c>
      <c r="D42" s="15">
        <v>0.50700000000000001</v>
      </c>
      <c r="E42" s="15">
        <v>0.66432432432432431</v>
      </c>
      <c r="F42" s="15">
        <v>0.73652694610778446</v>
      </c>
      <c r="G42" s="15">
        <v>0.318</v>
      </c>
      <c r="H42" s="15">
        <v>0.23953179771574967</v>
      </c>
      <c r="I42" s="15">
        <v>0.40567045577308575</v>
      </c>
      <c r="J42" s="15">
        <v>0.41600000000000004</v>
      </c>
      <c r="K42" s="15">
        <v>0.79769081434556033</v>
      </c>
      <c r="L42" s="15">
        <v>0.40567045577308575</v>
      </c>
      <c r="M42" s="16">
        <v>635.41999999999996</v>
      </c>
      <c r="N42" s="16">
        <v>862.94406163744316</v>
      </c>
      <c r="O42" s="16">
        <v>524.1504709294644</v>
      </c>
      <c r="P42" s="16">
        <v>485.43</v>
      </c>
      <c r="Q42" s="16">
        <v>259.12614097446999</v>
      </c>
      <c r="R42" s="16">
        <v>524.1504709294644</v>
      </c>
      <c r="S42" s="16">
        <v>149.99</v>
      </c>
      <c r="T42" s="17">
        <v>603.81792066297317</v>
      </c>
      <c r="U42" s="16">
        <v>0</v>
      </c>
      <c r="V42" s="16">
        <v>202.11</v>
      </c>
      <c r="W42" s="16">
        <v>206.70254241214744</v>
      </c>
      <c r="X42" s="16">
        <v>212.63236043563336</v>
      </c>
      <c r="Y42" s="18">
        <v>3670</v>
      </c>
      <c r="Z42" s="18">
        <v>3780</v>
      </c>
      <c r="AA42" s="18">
        <v>3780</v>
      </c>
      <c r="AB42" s="14">
        <v>20</v>
      </c>
      <c r="AC42" s="15">
        <v>0.2975409836065574</v>
      </c>
      <c r="AE42" s="10"/>
    </row>
    <row r="43" spans="1:31" s="2" customFormat="1" x14ac:dyDescent="0.25">
      <c r="A43" s="5" t="s">
        <v>33</v>
      </c>
      <c r="B43" s="13" t="s">
        <v>61</v>
      </c>
      <c r="C43" s="14">
        <v>12</v>
      </c>
      <c r="D43" s="15">
        <v>0.247</v>
      </c>
      <c r="E43" s="15">
        <v>0.55043383947939262</v>
      </c>
      <c r="F43" s="15">
        <v>0.4825090470446321</v>
      </c>
      <c r="G43" s="15">
        <v>0.22399999999999998</v>
      </c>
      <c r="H43" s="15">
        <v>0.40873470510059118</v>
      </c>
      <c r="I43" s="15">
        <v>0.52185155049272214</v>
      </c>
      <c r="J43" s="15">
        <v>0.69799999999999995</v>
      </c>
      <c r="K43" s="15">
        <v>0.75958099131323453</v>
      </c>
      <c r="L43" s="15">
        <v>0.52185155049272225</v>
      </c>
      <c r="M43" s="16">
        <v>1098.3900000000001</v>
      </c>
      <c r="N43" s="16">
        <v>668.1056918036802</v>
      </c>
      <c r="O43" s="16">
        <v>489.1131314560634</v>
      </c>
      <c r="P43" s="16">
        <v>352.98</v>
      </c>
      <c r="Q43" s="16">
        <v>359.51134380453755</v>
      </c>
      <c r="R43" s="16">
        <v>489.1131314560634</v>
      </c>
      <c r="S43" s="16">
        <v>745.42</v>
      </c>
      <c r="T43" s="17">
        <v>308.59434799914271</v>
      </c>
      <c r="U43" s="16">
        <v>0</v>
      </c>
      <c r="V43" s="16">
        <v>246.21</v>
      </c>
      <c r="W43" s="16">
        <v>273.07798291540371</v>
      </c>
      <c r="X43" s="16">
        <v>255.24444601669734</v>
      </c>
      <c r="Y43" s="18">
        <v>5460</v>
      </c>
      <c r="Z43" s="18">
        <v>5616</v>
      </c>
      <c r="AA43" s="18">
        <v>5720</v>
      </c>
      <c r="AB43" s="14">
        <v>12</v>
      </c>
      <c r="AC43" s="15">
        <v>0.21229508196721311</v>
      </c>
      <c r="AE43" s="10"/>
    </row>
    <row r="44" spans="1:31" s="2" customFormat="1" x14ac:dyDescent="0.25">
      <c r="A44" s="5" t="s">
        <v>29</v>
      </c>
      <c r="B44" s="13" t="s">
        <v>61</v>
      </c>
      <c r="C44" s="14">
        <v>13</v>
      </c>
      <c r="D44" s="15">
        <v>7.4999999999999997E-2</v>
      </c>
      <c r="E44" s="15">
        <v>0.15686274509803921</v>
      </c>
      <c r="F44" s="15">
        <v>0.35684647302904565</v>
      </c>
      <c r="G44" s="15">
        <v>1.8000000000000002E-2</v>
      </c>
      <c r="H44" s="15">
        <v>2.2993607954545456E-2</v>
      </c>
      <c r="I44" s="15">
        <v>0.14416873449131515</v>
      </c>
      <c r="J44" s="15">
        <v>0.60099999999999998</v>
      </c>
      <c r="K44" s="15">
        <v>0.19044117647058822</v>
      </c>
      <c r="L44" s="15">
        <v>0.14416873449131515</v>
      </c>
      <c r="M44" s="16">
        <v>6279.47</v>
      </c>
      <c r="N44" s="16">
        <v>4093.0232558139533</v>
      </c>
      <c r="O44" s="16">
        <v>768.49733028222727</v>
      </c>
      <c r="P44" s="16">
        <v>184.41</v>
      </c>
      <c r="Q44" s="16">
        <v>494.18604651162792</v>
      </c>
      <c r="R44" s="16">
        <v>768.49733028222727</v>
      </c>
      <c r="S44" s="16">
        <v>6095.06</v>
      </c>
      <c r="T44" s="17">
        <v>3598.8372093023254</v>
      </c>
      <c r="U44" s="16">
        <v>0</v>
      </c>
      <c r="V44" s="16">
        <v>110.9</v>
      </c>
      <c r="W44" s="16">
        <v>94.113372093023258</v>
      </c>
      <c r="X44" s="16">
        <v>110.79328756674295</v>
      </c>
      <c r="Y44" s="18">
        <v>2100</v>
      </c>
      <c r="Z44" s="18">
        <v>2160</v>
      </c>
      <c r="AA44" s="18">
        <v>2200</v>
      </c>
      <c r="AB44" s="14">
        <v>22</v>
      </c>
      <c r="AC44" s="19"/>
      <c r="AE44" s="10"/>
    </row>
    <row r="45" spans="1:31" s="2" customFormat="1" x14ac:dyDescent="0.25">
      <c r="A45" s="5" t="s">
        <v>30</v>
      </c>
      <c r="B45" s="13" t="s">
        <v>61</v>
      </c>
      <c r="C45" s="14">
        <v>14</v>
      </c>
      <c r="D45" s="15">
        <v>0.41600000000000004</v>
      </c>
      <c r="E45" s="15">
        <v>0.65838509316770188</v>
      </c>
      <c r="F45" s="15">
        <v>0.67123287671232879</v>
      </c>
      <c r="G45" s="15">
        <v>0.14099999999999999</v>
      </c>
      <c r="H45" s="15">
        <v>0.25965002573340196</v>
      </c>
      <c r="I45" s="15">
        <v>0.89143279172821266</v>
      </c>
      <c r="J45" s="15">
        <v>0.75</v>
      </c>
      <c r="K45" s="15">
        <v>1.1401129943502826</v>
      </c>
      <c r="L45" s="15">
        <v>1.0709849157054125</v>
      </c>
      <c r="M45" s="16">
        <v>892.28</v>
      </c>
      <c r="N45" s="16">
        <v>528.77942577221393</v>
      </c>
      <c r="O45" s="16">
        <v>150.01107910480832</v>
      </c>
      <c r="P45" s="16">
        <v>168.1</v>
      </c>
      <c r="Q45" s="16">
        <v>120.42454755749081</v>
      </c>
      <c r="R45" s="16">
        <v>124.86151118989585</v>
      </c>
      <c r="S45" s="16">
        <v>724.18</v>
      </c>
      <c r="T45" s="17">
        <v>408.3548782147231</v>
      </c>
      <c r="U45" s="16">
        <v>25.149567914912474</v>
      </c>
      <c r="V45" s="16">
        <v>126.07</v>
      </c>
      <c r="W45" s="16">
        <v>137.29759150904886</v>
      </c>
      <c r="X45" s="16">
        <v>133.72479503656103</v>
      </c>
      <c r="Y45" s="18">
        <v>2520</v>
      </c>
      <c r="Z45" s="18">
        <v>2592</v>
      </c>
      <c r="AA45" s="18">
        <v>2640</v>
      </c>
      <c r="AB45" s="14">
        <v>12</v>
      </c>
      <c r="AC45" s="19"/>
      <c r="AE45" s="10"/>
    </row>
    <row r="46" spans="1:31" s="2" customFormat="1" x14ac:dyDescent="0.25">
      <c r="A46" s="5" t="s">
        <v>55</v>
      </c>
      <c r="B46" s="13" t="s">
        <v>61</v>
      </c>
      <c r="C46" s="14">
        <v>10</v>
      </c>
      <c r="D46" s="19"/>
      <c r="E46" s="15">
        <v>0.27007299270072993</v>
      </c>
      <c r="F46" s="15">
        <v>0.30542210020590255</v>
      </c>
      <c r="G46" s="19"/>
      <c r="H46" s="15">
        <v>0.10365410567839718</v>
      </c>
      <c r="I46" s="15">
        <v>0.72310533076429029</v>
      </c>
      <c r="J46" s="19"/>
      <c r="K46" s="15">
        <v>0.50075225677031099</v>
      </c>
      <c r="L46" s="15">
        <v>0.72310533076429029</v>
      </c>
      <c r="M46" s="20"/>
      <c r="N46" s="16">
        <v>1405.5079336129857</v>
      </c>
      <c r="O46" s="16">
        <v>206.08186360477814</v>
      </c>
      <c r="P46" s="20"/>
      <c r="Q46" s="16">
        <v>290.93561918657667</v>
      </c>
      <c r="R46" s="16">
        <v>206.08186360477814</v>
      </c>
      <c r="S46" s="20"/>
      <c r="T46" s="17">
        <v>1114.5723144264089</v>
      </c>
      <c r="U46" s="16">
        <v>0</v>
      </c>
      <c r="V46" s="20"/>
      <c r="W46" s="16">
        <v>145.68666788254606</v>
      </c>
      <c r="X46" s="16">
        <v>149.01889414645444</v>
      </c>
      <c r="Y46" s="22"/>
      <c r="Z46" s="18">
        <v>3132</v>
      </c>
      <c r="AA46" s="18">
        <v>3190</v>
      </c>
      <c r="AB46" s="14">
        <v>10</v>
      </c>
      <c r="AC46" s="15">
        <v>0.12230769230769231</v>
      </c>
      <c r="AE46" s="10"/>
    </row>
    <row r="47" spans="1:31" s="2" customFormat="1" x14ac:dyDescent="0.25">
      <c r="A47" s="5" t="s">
        <v>23</v>
      </c>
      <c r="B47" s="13" t="s">
        <v>61</v>
      </c>
      <c r="C47" s="14">
        <v>14</v>
      </c>
      <c r="D47" s="15">
        <v>0.40600000000000003</v>
      </c>
      <c r="E47" s="15">
        <v>0.61722488038277512</v>
      </c>
      <c r="F47" s="15">
        <v>0.68548387096774188</v>
      </c>
      <c r="G47" s="15">
        <v>0.14899999999999999</v>
      </c>
      <c r="H47" s="15">
        <v>0.21448084241985571</v>
      </c>
      <c r="I47" s="15">
        <v>0.75794032723772864</v>
      </c>
      <c r="J47" s="15">
        <v>0.71799999999999997</v>
      </c>
      <c r="K47" s="15">
        <v>0.78285324697460368</v>
      </c>
      <c r="L47" s="15">
        <v>0.75794032723772853</v>
      </c>
      <c r="M47" s="16">
        <v>1707.98</v>
      </c>
      <c r="N47" s="16">
        <v>821.78559778958879</v>
      </c>
      <c r="O47" s="16">
        <v>230.88033776526797</v>
      </c>
      <c r="P47" s="16">
        <v>354.9</v>
      </c>
      <c r="Q47" s="16">
        <v>225.1472648080281</v>
      </c>
      <c r="R47" s="16">
        <v>230.88033776526797</v>
      </c>
      <c r="S47" s="16">
        <v>1353.09</v>
      </c>
      <c r="T47" s="17">
        <v>596.63833298156067</v>
      </c>
      <c r="U47" s="16">
        <v>0</v>
      </c>
      <c r="V47" s="16">
        <v>254.71</v>
      </c>
      <c r="W47" s="16">
        <v>176.25726730241573</v>
      </c>
      <c r="X47" s="16">
        <v>174.99351875856451</v>
      </c>
      <c r="Y47" s="18">
        <v>4120</v>
      </c>
      <c r="Z47" s="18">
        <v>3454</v>
      </c>
      <c r="AA47" s="18">
        <v>3525</v>
      </c>
      <c r="AB47" s="14">
        <v>20</v>
      </c>
      <c r="AC47" s="15">
        <v>0.53333333333333333</v>
      </c>
      <c r="AE47" s="10"/>
    </row>
    <row r="48" spans="1:31" s="2" customFormat="1" x14ac:dyDescent="0.25">
      <c r="A48" s="5" t="s">
        <v>18</v>
      </c>
      <c r="B48" s="13" t="s">
        <v>61</v>
      </c>
      <c r="C48" s="14">
        <v>15</v>
      </c>
      <c r="D48" s="15">
        <v>0.85799999999999998</v>
      </c>
      <c r="E48" s="15">
        <v>0.88583218707015132</v>
      </c>
      <c r="F48" s="15">
        <v>0.87794117647058822</v>
      </c>
      <c r="G48" s="15">
        <v>0.45100000000000001</v>
      </c>
      <c r="H48" s="15">
        <v>0.43170825664512263</v>
      </c>
      <c r="I48" s="15">
        <v>0.26552403762193449</v>
      </c>
      <c r="J48" s="15">
        <v>0.94499999999999995</v>
      </c>
      <c r="K48" s="15">
        <v>0.94429360546765295</v>
      </c>
      <c r="L48" s="15">
        <v>0.62653794077824221</v>
      </c>
      <c r="M48" s="16">
        <v>337.16</v>
      </c>
      <c r="N48" s="16">
        <v>368.70512112364872</v>
      </c>
      <c r="O48" s="16">
        <v>632.87281913633853</v>
      </c>
      <c r="P48" s="16">
        <v>161</v>
      </c>
      <c r="Q48" s="16">
        <v>168.56308687761381</v>
      </c>
      <c r="R48" s="16">
        <v>268.20873134917503</v>
      </c>
      <c r="S48" s="16">
        <v>176.16</v>
      </c>
      <c r="T48" s="17">
        <v>200.14203424603488</v>
      </c>
      <c r="U48" s="16">
        <v>364.66408778716351</v>
      </c>
      <c r="V48" s="16">
        <v>152.09</v>
      </c>
      <c r="W48" s="16">
        <v>159.17304505641917</v>
      </c>
      <c r="X48" s="16">
        <v>168.04294623825689</v>
      </c>
      <c r="Y48" s="18">
        <v>2898</v>
      </c>
      <c r="Z48" s="18">
        <v>2970</v>
      </c>
      <c r="AA48" s="18">
        <v>3020</v>
      </c>
      <c r="AB48" s="14">
        <v>15</v>
      </c>
      <c r="AC48" s="19"/>
      <c r="AE48" s="10"/>
    </row>
    <row r="49" spans="1:31" s="2" customFormat="1" x14ac:dyDescent="0.25">
      <c r="A49" s="5" t="s">
        <v>13</v>
      </c>
      <c r="B49" s="13" t="s">
        <v>61</v>
      </c>
      <c r="C49" s="14">
        <v>12</v>
      </c>
      <c r="D49" s="15">
        <v>9.3000000000000013E-2</v>
      </c>
      <c r="E49" s="15">
        <v>0.27445795875198309</v>
      </c>
      <c r="F49" s="15">
        <v>0.31324329772223342</v>
      </c>
      <c r="G49" s="15">
        <v>0.192</v>
      </c>
      <c r="H49" s="15">
        <v>1.0301901013315469</v>
      </c>
      <c r="I49" s="15">
        <v>0.63774522339531658</v>
      </c>
      <c r="J49" s="15">
        <v>0.192</v>
      </c>
      <c r="K49" s="15">
        <v>1.0301901013315469</v>
      </c>
      <c r="L49" s="15">
        <v>0.63774522339531658</v>
      </c>
      <c r="M49" s="16">
        <v>827.06</v>
      </c>
      <c r="N49" s="16">
        <v>174.6398537477148</v>
      </c>
      <c r="O49" s="16">
        <v>253.05186671165694</v>
      </c>
      <c r="P49" s="16">
        <v>827.06</v>
      </c>
      <c r="Q49" s="16">
        <v>174.6398537477148</v>
      </c>
      <c r="R49" s="16">
        <v>253.05186671165694</v>
      </c>
      <c r="S49" s="16">
        <v>0</v>
      </c>
      <c r="T49" s="17">
        <v>0</v>
      </c>
      <c r="U49" s="16">
        <v>0</v>
      </c>
      <c r="V49" s="16">
        <v>158.47999999999999</v>
      </c>
      <c r="W49" s="16">
        <v>179.91224862888484</v>
      </c>
      <c r="X49" s="16">
        <v>161.38261926662753</v>
      </c>
      <c r="Y49" s="18">
        <v>3000</v>
      </c>
      <c r="Z49" s="18">
        <v>3080</v>
      </c>
      <c r="AA49" s="18">
        <v>3140</v>
      </c>
      <c r="AB49" s="14">
        <v>13</v>
      </c>
      <c r="AC49" s="19"/>
      <c r="AE49" s="10"/>
    </row>
    <row r="50" spans="1:31" s="2" customFormat="1" x14ac:dyDescent="0.25">
      <c r="A50" s="5" t="s">
        <v>43</v>
      </c>
      <c r="B50" s="13" t="s">
        <v>61</v>
      </c>
      <c r="C50" s="14">
        <v>12</v>
      </c>
      <c r="D50" s="15">
        <v>0.68</v>
      </c>
      <c r="E50" s="15">
        <v>0.84338952972493342</v>
      </c>
      <c r="F50" s="15">
        <v>0.8648517258142927</v>
      </c>
      <c r="G50" s="15">
        <v>0.58099999999999996</v>
      </c>
      <c r="H50" s="15">
        <v>0.55962198704562349</v>
      </c>
      <c r="I50" s="15">
        <v>0.80148001973359639</v>
      </c>
      <c r="J50" s="15">
        <v>1.0409999999999999</v>
      </c>
      <c r="K50" s="15">
        <v>0.76105896510228632</v>
      </c>
      <c r="L50" s="15">
        <v>0.8468956888912057</v>
      </c>
      <c r="M50" s="16">
        <v>186.28</v>
      </c>
      <c r="N50" s="16">
        <v>211.72256423130389</v>
      </c>
      <c r="O50" s="16">
        <v>149.97706320197702</v>
      </c>
      <c r="P50" s="16">
        <v>103.97</v>
      </c>
      <c r="Q50" s="16">
        <v>155.68386620554767</v>
      </c>
      <c r="R50" s="16">
        <v>141.93438595972003</v>
      </c>
      <c r="S50" s="16">
        <v>82.31</v>
      </c>
      <c r="T50" s="17">
        <v>56.038698025756219</v>
      </c>
      <c r="U50" s="16">
        <v>8.0426772422569801</v>
      </c>
      <c r="V50" s="16">
        <v>108.21</v>
      </c>
      <c r="W50" s="16">
        <v>118.48460209751693</v>
      </c>
      <c r="X50" s="16">
        <v>120.20361957470737</v>
      </c>
      <c r="Y50" s="18">
        <v>2730</v>
      </c>
      <c r="Z50" s="18">
        <v>2800</v>
      </c>
      <c r="AA50" s="18">
        <v>2860</v>
      </c>
      <c r="AB50" s="14">
        <v>13</v>
      </c>
      <c r="AC50" s="15">
        <v>0.40411764705882353</v>
      </c>
      <c r="AE50" s="10"/>
    </row>
    <row r="51" spans="1:31" s="2" customFormat="1" x14ac:dyDescent="0.25">
      <c r="A51" s="5" t="s">
        <v>44</v>
      </c>
      <c r="B51" s="13" t="s">
        <v>61</v>
      </c>
      <c r="C51" s="14">
        <v>15</v>
      </c>
      <c r="D51" s="15">
        <v>0.64</v>
      </c>
      <c r="E51" s="15">
        <v>0.67381857686040192</v>
      </c>
      <c r="F51" s="15">
        <v>0.66058002148227712</v>
      </c>
      <c r="G51" s="15">
        <v>0.23100000000000001</v>
      </c>
      <c r="H51" s="15">
        <v>0.35770574376472497</v>
      </c>
      <c r="I51" s="15">
        <v>0.79703763010408324</v>
      </c>
      <c r="J51" s="15">
        <v>0.23100000000000001</v>
      </c>
      <c r="K51" s="15">
        <v>0.35770574376472497</v>
      </c>
      <c r="L51" s="15">
        <v>0.79703763010408335</v>
      </c>
      <c r="M51" s="16">
        <v>567.94000000000005</v>
      </c>
      <c r="N51" s="16">
        <v>374.43960682168182</v>
      </c>
      <c r="O51" s="16">
        <v>187.66836597799838</v>
      </c>
      <c r="P51" s="16">
        <v>567.94000000000005</v>
      </c>
      <c r="Q51" s="16">
        <v>374.43960682168182</v>
      </c>
      <c r="R51" s="16">
        <v>187.66836597799838</v>
      </c>
      <c r="S51" s="16">
        <v>0</v>
      </c>
      <c r="T51" s="17">
        <v>0</v>
      </c>
      <c r="U51" s="16">
        <v>0</v>
      </c>
      <c r="V51" s="16">
        <v>131.03</v>
      </c>
      <c r="W51" s="16">
        <v>133.93919805312089</v>
      </c>
      <c r="X51" s="16">
        <v>149.5787496646096</v>
      </c>
      <c r="Y51" s="18">
        <v>2300</v>
      </c>
      <c r="Z51" s="18">
        <v>2300</v>
      </c>
      <c r="AA51" s="18">
        <v>2530</v>
      </c>
      <c r="AB51" s="14">
        <v>3</v>
      </c>
      <c r="AC51" s="15">
        <v>0.30217391304347824</v>
      </c>
      <c r="AE51" s="10"/>
    </row>
    <row r="52" spans="1:31" s="2" customFormat="1" x14ac:dyDescent="0.25">
      <c r="A52" s="5" t="s">
        <v>17</v>
      </c>
      <c r="B52" s="13" t="s">
        <v>61</v>
      </c>
      <c r="C52" s="14">
        <v>14</v>
      </c>
      <c r="D52" s="15">
        <v>0.54500000000000004</v>
      </c>
      <c r="E52" s="15">
        <v>0.63888888888888884</v>
      </c>
      <c r="F52" s="15">
        <v>0.75535939470365698</v>
      </c>
      <c r="G52" s="15">
        <v>0.53700000000000003</v>
      </c>
      <c r="H52" s="15">
        <v>0.54904841993449593</v>
      </c>
      <c r="I52" s="15">
        <v>0.72766615146831526</v>
      </c>
      <c r="J52" s="15">
        <v>0.53700000000000003</v>
      </c>
      <c r="K52" s="15">
        <v>0.54904841993449593</v>
      </c>
      <c r="L52" s="15">
        <v>0.72766615146831537</v>
      </c>
      <c r="M52" s="16">
        <v>256.42</v>
      </c>
      <c r="N52" s="16">
        <v>274.33752962660759</v>
      </c>
      <c r="O52" s="16">
        <v>211.99709785381609</v>
      </c>
      <c r="P52" s="16">
        <v>256.42</v>
      </c>
      <c r="Q52" s="16">
        <v>274.33752962660759</v>
      </c>
      <c r="R52" s="16">
        <v>211.99709785381609</v>
      </c>
      <c r="S52" s="16">
        <v>0</v>
      </c>
      <c r="T52" s="17">
        <v>0</v>
      </c>
      <c r="U52" s="16">
        <v>0</v>
      </c>
      <c r="V52" s="16">
        <v>137.69</v>
      </c>
      <c r="W52" s="16">
        <v>150.62458717022187</v>
      </c>
      <c r="X52" s="16">
        <v>154.26311231773821</v>
      </c>
      <c r="Y52" s="18">
        <v>2700</v>
      </c>
      <c r="Z52" s="18">
        <v>2762</v>
      </c>
      <c r="AA52" s="18">
        <v>2762</v>
      </c>
      <c r="AB52" s="14">
        <v>14</v>
      </c>
      <c r="AC52" s="15">
        <v>0.82285714285714284</v>
      </c>
      <c r="AE52" s="10"/>
    </row>
    <row r="53" spans="1:31" s="2" customFormat="1" x14ac:dyDescent="0.25">
      <c r="A53" s="5" t="s">
        <v>19</v>
      </c>
      <c r="B53" s="13" t="s">
        <v>61</v>
      </c>
      <c r="C53" s="14">
        <v>15</v>
      </c>
      <c r="D53" s="15">
        <v>0.36399999999999999</v>
      </c>
      <c r="E53" s="15">
        <v>0.63443708609271521</v>
      </c>
      <c r="F53" s="15">
        <v>0.7685232498722534</v>
      </c>
      <c r="G53" s="15">
        <v>0.73699999999999999</v>
      </c>
      <c r="H53" s="15">
        <v>0.65959845289693109</v>
      </c>
      <c r="I53" s="15">
        <v>0.83923627828598946</v>
      </c>
      <c r="J53" s="15">
        <v>0.84699999999999998</v>
      </c>
      <c r="K53" s="15">
        <v>0.94825225627986254</v>
      </c>
      <c r="L53" s="15">
        <v>1.2493616449401961</v>
      </c>
      <c r="M53" s="16">
        <v>205.7</v>
      </c>
      <c r="N53" s="16">
        <v>269.52513161685744</v>
      </c>
      <c r="O53" s="16">
        <v>208.53151943374206</v>
      </c>
      <c r="P53" s="16">
        <v>179.13</v>
      </c>
      <c r="Q53" s="16">
        <v>187.48002828780218</v>
      </c>
      <c r="R53" s="16">
        <v>140.07730826671352</v>
      </c>
      <c r="S53" s="16">
        <v>26.57</v>
      </c>
      <c r="T53" s="17">
        <v>82.045103329055237</v>
      </c>
      <c r="U53" s="16">
        <v>68.454211167028532</v>
      </c>
      <c r="V53" s="16">
        <v>151.69</v>
      </c>
      <c r="W53" s="16">
        <v>177.77835983132087</v>
      </c>
      <c r="X53" s="16">
        <v>175.00721627489614</v>
      </c>
      <c r="Y53" s="18">
        <v>3670</v>
      </c>
      <c r="Z53" s="18">
        <v>3780</v>
      </c>
      <c r="AA53" s="18">
        <v>3850</v>
      </c>
      <c r="AB53" s="14">
        <v>15</v>
      </c>
      <c r="AC53" s="19"/>
      <c r="AE53" s="10"/>
    </row>
    <row r="54" spans="1:31" s="2" customFormat="1" x14ac:dyDescent="0.25">
      <c r="A54" s="5" t="s">
        <v>22</v>
      </c>
      <c r="B54" s="13" t="s">
        <v>61</v>
      </c>
      <c r="C54" s="14">
        <v>15</v>
      </c>
      <c r="D54" s="15">
        <v>0.57700000000000007</v>
      </c>
      <c r="E54" s="15">
        <v>0.85707762557077627</v>
      </c>
      <c r="F54" s="15">
        <v>0.92005921539600299</v>
      </c>
      <c r="G54" s="15">
        <v>1.3069999999999999</v>
      </c>
      <c r="H54" s="15">
        <v>0.72227724462962328</v>
      </c>
      <c r="I54" s="15">
        <v>0.5007816412949444</v>
      </c>
      <c r="J54" s="15">
        <v>1.3069999999999999</v>
      </c>
      <c r="K54" s="15">
        <v>0.72227724462962328</v>
      </c>
      <c r="L54" s="15">
        <v>0.50542262798321136</v>
      </c>
      <c r="M54" s="16">
        <v>116.1</v>
      </c>
      <c r="N54" s="16">
        <v>244.16839928397505</v>
      </c>
      <c r="O54" s="16">
        <v>341.96280745096612</v>
      </c>
      <c r="P54" s="16">
        <v>116.1</v>
      </c>
      <c r="Q54" s="16">
        <v>244.16839928397505</v>
      </c>
      <c r="R54" s="16">
        <v>338.82277226181145</v>
      </c>
      <c r="S54" s="16">
        <v>0</v>
      </c>
      <c r="T54" s="17">
        <v>0</v>
      </c>
      <c r="U54" s="16">
        <v>3.1400351891546818</v>
      </c>
      <c r="V54" s="16">
        <v>151.68</v>
      </c>
      <c r="W54" s="16">
        <v>176.35727866045519</v>
      </c>
      <c r="X54" s="16">
        <v>171.24869597712186</v>
      </c>
      <c r="Y54" s="18">
        <v>2940</v>
      </c>
      <c r="Z54" s="18">
        <v>3450</v>
      </c>
      <c r="AA54" s="18">
        <v>3520</v>
      </c>
      <c r="AB54" s="14">
        <v>6</v>
      </c>
      <c r="AC54" s="15">
        <v>0.38703703703703701</v>
      </c>
      <c r="AE54" s="10"/>
    </row>
    <row r="55" spans="1:31" s="2" customFormat="1" x14ac:dyDescent="0.25">
      <c r="A55" s="5" t="s">
        <v>47</v>
      </c>
      <c r="B55" s="13" t="s">
        <v>61</v>
      </c>
      <c r="C55" s="14">
        <v>15</v>
      </c>
      <c r="D55" s="15">
        <v>0.69700000000000006</v>
      </c>
      <c r="E55" s="15">
        <v>0.87285491419656791</v>
      </c>
      <c r="F55" s="15">
        <v>0.75636132315521631</v>
      </c>
      <c r="G55" s="15">
        <v>0.441</v>
      </c>
      <c r="H55" s="15">
        <v>0.45246465562863841</v>
      </c>
      <c r="I55" s="15">
        <v>0.66098857101259367</v>
      </c>
      <c r="J55" s="15">
        <v>1.127</v>
      </c>
      <c r="K55" s="15">
        <v>0.76399438309823198</v>
      </c>
      <c r="L55" s="15">
        <v>0.66098857101259367</v>
      </c>
      <c r="M55" s="16">
        <v>322.02999999999997</v>
      </c>
      <c r="N55" s="16">
        <v>346.40163419233187</v>
      </c>
      <c r="O55" s="16">
        <v>226.34452304582803</v>
      </c>
      <c r="P55" s="16">
        <v>126</v>
      </c>
      <c r="Q55" s="16">
        <v>205.15137230253509</v>
      </c>
      <c r="R55" s="16">
        <v>226.34452304582803</v>
      </c>
      <c r="S55" s="16">
        <v>196.03</v>
      </c>
      <c r="T55" s="17">
        <v>141.25026188979677</v>
      </c>
      <c r="U55" s="16">
        <v>0</v>
      </c>
      <c r="V55" s="16">
        <v>141.99</v>
      </c>
      <c r="W55" s="16">
        <v>156.73449612403101</v>
      </c>
      <c r="X55" s="16">
        <v>149.61114284458895</v>
      </c>
      <c r="Y55" s="18">
        <v>4200</v>
      </c>
      <c r="Z55" s="18">
        <v>4320</v>
      </c>
      <c r="AA55" s="18">
        <v>4400</v>
      </c>
      <c r="AB55" s="14">
        <v>15</v>
      </c>
      <c r="AC55" s="15">
        <v>0.61624999999999996</v>
      </c>
      <c r="AE55" s="10"/>
    </row>
    <row r="56" spans="1:31" s="2" customFormat="1" x14ac:dyDescent="0.25">
      <c r="A56" s="5" t="s">
        <v>48</v>
      </c>
      <c r="B56" s="13" t="s">
        <v>61</v>
      </c>
      <c r="C56" s="14">
        <v>14</v>
      </c>
      <c r="D56" s="15">
        <v>0.63600000000000001</v>
      </c>
      <c r="E56" s="15">
        <v>0.68430884184308838</v>
      </c>
      <c r="F56" s="15">
        <v>0.7207478890229192</v>
      </c>
      <c r="G56" s="15">
        <v>0.99900000000000011</v>
      </c>
      <c r="H56" s="15">
        <v>0.26448522909069228</v>
      </c>
      <c r="I56" s="15">
        <v>1</v>
      </c>
      <c r="J56" s="15">
        <v>1.016</v>
      </c>
      <c r="K56" s="15">
        <v>1.1702352165311058</v>
      </c>
      <c r="L56" s="15">
        <v>1.1162218847183047</v>
      </c>
      <c r="M56" s="16">
        <v>211.62</v>
      </c>
      <c r="N56" s="16">
        <v>878.66485061204526</v>
      </c>
      <c r="O56" s="16">
        <v>234.79656491743174</v>
      </c>
      <c r="P56" s="16">
        <v>208.02</v>
      </c>
      <c r="Q56" s="16">
        <v>198.58731904936525</v>
      </c>
      <c r="R56" s="16">
        <v>210.34936523994614</v>
      </c>
      <c r="S56" s="16">
        <v>3.61</v>
      </c>
      <c r="T56" s="17">
        <v>680.07753156268006</v>
      </c>
      <c r="U56" s="16">
        <v>24.447199677485603</v>
      </c>
      <c r="V56" s="16">
        <v>211.36</v>
      </c>
      <c r="W56" s="16">
        <v>232.39387430806573</v>
      </c>
      <c r="X56" s="16">
        <v>234.79656491743174</v>
      </c>
      <c r="Y56" s="18">
        <v>4400</v>
      </c>
      <c r="Z56" s="18">
        <v>4400</v>
      </c>
      <c r="AA56" s="18">
        <v>4610</v>
      </c>
      <c r="AB56" s="14">
        <v>15</v>
      </c>
      <c r="AC56" s="15">
        <v>0.31727272727272726</v>
      </c>
      <c r="AE56" s="10"/>
    </row>
    <row r="57" spans="1:31" s="2" customFormat="1" x14ac:dyDescent="0.25">
      <c r="A57" s="5" t="s">
        <v>51</v>
      </c>
      <c r="B57" s="13" t="s">
        <v>61</v>
      </c>
      <c r="C57" s="14">
        <v>11</v>
      </c>
      <c r="D57" s="15">
        <v>1</v>
      </c>
      <c r="E57" s="15">
        <v>1</v>
      </c>
      <c r="F57" s="15">
        <v>1</v>
      </c>
      <c r="G57" s="15">
        <v>4.7E-2</v>
      </c>
      <c r="H57" s="15">
        <v>0.20061442151634593</v>
      </c>
      <c r="I57" s="15">
        <v>0.14330805914845438</v>
      </c>
      <c r="J57" s="15">
        <v>0.10400000000000001</v>
      </c>
      <c r="K57" s="15">
        <v>0.2497474383027854</v>
      </c>
      <c r="L57" s="15">
        <v>0.14330805914845438</v>
      </c>
      <c r="M57" s="16">
        <v>2241.83</v>
      </c>
      <c r="N57" s="16">
        <v>727.80965237934538</v>
      </c>
      <c r="O57" s="16">
        <v>877.97457678173384</v>
      </c>
      <c r="P57" s="16">
        <v>1004.36</v>
      </c>
      <c r="Q57" s="16">
        <v>584.62706716166053</v>
      </c>
      <c r="R57" s="16">
        <v>877.97457678173384</v>
      </c>
      <c r="S57" s="16">
        <v>1237.47</v>
      </c>
      <c r="T57" s="17">
        <v>143.18258521768479</v>
      </c>
      <c r="U57" s="16">
        <v>0</v>
      </c>
      <c r="V57" s="16">
        <v>104.58</v>
      </c>
      <c r="W57" s="16">
        <v>146.00911238609518</v>
      </c>
      <c r="X57" s="16">
        <v>125.82083258027592</v>
      </c>
      <c r="Y57" s="18">
        <v>1500</v>
      </c>
      <c r="Z57" s="18">
        <v>1620</v>
      </c>
      <c r="AA57" s="18">
        <v>1620</v>
      </c>
      <c r="AB57" s="14">
        <v>11</v>
      </c>
      <c r="AC57" s="15">
        <v>0.60666666666666669</v>
      </c>
      <c r="AE57" s="10"/>
    </row>
    <row r="58" spans="1:31" x14ac:dyDescent="0.25">
      <c r="A58" s="23" t="s">
        <v>79</v>
      </c>
      <c r="B58" s="24"/>
      <c r="C58" s="25">
        <f>AVERAGE(C4:C57)</f>
        <v>12.425925925925926</v>
      </c>
      <c r="D58" s="26">
        <f>AVERAGE(D4:D57)</f>
        <v>0.46161904761904776</v>
      </c>
      <c r="E58" s="26">
        <f t="shared" ref="E58:K58" si="0">AVERAGE(E4:E57)</f>
        <v>0.59636266596595178</v>
      </c>
      <c r="F58" s="26">
        <f t="shared" si="0"/>
        <v>0.68538922083136311</v>
      </c>
      <c r="G58" s="26">
        <f t="shared" si="0"/>
        <v>0.4718571428571427</v>
      </c>
      <c r="H58" s="26">
        <f t="shared" si="0"/>
        <v>0.46671038221025357</v>
      </c>
      <c r="I58" s="26">
        <f t="shared" si="0"/>
        <v>0.63618243382250705</v>
      </c>
      <c r="J58" s="26">
        <f t="shared" si="0"/>
        <v>0.73321428571428571</v>
      </c>
      <c r="K58" s="26">
        <f t="shared" si="0"/>
        <v>0.80200748337493422</v>
      </c>
      <c r="L58" s="26">
        <f>AVERAGE(L4:L57)</f>
        <v>0.86199823811610277</v>
      </c>
      <c r="M58" s="27">
        <f>AVERAGE(M4:M57)</f>
        <v>1805.0309523809517</v>
      </c>
      <c r="N58" s="27">
        <f t="shared" ref="N58:X58" si="1">AVERAGE(N4:N57)</f>
        <v>1461.8876350859719</v>
      </c>
      <c r="O58" s="27">
        <f t="shared" si="1"/>
        <v>559.51884783480125</v>
      </c>
      <c r="P58" s="27">
        <f t="shared" si="1"/>
        <v>464.70571428571435</v>
      </c>
      <c r="Q58" s="27">
        <f t="shared" si="1"/>
        <v>948.17711556143388</v>
      </c>
      <c r="R58" s="27">
        <f t="shared" si="1"/>
        <v>434.54927032455413</v>
      </c>
      <c r="S58" s="27">
        <f t="shared" si="1"/>
        <v>1340.325714285714</v>
      </c>
      <c r="T58" s="27">
        <f t="shared" si="1"/>
        <v>513.71051952453786</v>
      </c>
      <c r="U58" s="27">
        <f t="shared" si="1"/>
        <v>124.96957751024709</v>
      </c>
      <c r="V58" s="27">
        <f t="shared" si="1"/>
        <v>158.07833333333326</v>
      </c>
      <c r="W58" s="27">
        <f t="shared" si="1"/>
        <v>173.52902175636439</v>
      </c>
      <c r="X58" s="27">
        <f t="shared" si="1"/>
        <v>174.50853725169185</v>
      </c>
      <c r="Y58" s="28">
        <f>AVERAGE(Y4:Y57)</f>
        <v>3022.8571428571427</v>
      </c>
      <c r="Z58" s="28">
        <f t="shared" ref="Z58:AA58" si="2">AVERAGE(Z4:Z57)</f>
        <v>3134.7647058823532</v>
      </c>
      <c r="AA58" s="28">
        <f t="shared" si="2"/>
        <v>3188.2407407407409</v>
      </c>
      <c r="AB58" s="29">
        <f>AVERAGE(AB4:AB57)</f>
        <v>13.814814814814815</v>
      </c>
      <c r="AC58" s="26">
        <f>AVERAGE(AC4:AC57)</f>
        <v>0.40760874120995572</v>
      </c>
    </row>
    <row r="60" spans="1:31" x14ac:dyDescent="0.25">
      <c r="A60" s="7" t="s">
        <v>77</v>
      </c>
    </row>
    <row r="61" spans="1:31" x14ac:dyDescent="0.25">
      <c r="A61" s="7"/>
    </row>
    <row r="62" spans="1:31" ht="14.25" x14ac:dyDescent="0.25">
      <c r="A62" s="8" t="s">
        <v>74</v>
      </c>
    </row>
    <row r="63" spans="1:31" ht="14.25" x14ac:dyDescent="0.25">
      <c r="A63" s="8"/>
    </row>
    <row r="64" spans="1:31" ht="14.25" x14ac:dyDescent="0.25">
      <c r="A64" s="8" t="s">
        <v>78</v>
      </c>
    </row>
    <row r="65" spans="1:1" ht="14.25" x14ac:dyDescent="0.25">
      <c r="A65" s="8"/>
    </row>
    <row r="66" spans="1:1" ht="14.25" x14ac:dyDescent="0.25">
      <c r="A66" s="8" t="s">
        <v>57</v>
      </c>
    </row>
    <row r="67" spans="1:1" ht="14.25" x14ac:dyDescent="0.25">
      <c r="A67" s="8"/>
    </row>
    <row r="68" spans="1:1" ht="14.25" x14ac:dyDescent="0.25">
      <c r="A68" s="8" t="s">
        <v>69</v>
      </c>
    </row>
    <row r="69" spans="1:1" x14ac:dyDescent="0.15">
      <c r="A69" s="9"/>
    </row>
    <row r="70" spans="1:1" ht="14.25" x14ac:dyDescent="0.25">
      <c r="A70" s="8" t="s">
        <v>63</v>
      </c>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12"/>
  <conditionalFormatting sqref="C1:AC1 C71:AC1048576 C4:AC57 C59:AC59">
    <cfRule type="containsErrors" dxfId="16" priority="29">
      <formula>ISERROR(C1)</formula>
    </cfRule>
  </conditionalFormatting>
  <conditionalFormatting sqref="D3:AA3">
    <cfRule type="containsErrors" dxfId="15" priority="1">
      <formula>ISERROR(D3)</formula>
    </cfRule>
  </conditionalFormatting>
  <conditionalFormatting sqref="D2:L2 V2:AB2 AB3">
    <cfRule type="containsErrors" dxfId="6" priority="8">
      <formula>ISERROR(D2)</formula>
    </cfRule>
  </conditionalFormatting>
  <conditionalFormatting sqref="C2:C3">
    <cfRule type="containsErrors" dxfId="5" priority="7">
      <formula>ISERROR(C2)</formula>
    </cfRule>
  </conditionalFormatting>
  <conditionalFormatting sqref="B2:B3">
    <cfRule type="containsErrors" dxfId="4" priority="6">
      <formula>ISERROR(B2)</formula>
    </cfRule>
  </conditionalFormatting>
  <conditionalFormatting sqref="M2:U2">
    <cfRule type="containsErrors" dxfId="3" priority="5">
      <formula>ISERROR(M2)</formula>
    </cfRule>
  </conditionalFormatting>
  <conditionalFormatting sqref="AC2:AC3">
    <cfRule type="containsErrors" dxfId="2" priority="4">
      <formula>ISERROR(AC2)</formula>
    </cfRule>
  </conditionalFormatting>
  <conditionalFormatting sqref="C2:AC2 C3 AB3:AC3">
    <cfRule type="containsErrors" dxfId="1" priority="3">
      <formula>ISERROR(C2)</formula>
    </cfRule>
  </conditionalFormatting>
  <conditionalFormatting sqref="D3:AA3">
    <cfRule type="containsErrors" dxfId="0" priority="2">
      <formula>ISERROR(D3)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2023-04-27T04:15:25Z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2022-11-07T08:43:55Z</vt:filetime>
  </property>
</Properties>
</file>