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5AD0C5E4-F8C6-4E58-A5D3-1434BC5D1966}"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4" i="10" l="1"/>
  <c r="Z34" i="10"/>
  <c r="AA34" i="10"/>
  <c r="AB34" i="10"/>
  <c r="Y34" i="10"/>
  <c r="N34" i="10"/>
  <c r="O34" i="10"/>
  <c r="P34" i="10"/>
  <c r="Q34" i="10"/>
  <c r="R34" i="10"/>
  <c r="S34" i="10"/>
  <c r="T34" i="10"/>
  <c r="U34" i="10"/>
  <c r="V34" i="10"/>
  <c r="W34" i="10"/>
  <c r="X34" i="10"/>
  <c r="M34" i="10"/>
  <c r="E34" i="10"/>
  <c r="F34" i="10"/>
  <c r="G34" i="10"/>
  <c r="H34" i="10"/>
  <c r="I34" i="10"/>
  <c r="J34" i="10"/>
  <c r="K34" i="10"/>
  <c r="L34" i="10"/>
  <c r="D34" i="10"/>
  <c r="C34" i="10"/>
</calcChain>
</file>

<file path=xl/sharedStrings.xml><?xml version="1.0" encoding="utf-8"?>
<sst xmlns="http://schemas.openxmlformats.org/spreadsheetml/2006/main" count="106" uniqueCount="56">
  <si>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</si>
  <si>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</si>
  <si>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</si>
  <si>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</si>
  <si>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</si>
  <si>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</si>
  <si>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</si>
  <si>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</si>
  <si>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</si>
  <si>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</si>
  <si>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</si>
  <si>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</si>
  <si>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</si>
  <si>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</si>
  <si>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</si>
  <si>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Ab【10万人以上：75人/ha以上】</t>
    <rPh sb="5" eb="7">
      <t>マンニン</t>
    </rPh>
    <rPh sb="7" eb="9">
      <t>イジョウ</t>
    </rPh>
    <rPh sb="12" eb="13">
      <t>ニン</t>
    </rPh>
    <rPh sb="16" eb="18">
      <t>イジョウ</t>
    </rPh>
    <phoneticPr fontId="11"/>
  </si>
  <si>
    <t>11 埼玉県 川越市</t>
  </si>
  <si>
    <t>11 埼玉県 所沢市</t>
  </si>
  <si>
    <t>11 埼玉県 春日部市</t>
  </si>
  <si>
    <t>11 埼玉県 上尾市</t>
  </si>
  <si>
    <t>11 埼玉県 入間市</t>
  </si>
  <si>
    <t>11 埼玉県 三郷市</t>
  </si>
  <si>
    <t>12 千葉県 柏市</t>
  </si>
  <si>
    <t>12 千葉県 八千代市</t>
  </si>
  <si>
    <t>12 千葉県 我孫子市</t>
  </si>
  <si>
    <t>13 東京都 立川市</t>
  </si>
  <si>
    <t>13 東京都 府中市</t>
  </si>
  <si>
    <t>13 東京都 昭島市</t>
  </si>
  <si>
    <t>13 東京都 町田市</t>
  </si>
  <si>
    <t>13 東京都 小平市</t>
  </si>
  <si>
    <t>13 東京都 日野市</t>
  </si>
  <si>
    <t>13 東京都 東村山市</t>
  </si>
  <si>
    <t>13 東京都 東久留米市</t>
  </si>
  <si>
    <t>26 京都府 宇治市</t>
  </si>
  <si>
    <t>27 大阪府 八尾市</t>
  </si>
  <si>
    <t>27 大阪府 大東市</t>
  </si>
  <si>
    <t>27 大阪府 東大阪市</t>
  </si>
  <si>
    <t>28 兵庫県 明石市</t>
  </si>
  <si>
    <t>28 兵庫県 西宮市</t>
  </si>
  <si>
    <t>28 兵庫県 伊丹市</t>
  </si>
  <si>
    <t>28 兵庫県 宝塚市</t>
  </si>
  <si>
    <t>28 兵庫県 川西市</t>
  </si>
  <si>
    <t>40 福岡県 春日市</t>
  </si>
  <si>
    <t>47 沖縄県 那覇市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</si>
  <si>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</si>
  <si>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</si>
  <si>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</si>
  <si>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</si>
  <si>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</si>
  <si>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</si>
  <si>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</si>
  <si>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藤沢市</t>
  </si>
  <si>
    <t>14 神奈川 海老名市</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</si>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</sst>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0%"/>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9">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4" fillId="0" borderId="6" xfId="0" applyFont="1" applyBorder="1" applyAlignment="1"/>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6" applyNumberFormat="1" applyFont="1" applyFill="1" applyBorder="1" applyAlignment="1">
      <alignment horizontal="center" vertical="center" shrinkToFit="1"/>
    </xf>
    <xf numFmtId="180" fontId="10" fillId="3" borderId="6" xfId="7" applyNumberFormat="1" applyFont="1" applyFill="1" applyBorder="1" applyAlignment="1">
      <alignment horizontal="center" vertical="center" shrinkToFit="1"/>
    </xf>
    <xf numFmtId="0" fontId="10" fillId="3" borderId="6" xfId="6" applyNumberFormat="1" applyFont="1" applyFill="1" applyBorder="1" applyAlignment="1">
      <alignment horizontal="left" vertical="center" shrinkToFit="1"/>
    </xf>
    <xf numFmtId="0" fontId="4" fillId="0" borderId="6" xfId="0" applyFont="1" applyBorder="1">
      <alignment vertical="center"/>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7" applyNumberFormat="1" applyFont="1" applyFill="1" applyBorder="1" applyAlignment="1">
      <alignment horizontal="center" vertical="center" wrapText="1"/>
    </xf>
    <xf numFmtId="38" fontId="10" fillId="3" borderId="9" xfId="7" applyNumberFormat="1" applyFont="1" applyFill="1" applyBorder="1" applyAlignment="1">
      <alignment horizontal="center" vertical="center" wrapText="1"/>
    </xf>
    <xf numFmtId="38" fontId="3" fillId="3" borderId="2" xfId="7" applyNumberFormat="1" applyFont="1" applyFill="1" applyBorder="1" applyAlignment="1">
      <alignment horizontal="center" vertical="center" wrapText="1"/>
    </xf>
    <xf numFmtId="38" fontId="3" fillId="3" borderId="1" xfId="7"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177" fontId="13" fillId="4" borderId="1" xfId="1" applyNumberFormat="1" applyFont="1" applyFill="1" applyBorder="1">
      <alignment vertical="center"/>
    </xf>
    <xf numFmtId="38" fontId="4" fillId="3" borderId="7" xfId="7" applyNumberFormat="1" applyFont="1" applyFill="1" applyBorder="1" applyAlignment="1">
      <alignment horizontal="center" vertical="center"/>
    </xf>
    <xf numFmtId="38" fontId="10" fillId="3" borderId="7" xfId="7" applyNumberFormat="1" applyFont="1" applyFill="1" applyBorder="1" applyAlignment="1">
      <alignment horizontal="center" vertical="center"/>
    </xf>
    <xf numFmtId="38" fontId="4" fillId="3" borderId="2" xfId="7" applyNumberFormat="1" applyFont="1" applyFill="1" applyBorder="1" applyAlignment="1">
      <alignment horizontal="center" vertical="center" wrapText="1"/>
    </xf>
    <xf numFmtId="38" fontId="10" fillId="3" borderId="1" xfId="7" applyNumberFormat="1" applyFont="1" applyFill="1" applyBorder="1" applyAlignment="1">
      <alignment horizontal="center" vertical="center" wrapText="1"/>
    </xf>
    <xf numFmtId="1" fontId="13" fillId="4" borderId="1" xfId="0" applyNumberFormat="1" applyFont="1" applyFill="1" applyBorder="1">
      <alignment vertical="center"/>
    </xf>
    <xf numFmtId="180" fontId="3" fillId="3" borderId="2" xfId="7" applyNumberFormat="1" applyFont="1" applyFill="1" applyBorder="1" applyAlignment="1">
      <alignment horizontal="center" vertical="center" shrinkToFit="1"/>
    </xf>
    <xf numFmtId="180" fontId="3" fillId="3" borderId="3" xfId="7" applyNumberFormat="1" applyFont="1" applyFill="1" applyBorder="1" applyAlignment="1">
      <alignment horizontal="center" vertical="center" shrinkToFit="1"/>
    </xf>
    <xf numFmtId="180" fontId="3" fillId="3" borderId="4" xfId="7" applyNumberFormat="1" applyFont="1" applyFill="1" applyBorder="1" applyAlignment="1">
      <alignment horizontal="center" vertical="center" shrinkToFit="1"/>
    </xf>
    <xf numFmtId="38" fontId="3" fillId="3" borderId="2" xfId="7" applyNumberFormat="1" applyFont="1" applyFill="1" applyBorder="1" applyAlignment="1">
      <alignment horizontal="center" vertical="center" shrinkToFit="1"/>
    </xf>
    <xf numFmtId="38" fontId="3" fillId="3" borderId="3" xfId="7" applyNumberFormat="1" applyFont="1" applyFill="1" applyBorder="1" applyAlignment="1">
      <alignment horizontal="center" vertical="center" shrinkToFit="1"/>
    </xf>
    <xf numFmtId="38" fontId="3" fillId="3" borderId="4" xfId="7"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1" xfId="0" applyFont="1" applyFill="1" applyBorder="1">
      <alignment vertical="center"/>
    </xf>
    <xf numFmtId="177" fontId="13" fillId="4" borderId="1" xfId="5" applyNumberFormat="1" applyFont="1" applyFill="1" applyBorder="1">
      <alignment vertical="center"/>
    </xf>
    <xf numFmtId="180" fontId="13" fillId="4" borderId="1" xfId="1" applyNumberFormat="1" applyFont="1" applyFill="1" applyBorder="1">
      <alignment vertical="center"/>
    </xf>
    <xf numFmtId="38" fontId="13" fillId="4" borderId="1" xfId="1" applyNumberFormat="1" applyFont="1" applyFill="1" applyBorder="1">
      <alignment vertical="center"/>
    </xf>
  </cellXfs>
  <cellStyles count="9">
    <cellStyle name="パーセント" xfId="5" builtinId="5"/>
    <cellStyle name="パーセント 3" xfId="4" xr:uid="{1337E03E-D204-442B-9BD6-2AC28CC060E8}"/>
    <cellStyle name="桁区切り" xfId="1" builtinId="6"/>
    <cellStyle name="桁区切り 3" xfId="7" xr:uid="{0572D9DB-09A2-47AC-A1A3-246E652B3678}"/>
    <cellStyle name="標準" xfId="0" builtinId="0"/>
    <cellStyle name="標準 10" xfId="2" xr:uid="{FF188547-438B-46DD-9A49-854064E2786D}"/>
    <cellStyle name="標準 2" xfId="8" xr:uid="{35C0FD92-FEFB-491D-94F1-C5B4E2D195A4}"/>
    <cellStyle name="標準 4" xfId="3" xr:uid="{8146597B-B1CD-40A8-B61A-4F2DFD99FB2A}"/>
    <cellStyle name="標準 5" xfId="6"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47"/>
  <sheetViews>
    <sheetView tabSelected="1" zoomScale="60" zoomScaleNormal="60" workbookViewId="0">
      <pane ySplit="1" topLeftCell="A2" activePane="bottomLeft" state="frozen"/>
      <selection pane="bottomLeft" activeCell="C13" sqref="C13"/>
    </sheetView>
  </sheetViews>
  <sheetFormatPr defaultRowHeight="18" x14ac:dyDescent="0.55000000000000004"/>
  <cols>
    <col min="1" max="1" width="24.33203125" customWidth="1"/>
    <col min="4" max="29" width="10.25" customWidth="1"/>
  </cols>
  <sheetData>
    <row r="1" spans="1:29" x14ac:dyDescent="0.55000000000000004">
      <c r="A1" s="8" t="s">
        <v>55</v>
      </c>
    </row>
    <row r="2" spans="1:29" ht="39" x14ac:dyDescent="0.55000000000000004">
      <c r="A2" s="11" t="s">
        <v>15</v>
      </c>
      <c r="B2" s="25" t="s">
        <v>1</v>
      </c>
      <c r="C2" s="26" t="s">
        <v>2</v>
      </c>
      <c r="D2" s="28" t="s">
        <v>3</v>
      </c>
      <c r="E2" s="29"/>
      <c r="F2" s="30"/>
      <c r="G2" s="28" t="s">
        <v>4</v>
      </c>
      <c r="H2" s="29"/>
      <c r="I2" s="30"/>
      <c r="J2" s="28" t="s">
        <v>5</v>
      </c>
      <c r="K2" s="29"/>
      <c r="L2" s="30"/>
      <c r="M2" s="28" t="s">
        <v>6</v>
      </c>
      <c r="N2" s="29"/>
      <c r="O2" s="30"/>
      <c r="P2" s="28" t="s">
        <v>7</v>
      </c>
      <c r="Q2" s="29"/>
      <c r="R2" s="30"/>
      <c r="S2" s="28" t="s">
        <v>8</v>
      </c>
      <c r="T2" s="29"/>
      <c r="U2" s="30"/>
      <c r="V2" s="28" t="s">
        <v>9</v>
      </c>
      <c r="W2" s="29"/>
      <c r="X2" s="30"/>
      <c r="Y2" s="31" t="s">
        <v>10</v>
      </c>
      <c r="Z2" s="32"/>
      <c r="AA2" s="33"/>
      <c r="AB2" s="17" t="s">
        <v>11</v>
      </c>
      <c r="AC2" s="18" t="s">
        <v>12</v>
      </c>
    </row>
    <row r="3" spans="1:29" x14ac:dyDescent="0.55000000000000004">
      <c r="A3" s="9" t="s">
        <v>13</v>
      </c>
      <c r="B3" s="23"/>
      <c r="C3" s="24"/>
      <c r="D3" s="10" t="s">
        <v>48</v>
      </c>
      <c r="E3" s="10" t="s">
        <v>49</v>
      </c>
      <c r="F3" s="10" t="s">
        <v>50</v>
      </c>
      <c r="G3" s="10" t="s">
        <v>48</v>
      </c>
      <c r="H3" s="10" t="s">
        <v>49</v>
      </c>
      <c r="I3" s="10" t="s">
        <v>50</v>
      </c>
      <c r="J3" s="10" t="s">
        <v>48</v>
      </c>
      <c r="K3" s="10" t="s">
        <v>49</v>
      </c>
      <c r="L3" s="10" t="s">
        <v>50</v>
      </c>
      <c r="M3" s="10" t="s">
        <v>48</v>
      </c>
      <c r="N3" s="10" t="s">
        <v>49</v>
      </c>
      <c r="O3" s="10" t="s">
        <v>50</v>
      </c>
      <c r="P3" s="10" t="s">
        <v>48</v>
      </c>
      <c r="Q3" s="10" t="s">
        <v>49</v>
      </c>
      <c r="R3" s="10" t="s">
        <v>50</v>
      </c>
      <c r="S3" s="10" t="s">
        <v>48</v>
      </c>
      <c r="T3" s="10" t="s">
        <v>49</v>
      </c>
      <c r="U3" s="10" t="s">
        <v>50</v>
      </c>
      <c r="V3" s="10" t="s">
        <v>48</v>
      </c>
      <c r="W3" s="10" t="s">
        <v>49</v>
      </c>
      <c r="X3" s="10" t="s">
        <v>50</v>
      </c>
      <c r="Y3" s="10" t="s">
        <v>48</v>
      </c>
      <c r="Z3" s="10" t="s">
        <v>49</v>
      </c>
      <c r="AA3" s="10" t="s">
        <v>50</v>
      </c>
      <c r="AB3" s="15"/>
      <c r="AC3" s="16"/>
    </row>
    <row r="4" spans="1:29" x14ac:dyDescent="0.2">
      <c r="A4" s="12" t="s">
        <v>16</v>
      </c>
      <c r="B4" s="3" t="s">
        <v>0</v>
      </c>
      <c r="C4" s="4">
        <v>59</v>
      </c>
      <c r="D4" s="2">
        <v>0.97699999999999998</v>
      </c>
      <c r="E4" s="2">
        <v>0.97996931828869993</v>
      </c>
      <c r="F4" s="2">
        <v>0.98253045791905891</v>
      </c>
      <c r="G4" s="2">
        <v>1.0070000000000001</v>
      </c>
      <c r="H4" s="2">
        <v>1.07443787540852</v>
      </c>
      <c r="I4" s="2">
        <v>0.91537780754006992</v>
      </c>
      <c r="J4" s="2">
        <v>1.865</v>
      </c>
      <c r="K4" s="2">
        <v>1.9169774718508559</v>
      </c>
      <c r="L4" s="2">
        <v>1.8665798876440023</v>
      </c>
      <c r="M4" s="5">
        <v>89.79</v>
      </c>
      <c r="N4" s="5">
        <v>91.486085659999915</v>
      </c>
      <c r="O4" s="5">
        <v>105.15671981119182</v>
      </c>
      <c r="P4" s="5">
        <v>48.47</v>
      </c>
      <c r="Q4" s="5">
        <v>51.27661485299906</v>
      </c>
      <c r="R4" s="5">
        <v>51.569251477562659</v>
      </c>
      <c r="S4" s="5">
        <v>41.32</v>
      </c>
      <c r="T4" s="5">
        <v>40.209470807000855</v>
      </c>
      <c r="U4" s="5">
        <v>53.587468333629161</v>
      </c>
      <c r="V4" s="5">
        <v>90.38</v>
      </c>
      <c r="W4" s="5">
        <v>98.296115505972182</v>
      </c>
      <c r="X4" s="5">
        <v>96.258127628874206</v>
      </c>
      <c r="Y4" s="6">
        <v>1522</v>
      </c>
      <c r="Z4" s="6">
        <v>1566</v>
      </c>
      <c r="AA4" s="6">
        <v>1595</v>
      </c>
      <c r="AB4" s="4">
        <v>11</v>
      </c>
      <c r="AC4" s="14"/>
    </row>
    <row r="5" spans="1:29" x14ac:dyDescent="0.2">
      <c r="A5" s="19" t="s">
        <v>17</v>
      </c>
      <c r="B5" s="20" t="s">
        <v>0</v>
      </c>
      <c r="C5" s="4">
        <v>55</v>
      </c>
      <c r="D5" s="2">
        <v>0.97599999999999998</v>
      </c>
      <c r="E5" s="2">
        <v>0.98437306136628699</v>
      </c>
      <c r="F5" s="2">
        <v>0.98709371655710132</v>
      </c>
      <c r="G5" s="2">
        <v>0.65799999999999992</v>
      </c>
      <c r="H5" s="2">
        <v>0.82126489374457334</v>
      </c>
      <c r="I5" s="2">
        <v>0.99171058848072446</v>
      </c>
      <c r="J5" s="2">
        <v>1.284</v>
      </c>
      <c r="K5" s="2">
        <v>1.6519704215126643</v>
      </c>
      <c r="L5" s="2">
        <v>1.9430797889190303</v>
      </c>
      <c r="M5" s="5">
        <v>89.74</v>
      </c>
      <c r="N5" s="5">
        <v>98.379309239613278</v>
      </c>
      <c r="O5" s="5">
        <v>98.828488951158192</v>
      </c>
      <c r="P5" s="5">
        <v>45.99</v>
      </c>
      <c r="Q5" s="5">
        <v>48.908546967416832</v>
      </c>
      <c r="R5" s="5">
        <v>50.440161796411942</v>
      </c>
      <c r="S5" s="5">
        <v>43.75</v>
      </c>
      <c r="T5" s="5">
        <v>49.470762272196446</v>
      </c>
      <c r="U5" s="5">
        <v>48.388327154746243</v>
      </c>
      <c r="V5" s="5">
        <v>59.05</v>
      </c>
      <c r="W5" s="5">
        <v>80.795472949335519</v>
      </c>
      <c r="X5" s="5">
        <v>98.009258936413858</v>
      </c>
      <c r="Y5" s="6">
        <v>1029</v>
      </c>
      <c r="Z5" s="6">
        <v>1277</v>
      </c>
      <c r="AA5" s="6">
        <v>1639</v>
      </c>
      <c r="AB5" s="4">
        <v>5</v>
      </c>
      <c r="AC5" s="14"/>
    </row>
    <row r="6" spans="1:29" x14ac:dyDescent="0.2">
      <c r="A6" s="7" t="s">
        <v>18</v>
      </c>
      <c r="B6" s="21" t="s">
        <v>0</v>
      </c>
      <c r="C6" s="4">
        <v>36</v>
      </c>
      <c r="D6" s="2">
        <v>0.96299999999999997</v>
      </c>
      <c r="E6" s="2">
        <v>0.96303883621499942</v>
      </c>
      <c r="F6" s="2">
        <v>0.96916104998367802</v>
      </c>
      <c r="G6" s="2">
        <v>0.61499999999999999</v>
      </c>
      <c r="H6" s="2">
        <v>0.81696677973609322</v>
      </c>
      <c r="I6" s="2">
        <v>0.883850013803407</v>
      </c>
      <c r="J6" s="2">
        <v>2.1160000000000001</v>
      </c>
      <c r="K6" s="2">
        <v>2.1104603707392946</v>
      </c>
      <c r="L6" s="2">
        <v>2.0631679590263712</v>
      </c>
      <c r="M6" s="5">
        <v>149.99</v>
      </c>
      <c r="N6" s="5">
        <v>154.50188533688902</v>
      </c>
      <c r="O6" s="5">
        <v>142.14646129791865</v>
      </c>
      <c r="P6" s="5">
        <v>43.59</v>
      </c>
      <c r="Q6" s="5">
        <v>59.808234012286832</v>
      </c>
      <c r="R6" s="5">
        <v>60.894776516188138</v>
      </c>
      <c r="S6" s="5">
        <v>106.4</v>
      </c>
      <c r="T6" s="5">
        <v>94.6936513246022</v>
      </c>
      <c r="U6" s="5">
        <v>81.251684781730518</v>
      </c>
      <c r="V6" s="5">
        <v>92.25</v>
      </c>
      <c r="W6" s="5">
        <v>126.22290772683336</v>
      </c>
      <c r="X6" s="5">
        <v>125.63615178027086</v>
      </c>
      <c r="Y6" s="6">
        <v>1890</v>
      </c>
      <c r="Z6" s="6">
        <v>2333</v>
      </c>
      <c r="AA6" s="6">
        <v>2376</v>
      </c>
      <c r="AB6" s="4">
        <v>7</v>
      </c>
      <c r="AC6" s="14"/>
    </row>
    <row r="7" spans="1:29" x14ac:dyDescent="0.2">
      <c r="A7" s="19" t="s">
        <v>19</v>
      </c>
      <c r="B7" s="20" t="s">
        <v>0</v>
      </c>
      <c r="C7" s="4">
        <v>48</v>
      </c>
      <c r="D7" s="2">
        <v>0.96</v>
      </c>
      <c r="E7" s="2">
        <v>0.96353932463972936</v>
      </c>
      <c r="F7" s="2">
        <v>0.9764410336534779</v>
      </c>
      <c r="G7" s="2">
        <v>0.83700000000000008</v>
      </c>
      <c r="H7" s="2">
        <v>0.93031355792005099</v>
      </c>
      <c r="I7" s="2">
        <v>0.90702554959256831</v>
      </c>
      <c r="J7" s="2">
        <v>1.819</v>
      </c>
      <c r="K7" s="2">
        <v>1.8956826310380268</v>
      </c>
      <c r="L7" s="2">
        <v>1.9757901994060245</v>
      </c>
      <c r="M7" s="5">
        <v>131.65</v>
      </c>
      <c r="N7" s="5">
        <v>140.76524063618325</v>
      </c>
      <c r="O7" s="5">
        <v>132.27295074400323</v>
      </c>
      <c r="P7" s="5">
        <v>60.6</v>
      </c>
      <c r="Q7" s="5">
        <v>69.081084409161761</v>
      </c>
      <c r="R7" s="5">
        <v>60.722512886680938</v>
      </c>
      <c r="S7" s="5">
        <v>71.040000000000006</v>
      </c>
      <c r="T7" s="5">
        <v>71.684156227021489</v>
      </c>
      <c r="U7" s="5">
        <v>71.550437857322279</v>
      </c>
      <c r="V7" s="5">
        <v>110.22</v>
      </c>
      <c r="W7" s="5">
        <v>130.95581184771979</v>
      </c>
      <c r="X7" s="5">
        <v>119.97494584481022</v>
      </c>
      <c r="Y7" s="6">
        <v>1768</v>
      </c>
      <c r="Z7" s="6">
        <v>2116</v>
      </c>
      <c r="AA7" s="6">
        <v>2156</v>
      </c>
      <c r="AB7" s="4">
        <v>9</v>
      </c>
      <c r="AC7" s="14"/>
    </row>
    <row r="8" spans="1:29" x14ac:dyDescent="0.2">
      <c r="A8" s="7" t="s">
        <v>20</v>
      </c>
      <c r="B8" s="21" t="s">
        <v>0</v>
      </c>
      <c r="C8" s="4">
        <v>37</v>
      </c>
      <c r="D8" s="2">
        <v>0.96499999999999997</v>
      </c>
      <c r="E8" s="2">
        <v>0.97107208802230949</v>
      </c>
      <c r="F8" s="2">
        <v>0.97873067130348379</v>
      </c>
      <c r="G8" s="2">
        <v>0.76900000000000002</v>
      </c>
      <c r="H8" s="2">
        <v>0.88711938009619518</v>
      </c>
      <c r="I8" s="2">
        <v>0.94753042435359269</v>
      </c>
      <c r="J8" s="2">
        <v>1.865</v>
      </c>
      <c r="K8" s="2">
        <v>2.1985464744394227</v>
      </c>
      <c r="L8" s="2">
        <v>2.2471844877867588</v>
      </c>
      <c r="M8" s="5">
        <v>139.65</v>
      </c>
      <c r="N8" s="5">
        <v>114.97369008411826</v>
      </c>
      <c r="O8" s="5">
        <v>106.92485636863893</v>
      </c>
      <c r="P8" s="5">
        <v>57.56</v>
      </c>
      <c r="Q8" s="5">
        <v>46.392191323042859</v>
      </c>
      <c r="R8" s="5">
        <v>45.085107644503012</v>
      </c>
      <c r="S8" s="5">
        <v>82.09</v>
      </c>
      <c r="T8" s="5">
        <v>68.581498761075409</v>
      </c>
      <c r="U8" s="5">
        <v>61.839748724135909</v>
      </c>
      <c r="V8" s="5">
        <v>107.35</v>
      </c>
      <c r="W8" s="5">
        <v>101.99538867479505</v>
      </c>
      <c r="X8" s="5">
        <v>101.31455452892338</v>
      </c>
      <c r="Y8" s="6">
        <v>1732</v>
      </c>
      <c r="Z8" s="6">
        <v>1782</v>
      </c>
      <c r="AA8" s="6">
        <v>1815</v>
      </c>
      <c r="AB8" s="4">
        <v>16</v>
      </c>
      <c r="AC8" s="14"/>
    </row>
    <row r="9" spans="1:29" x14ac:dyDescent="0.2">
      <c r="A9" s="19" t="s">
        <v>21</v>
      </c>
      <c r="B9" s="20" t="s">
        <v>0</v>
      </c>
      <c r="C9" s="4">
        <v>40</v>
      </c>
      <c r="D9" s="2">
        <v>0.879</v>
      </c>
      <c r="E9" s="2">
        <v>0.89318417569839392</v>
      </c>
      <c r="F9" s="2">
        <v>0.89859635842386276</v>
      </c>
      <c r="G9" s="2">
        <v>0.59399999999999997</v>
      </c>
      <c r="H9" s="2">
        <v>0.61610635407526038</v>
      </c>
      <c r="I9" s="2">
        <v>0.7847496668402334</v>
      </c>
      <c r="J9" s="2">
        <v>1.655</v>
      </c>
      <c r="K9" s="2">
        <v>1.4318891592555323</v>
      </c>
      <c r="L9" s="2">
        <v>1.9882623194217321</v>
      </c>
      <c r="M9" s="5">
        <v>150</v>
      </c>
      <c r="N9" s="5">
        <v>150.00002398416279</v>
      </c>
      <c r="O9" s="5">
        <v>149.99998676186476</v>
      </c>
      <c r="P9" s="5">
        <v>53.86</v>
      </c>
      <c r="Q9" s="5">
        <v>64.541286097963791</v>
      </c>
      <c r="R9" s="5">
        <v>59.203676742034901</v>
      </c>
      <c r="S9" s="5">
        <v>96.14</v>
      </c>
      <c r="T9" s="5">
        <v>85.458737886198989</v>
      </c>
      <c r="U9" s="5">
        <v>90.796310019829846</v>
      </c>
      <c r="V9" s="5">
        <v>89.14</v>
      </c>
      <c r="W9" s="5">
        <v>92.41596788808414</v>
      </c>
      <c r="X9" s="5">
        <v>117.71243963741277</v>
      </c>
      <c r="Y9" s="6">
        <v>1522</v>
      </c>
      <c r="Z9" s="6">
        <v>1566</v>
      </c>
      <c r="AA9" s="6">
        <v>2214</v>
      </c>
      <c r="AB9" s="4">
        <v>3</v>
      </c>
      <c r="AC9" s="14"/>
    </row>
    <row r="10" spans="1:29" x14ac:dyDescent="0.2">
      <c r="A10" s="7" t="s">
        <v>22</v>
      </c>
      <c r="B10" s="21" t="s">
        <v>0</v>
      </c>
      <c r="C10" s="4">
        <v>50</v>
      </c>
      <c r="D10" s="2">
        <v>0.92099999999999993</v>
      </c>
      <c r="E10" s="2">
        <v>0.86766479850547107</v>
      </c>
      <c r="F10" s="2">
        <v>0.91228539474119985</v>
      </c>
      <c r="G10" s="2">
        <v>0.93400000000000005</v>
      </c>
      <c r="H10" s="2">
        <v>1.0168903095917743</v>
      </c>
      <c r="I10" s="2">
        <v>1.0247183415338903</v>
      </c>
      <c r="J10" s="2">
        <v>2.3340000000000001</v>
      </c>
      <c r="K10" s="2">
        <v>1.8125237639162333</v>
      </c>
      <c r="L10" s="2">
        <v>1.7352272213214111</v>
      </c>
      <c r="M10" s="5">
        <v>148.54</v>
      </c>
      <c r="N10" s="5">
        <v>146.63074564991206</v>
      </c>
      <c r="O10" s="5">
        <v>141.34086695794758</v>
      </c>
      <c r="P10" s="5">
        <v>59.46</v>
      </c>
      <c r="Q10" s="5">
        <v>82.265064496281482</v>
      </c>
      <c r="R10" s="5">
        <v>83.467212247751505</v>
      </c>
      <c r="S10" s="5">
        <v>89.08</v>
      </c>
      <c r="T10" s="5">
        <v>64.365681153630575</v>
      </c>
      <c r="U10" s="5">
        <v>57.873654710196092</v>
      </c>
      <c r="V10" s="5">
        <v>138.80000000000001</v>
      </c>
      <c r="W10" s="5">
        <v>149.1073843396118</v>
      </c>
      <c r="X10" s="5">
        <v>144.83457878011029</v>
      </c>
      <c r="Y10" s="6">
        <v>2250</v>
      </c>
      <c r="Z10" s="6">
        <v>2314</v>
      </c>
      <c r="AA10" s="6">
        <v>2357</v>
      </c>
      <c r="AB10" s="4">
        <v>11</v>
      </c>
      <c r="AC10" s="14"/>
    </row>
    <row r="11" spans="1:29" x14ac:dyDescent="0.2">
      <c r="A11" s="19" t="s">
        <v>23</v>
      </c>
      <c r="B11" s="20" t="s">
        <v>0</v>
      </c>
      <c r="C11" s="4">
        <v>55</v>
      </c>
      <c r="D11" s="2">
        <v>0.98799999999999999</v>
      </c>
      <c r="E11" s="2">
        <v>0.9905930492781605</v>
      </c>
      <c r="F11" s="2">
        <v>0.99188732988711892</v>
      </c>
      <c r="G11" s="2">
        <v>0.95099999999999996</v>
      </c>
      <c r="H11" s="2">
        <v>1.0776831833251597</v>
      </c>
      <c r="I11" s="2">
        <v>1.0346273787322857</v>
      </c>
      <c r="J11" s="2">
        <v>1.6419999999999999</v>
      </c>
      <c r="K11" s="2">
        <v>1.6620859275826632</v>
      </c>
      <c r="L11" s="2">
        <v>1.5050239595814061</v>
      </c>
      <c r="M11" s="5">
        <v>124.48</v>
      </c>
      <c r="N11" s="5">
        <v>118.48341809961308</v>
      </c>
      <c r="O11" s="5">
        <v>120.65075274103313</v>
      </c>
      <c r="P11" s="5">
        <v>72.099999999999994</v>
      </c>
      <c r="Q11" s="5">
        <v>76.823697902638287</v>
      </c>
      <c r="R11" s="5">
        <v>82.94125236733835</v>
      </c>
      <c r="S11" s="5">
        <v>52.38</v>
      </c>
      <c r="T11" s="5">
        <v>41.659720196974789</v>
      </c>
      <c r="U11" s="5">
        <v>37.709500373694787</v>
      </c>
      <c r="V11" s="5">
        <v>118.4</v>
      </c>
      <c r="W11" s="5">
        <v>127.68758718883686</v>
      </c>
      <c r="X11" s="5">
        <v>124.82857205053224</v>
      </c>
      <c r="Y11" s="6">
        <v>1884</v>
      </c>
      <c r="Z11" s="6">
        <v>2062</v>
      </c>
      <c r="AA11" s="6">
        <v>2101</v>
      </c>
      <c r="AB11" s="4">
        <v>8</v>
      </c>
      <c r="AC11" s="14"/>
    </row>
    <row r="12" spans="1:29" x14ac:dyDescent="0.2">
      <c r="A12" s="7" t="s">
        <v>24</v>
      </c>
      <c r="B12" s="21" t="s">
        <v>0</v>
      </c>
      <c r="C12" s="4">
        <v>53</v>
      </c>
      <c r="D12" s="2">
        <v>0.98699999999999999</v>
      </c>
      <c r="E12" s="2">
        <v>0.98887184115523463</v>
      </c>
      <c r="F12" s="2">
        <v>0.99198894528639292</v>
      </c>
      <c r="G12" s="2">
        <v>0.95700000000000007</v>
      </c>
      <c r="H12" s="2">
        <v>0.89027226698206174</v>
      </c>
      <c r="I12" s="2">
        <v>0.93002420480757553</v>
      </c>
      <c r="J12" s="2">
        <v>2.0409999999999999</v>
      </c>
      <c r="K12" s="2">
        <v>1.6325354839675699</v>
      </c>
      <c r="L12" s="2">
        <v>1.5765392254486559</v>
      </c>
      <c r="M12" s="5">
        <v>137</v>
      </c>
      <c r="N12" s="5">
        <v>152.23529312769304</v>
      </c>
      <c r="O12" s="5">
        <v>150.06836324935188</v>
      </c>
      <c r="P12" s="5">
        <v>64.209999999999994</v>
      </c>
      <c r="Q12" s="5">
        <v>83.0186301360432</v>
      </c>
      <c r="R12" s="5">
        <v>88.527584943555368</v>
      </c>
      <c r="S12" s="5">
        <v>72.790000000000006</v>
      </c>
      <c r="T12" s="5">
        <v>69.216662991649841</v>
      </c>
      <c r="U12" s="5">
        <v>61.540778305796515</v>
      </c>
      <c r="V12" s="5">
        <v>131.07</v>
      </c>
      <c r="W12" s="5">
        <v>135.53085952746997</v>
      </c>
      <c r="X12" s="5">
        <v>139.56721019775287</v>
      </c>
      <c r="Y12" s="6">
        <v>2079</v>
      </c>
      <c r="Z12" s="6">
        <v>2138</v>
      </c>
      <c r="AA12" s="6">
        <v>2453</v>
      </c>
      <c r="AB12" s="4">
        <v>1</v>
      </c>
      <c r="AC12" s="14"/>
    </row>
    <row r="13" spans="1:29" x14ac:dyDescent="0.2">
      <c r="A13" s="19" t="s">
        <v>25</v>
      </c>
      <c r="B13" s="20" t="s">
        <v>0</v>
      </c>
      <c r="C13" s="4">
        <v>63</v>
      </c>
      <c r="D13" s="2">
        <v>0.996</v>
      </c>
      <c r="E13" s="2">
        <v>0.99794906012261886</v>
      </c>
      <c r="F13" s="2">
        <v>0.99775804087263953</v>
      </c>
      <c r="G13" s="2">
        <v>1.0549999999999999</v>
      </c>
      <c r="H13" s="2">
        <v>1.0726338591538824</v>
      </c>
      <c r="I13" s="2">
        <v>1.2327274236029986</v>
      </c>
      <c r="J13" s="2">
        <v>1.6909999999999998</v>
      </c>
      <c r="K13" s="2">
        <v>1.6036513039886238</v>
      </c>
      <c r="L13" s="2">
        <v>1.6359438766206693</v>
      </c>
      <c r="M13" s="5">
        <v>114.9</v>
      </c>
      <c r="N13" s="5">
        <v>115.51248088861546</v>
      </c>
      <c r="O13" s="5">
        <v>89.303950315561167</v>
      </c>
      <c r="P13" s="5">
        <v>71.67</v>
      </c>
      <c r="Q13" s="5">
        <v>77.262805104714744</v>
      </c>
      <c r="R13" s="5">
        <v>67.292912772458251</v>
      </c>
      <c r="S13" s="5">
        <v>43.23</v>
      </c>
      <c r="T13" s="5">
        <v>38.249675783900713</v>
      </c>
      <c r="U13" s="5">
        <v>22.011037543102923</v>
      </c>
      <c r="V13" s="5">
        <v>121.2</v>
      </c>
      <c r="W13" s="5">
        <v>123.9025981559947</v>
      </c>
      <c r="X13" s="5">
        <v>110.08742859007191</v>
      </c>
      <c r="Y13" s="6">
        <v>1344</v>
      </c>
      <c r="Z13" s="6">
        <v>1382</v>
      </c>
      <c r="AA13" s="6">
        <v>1408</v>
      </c>
      <c r="AB13" s="4">
        <v>26</v>
      </c>
      <c r="AC13" s="13">
        <v>0.54655483870967747</v>
      </c>
    </row>
    <row r="14" spans="1:29" x14ac:dyDescent="0.2">
      <c r="A14" s="7" t="s">
        <v>26</v>
      </c>
      <c r="B14" s="21" t="s">
        <v>0</v>
      </c>
      <c r="C14" s="4">
        <v>50</v>
      </c>
      <c r="D14" s="2">
        <v>1</v>
      </c>
      <c r="E14" s="2">
        <v>0.99977955423545928</v>
      </c>
      <c r="F14" s="2">
        <v>0.99981508020895937</v>
      </c>
      <c r="G14" s="2">
        <v>1.1919999999999999</v>
      </c>
      <c r="H14" s="2">
        <v>1.1544137582262415</v>
      </c>
      <c r="I14" s="2">
        <v>1.0867158929501552</v>
      </c>
      <c r="J14" s="2">
        <v>1.3419999999999999</v>
      </c>
      <c r="K14" s="2">
        <v>1.288581758531967</v>
      </c>
      <c r="L14" s="2">
        <v>1.2242537405408072</v>
      </c>
      <c r="M14" s="5">
        <v>62.2</v>
      </c>
      <c r="N14" s="5">
        <v>63.519143279560097</v>
      </c>
      <c r="O14" s="5">
        <v>59.129081341851979</v>
      </c>
      <c r="P14" s="5">
        <v>55.26</v>
      </c>
      <c r="Q14" s="5">
        <v>56.905487313592907</v>
      </c>
      <c r="R14" s="5">
        <v>52.486270045087295</v>
      </c>
      <c r="S14" s="5">
        <v>6.94</v>
      </c>
      <c r="T14" s="5">
        <v>6.6136559659671903</v>
      </c>
      <c r="U14" s="5">
        <v>6.6428112967646831</v>
      </c>
      <c r="V14" s="5">
        <v>74.14</v>
      </c>
      <c r="W14" s="5">
        <v>73.327372912668082</v>
      </c>
      <c r="X14" s="5">
        <v>64.256512429733036</v>
      </c>
      <c r="Y14" s="6">
        <v>867</v>
      </c>
      <c r="Z14" s="6">
        <v>892</v>
      </c>
      <c r="AA14" s="6">
        <v>908</v>
      </c>
      <c r="AB14" s="4">
        <v>18</v>
      </c>
      <c r="AC14" s="14"/>
    </row>
    <row r="15" spans="1:29" x14ac:dyDescent="0.2">
      <c r="A15" s="19" t="s">
        <v>27</v>
      </c>
      <c r="B15" s="20" t="s">
        <v>0</v>
      </c>
      <c r="C15" s="4">
        <v>45</v>
      </c>
      <c r="D15" s="2">
        <v>0.98599999999999999</v>
      </c>
      <c r="E15" s="2">
        <v>0.99303714699749057</v>
      </c>
      <c r="F15" s="2">
        <v>0.99469347367314953</v>
      </c>
      <c r="G15" s="2">
        <v>1.1970000000000001</v>
      </c>
      <c r="H15" s="2">
        <v>1.5158937675367592</v>
      </c>
      <c r="I15" s="2">
        <v>1.0367990264331473</v>
      </c>
      <c r="J15" s="2">
        <v>2.1069999999999998</v>
      </c>
      <c r="K15" s="2">
        <v>1.9559583487968717</v>
      </c>
      <c r="L15" s="2">
        <v>1.5909961948204301</v>
      </c>
      <c r="M15" s="5">
        <v>104.01</v>
      </c>
      <c r="N15" s="5">
        <v>85.558729775192134</v>
      </c>
      <c r="O15" s="5">
        <v>97.322424406676419</v>
      </c>
      <c r="P15" s="5">
        <v>59.09</v>
      </c>
      <c r="Q15" s="5">
        <v>66.309154949211447</v>
      </c>
      <c r="R15" s="5">
        <v>63.42177008559365</v>
      </c>
      <c r="S15" s="5">
        <v>44.92</v>
      </c>
      <c r="T15" s="5">
        <v>19.249574825980687</v>
      </c>
      <c r="U15" s="5">
        <v>33.900654321082769</v>
      </c>
      <c r="V15" s="5">
        <v>124.52</v>
      </c>
      <c r="W15" s="5">
        <v>129.69794522457553</v>
      </c>
      <c r="X15" s="5">
        <v>100.90379487495568</v>
      </c>
      <c r="Y15" s="6">
        <v>1286</v>
      </c>
      <c r="Z15" s="6">
        <v>1323</v>
      </c>
      <c r="AA15" s="6">
        <v>1347</v>
      </c>
      <c r="AB15" s="4">
        <v>19</v>
      </c>
      <c r="AC15" s="14"/>
    </row>
    <row r="16" spans="1:29" x14ac:dyDescent="0.2">
      <c r="A16" s="7" t="s">
        <v>28</v>
      </c>
      <c r="B16" s="21" t="s">
        <v>0</v>
      </c>
      <c r="C16" s="4">
        <v>56</v>
      </c>
      <c r="D16" s="2">
        <v>0.95900000000000007</v>
      </c>
      <c r="E16" s="2">
        <v>0.99069262738830921</v>
      </c>
      <c r="F16" s="2">
        <v>0.99431279176807064</v>
      </c>
      <c r="G16" s="2">
        <v>0.97599999999999998</v>
      </c>
      <c r="H16" s="2">
        <v>1.0822017873015659</v>
      </c>
      <c r="I16" s="2">
        <v>0.96696580231896789</v>
      </c>
      <c r="J16" s="2">
        <v>1.8969999999999998</v>
      </c>
      <c r="K16" s="2">
        <v>1.8724631755137815</v>
      </c>
      <c r="L16" s="2">
        <v>1.5823113827922157</v>
      </c>
      <c r="M16" s="5">
        <v>128.53</v>
      </c>
      <c r="N16" s="5">
        <v>122.12331686550672</v>
      </c>
      <c r="O16" s="5">
        <v>124.65266250593901</v>
      </c>
      <c r="P16" s="5">
        <v>66.16</v>
      </c>
      <c r="Q16" s="5">
        <v>70.581933739115144</v>
      </c>
      <c r="R16" s="5">
        <v>76.176448657374735</v>
      </c>
      <c r="S16" s="5">
        <v>62.37</v>
      </c>
      <c r="T16" s="5">
        <v>51.54138312639158</v>
      </c>
      <c r="U16" s="5">
        <v>48.476213848564271</v>
      </c>
      <c r="V16" s="5">
        <v>125.48</v>
      </c>
      <c r="W16" s="5">
        <v>132.16207178304685</v>
      </c>
      <c r="X16" s="5">
        <v>120.53486181125083</v>
      </c>
      <c r="Y16" s="6">
        <v>1974</v>
      </c>
      <c r="Z16" s="6">
        <v>2030</v>
      </c>
      <c r="AA16" s="6">
        <v>2068</v>
      </c>
      <c r="AB16" s="4">
        <v>24</v>
      </c>
      <c r="AC16" s="13">
        <v>0.71423976608187134</v>
      </c>
    </row>
    <row r="17" spans="1:29" x14ac:dyDescent="0.2">
      <c r="A17" s="19" t="s">
        <v>29</v>
      </c>
      <c r="B17" s="20" t="s">
        <v>0</v>
      </c>
      <c r="C17" s="4">
        <v>48</v>
      </c>
      <c r="D17" s="2">
        <v>0.99</v>
      </c>
      <c r="E17" s="2">
        <v>0.99799020223589996</v>
      </c>
      <c r="F17" s="2">
        <v>0.99897732302854847</v>
      </c>
      <c r="G17" s="2">
        <v>0.98699999999999999</v>
      </c>
      <c r="H17" s="2">
        <v>1.31324646239279</v>
      </c>
      <c r="I17" s="2">
        <v>1.2593650127017946</v>
      </c>
      <c r="J17" s="2">
        <v>1.837</v>
      </c>
      <c r="K17" s="2">
        <v>1.8872391507317725</v>
      </c>
      <c r="L17" s="2">
        <v>1.6736202749623308</v>
      </c>
      <c r="M17" s="5">
        <v>111.05</v>
      </c>
      <c r="N17" s="5">
        <v>84.405496653601077</v>
      </c>
      <c r="O17" s="5">
        <v>78.828473741976524</v>
      </c>
      <c r="P17" s="5">
        <v>59.68</v>
      </c>
      <c r="Q17" s="5">
        <v>58.734061257614393</v>
      </c>
      <c r="R17" s="5">
        <v>59.316813569052734</v>
      </c>
      <c r="S17" s="5">
        <v>51.37</v>
      </c>
      <c r="T17" s="5">
        <v>25.671435395986681</v>
      </c>
      <c r="U17" s="5">
        <v>19.511660172923786</v>
      </c>
      <c r="V17" s="5">
        <v>109.62</v>
      </c>
      <c r="W17" s="5">
        <v>110.84521988684808</v>
      </c>
      <c r="X17" s="5">
        <v>99.273821835327354</v>
      </c>
      <c r="Y17" s="6">
        <v>1580</v>
      </c>
      <c r="Z17" s="6">
        <v>1625</v>
      </c>
      <c r="AA17" s="6">
        <v>1655</v>
      </c>
      <c r="AB17" s="4">
        <v>21</v>
      </c>
      <c r="AC17" s="14"/>
    </row>
    <row r="18" spans="1:29" x14ac:dyDescent="0.2">
      <c r="A18" s="7" t="s">
        <v>30</v>
      </c>
      <c r="B18" s="21" t="s">
        <v>0</v>
      </c>
      <c r="C18" s="4">
        <v>65</v>
      </c>
      <c r="D18" s="2">
        <v>0.99199999999999999</v>
      </c>
      <c r="E18" s="2">
        <v>0.97846148616878448</v>
      </c>
      <c r="F18" s="2">
        <v>0.98079667690325589</v>
      </c>
      <c r="G18" s="2">
        <v>0.754</v>
      </c>
      <c r="H18" s="2">
        <v>0.64953817335427166</v>
      </c>
      <c r="I18" s="2">
        <v>1.1907261728050258</v>
      </c>
      <c r="J18" s="2">
        <v>1.9780000000000002</v>
      </c>
      <c r="K18" s="2">
        <v>1.8741723060970445</v>
      </c>
      <c r="L18" s="2">
        <v>2.1236290513511937</v>
      </c>
      <c r="M18" s="5">
        <v>168.3</v>
      </c>
      <c r="N18" s="5">
        <v>201.87401467946876</v>
      </c>
      <c r="O18" s="5">
        <v>99.539137767130001</v>
      </c>
      <c r="P18" s="5">
        <v>64.19</v>
      </c>
      <c r="Q18" s="5">
        <v>69.96415341109298</v>
      </c>
      <c r="R18" s="5">
        <v>55.811939699334111</v>
      </c>
      <c r="S18" s="5">
        <v>104.11</v>
      </c>
      <c r="T18" s="5">
        <v>131.90986126837578</v>
      </c>
      <c r="U18" s="5">
        <v>43.727198067795889</v>
      </c>
      <c r="V18" s="5">
        <v>126.94</v>
      </c>
      <c r="W18" s="5">
        <v>131.12487874259554</v>
      </c>
      <c r="X18" s="5">
        <v>118.52385655776692</v>
      </c>
      <c r="Y18" s="6">
        <v>1974</v>
      </c>
      <c r="Z18" s="6">
        <v>2030</v>
      </c>
      <c r="AA18" s="6">
        <v>2068</v>
      </c>
      <c r="AB18" s="4">
        <v>19</v>
      </c>
      <c r="AC18" s="14"/>
    </row>
    <row r="19" spans="1:29" x14ac:dyDescent="0.2">
      <c r="A19" s="19" t="s">
        <v>31</v>
      </c>
      <c r="B19" s="20" t="s">
        <v>0</v>
      </c>
      <c r="C19" s="4">
        <v>44</v>
      </c>
      <c r="D19" s="2">
        <v>0.99</v>
      </c>
      <c r="E19" s="2">
        <v>0.99130077311726716</v>
      </c>
      <c r="F19" s="2">
        <v>0.99327827543898994</v>
      </c>
      <c r="G19" s="2">
        <v>0.90700000000000003</v>
      </c>
      <c r="H19" s="2">
        <v>0.97140531313513168</v>
      </c>
      <c r="I19" s="2">
        <v>1.047421016660347</v>
      </c>
      <c r="J19" s="2">
        <v>1.944</v>
      </c>
      <c r="K19" s="2">
        <v>1.7734032249888165</v>
      </c>
      <c r="L19" s="2">
        <v>1.9501940378836904</v>
      </c>
      <c r="M19" s="5">
        <v>137.28</v>
      </c>
      <c r="N19" s="5">
        <v>135.46379060302624</v>
      </c>
      <c r="O19" s="5">
        <v>113.81758728437273</v>
      </c>
      <c r="P19" s="5">
        <v>64.03</v>
      </c>
      <c r="Q19" s="5">
        <v>74.202101403099945</v>
      </c>
      <c r="R19" s="5">
        <v>61.129780253351107</v>
      </c>
      <c r="S19" s="5">
        <v>73.25</v>
      </c>
      <c r="T19" s="5">
        <v>61.261689199926302</v>
      </c>
      <c r="U19" s="5">
        <v>52.687807031021634</v>
      </c>
      <c r="V19" s="5">
        <v>124.5</v>
      </c>
      <c r="W19" s="5">
        <v>131.59024592920463</v>
      </c>
      <c r="X19" s="5">
        <v>119.21493298722548</v>
      </c>
      <c r="Y19" s="6">
        <v>1638</v>
      </c>
      <c r="Z19" s="6">
        <v>1900</v>
      </c>
      <c r="AA19" s="6">
        <v>1936</v>
      </c>
      <c r="AB19" s="4">
        <v>7</v>
      </c>
      <c r="AC19" s="14"/>
    </row>
    <row r="20" spans="1:29" x14ac:dyDescent="0.2">
      <c r="A20" s="7" t="s">
        <v>32</v>
      </c>
      <c r="B20" s="21" t="s">
        <v>0</v>
      </c>
      <c r="C20" s="4">
        <v>55</v>
      </c>
      <c r="D20" s="2">
        <v>0.99400000000000011</v>
      </c>
      <c r="E20" s="2">
        <v>0.99580727138933334</v>
      </c>
      <c r="F20" s="2">
        <v>0.99731928742720111</v>
      </c>
      <c r="G20" s="2">
        <v>0.78099999999999992</v>
      </c>
      <c r="H20" s="2">
        <v>0.94137811622237066</v>
      </c>
      <c r="I20" s="2">
        <v>1.0315770936281572</v>
      </c>
      <c r="J20" s="2">
        <v>1.9969999999999999</v>
      </c>
      <c r="K20" s="2">
        <v>1.9363946410326518</v>
      </c>
      <c r="L20" s="2">
        <v>1.8278781524405086</v>
      </c>
      <c r="M20" s="5">
        <v>166.56</v>
      </c>
      <c r="N20" s="5">
        <v>150.46071135816101</v>
      </c>
      <c r="O20" s="5">
        <v>124.77978370701359</v>
      </c>
      <c r="P20" s="5">
        <v>65.09</v>
      </c>
      <c r="Q20" s="5">
        <v>73.146464063900041</v>
      </c>
      <c r="R20" s="5">
        <v>70.420430622341811</v>
      </c>
      <c r="S20" s="5">
        <v>101.47</v>
      </c>
      <c r="T20" s="5">
        <v>77.31424729426098</v>
      </c>
      <c r="U20" s="5">
        <v>54.359353084671788</v>
      </c>
      <c r="V20" s="5">
        <v>130.02000000000001</v>
      </c>
      <c r="W20" s="5">
        <v>141.64042102382348</v>
      </c>
      <c r="X20" s="5">
        <v>128.71996662003116</v>
      </c>
      <c r="Y20" s="6">
        <v>1911</v>
      </c>
      <c r="Z20" s="6">
        <v>2095</v>
      </c>
      <c r="AA20" s="6">
        <v>2134</v>
      </c>
      <c r="AB20" s="4">
        <v>10</v>
      </c>
      <c r="AC20" s="14"/>
    </row>
    <row r="21" spans="1:29" x14ac:dyDescent="0.2">
      <c r="A21" s="19" t="s">
        <v>51</v>
      </c>
      <c r="B21" s="20" t="s">
        <v>0</v>
      </c>
      <c r="C21" s="4">
        <v>63</v>
      </c>
      <c r="D21" s="2">
        <v>0.97799999999999998</v>
      </c>
      <c r="E21" s="2">
        <v>0.98284374468498681</v>
      </c>
      <c r="F21" s="2">
        <v>0.98551236914548956</v>
      </c>
      <c r="G21" s="2">
        <v>0.89900000000000002</v>
      </c>
      <c r="H21" s="2">
        <v>1.0088885905850602</v>
      </c>
      <c r="I21" s="2">
        <v>0.9432670220887136</v>
      </c>
      <c r="J21" s="2">
        <v>1.865</v>
      </c>
      <c r="K21" s="2">
        <v>1.557669306249206</v>
      </c>
      <c r="L21" s="2">
        <v>1.4587363409875129</v>
      </c>
      <c r="M21" s="5">
        <v>141.69</v>
      </c>
      <c r="N21" s="5">
        <v>129.84394045595641</v>
      </c>
      <c r="O21" s="5">
        <v>136.92227948449516</v>
      </c>
      <c r="P21" s="5">
        <v>68.319999999999993</v>
      </c>
      <c r="Q21" s="5">
        <v>84.098768305358419</v>
      </c>
      <c r="R21" s="5">
        <v>88.538461131026224</v>
      </c>
      <c r="S21" s="5">
        <v>73.37</v>
      </c>
      <c r="T21" s="5">
        <v>45.745172150598002</v>
      </c>
      <c r="U21" s="5">
        <v>48.383818353468946</v>
      </c>
      <c r="V21" s="5">
        <v>127.39</v>
      </c>
      <c r="W21" s="5">
        <v>130.99807008262036</v>
      </c>
      <c r="X21" s="5">
        <v>129.15427082693833</v>
      </c>
      <c r="Y21" s="6">
        <v>2006</v>
      </c>
      <c r="Z21" s="6">
        <v>2163</v>
      </c>
      <c r="AA21" s="6">
        <v>2203</v>
      </c>
      <c r="AB21" s="4">
        <v>6</v>
      </c>
      <c r="AC21" s="13">
        <v>0.60850574712643679</v>
      </c>
    </row>
    <row r="22" spans="1:29" x14ac:dyDescent="0.2">
      <c r="A22" s="7" t="s">
        <v>52</v>
      </c>
      <c r="B22" s="21" t="s">
        <v>0</v>
      </c>
      <c r="C22" s="4">
        <v>45</v>
      </c>
      <c r="D22" s="2">
        <v>0.97799999999999998</v>
      </c>
      <c r="E22" s="2">
        <v>0.98068013489236971</v>
      </c>
      <c r="F22" s="2">
        <v>0.98406531951383192</v>
      </c>
      <c r="G22" s="2">
        <v>1.119</v>
      </c>
      <c r="H22" s="2">
        <v>1.157091221515385</v>
      </c>
      <c r="I22" s="2">
        <v>1.1126081967927151</v>
      </c>
      <c r="J22" s="2">
        <v>2.7730000000000001</v>
      </c>
      <c r="K22" s="2">
        <v>2.1914246914325375</v>
      </c>
      <c r="L22" s="2">
        <v>1.7960263982154621</v>
      </c>
      <c r="M22" s="5">
        <v>99.35</v>
      </c>
      <c r="N22" s="5">
        <v>94.581770595466423</v>
      </c>
      <c r="O22" s="5">
        <v>102.271149739083</v>
      </c>
      <c r="P22" s="5">
        <v>40.1</v>
      </c>
      <c r="Q22" s="5">
        <v>49.939994241762079</v>
      </c>
      <c r="R22" s="5">
        <v>63.355260038593393</v>
      </c>
      <c r="S22" s="5">
        <v>59.25</v>
      </c>
      <c r="T22" s="5">
        <v>44.641776353704344</v>
      </c>
      <c r="U22" s="5">
        <v>38.915889700489615</v>
      </c>
      <c r="V22" s="5">
        <v>111.22</v>
      </c>
      <c r="W22" s="5">
        <v>109.43973647139617</v>
      </c>
      <c r="X22" s="5">
        <v>113.78771949511889</v>
      </c>
      <c r="Y22" s="6">
        <v>1714</v>
      </c>
      <c r="Z22" s="6">
        <v>1763</v>
      </c>
      <c r="AA22" s="6">
        <v>1973</v>
      </c>
      <c r="AB22" s="4">
        <v>1</v>
      </c>
      <c r="AC22" s="14"/>
    </row>
    <row r="23" spans="1:29" x14ac:dyDescent="0.2">
      <c r="A23" s="19" t="s">
        <v>33</v>
      </c>
      <c r="B23" s="20" t="s">
        <v>0</v>
      </c>
      <c r="C23" s="4">
        <v>37</v>
      </c>
      <c r="D23" s="2">
        <v>0.84900000000000009</v>
      </c>
      <c r="E23" s="2">
        <v>0.84795952552651455</v>
      </c>
      <c r="F23" s="2">
        <v>0.89319262045818038</v>
      </c>
      <c r="G23" s="2">
        <v>0.73499999999999999</v>
      </c>
      <c r="H23" s="2">
        <v>0.87901462731460678</v>
      </c>
      <c r="I23" s="2">
        <v>0.96823288113209838</v>
      </c>
      <c r="J23" s="2">
        <v>2.5299999999999998</v>
      </c>
      <c r="K23" s="2">
        <v>2.2029900038583987</v>
      </c>
      <c r="L23" s="2">
        <v>1.9105660872769057</v>
      </c>
      <c r="M23" s="5">
        <v>231.75</v>
      </c>
      <c r="N23" s="5">
        <v>185.67832576793438</v>
      </c>
      <c r="O23" s="5">
        <v>167.82464429399343</v>
      </c>
      <c r="P23" s="5">
        <v>67.36</v>
      </c>
      <c r="Q23" s="5">
        <v>74.087473860272624</v>
      </c>
      <c r="R23" s="5">
        <v>85.049839391497613</v>
      </c>
      <c r="S23" s="5">
        <v>164.38</v>
      </c>
      <c r="T23" s="5">
        <v>111.59085190766176</v>
      </c>
      <c r="U23" s="5">
        <v>82.774804902495816</v>
      </c>
      <c r="V23" s="5">
        <v>170.42</v>
      </c>
      <c r="W23" s="5">
        <v>163.21396432530099</v>
      </c>
      <c r="X23" s="5">
        <v>162.49333886974284</v>
      </c>
      <c r="Y23" s="6">
        <v>2942</v>
      </c>
      <c r="Z23" s="6">
        <v>3026</v>
      </c>
      <c r="AA23" s="6">
        <v>3082</v>
      </c>
      <c r="AB23" s="4">
        <v>17</v>
      </c>
      <c r="AC23" s="13">
        <v>0.66557251908396942</v>
      </c>
    </row>
    <row r="24" spans="1:29" x14ac:dyDescent="0.2">
      <c r="A24" s="7" t="s">
        <v>34</v>
      </c>
      <c r="B24" s="21" t="s">
        <v>0</v>
      </c>
      <c r="C24" s="4">
        <v>50</v>
      </c>
      <c r="D24" s="2">
        <v>0.88800000000000001</v>
      </c>
      <c r="E24" s="2">
        <v>0.902523118880455</v>
      </c>
      <c r="F24" s="2">
        <v>0.92543958977013541</v>
      </c>
      <c r="G24" s="2">
        <v>0.96599999999999997</v>
      </c>
      <c r="H24" s="2">
        <v>1.1320274150872152</v>
      </c>
      <c r="I24" s="2">
        <v>1.153006193611763</v>
      </c>
      <c r="J24" s="2">
        <v>2.54</v>
      </c>
      <c r="K24" s="2">
        <v>2.6917077812188985</v>
      </c>
      <c r="L24" s="2">
        <v>2.4239250948827977</v>
      </c>
      <c r="M24" s="5">
        <v>136.41</v>
      </c>
      <c r="N24" s="5">
        <v>132.82232000225039</v>
      </c>
      <c r="O24" s="5">
        <v>128.05063264477451</v>
      </c>
      <c r="P24" s="5">
        <v>51.88</v>
      </c>
      <c r="Q24" s="5">
        <v>55.859892603181045</v>
      </c>
      <c r="R24" s="5">
        <v>60.910781792317941</v>
      </c>
      <c r="S24" s="5">
        <v>84.53</v>
      </c>
      <c r="T24" s="5">
        <v>76.962427399069341</v>
      </c>
      <c r="U24" s="5">
        <v>67.139850852456576</v>
      </c>
      <c r="V24" s="5">
        <v>131.79</v>
      </c>
      <c r="W24" s="5">
        <v>150.35850757803442</v>
      </c>
      <c r="X24" s="5">
        <v>147.64317253532965</v>
      </c>
      <c r="Y24" s="6">
        <v>1995</v>
      </c>
      <c r="Z24" s="6">
        <v>2516</v>
      </c>
      <c r="AA24" s="6">
        <v>2563</v>
      </c>
      <c r="AB24" s="4">
        <v>7</v>
      </c>
      <c r="AC24" s="14"/>
    </row>
    <row r="25" spans="1:29" x14ac:dyDescent="0.2">
      <c r="A25" s="19" t="s">
        <v>35</v>
      </c>
      <c r="B25" s="20" t="s">
        <v>0</v>
      </c>
      <c r="C25" s="4">
        <v>51</v>
      </c>
      <c r="D25" s="2">
        <v>0.96400000000000008</v>
      </c>
      <c r="E25" s="2">
        <v>0.97366688062152495</v>
      </c>
      <c r="F25" s="2">
        <v>0.97763220273240525</v>
      </c>
      <c r="G25" s="2">
        <v>0.99299999999999999</v>
      </c>
      <c r="H25" s="2">
        <v>1.1596529893971614</v>
      </c>
      <c r="I25" s="2">
        <v>1.0773927104537298</v>
      </c>
      <c r="J25" s="2">
        <v>2.4530000000000003</v>
      </c>
      <c r="K25" s="2">
        <v>2.4181648427285629</v>
      </c>
      <c r="L25" s="2">
        <v>2.1051072429830935</v>
      </c>
      <c r="M25" s="5">
        <v>105.75</v>
      </c>
      <c r="N25" s="5">
        <v>101.57608450659487</v>
      </c>
      <c r="O25" s="5">
        <v>109.92217134121603</v>
      </c>
      <c r="P25" s="5">
        <v>42.82</v>
      </c>
      <c r="Q25" s="5">
        <v>48.711737085887989</v>
      </c>
      <c r="R25" s="5">
        <v>56.258105858991215</v>
      </c>
      <c r="S25" s="5">
        <v>62.94</v>
      </c>
      <c r="T25" s="5">
        <v>52.864347420706885</v>
      </c>
      <c r="U25" s="5">
        <v>53.664065482224807</v>
      </c>
      <c r="V25" s="5">
        <v>105.04</v>
      </c>
      <c r="W25" s="5">
        <v>117.79301004933144</v>
      </c>
      <c r="X25" s="5">
        <v>118.42934612027202</v>
      </c>
      <c r="Y25" s="6">
        <v>1570</v>
      </c>
      <c r="Z25" s="6">
        <v>1934</v>
      </c>
      <c r="AA25" s="6">
        <v>1970</v>
      </c>
      <c r="AB25" s="4">
        <v>6</v>
      </c>
      <c r="AC25" s="14"/>
    </row>
    <row r="26" spans="1:29" x14ac:dyDescent="0.2">
      <c r="A26" s="7" t="s">
        <v>36</v>
      </c>
      <c r="B26" s="21" t="s">
        <v>0</v>
      </c>
      <c r="C26" s="4">
        <v>55</v>
      </c>
      <c r="D26" s="2">
        <v>0.95</v>
      </c>
      <c r="E26" s="2">
        <v>0.96069805954789467</v>
      </c>
      <c r="F26" s="2">
        <v>0.97893590167699474</v>
      </c>
      <c r="G26" s="2">
        <v>1.2749999999999999</v>
      </c>
      <c r="H26" s="2">
        <v>1.2098933647766292</v>
      </c>
      <c r="I26" s="2">
        <v>1.3165548362733202</v>
      </c>
      <c r="J26" s="2">
        <v>2.5710000000000002</v>
      </c>
      <c r="K26" s="2">
        <v>2.3224950454430591</v>
      </c>
      <c r="L26" s="2">
        <v>2.5506202276740524</v>
      </c>
      <c r="M26" s="5">
        <v>99.45</v>
      </c>
      <c r="N26" s="5">
        <v>103.26077662297803</v>
      </c>
      <c r="O26" s="5">
        <v>94.443273490117804</v>
      </c>
      <c r="P26" s="5">
        <v>49.32</v>
      </c>
      <c r="Q26" s="5">
        <v>53.793237889981903</v>
      </c>
      <c r="R26" s="5">
        <v>48.748828664424764</v>
      </c>
      <c r="S26" s="5">
        <v>50.13</v>
      </c>
      <c r="T26" s="5">
        <v>49.467538732996125</v>
      </c>
      <c r="U26" s="5">
        <v>45.69444482569304</v>
      </c>
      <c r="V26" s="5">
        <v>126.8</v>
      </c>
      <c r="W26" s="5">
        <v>124.93452847782279</v>
      </c>
      <c r="X26" s="5">
        <v>124.33974846689846</v>
      </c>
      <c r="Y26" s="6">
        <v>1992</v>
      </c>
      <c r="Z26" s="6">
        <v>2049</v>
      </c>
      <c r="AA26" s="6">
        <v>2087</v>
      </c>
      <c r="AB26" s="4">
        <v>19</v>
      </c>
      <c r="AC26" s="14"/>
    </row>
    <row r="27" spans="1:29" x14ac:dyDescent="0.2">
      <c r="A27" s="19" t="s">
        <v>37</v>
      </c>
      <c r="B27" s="20" t="s">
        <v>0</v>
      </c>
      <c r="C27" s="4">
        <v>54</v>
      </c>
      <c r="D27" s="2">
        <v>0.96299999999999997</v>
      </c>
      <c r="E27" s="2">
        <v>0.98492807566979845</v>
      </c>
      <c r="F27" s="2">
        <v>0.9890145968626266</v>
      </c>
      <c r="G27" s="2">
        <v>0.97099999999999997</v>
      </c>
      <c r="H27" s="2">
        <v>1.185765551971236</v>
      </c>
      <c r="I27" s="2">
        <v>1.1956234360734455</v>
      </c>
      <c r="J27" s="2">
        <v>2.5939999999999999</v>
      </c>
      <c r="K27" s="2">
        <v>2.5600467270498615</v>
      </c>
      <c r="L27" s="2">
        <v>2.1263277080357814</v>
      </c>
      <c r="M27" s="5">
        <v>160.03</v>
      </c>
      <c r="N27" s="5">
        <v>125.64352718438263</v>
      </c>
      <c r="O27" s="5">
        <v>121.47244469109685</v>
      </c>
      <c r="P27" s="5">
        <v>59.91</v>
      </c>
      <c r="Q27" s="5">
        <v>58.19572150352424</v>
      </c>
      <c r="R27" s="5">
        <v>68.303348143816208</v>
      </c>
      <c r="S27" s="5">
        <v>100.11</v>
      </c>
      <c r="T27" s="5">
        <v>67.447805680858394</v>
      </c>
      <c r="U27" s="5">
        <v>53.169096547280638</v>
      </c>
      <c r="V27" s="5">
        <v>155.4</v>
      </c>
      <c r="W27" s="5">
        <v>148.98376636340248</v>
      </c>
      <c r="X27" s="5">
        <v>145.23530170981076</v>
      </c>
      <c r="Y27" s="6">
        <v>2098</v>
      </c>
      <c r="Z27" s="6">
        <v>2157</v>
      </c>
      <c r="AA27" s="6">
        <v>2197</v>
      </c>
      <c r="AB27" s="4">
        <v>17</v>
      </c>
      <c r="AC27" s="13">
        <v>0.66818954248366014</v>
      </c>
    </row>
    <row r="28" spans="1:29" x14ac:dyDescent="0.2">
      <c r="A28" s="7" t="s">
        <v>38</v>
      </c>
      <c r="B28" s="21" t="s">
        <v>0</v>
      </c>
      <c r="C28" s="4">
        <v>63</v>
      </c>
      <c r="D28" s="2">
        <v>0.996</v>
      </c>
      <c r="E28" s="2">
        <v>0.9975922090913224</v>
      </c>
      <c r="F28" s="2">
        <v>0.99817202471605171</v>
      </c>
      <c r="G28" s="2">
        <v>1.0190000000000001</v>
      </c>
      <c r="H28" s="2">
        <v>1.0370272432818257</v>
      </c>
      <c r="I28" s="2">
        <v>1.0013146829527859</v>
      </c>
      <c r="J28" s="2">
        <v>2.323</v>
      </c>
      <c r="K28" s="2">
        <v>1.9989849588354602</v>
      </c>
      <c r="L28" s="2">
        <v>1.7313834553582734</v>
      </c>
      <c r="M28" s="5">
        <v>100.43</v>
      </c>
      <c r="N28" s="5">
        <v>97.712736605073701</v>
      </c>
      <c r="O28" s="5">
        <v>100.08155664513457</v>
      </c>
      <c r="P28" s="5">
        <v>44.07</v>
      </c>
      <c r="Q28" s="5">
        <v>50.691111720077437</v>
      </c>
      <c r="R28" s="5">
        <v>57.880379907411793</v>
      </c>
      <c r="S28" s="5">
        <v>56.36</v>
      </c>
      <c r="T28" s="5">
        <v>47.021624884996264</v>
      </c>
      <c r="U28" s="5">
        <v>42.201176737722776</v>
      </c>
      <c r="V28" s="5">
        <v>102.39</v>
      </c>
      <c r="W28" s="5">
        <v>101.33076987508271</v>
      </c>
      <c r="X28" s="5">
        <v>100.21313216154421</v>
      </c>
      <c r="Y28" s="6">
        <v>1696</v>
      </c>
      <c r="Z28" s="6">
        <v>1745</v>
      </c>
      <c r="AA28" s="6">
        <v>1777</v>
      </c>
      <c r="AB28" s="4">
        <v>7</v>
      </c>
      <c r="AC28" s="13">
        <v>0.56957453228726618</v>
      </c>
    </row>
    <row r="29" spans="1:29" x14ac:dyDescent="0.2">
      <c r="A29" s="19" t="s">
        <v>39</v>
      </c>
      <c r="B29" s="20" t="s">
        <v>0</v>
      </c>
      <c r="C29" s="4">
        <v>54</v>
      </c>
      <c r="D29" s="2">
        <v>0.996</v>
      </c>
      <c r="E29" s="2">
        <v>0.99640679442508706</v>
      </c>
      <c r="F29" s="2">
        <v>0.99742884743999405</v>
      </c>
      <c r="G29" s="2">
        <v>1.1619999999999999</v>
      </c>
      <c r="H29" s="2">
        <v>1.1942431238538558</v>
      </c>
      <c r="I29" s="2">
        <v>1.0646309885647627</v>
      </c>
      <c r="J29" s="2">
        <v>3.194</v>
      </c>
      <c r="K29" s="2">
        <v>2.7057704116288548</v>
      </c>
      <c r="L29" s="2">
        <v>2.1244555553989368</v>
      </c>
      <c r="M29" s="5">
        <v>88.1</v>
      </c>
      <c r="N29" s="5">
        <v>85.196727070440659</v>
      </c>
      <c r="O29" s="5">
        <v>82.139530824144288</v>
      </c>
      <c r="P29" s="5">
        <v>32.06</v>
      </c>
      <c r="Q29" s="5">
        <v>37.603192436965585</v>
      </c>
      <c r="R29" s="5">
        <v>41.162682683250203</v>
      </c>
      <c r="S29" s="5">
        <v>56.04</v>
      </c>
      <c r="T29" s="5">
        <v>47.59353463347508</v>
      </c>
      <c r="U29" s="5">
        <v>40.976848140894077</v>
      </c>
      <c r="V29" s="5">
        <v>102.39</v>
      </c>
      <c r="W29" s="5">
        <v>101.74560547872741</v>
      </c>
      <c r="X29" s="5">
        <v>87.448289901554517</v>
      </c>
      <c r="Y29" s="6">
        <v>1648</v>
      </c>
      <c r="Z29" s="6">
        <v>1695</v>
      </c>
      <c r="AA29" s="6">
        <v>1727</v>
      </c>
      <c r="AB29" s="4">
        <v>12</v>
      </c>
      <c r="AC29" s="14"/>
    </row>
    <row r="30" spans="1:29" x14ac:dyDescent="0.2">
      <c r="A30" s="7" t="s">
        <v>40</v>
      </c>
      <c r="B30" s="21" t="s">
        <v>0</v>
      </c>
      <c r="C30" s="4">
        <v>49</v>
      </c>
      <c r="D30" s="2">
        <v>0.98699999999999999</v>
      </c>
      <c r="E30" s="2">
        <v>0.99313766161930439</v>
      </c>
      <c r="F30" s="2">
        <v>0.99521356552009077</v>
      </c>
      <c r="G30" s="2">
        <v>0.623</v>
      </c>
      <c r="H30" s="2">
        <v>0.87492110161498815</v>
      </c>
      <c r="I30" s="2">
        <v>0.801938697105122</v>
      </c>
      <c r="J30" s="2">
        <v>2.1240000000000001</v>
      </c>
      <c r="K30" s="2">
        <v>2.2299373310203636</v>
      </c>
      <c r="L30" s="2">
        <v>1.6795820507220616</v>
      </c>
      <c r="M30" s="5">
        <v>130.79</v>
      </c>
      <c r="N30" s="5">
        <v>111.77366707226189</v>
      </c>
      <c r="O30" s="5">
        <v>114.41490833125307</v>
      </c>
      <c r="P30" s="5">
        <v>38.35</v>
      </c>
      <c r="Q30" s="5">
        <v>43.854658409464179</v>
      </c>
      <c r="R30" s="5">
        <v>54.62891347113505</v>
      </c>
      <c r="S30" s="5">
        <v>92.43</v>
      </c>
      <c r="T30" s="5">
        <v>67.919008662797708</v>
      </c>
      <c r="U30" s="5">
        <v>59.785994860118024</v>
      </c>
      <c r="V30" s="5">
        <v>81.45</v>
      </c>
      <c r="W30" s="5">
        <v>97.793139926410291</v>
      </c>
      <c r="X30" s="5">
        <v>91.753742516567058</v>
      </c>
      <c r="Y30" s="6">
        <v>1522</v>
      </c>
      <c r="Z30" s="6">
        <v>1814</v>
      </c>
      <c r="AA30" s="6">
        <v>1848</v>
      </c>
      <c r="AB30" s="4">
        <v>7</v>
      </c>
      <c r="AC30" s="14"/>
    </row>
    <row r="31" spans="1:29" x14ac:dyDescent="0.2">
      <c r="A31" s="19" t="s">
        <v>41</v>
      </c>
      <c r="B31" s="20" t="s">
        <v>0</v>
      </c>
      <c r="C31" s="4">
        <v>49</v>
      </c>
      <c r="D31" s="2">
        <v>0.99199999999999999</v>
      </c>
      <c r="E31" s="2">
        <v>0.99347879817228901</v>
      </c>
      <c r="F31" s="2">
        <v>0.99428842172217069</v>
      </c>
      <c r="G31" s="2">
        <v>1.3959999999999999</v>
      </c>
      <c r="H31" s="2">
        <v>1.564955797093097</v>
      </c>
      <c r="I31" s="2">
        <v>1.4059713031924539</v>
      </c>
      <c r="J31" s="2">
        <v>2.3730000000000002</v>
      </c>
      <c r="K31" s="2">
        <v>2.3975924399026867</v>
      </c>
      <c r="L31" s="2">
        <v>2.0115627045289717</v>
      </c>
      <c r="M31" s="5">
        <v>82.87</v>
      </c>
      <c r="N31" s="5">
        <v>74.755934186871045</v>
      </c>
      <c r="O31" s="5">
        <v>83.270320783695155</v>
      </c>
      <c r="P31" s="5">
        <v>48.74</v>
      </c>
      <c r="Q31" s="5">
        <v>48.794670280826473</v>
      </c>
      <c r="R31" s="5">
        <v>58.2013581609528</v>
      </c>
      <c r="S31" s="5">
        <v>34.130000000000003</v>
      </c>
      <c r="T31" s="5">
        <v>25.961263906044572</v>
      </c>
      <c r="U31" s="5">
        <v>25.068962622742351</v>
      </c>
      <c r="V31" s="5">
        <v>115.65</v>
      </c>
      <c r="W31" s="5">
        <v>116.98973257285387</v>
      </c>
      <c r="X31" s="5">
        <v>117.07568142950555</v>
      </c>
      <c r="Y31" s="6">
        <v>2047</v>
      </c>
      <c r="Z31" s="6">
        <v>2106</v>
      </c>
      <c r="AA31" s="6">
        <v>2145</v>
      </c>
      <c r="AB31" s="4">
        <v>19</v>
      </c>
      <c r="AC31" s="14"/>
    </row>
    <row r="32" spans="1:29" x14ac:dyDescent="0.2">
      <c r="A32" s="7" t="s">
        <v>42</v>
      </c>
      <c r="B32" s="21" t="s">
        <v>0</v>
      </c>
      <c r="C32" s="4">
        <v>45</v>
      </c>
      <c r="D32" s="2">
        <v>0.9890000000000001</v>
      </c>
      <c r="E32" s="2">
        <v>0.99216220519806797</v>
      </c>
      <c r="F32" s="2">
        <v>0.99526129554223941</v>
      </c>
      <c r="G32" s="2">
        <v>1.236</v>
      </c>
      <c r="H32" s="2">
        <v>1.1045027014794488</v>
      </c>
      <c r="I32" s="2">
        <v>1.2109032101714299</v>
      </c>
      <c r="J32" s="2">
        <v>2.1949999999999998</v>
      </c>
      <c r="K32" s="2">
        <v>2.2429855136153631</v>
      </c>
      <c r="L32" s="2">
        <v>2.246023491806072</v>
      </c>
      <c r="M32" s="5">
        <v>135.57</v>
      </c>
      <c r="N32" s="5">
        <v>151.26894365273569</v>
      </c>
      <c r="O32" s="5">
        <v>135.44562926501078</v>
      </c>
      <c r="P32" s="5">
        <v>76.3</v>
      </c>
      <c r="Q32" s="5">
        <v>74.488647340876312</v>
      </c>
      <c r="R32" s="5">
        <v>73.023077398360584</v>
      </c>
      <c r="S32" s="5">
        <v>59.26</v>
      </c>
      <c r="T32" s="5">
        <v>76.780296311859388</v>
      </c>
      <c r="U32" s="5">
        <v>62.422551866650188</v>
      </c>
      <c r="V32" s="5">
        <v>167.52</v>
      </c>
      <c r="W32" s="5">
        <v>167.07695691438911</v>
      </c>
      <c r="X32" s="5">
        <v>164.01154728069091</v>
      </c>
      <c r="Y32" s="6">
        <v>3020</v>
      </c>
      <c r="Z32" s="6">
        <v>3110</v>
      </c>
      <c r="AA32" s="6">
        <v>3160</v>
      </c>
      <c r="AB32" s="4">
        <v>20</v>
      </c>
      <c r="AC32" s="14"/>
    </row>
    <row r="33" spans="1:29" x14ac:dyDescent="0.2">
      <c r="A33" s="19" t="s">
        <v>43</v>
      </c>
      <c r="B33" s="20" t="s">
        <v>0</v>
      </c>
      <c r="C33" s="4">
        <v>54</v>
      </c>
      <c r="D33" s="2">
        <v>0.97</v>
      </c>
      <c r="E33" s="2">
        <v>0.95718046730628048</v>
      </c>
      <c r="F33" s="2">
        <v>0.96756199013317001</v>
      </c>
      <c r="G33" s="2">
        <v>1.0609999999999999</v>
      </c>
      <c r="H33" s="2">
        <v>1.0829637812074573</v>
      </c>
      <c r="I33" s="2">
        <v>0.93146636449428122</v>
      </c>
      <c r="J33" s="2">
        <v>1.385</v>
      </c>
      <c r="K33" s="2">
        <v>1.440834202329105</v>
      </c>
      <c r="L33" s="2">
        <v>1.2680775200401275</v>
      </c>
      <c r="M33" s="5">
        <v>88.61</v>
      </c>
      <c r="N33" s="5">
        <v>88.416033762295683</v>
      </c>
      <c r="O33" s="5">
        <v>99.884964022324397</v>
      </c>
      <c r="P33" s="5">
        <v>67.91</v>
      </c>
      <c r="Q33" s="5">
        <v>66.455503407539965</v>
      </c>
      <c r="R33" s="5">
        <v>73.370502067233559</v>
      </c>
      <c r="S33" s="5">
        <v>20.71</v>
      </c>
      <c r="T33" s="5">
        <v>21.960530354755726</v>
      </c>
      <c r="U33" s="5">
        <v>26.514461955090834</v>
      </c>
      <c r="V33" s="5">
        <v>94.06</v>
      </c>
      <c r="W33" s="5">
        <v>95.751362242581962</v>
      </c>
      <c r="X33" s="5">
        <v>93.039484305516581</v>
      </c>
      <c r="Y33" s="6">
        <v>1430</v>
      </c>
      <c r="Z33" s="6">
        <v>1468</v>
      </c>
      <c r="AA33" s="6">
        <v>1489</v>
      </c>
      <c r="AB33" s="4">
        <v>19</v>
      </c>
      <c r="AC33" s="14"/>
    </row>
    <row r="34" spans="1:29" x14ac:dyDescent="0.55000000000000004">
      <c r="A34" s="34" t="s">
        <v>14</v>
      </c>
      <c r="B34" s="35"/>
      <c r="C34" s="27">
        <f>AVERAGE(C4:C33)</f>
        <v>50.93333333333333</v>
      </c>
      <c r="D34" s="36">
        <f>AVERAGE(D4:D33)</f>
        <v>0.96743333333333348</v>
      </c>
      <c r="E34" s="36">
        <f t="shared" ref="E34:L34" si="0">AVERAGE(E4:E33)</f>
        <v>0.97035274301534502</v>
      </c>
      <c r="F34" s="36">
        <f t="shared" si="0"/>
        <v>0.97757948841031883</v>
      </c>
      <c r="G34" s="36">
        <f t="shared" si="0"/>
        <v>0.95419999999999994</v>
      </c>
      <c r="H34" s="36">
        <f t="shared" si="0"/>
        <v>1.0474237782460223</v>
      </c>
      <c r="I34" s="36">
        <f t="shared" si="0"/>
        <v>1.0484940646563854</v>
      </c>
      <c r="J34" s="36">
        <f t="shared" si="0"/>
        <v>2.0778000000000003</v>
      </c>
      <c r="K34" s="36">
        <f t="shared" si="0"/>
        <v>1.9821712956432049</v>
      </c>
      <c r="L34" s="36">
        <f t="shared" si="0"/>
        <v>1.8647358545959098</v>
      </c>
      <c r="M34" s="37">
        <f>AVERAGE(M4:M33)</f>
        <v>125.14899999999999</v>
      </c>
      <c r="N34" s="37">
        <f t="shared" ref="N34:X34" si="1">AVERAGE(N4:N33)</f>
        <v>120.29680544688526</v>
      </c>
      <c r="O34" s="37">
        <f t="shared" si="1"/>
        <v>113.69686845033229</v>
      </c>
      <c r="P34" s="37">
        <f t="shared" si="1"/>
        <v>56.60499999999999</v>
      </c>
      <c r="Q34" s="37">
        <f t="shared" si="1"/>
        <v>62.526537350863137</v>
      </c>
      <c r="R34" s="37">
        <f t="shared" si="1"/>
        <v>63.944648034521066</v>
      </c>
      <c r="S34" s="37">
        <f t="shared" si="1"/>
        <v>68.542999999999992</v>
      </c>
      <c r="T34" s="37">
        <f t="shared" si="1"/>
        <v>57.770268096022143</v>
      </c>
      <c r="U34" s="37">
        <f t="shared" si="1"/>
        <v>49.75222041581123</v>
      </c>
      <c r="V34" s="37">
        <f t="shared" si="1"/>
        <v>115.48666666666668</v>
      </c>
      <c r="W34" s="37">
        <f t="shared" si="1"/>
        <v>121.45691332217899</v>
      </c>
      <c r="X34" s="37">
        <f t="shared" si="1"/>
        <v>117.47585969036507</v>
      </c>
      <c r="Y34" s="38">
        <f>AVERAGE(Y4:Y33)</f>
        <v>1797.6666666666667</v>
      </c>
      <c r="Z34" s="38">
        <f t="shared" ref="Z34:AB34" si="2">AVERAGE(Z4:Z33)</f>
        <v>1932.5666666666666</v>
      </c>
      <c r="AA34" s="38">
        <f t="shared" si="2"/>
        <v>2015.0333333333333</v>
      </c>
      <c r="AB34" s="38">
        <f t="shared" si="2"/>
        <v>12.4</v>
      </c>
      <c r="AC34" s="22">
        <f>AVERAGE(AC4:AC33)</f>
        <v>0.6287728242954802</v>
      </c>
    </row>
    <row r="37" spans="1:29" x14ac:dyDescent="0.55000000000000004">
      <c r="A37" s="1" t="s">
        <v>53</v>
      </c>
    </row>
    <row r="38" spans="1:29" x14ac:dyDescent="0.55000000000000004">
      <c r="A38" s="1"/>
    </row>
    <row r="39" spans="1:29" x14ac:dyDescent="0.55000000000000004">
      <c r="A39" s="1" t="s">
        <v>44</v>
      </c>
    </row>
    <row r="40" spans="1:29" x14ac:dyDescent="0.55000000000000004">
      <c r="A40" s="1"/>
    </row>
    <row r="41" spans="1:29" x14ac:dyDescent="0.55000000000000004">
      <c r="A41" s="1" t="s">
        <v>54</v>
      </c>
    </row>
    <row r="42" spans="1:29" x14ac:dyDescent="0.55000000000000004">
      <c r="A42" s="1"/>
    </row>
    <row r="43" spans="1:29" x14ac:dyDescent="0.55000000000000004">
      <c r="A43" s="1" t="s">
        <v>45</v>
      </c>
    </row>
    <row r="44" spans="1:29" x14ac:dyDescent="0.55000000000000004">
      <c r="A44" s="1"/>
    </row>
    <row r="45" spans="1:29" x14ac:dyDescent="0.55000000000000004">
      <c r="A45" s="1" t="s">
        <v>46</v>
      </c>
    </row>
    <row r="46" spans="1:29" x14ac:dyDescent="0.55000000000000004">
      <c r="A46" s="1"/>
    </row>
    <row r="47" spans="1:29" x14ac:dyDescent="0.55000000000000004">
      <c r="A47" s="1" t="s">
        <v>47</v>
      </c>
    </row>
  </sheetData>
  <mergeCells count="8">
    <mergeCell ref="S2:U2"/>
    <mergeCell ref="V2:X2"/>
    <mergeCell ref="Y2:AA2"/>
    <mergeCell ref="D2:F2"/>
    <mergeCell ref="G2:I2"/>
    <mergeCell ref="J2:L2"/>
    <mergeCell ref="M2:O2"/>
    <mergeCell ref="P2:R2"/>
  </mergeCells>
  <phoneticPr fontId="11"/>
  <conditionalFormatting sqref="B2:B3">
    <cfRule type="containsErrors" dxfId="89" priority="117">
      <formula>ISERROR(B2)</formula>
    </cfRule>
  </conditionalFormatting>
  <conditionalFormatting sqref="A2:B3">
    <cfRule type="containsErrors" dxfId="88" priority="116">
      <formula>ISERROR(A2)</formula>
    </cfRule>
  </conditionalFormatting>
  <conditionalFormatting sqref="AB3:AC3 C2:C3 AC13 AC16 AC21 AC23 AC27:AC28 C4:AB33 C34:AC34">
    <cfRule type="containsErrors" dxfId="44" priority="71">
      <formula>ISERROR(C2)</formula>
    </cfRule>
  </conditionalFormatting>
  <conditionalFormatting sqref="D3:AA3">
    <cfRule type="containsErrors" dxfId="41" priority="68">
      <formula>ISERROR(D3)</formula>
    </cfRule>
  </conditionalFormatting>
  <conditionalFormatting sqref="D3:AA3">
    <cfRule type="containsErrors" dxfId="40" priority="67">
      <formula>ISERROR(D3)</formula>
    </cfRule>
  </conditionalFormatting>
  <conditionalFormatting sqref="D2 G2 J2 M2 P2 S2 V2 Y2 AB2:AC2">
    <cfRule type="containsErrors" dxfId="25" priority="26">
      <formula>ISERROR(D2)</formula>
    </cfRule>
  </conditionalFormatting>
  <conditionalFormatting sqref="D2 G2 J2 M2 P2 S2 V2 Y2 AB2:AC2">
    <cfRule type="containsErrors" dxfId="24" priority="25">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2024-06-03T07:56:33Z</dcterms:modified>
</cp:coreProperties>
</file>