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CEAEF35-08F4-40F8-A7C6-B8A578FE80FA}"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0" l="1"/>
  <c r="N29" i="10"/>
  <c r="O29" i="10"/>
  <c r="P29" i="10"/>
  <c r="Q29" i="10"/>
  <c r="R29" i="10"/>
  <c r="S29" i="10"/>
  <c r="T29" i="10"/>
  <c r="U29" i="10"/>
  <c r="V29" i="10"/>
  <c r="W29" i="10"/>
  <c r="X29" i="10"/>
  <c r="Y29" i="10"/>
  <c r="Z29" i="10"/>
  <c r="AA29" i="10"/>
  <c r="AB29" i="10"/>
  <c r="AC29" i="10"/>
  <c r="D29" i="10"/>
  <c r="E29" i="10"/>
  <c r="F29" i="10"/>
  <c r="G29" i="10"/>
  <c r="H29" i="10"/>
  <c r="I29" i="10"/>
  <c r="J29" i="10"/>
  <c r="K29" i="10"/>
  <c r="L29" i="10"/>
  <c r="C29" i="10"/>
</calcChain>
</file>

<file path=xl/sharedStrings.xml><?xml version="1.0" encoding="utf-8"?>
<sst xmlns="http://schemas.openxmlformats.org/spreadsheetml/2006/main" count="96" uniqueCount="51">
  <si>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</si>
  <si>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</si>
  <si>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</si>
  <si>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</si>
  <si>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</si>
  <si>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</si>
  <si>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</si>
  <si>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</si>
  <si>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</si>
  <si>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</si>
  <si>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</si>
  <si>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</si>
  <si>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</si>
  <si>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</si>
  <si>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</si>
  <si>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27 大阪府 島本町</t>
  </si>
  <si>
    <t>Bb1【3万人以上：75人/ha以上：30年以上】</t>
    <rPh sb="5" eb="7">
      <t>マンニン</t>
    </rPh>
    <rPh sb="7" eb="9">
      <t>イジョウ</t>
    </rPh>
    <rPh sb="12" eb="13">
      <t>ニン</t>
    </rPh>
    <rPh sb="16" eb="18">
      <t>イジョウ</t>
    </rPh>
    <rPh sb="21" eb="22">
      <t>ネン</t>
    </rPh>
    <rPh sb="22" eb="24">
      <t>イジョウ</t>
    </rPh>
    <phoneticPr fontId="11"/>
  </si>
  <si>
    <t>11 埼玉県 桶川市</t>
  </si>
  <si>
    <t>11 埼玉県 北本市</t>
  </si>
  <si>
    <t>11 埼玉県 八潮市</t>
  </si>
  <si>
    <t>11 埼玉県 吉川市</t>
  </si>
  <si>
    <t>13 東京都 国立市</t>
  </si>
  <si>
    <t>13 東京都 福生市</t>
  </si>
  <si>
    <t>13 東京都 東大和市</t>
  </si>
  <si>
    <t>13 東京都 清瀬市</t>
  </si>
  <si>
    <t>13 東京都 稲城市</t>
  </si>
  <si>
    <t>26 京都府 城陽市</t>
  </si>
  <si>
    <t>26 京都府 向日市</t>
  </si>
  <si>
    <t>26 京都府 長岡京市</t>
  </si>
  <si>
    <t>27 大阪府 泉大津市</t>
  </si>
  <si>
    <t>27 大阪府 柏原市</t>
  </si>
  <si>
    <t>27 大阪府 羽曳野市</t>
  </si>
  <si>
    <t>27 大阪府 摂津市</t>
  </si>
  <si>
    <t>27 大阪府 高石市</t>
  </si>
  <si>
    <t>27 大阪府 藤井寺市</t>
  </si>
  <si>
    <t>27 大阪府 四條畷市</t>
  </si>
  <si>
    <t>27 大阪府 交野市</t>
  </si>
  <si>
    <t>28 兵庫県 芦屋市</t>
  </si>
  <si>
    <t>29 奈良県 大和高田市</t>
  </si>
  <si>
    <t>47 沖縄県 豊見城市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</si>
  <si>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</si>
  <si>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</si>
  <si>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</si>
  <si>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</si>
  <si>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</si>
  <si>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</si>
  <si>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</si>
  <si>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伊勢原市</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</si>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</sst>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6">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4" borderId="1" xfId="0" applyFont="1" applyFill="1" applyBorder="1" applyAlignment="1">
      <alignment horizontal="center" vertical="center"/>
    </xf>
    <xf numFmtId="0" fontId="13" fillId="4" borderId="1" xfId="0"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42"/>
  <sheetViews>
    <sheetView tabSelected="1" zoomScale="60" zoomScaleNormal="60" workbookViewId="0">
      <pane ySplit="1" topLeftCell="A2" activePane="bottomLeft" state="frozen"/>
      <selection pane="bottomLeft" activeCell="A29" sqref="A29:AB29"/>
    </sheetView>
  </sheetViews>
  <sheetFormatPr defaultRowHeight="18" x14ac:dyDescent="0.55000000000000004"/>
  <cols>
    <col min="1" max="1" width="24.33203125" customWidth="1"/>
    <col min="4" max="29" width="10.25" customWidth="1"/>
  </cols>
  <sheetData>
    <row r="1" spans="1:29" x14ac:dyDescent="0.55000000000000004">
      <c r="A1" s="7" t="s">
        <v>50</v>
      </c>
    </row>
    <row r="2" spans="1:29" ht="39" x14ac:dyDescent="0.55000000000000004">
      <c r="A2" s="10" t="s">
        <v>16</v>
      </c>
      <c r="B2" s="22" t="s">
        <v>1</v>
      </c>
      <c r="C2" s="23" t="s">
        <v>2</v>
      </c>
      <c r="D2" s="28" t="s">
        <v>3</v>
      </c>
      <c r="E2" s="29"/>
      <c r="F2" s="30"/>
      <c r="G2" s="28" t="s">
        <v>4</v>
      </c>
      <c r="H2" s="29"/>
      <c r="I2" s="30"/>
      <c r="J2" s="28" t="s">
        <v>5</v>
      </c>
      <c r="K2" s="29"/>
      <c r="L2" s="30"/>
      <c r="M2" s="28" t="s">
        <v>6</v>
      </c>
      <c r="N2" s="29"/>
      <c r="O2" s="30"/>
      <c r="P2" s="28" t="s">
        <v>7</v>
      </c>
      <c r="Q2" s="29"/>
      <c r="R2" s="30"/>
      <c r="S2" s="28" t="s">
        <v>8</v>
      </c>
      <c r="T2" s="29"/>
      <c r="U2" s="30"/>
      <c r="V2" s="28" t="s">
        <v>9</v>
      </c>
      <c r="W2" s="29"/>
      <c r="X2" s="30"/>
      <c r="Y2" s="31" t="s">
        <v>10</v>
      </c>
      <c r="Z2" s="32"/>
      <c r="AA2" s="33"/>
      <c r="AB2" s="15" t="s">
        <v>11</v>
      </c>
      <c r="AC2" s="16" t="s">
        <v>12</v>
      </c>
    </row>
    <row r="3" spans="1:29" x14ac:dyDescent="0.55000000000000004">
      <c r="A3" s="8" t="s">
        <v>13</v>
      </c>
      <c r="B3" s="20"/>
      <c r="C3" s="21"/>
      <c r="D3" s="9" t="s">
        <v>44</v>
      </c>
      <c r="E3" s="9" t="s">
        <v>45</v>
      </c>
      <c r="F3" s="9" t="s">
        <v>46</v>
      </c>
      <c r="G3" s="9" t="s">
        <v>44</v>
      </c>
      <c r="H3" s="9" t="s">
        <v>45</v>
      </c>
      <c r="I3" s="9" t="s">
        <v>46</v>
      </c>
      <c r="J3" s="9" t="s">
        <v>44</v>
      </c>
      <c r="K3" s="9" t="s">
        <v>45</v>
      </c>
      <c r="L3" s="9" t="s">
        <v>46</v>
      </c>
      <c r="M3" s="9" t="s">
        <v>44</v>
      </c>
      <c r="N3" s="9" t="s">
        <v>45</v>
      </c>
      <c r="O3" s="9" t="s">
        <v>46</v>
      </c>
      <c r="P3" s="9" t="s">
        <v>44</v>
      </c>
      <c r="Q3" s="9" t="s">
        <v>45</v>
      </c>
      <c r="R3" s="9" t="s">
        <v>46</v>
      </c>
      <c r="S3" s="9" t="s">
        <v>44</v>
      </c>
      <c r="T3" s="9" t="s">
        <v>45</v>
      </c>
      <c r="U3" s="9" t="s">
        <v>46</v>
      </c>
      <c r="V3" s="9" t="s">
        <v>44</v>
      </c>
      <c r="W3" s="9" t="s">
        <v>45</v>
      </c>
      <c r="X3" s="9" t="s">
        <v>46</v>
      </c>
      <c r="Y3" s="9" t="s">
        <v>44</v>
      </c>
      <c r="Z3" s="9" t="s">
        <v>45</v>
      </c>
      <c r="AA3" s="9" t="s">
        <v>46</v>
      </c>
      <c r="AB3" s="13"/>
      <c r="AC3" s="14"/>
    </row>
    <row r="4" spans="1:29" x14ac:dyDescent="0.2">
      <c r="A4" s="6" t="s">
        <v>17</v>
      </c>
      <c r="B4" s="19" t="s">
        <v>0</v>
      </c>
      <c r="C4" s="3">
        <v>42</v>
      </c>
      <c r="D4" s="2">
        <v>0.92200000000000004</v>
      </c>
      <c r="E4" s="2">
        <v>0.92478717249359454</v>
      </c>
      <c r="F4" s="2">
        <v>0.95719604986239271</v>
      </c>
      <c r="G4" s="2">
        <v>0.73199999999999998</v>
      </c>
      <c r="H4" s="2">
        <v>0.74349471407276879</v>
      </c>
      <c r="I4" s="2">
        <v>0.65142291373817007</v>
      </c>
      <c r="J4" s="2">
        <v>1.556</v>
      </c>
      <c r="K4" s="2">
        <v>1.5087743778705933</v>
      </c>
      <c r="L4" s="2">
        <v>1.3254151891156107</v>
      </c>
      <c r="M4" s="4">
        <v>150</v>
      </c>
      <c r="N4" s="4">
        <v>150</v>
      </c>
      <c r="O4" s="4">
        <v>157.99993179295123</v>
      </c>
      <c r="P4" s="4">
        <v>70.510000000000005</v>
      </c>
      <c r="Q4" s="4">
        <v>73.917087105041418</v>
      </c>
      <c r="R4" s="4">
        <v>77.654743045213976</v>
      </c>
      <c r="S4" s="4">
        <v>79.489999999999995</v>
      </c>
      <c r="T4" s="4">
        <v>76.082912894958582</v>
      </c>
      <c r="U4" s="4">
        <v>80.345188747737254</v>
      </c>
      <c r="V4" s="4">
        <v>109.74</v>
      </c>
      <c r="W4" s="4">
        <v>111.52420711091531</v>
      </c>
      <c r="X4" s="4">
        <v>102.92477593899643</v>
      </c>
      <c r="Y4" s="5">
        <v>1890</v>
      </c>
      <c r="Z4" s="5">
        <v>1944</v>
      </c>
      <c r="AA4" s="5">
        <v>1980</v>
      </c>
      <c r="AB4" s="3">
        <v>26</v>
      </c>
      <c r="AC4" s="12"/>
    </row>
    <row r="5" spans="1:29" x14ac:dyDescent="0.2">
      <c r="A5" s="17" t="s">
        <v>18</v>
      </c>
      <c r="B5" s="18" t="s">
        <v>0</v>
      </c>
      <c r="C5" s="3">
        <v>42</v>
      </c>
      <c r="D5" s="2">
        <v>0.96299999999999997</v>
      </c>
      <c r="E5" s="2">
        <v>0.98441194149469047</v>
      </c>
      <c r="F5" s="2">
        <v>0.99366008290660812</v>
      </c>
      <c r="G5" s="2">
        <v>0.70499999999999996</v>
      </c>
      <c r="H5" s="2">
        <v>0.73669278155908435</v>
      </c>
      <c r="I5" s="2">
        <v>0.7407966002214017</v>
      </c>
      <c r="J5" s="2">
        <v>1.681</v>
      </c>
      <c r="K5" s="2">
        <v>1.5509892689965963</v>
      </c>
      <c r="L5" s="2">
        <v>1.5186856101914863</v>
      </c>
      <c r="M5" s="4">
        <v>147.32</v>
      </c>
      <c r="N5" s="4">
        <v>137.5206068829645</v>
      </c>
      <c r="O5" s="4">
        <v>132.60027848649469</v>
      </c>
      <c r="P5" s="4">
        <v>61.82</v>
      </c>
      <c r="Q5" s="4">
        <v>65.319883529462899</v>
      </c>
      <c r="R5" s="4">
        <v>64.680823227673059</v>
      </c>
      <c r="S5" s="4">
        <v>85.5</v>
      </c>
      <c r="T5" s="4">
        <v>72.200723353501601</v>
      </c>
      <c r="U5" s="4">
        <v>67.919455258821614</v>
      </c>
      <c r="V5" s="4">
        <v>103.93</v>
      </c>
      <c r="W5" s="4">
        <v>101.31043840630447</v>
      </c>
      <c r="X5" s="4">
        <v>98.229835491206316</v>
      </c>
      <c r="Y5" s="5">
        <v>1890</v>
      </c>
      <c r="Z5" s="5">
        <v>1944</v>
      </c>
      <c r="AA5" s="5">
        <v>1980</v>
      </c>
      <c r="AB5" s="3">
        <v>14</v>
      </c>
      <c r="AC5" s="12"/>
    </row>
    <row r="6" spans="1:29" x14ac:dyDescent="0.2">
      <c r="A6" s="6" t="s">
        <v>19</v>
      </c>
      <c r="B6" s="19" t="s">
        <v>0</v>
      </c>
      <c r="C6" s="3">
        <v>40</v>
      </c>
      <c r="D6" s="2">
        <v>0.90700000000000003</v>
      </c>
      <c r="E6" s="2">
        <v>0.9164038319823139</v>
      </c>
      <c r="F6" s="2">
        <v>0.92085444152466611</v>
      </c>
      <c r="G6" s="2">
        <v>0.67400000000000004</v>
      </c>
      <c r="H6" s="2">
        <v>0.73482788133296684</v>
      </c>
      <c r="I6" s="2">
        <v>0.76586041583721876</v>
      </c>
      <c r="J6" s="2">
        <v>2.0859999999999999</v>
      </c>
      <c r="K6" s="2">
        <v>1.7597656857923667</v>
      </c>
      <c r="L6" s="2">
        <v>1.7296708425046705</v>
      </c>
      <c r="M6" s="4">
        <v>147.30000000000001</v>
      </c>
      <c r="N6" s="4">
        <v>149.99998537815171</v>
      </c>
      <c r="O6" s="4">
        <v>133.76949991843995</v>
      </c>
      <c r="P6" s="4">
        <v>47.63</v>
      </c>
      <c r="Q6" s="4">
        <v>62.635709029507964</v>
      </c>
      <c r="R6" s="4">
        <v>59.230208613287978</v>
      </c>
      <c r="S6" s="4">
        <v>99.68</v>
      </c>
      <c r="T6" s="4">
        <v>87.364276348643742</v>
      </c>
      <c r="U6" s="4">
        <v>74.539291305151963</v>
      </c>
      <c r="V6" s="4">
        <v>99.33</v>
      </c>
      <c r="W6" s="4">
        <v>110.22417145540322</v>
      </c>
      <c r="X6" s="4">
        <v>102.44876483387321</v>
      </c>
      <c r="Y6" s="5">
        <v>1617</v>
      </c>
      <c r="Z6" s="5">
        <v>1944</v>
      </c>
      <c r="AA6" s="5">
        <v>1980</v>
      </c>
      <c r="AB6" s="3">
        <v>7</v>
      </c>
      <c r="AC6" s="12"/>
    </row>
    <row r="7" spans="1:29" x14ac:dyDescent="0.2">
      <c r="A7" s="17" t="s">
        <v>20</v>
      </c>
      <c r="B7" s="18" t="s">
        <v>0</v>
      </c>
      <c r="C7" s="3">
        <v>32</v>
      </c>
      <c r="D7" s="2">
        <v>0.98499999999999999</v>
      </c>
      <c r="E7" s="2">
        <v>0.95781325916866322</v>
      </c>
      <c r="F7" s="2">
        <v>0.9705316788561098</v>
      </c>
      <c r="G7" s="2">
        <v>0.93299999999999994</v>
      </c>
      <c r="H7" s="2">
        <v>0.95233817469092374</v>
      </c>
      <c r="I7" s="2">
        <v>1.3477180059137832</v>
      </c>
      <c r="J7" s="2">
        <v>1.9480000000000002</v>
      </c>
      <c r="K7" s="2">
        <v>1.7557074650892783</v>
      </c>
      <c r="L7" s="2">
        <v>2.0971266576043965</v>
      </c>
      <c r="M7" s="4">
        <v>117.75</v>
      </c>
      <c r="N7" s="4">
        <v>118.36253657375909</v>
      </c>
      <c r="O7" s="4">
        <v>81.434628317266643</v>
      </c>
      <c r="P7" s="4">
        <v>56.38</v>
      </c>
      <c r="Q7" s="4">
        <v>64.202701346211754</v>
      </c>
      <c r="R7" s="4">
        <v>52.333946779088727</v>
      </c>
      <c r="S7" s="4">
        <v>61.37</v>
      </c>
      <c r="T7" s="4">
        <v>54.15983522754734</v>
      </c>
      <c r="U7" s="4">
        <v>29.100681538177916</v>
      </c>
      <c r="V7" s="4">
        <v>109.83</v>
      </c>
      <c r="W7" s="4">
        <v>112.72116203244144</v>
      </c>
      <c r="X7" s="4">
        <v>109.75091488807671</v>
      </c>
      <c r="Y7" s="5">
        <v>1785</v>
      </c>
      <c r="Z7" s="5">
        <v>1836</v>
      </c>
      <c r="AA7" s="5">
        <v>1870</v>
      </c>
      <c r="AB7" s="3">
        <v>25</v>
      </c>
      <c r="AC7" s="12"/>
    </row>
    <row r="8" spans="1:29" x14ac:dyDescent="0.2">
      <c r="A8" s="6" t="s">
        <v>21</v>
      </c>
      <c r="B8" s="19" t="s">
        <v>0</v>
      </c>
      <c r="C8" s="3">
        <v>44</v>
      </c>
      <c r="D8" s="2">
        <v>0.998</v>
      </c>
      <c r="E8" s="2">
        <v>0.99803771795817309</v>
      </c>
      <c r="F8" s="2">
        <v>0.99894988317450317</v>
      </c>
      <c r="G8" s="2">
        <v>0.8640000000000001</v>
      </c>
      <c r="H8" s="2">
        <v>0.97935205253063018</v>
      </c>
      <c r="I8" s="2">
        <v>1.1744934996005496</v>
      </c>
      <c r="J8" s="2">
        <v>1.915</v>
      </c>
      <c r="K8" s="2">
        <v>1.757478780881597</v>
      </c>
      <c r="L8" s="2">
        <v>1.7971570817048204</v>
      </c>
      <c r="M8" s="4">
        <v>139.69</v>
      </c>
      <c r="N8" s="4">
        <v>125.2485715242606</v>
      </c>
      <c r="O8" s="4">
        <v>92.81101826654006</v>
      </c>
      <c r="P8" s="4">
        <v>63.02</v>
      </c>
      <c r="Q8" s="4">
        <v>69.794552818033679</v>
      </c>
      <c r="R8" s="4">
        <v>60.654652147576257</v>
      </c>
      <c r="S8" s="4">
        <v>76.67</v>
      </c>
      <c r="T8" s="4">
        <v>55.454018706226925</v>
      </c>
      <c r="U8" s="4">
        <v>32.156366118963803</v>
      </c>
      <c r="V8" s="4">
        <v>120.7</v>
      </c>
      <c r="W8" s="4">
        <v>122.66244559881406</v>
      </c>
      <c r="X8" s="4">
        <v>109.00593764535917</v>
      </c>
      <c r="Y8" s="5">
        <v>1722</v>
      </c>
      <c r="Z8" s="5">
        <v>1771</v>
      </c>
      <c r="AA8" s="5">
        <v>1804</v>
      </c>
      <c r="AB8" s="3">
        <v>24</v>
      </c>
      <c r="AC8" s="12"/>
    </row>
    <row r="9" spans="1:29" x14ac:dyDescent="0.2">
      <c r="A9" s="17" t="s">
        <v>22</v>
      </c>
      <c r="B9" s="18" t="s">
        <v>0</v>
      </c>
      <c r="C9" s="3">
        <v>45</v>
      </c>
      <c r="D9" s="2">
        <v>0.998</v>
      </c>
      <c r="E9" s="2">
        <v>0.99899055570763751</v>
      </c>
      <c r="F9" s="2">
        <v>0.99894746231379894</v>
      </c>
      <c r="G9" s="2">
        <v>1.68</v>
      </c>
      <c r="H9" s="2">
        <v>1.4546599161760272</v>
      </c>
      <c r="I9" s="2">
        <v>1.1227790035169654</v>
      </c>
      <c r="J9" s="2">
        <v>2.2569999999999997</v>
      </c>
      <c r="K9" s="2">
        <v>1.6834438211489404</v>
      </c>
      <c r="L9" s="2">
        <v>1.6262906361266201</v>
      </c>
      <c r="M9" s="4">
        <v>81.45</v>
      </c>
      <c r="N9" s="4">
        <v>84.067403527502933</v>
      </c>
      <c r="O9" s="4">
        <v>99.930724603489509</v>
      </c>
      <c r="P9" s="4">
        <v>60.64</v>
      </c>
      <c r="Q9" s="4">
        <v>72.642449146293345</v>
      </c>
      <c r="R9" s="4">
        <v>68.991431727273707</v>
      </c>
      <c r="S9" s="4">
        <v>20.82</v>
      </c>
      <c r="T9" s="4">
        <v>11.42495438120959</v>
      </c>
      <c r="U9" s="4">
        <v>30.939292876215806</v>
      </c>
      <c r="V9" s="4">
        <v>136.87</v>
      </c>
      <c r="W9" s="4">
        <v>122.28948216845366</v>
      </c>
      <c r="X9" s="4">
        <v>112.20011939103424</v>
      </c>
      <c r="Y9" s="5">
        <v>1008</v>
      </c>
      <c r="Z9" s="5">
        <v>1036</v>
      </c>
      <c r="AA9" s="5">
        <v>1056</v>
      </c>
      <c r="AB9" s="3">
        <v>4</v>
      </c>
      <c r="AC9" s="12"/>
    </row>
    <row r="10" spans="1:29" x14ac:dyDescent="0.2">
      <c r="A10" s="6" t="s">
        <v>23</v>
      </c>
      <c r="B10" s="19" t="s">
        <v>0</v>
      </c>
      <c r="C10" s="3">
        <v>38</v>
      </c>
      <c r="D10" s="2">
        <v>0.98299999999999998</v>
      </c>
      <c r="E10" s="2">
        <v>0.99027879891234583</v>
      </c>
      <c r="F10" s="2">
        <v>0.9930986562400631</v>
      </c>
      <c r="G10" s="2">
        <v>0.747</v>
      </c>
      <c r="H10" s="2">
        <v>0.99861035156981581</v>
      </c>
      <c r="I10" s="2">
        <v>1.0885454179313248</v>
      </c>
      <c r="J10" s="2">
        <v>1.8819999999999999</v>
      </c>
      <c r="K10" s="2">
        <v>2.0217353058048784</v>
      </c>
      <c r="L10" s="2">
        <v>2.3139988931547215</v>
      </c>
      <c r="M10" s="4">
        <v>158.84</v>
      </c>
      <c r="N10" s="4">
        <v>152.06999956823864</v>
      </c>
      <c r="O10" s="4">
        <v>127.30101040008029</v>
      </c>
      <c r="P10" s="4">
        <v>63.04</v>
      </c>
      <c r="Q10" s="4">
        <v>75.113035468114191</v>
      </c>
      <c r="R10" s="4">
        <v>59.8846144563691</v>
      </c>
      <c r="S10" s="4">
        <v>95.79</v>
      </c>
      <c r="T10" s="4">
        <v>76.956964100124438</v>
      </c>
      <c r="U10" s="4">
        <v>67.41639594371118</v>
      </c>
      <c r="V10" s="4">
        <v>118.64</v>
      </c>
      <c r="W10" s="4">
        <v>151.8586757320605</v>
      </c>
      <c r="X10" s="4">
        <v>138.57293156903532</v>
      </c>
      <c r="Y10" s="5">
        <v>1575</v>
      </c>
      <c r="Z10" s="5">
        <v>1980</v>
      </c>
      <c r="AA10" s="5">
        <v>2017</v>
      </c>
      <c r="AB10" s="3">
        <v>7</v>
      </c>
      <c r="AC10" s="12"/>
    </row>
    <row r="11" spans="1:29" x14ac:dyDescent="0.2">
      <c r="A11" s="17" t="s">
        <v>24</v>
      </c>
      <c r="B11" s="18" t="s">
        <v>0</v>
      </c>
      <c r="C11" s="3">
        <v>42</v>
      </c>
      <c r="D11" s="2">
        <v>0.99199999999999999</v>
      </c>
      <c r="E11" s="2">
        <v>0.99485466087537588</v>
      </c>
      <c r="F11" s="2">
        <v>0.99658108198699469</v>
      </c>
      <c r="G11" s="2">
        <v>0.80799999999999994</v>
      </c>
      <c r="H11" s="2">
        <v>1.0618994683421943</v>
      </c>
      <c r="I11" s="2">
        <v>1.1369199675276331</v>
      </c>
      <c r="J11" s="2">
        <v>1.911</v>
      </c>
      <c r="K11" s="2">
        <v>2.131794453823912</v>
      </c>
      <c r="L11" s="2">
        <v>1.81873332670544</v>
      </c>
      <c r="M11" s="4">
        <v>148.56</v>
      </c>
      <c r="N11" s="4">
        <v>110.91221544738056</v>
      </c>
      <c r="O11" s="4">
        <v>104.03667117243627</v>
      </c>
      <c r="P11" s="4">
        <v>62.84</v>
      </c>
      <c r="Q11" s="4">
        <v>55.24811381555309</v>
      </c>
      <c r="R11" s="4">
        <v>65.035025791995082</v>
      </c>
      <c r="S11" s="4">
        <v>85.73</v>
      </c>
      <c r="T11" s="4">
        <v>55.664101631827464</v>
      </c>
      <c r="U11" s="4">
        <v>39.00164538044119</v>
      </c>
      <c r="V11" s="4">
        <v>120.06</v>
      </c>
      <c r="W11" s="4">
        <v>117.77762261622833</v>
      </c>
      <c r="X11" s="4">
        <v>118.2813688110493</v>
      </c>
      <c r="Y11" s="5">
        <v>1610</v>
      </c>
      <c r="Z11" s="5">
        <v>1883</v>
      </c>
      <c r="AA11" s="5">
        <v>1918</v>
      </c>
      <c r="AB11" s="3">
        <v>8</v>
      </c>
      <c r="AC11" s="12"/>
    </row>
    <row r="12" spans="1:29" x14ac:dyDescent="0.2">
      <c r="A12" s="6" t="s">
        <v>25</v>
      </c>
      <c r="B12" s="19" t="s">
        <v>0</v>
      </c>
      <c r="C12" s="3">
        <v>38</v>
      </c>
      <c r="D12" s="2">
        <v>0.94900000000000007</v>
      </c>
      <c r="E12" s="2">
        <v>0.97205441446279139</v>
      </c>
      <c r="F12" s="2">
        <v>0.97790394518540869</v>
      </c>
      <c r="G12" s="2">
        <v>0.74</v>
      </c>
      <c r="H12" s="2">
        <v>0.86969122057980475</v>
      </c>
      <c r="I12" s="2">
        <v>1.0794130504443686</v>
      </c>
      <c r="J12" s="2">
        <v>1.9340000000000002</v>
      </c>
      <c r="K12" s="2">
        <v>1.7606878984567491</v>
      </c>
      <c r="L12" s="2">
        <v>1.9798252169765618</v>
      </c>
      <c r="M12" s="4">
        <v>173.71</v>
      </c>
      <c r="N12" s="4">
        <v>150.00013658964633</v>
      </c>
      <c r="O12" s="4">
        <v>110.2027263801981</v>
      </c>
      <c r="P12" s="4">
        <v>66.489999999999995</v>
      </c>
      <c r="Q12" s="4">
        <v>74.09251917510781</v>
      </c>
      <c r="R12" s="4">
        <v>60.083213421735088</v>
      </c>
      <c r="S12" s="4">
        <v>107.22</v>
      </c>
      <c r="T12" s="4">
        <v>75.907617414538535</v>
      </c>
      <c r="U12" s="4">
        <v>50.119512958463012</v>
      </c>
      <c r="V12" s="4">
        <v>128.62</v>
      </c>
      <c r="W12" s="4">
        <v>130.45380187778696</v>
      </c>
      <c r="X12" s="4">
        <v>118.95426104933574</v>
      </c>
      <c r="Y12" s="5">
        <v>1974</v>
      </c>
      <c r="Z12" s="5">
        <v>2030</v>
      </c>
      <c r="AA12" s="5">
        <v>2068</v>
      </c>
      <c r="AB12" s="3">
        <v>23</v>
      </c>
      <c r="AC12" s="12"/>
    </row>
    <row r="13" spans="1:29" x14ac:dyDescent="0.2">
      <c r="A13" s="17" t="s">
        <v>47</v>
      </c>
      <c r="B13" s="18" t="s">
        <v>0</v>
      </c>
      <c r="C13" s="3">
        <v>50</v>
      </c>
      <c r="D13" s="2">
        <v>0.92200000000000004</v>
      </c>
      <c r="E13" s="2">
        <v>0.97153781874351119</v>
      </c>
      <c r="F13" s="2">
        <v>0.94777734067663255</v>
      </c>
      <c r="G13" s="2">
        <v>0.70200000000000007</v>
      </c>
      <c r="H13" s="2">
        <v>0.9487958808713346</v>
      </c>
      <c r="I13" s="2">
        <v>0.95075734244623245</v>
      </c>
      <c r="J13" s="2">
        <v>1.214</v>
      </c>
      <c r="K13" s="2">
        <v>1.5419005543445217</v>
      </c>
      <c r="L13" s="2">
        <v>1.4660830329566215</v>
      </c>
      <c r="M13" s="4">
        <v>150.27000000000001</v>
      </c>
      <c r="N13" s="4">
        <v>149.99997611822815</v>
      </c>
      <c r="O13" s="4">
        <v>150.04857248024982</v>
      </c>
      <c r="P13" s="4">
        <v>86.87</v>
      </c>
      <c r="Q13" s="4">
        <v>92.301257088706933</v>
      </c>
      <c r="R13" s="4">
        <v>97.30675466687174</v>
      </c>
      <c r="S13" s="4">
        <v>63.4</v>
      </c>
      <c r="T13" s="4">
        <v>57.698719029521214</v>
      </c>
      <c r="U13" s="4">
        <v>52.74181781337807</v>
      </c>
      <c r="V13" s="4">
        <v>105.46</v>
      </c>
      <c r="W13" s="4">
        <v>142.31935947177342</v>
      </c>
      <c r="X13" s="4">
        <v>142.6597820091732</v>
      </c>
      <c r="Y13" s="5">
        <v>2019</v>
      </c>
      <c r="Z13" s="5">
        <v>2289</v>
      </c>
      <c r="AA13" s="5">
        <v>2355</v>
      </c>
      <c r="AB13" s="3">
        <v>5</v>
      </c>
      <c r="AC13" s="11">
        <v>0.61192702394526799</v>
      </c>
    </row>
    <row r="14" spans="1:29" x14ac:dyDescent="0.2">
      <c r="A14" s="6" t="s">
        <v>26</v>
      </c>
      <c r="B14" s="19" t="s">
        <v>0</v>
      </c>
      <c r="C14" s="3">
        <v>33</v>
      </c>
      <c r="D14" s="2">
        <v>0.90300000000000002</v>
      </c>
      <c r="E14" s="2">
        <v>0.92984683859143868</v>
      </c>
      <c r="F14" s="2">
        <v>0.953584217282616</v>
      </c>
      <c r="G14" s="2">
        <v>0.93</v>
      </c>
      <c r="H14" s="2">
        <v>1</v>
      </c>
      <c r="I14" s="2">
        <v>0.96991493525412487</v>
      </c>
      <c r="J14" s="2">
        <v>2.4530000000000003</v>
      </c>
      <c r="K14" s="2">
        <v>2.4911315875006728</v>
      </c>
      <c r="L14" s="2">
        <v>2.1088363884026982</v>
      </c>
      <c r="M14" s="4">
        <v>157.96</v>
      </c>
      <c r="N14" s="4">
        <v>150.18108764141763</v>
      </c>
      <c r="O14" s="4">
        <v>150.11506707463673</v>
      </c>
      <c r="P14" s="4">
        <v>59.89</v>
      </c>
      <c r="Q14" s="4">
        <v>60.286292540689423</v>
      </c>
      <c r="R14" s="4">
        <v>69.042267272638554</v>
      </c>
      <c r="S14" s="4">
        <v>98.07</v>
      </c>
      <c r="T14" s="4">
        <v>89.894795100728203</v>
      </c>
      <c r="U14" s="4">
        <v>81.072799801998173</v>
      </c>
      <c r="V14" s="4">
        <v>146.88999999999999</v>
      </c>
      <c r="W14" s="4">
        <v>150.18108764141761</v>
      </c>
      <c r="X14" s="4">
        <v>145.59884556236489</v>
      </c>
      <c r="Y14" s="5">
        <v>2730</v>
      </c>
      <c r="Z14" s="5">
        <v>2808</v>
      </c>
      <c r="AA14" s="5">
        <v>3107</v>
      </c>
      <c r="AB14" s="3">
        <v>2</v>
      </c>
      <c r="AC14" s="12"/>
    </row>
    <row r="15" spans="1:29" x14ac:dyDescent="0.2">
      <c r="A15" s="17" t="s">
        <v>27</v>
      </c>
      <c r="B15" s="18" t="s">
        <v>0</v>
      </c>
      <c r="C15" s="3">
        <v>44</v>
      </c>
      <c r="D15" s="2">
        <v>0.98099999999999998</v>
      </c>
      <c r="E15" s="2">
        <v>0.98948859661396393</v>
      </c>
      <c r="F15" s="2">
        <v>0.9917404962761639</v>
      </c>
      <c r="G15" s="2">
        <v>0.84400000000000008</v>
      </c>
      <c r="H15" s="2">
        <v>0.85941558753920455</v>
      </c>
      <c r="I15" s="2">
        <v>0.89837930449681036</v>
      </c>
      <c r="J15" s="2">
        <v>1.915</v>
      </c>
      <c r="K15" s="2">
        <v>1.6358669029011981</v>
      </c>
      <c r="L15" s="2">
        <v>1.7223343059608169</v>
      </c>
      <c r="M15" s="4">
        <v>149.94999999999999</v>
      </c>
      <c r="N15" s="4">
        <v>149.99064741025256</v>
      </c>
      <c r="O15" s="4">
        <v>123.57345967319412</v>
      </c>
      <c r="P15" s="4">
        <v>66.09</v>
      </c>
      <c r="Q15" s="4">
        <v>78.798770328354365</v>
      </c>
      <c r="R15" s="4">
        <v>64.456614706712102</v>
      </c>
      <c r="S15" s="4">
        <v>83.86</v>
      </c>
      <c r="T15" s="4">
        <v>71.191877081898198</v>
      </c>
      <c r="U15" s="4">
        <v>59.11684496648202</v>
      </c>
      <c r="V15" s="4">
        <v>126.58</v>
      </c>
      <c r="W15" s="4">
        <v>128.90430036946788</v>
      </c>
      <c r="X15" s="4">
        <v>111.01583875546878</v>
      </c>
      <c r="Y15" s="5">
        <v>2163</v>
      </c>
      <c r="Z15" s="5">
        <v>2224</v>
      </c>
      <c r="AA15" s="5">
        <v>2266</v>
      </c>
      <c r="AB15" s="3">
        <v>14</v>
      </c>
      <c r="AC15" s="12"/>
    </row>
    <row r="16" spans="1:29" x14ac:dyDescent="0.2">
      <c r="A16" s="6" t="s">
        <v>28</v>
      </c>
      <c r="B16" s="19" t="s">
        <v>0</v>
      </c>
      <c r="C16" s="3">
        <v>44</v>
      </c>
      <c r="D16" s="2">
        <v>0.98599999999999999</v>
      </c>
      <c r="E16" s="2">
        <v>0.9922282037002661</v>
      </c>
      <c r="F16" s="2">
        <v>0.99369724804260462</v>
      </c>
      <c r="G16" s="2">
        <v>0.69900000000000007</v>
      </c>
      <c r="H16" s="2">
        <v>0.85050583262287494</v>
      </c>
      <c r="I16" s="2">
        <v>0.99090476945016637</v>
      </c>
      <c r="J16" s="2">
        <v>2.1259999999999999</v>
      </c>
      <c r="K16" s="2">
        <v>1.7958089838133668</v>
      </c>
      <c r="L16" s="2">
        <v>2.3317545912229014</v>
      </c>
      <c r="M16" s="4">
        <v>167.62</v>
      </c>
      <c r="N16" s="4">
        <v>150.30249180448294</v>
      </c>
      <c r="O16" s="4">
        <v>150.78135850874185</v>
      </c>
      <c r="P16" s="4">
        <v>55.11</v>
      </c>
      <c r="Q16" s="4">
        <v>71.184155491868239</v>
      </c>
      <c r="R16" s="4">
        <v>64.076197320631792</v>
      </c>
      <c r="S16" s="4">
        <v>112.52</v>
      </c>
      <c r="T16" s="4">
        <v>79.118336312614687</v>
      </c>
      <c r="U16" s="4">
        <v>86.705161188110068</v>
      </c>
      <c r="V16" s="4">
        <v>117.15</v>
      </c>
      <c r="W16" s="4">
        <v>127.83314593746459</v>
      </c>
      <c r="X16" s="4">
        <v>149.40996729048774</v>
      </c>
      <c r="Y16" s="5">
        <v>1811</v>
      </c>
      <c r="Z16" s="5">
        <v>2176</v>
      </c>
      <c r="AA16" s="5">
        <v>2656</v>
      </c>
      <c r="AB16" s="3">
        <v>3</v>
      </c>
      <c r="AC16" s="12"/>
    </row>
    <row r="17" spans="1:29" x14ac:dyDescent="0.2">
      <c r="A17" s="17" t="s">
        <v>29</v>
      </c>
      <c r="B17" s="18" t="s">
        <v>0</v>
      </c>
      <c r="C17" s="3">
        <v>50</v>
      </c>
      <c r="D17" s="2">
        <v>0.89200000000000002</v>
      </c>
      <c r="E17" s="2">
        <v>0.89479202593640061</v>
      </c>
      <c r="F17" s="2">
        <v>0.90678420310296193</v>
      </c>
      <c r="G17" s="2">
        <v>1.0149999999999999</v>
      </c>
      <c r="H17" s="2">
        <v>0.96820253963519842</v>
      </c>
      <c r="I17" s="2">
        <v>1.1537452443529563</v>
      </c>
      <c r="J17" s="2">
        <v>2.448</v>
      </c>
      <c r="K17" s="2">
        <v>2.0373808416117054</v>
      </c>
      <c r="L17" s="2">
        <v>2.2724384935269444</v>
      </c>
      <c r="M17" s="4">
        <v>155.04</v>
      </c>
      <c r="N17" s="4">
        <v>166.12996547031057</v>
      </c>
      <c r="O17" s="4">
        <v>128.64955386501066</v>
      </c>
      <c r="P17" s="4">
        <v>64.260000000000005</v>
      </c>
      <c r="Q17" s="4">
        <v>78.948153036828074</v>
      </c>
      <c r="R17" s="4">
        <v>65.316976183375687</v>
      </c>
      <c r="S17" s="4">
        <v>90.78</v>
      </c>
      <c r="T17" s="4">
        <v>87.181812433482492</v>
      </c>
      <c r="U17" s="4">
        <v>63.332577681634973</v>
      </c>
      <c r="V17" s="4">
        <v>157.31</v>
      </c>
      <c r="W17" s="4">
        <v>160.8474544778625</v>
      </c>
      <c r="X17" s="4">
        <v>148.42881095988554</v>
      </c>
      <c r="Y17" s="5">
        <v>2755</v>
      </c>
      <c r="Z17" s="5">
        <v>2825</v>
      </c>
      <c r="AA17" s="5">
        <v>2877</v>
      </c>
      <c r="AB17" s="3">
        <v>11</v>
      </c>
      <c r="AC17" s="12"/>
    </row>
    <row r="18" spans="1:29" x14ac:dyDescent="0.2">
      <c r="A18" s="6" t="s">
        <v>30</v>
      </c>
      <c r="B18" s="19" t="s">
        <v>0</v>
      </c>
      <c r="C18" s="3">
        <v>34</v>
      </c>
      <c r="D18" s="2">
        <v>0.8909999999999999</v>
      </c>
      <c r="E18" s="2">
        <v>0.90933002730821422</v>
      </c>
      <c r="F18" s="2">
        <v>0.92434698154679751</v>
      </c>
      <c r="G18" s="2">
        <v>0.72799999999999998</v>
      </c>
      <c r="H18" s="2">
        <v>0.99507792740985546</v>
      </c>
      <c r="I18" s="2">
        <v>0.99950942010542121</v>
      </c>
      <c r="J18" s="2">
        <v>2.323</v>
      </c>
      <c r="K18" s="2">
        <v>2.9585197839744302</v>
      </c>
      <c r="L18" s="2">
        <v>2.7349230736515295</v>
      </c>
      <c r="M18" s="4">
        <v>186.31</v>
      </c>
      <c r="N18" s="4">
        <v>171.12781444518032</v>
      </c>
      <c r="O18" s="4">
        <v>166.36987986195129</v>
      </c>
      <c r="P18" s="4">
        <v>58.37</v>
      </c>
      <c r="Q18" s="4">
        <v>57.557671861003897</v>
      </c>
      <c r="R18" s="4">
        <v>60.801805998078024</v>
      </c>
      <c r="S18" s="4">
        <v>127.95</v>
      </c>
      <c r="T18" s="4">
        <v>113.57014258417642</v>
      </c>
      <c r="U18" s="4">
        <v>105.56807386387328</v>
      </c>
      <c r="V18" s="4">
        <v>135.56</v>
      </c>
      <c r="W18" s="4">
        <v>170.28551092028837</v>
      </c>
      <c r="X18" s="4">
        <v>166.28826214382755</v>
      </c>
      <c r="Y18" s="5">
        <v>1953</v>
      </c>
      <c r="Z18" s="5">
        <v>2754</v>
      </c>
      <c r="AA18" s="5">
        <v>2805</v>
      </c>
      <c r="AB18" s="3">
        <v>9</v>
      </c>
      <c r="AC18" s="12"/>
    </row>
    <row r="19" spans="1:29" x14ac:dyDescent="0.2">
      <c r="A19" s="17" t="s">
        <v>31</v>
      </c>
      <c r="B19" s="18" t="s">
        <v>0</v>
      </c>
      <c r="C19" s="3">
        <v>35</v>
      </c>
      <c r="D19" s="2">
        <v>0.85099999999999998</v>
      </c>
      <c r="E19" s="2">
        <v>0.86706817071357256</v>
      </c>
      <c r="F19" s="2">
        <v>0.88602619154436113</v>
      </c>
      <c r="G19" s="2">
        <v>0.68900000000000006</v>
      </c>
      <c r="H19" s="2">
        <v>0.79473782319787711</v>
      </c>
      <c r="I19" s="2">
        <v>0.8646708028435961</v>
      </c>
      <c r="J19" s="2">
        <v>2.8849999999999998</v>
      </c>
      <c r="K19" s="2">
        <v>2.1401146935564492</v>
      </c>
      <c r="L19" s="2">
        <v>2.0798382248254441</v>
      </c>
      <c r="M19" s="4">
        <v>195.29</v>
      </c>
      <c r="N19" s="4">
        <v>149.9999706290609</v>
      </c>
      <c r="O19" s="4">
        <v>150.48306940861164</v>
      </c>
      <c r="P19" s="4">
        <v>46.65</v>
      </c>
      <c r="Q19" s="4">
        <v>55.702925874211317</v>
      </c>
      <c r="R19" s="4">
        <v>62.561748739295972</v>
      </c>
      <c r="S19" s="4">
        <v>148.63999999999999</v>
      </c>
      <c r="T19" s="4">
        <v>94.29704475484958</v>
      </c>
      <c r="U19" s="4">
        <v>87.921320669315662</v>
      </c>
      <c r="V19" s="4">
        <v>134.57</v>
      </c>
      <c r="W19" s="4">
        <v>119.21065013748536</v>
      </c>
      <c r="X19" s="4">
        <v>130.1183164399128</v>
      </c>
      <c r="Y19" s="5">
        <v>2129</v>
      </c>
      <c r="Z19" s="5">
        <v>2190</v>
      </c>
      <c r="AA19" s="5">
        <v>2230</v>
      </c>
      <c r="AB19" s="3">
        <v>11</v>
      </c>
      <c r="AC19" s="12"/>
    </row>
    <row r="20" spans="1:29" x14ac:dyDescent="0.2">
      <c r="A20" s="6" t="s">
        <v>32</v>
      </c>
      <c r="B20" s="19" t="s">
        <v>0</v>
      </c>
      <c r="C20" s="3">
        <v>49</v>
      </c>
      <c r="D20" s="2">
        <v>0.95299999999999996</v>
      </c>
      <c r="E20" s="2">
        <v>0.95591243983490815</v>
      </c>
      <c r="F20" s="2">
        <v>0.96267110531706868</v>
      </c>
      <c r="G20" s="2">
        <v>0.89700000000000002</v>
      </c>
      <c r="H20" s="2">
        <v>1</v>
      </c>
      <c r="I20" s="2">
        <v>1.0438705943939928</v>
      </c>
      <c r="J20" s="2">
        <v>2.7080000000000002</v>
      </c>
      <c r="K20" s="2">
        <v>2.7056968509335042</v>
      </c>
      <c r="L20" s="2">
        <v>2.566242458043908</v>
      </c>
      <c r="M20" s="4">
        <v>190.12</v>
      </c>
      <c r="N20" s="4">
        <v>157.4650386610393</v>
      </c>
      <c r="O20" s="4">
        <v>148.63120783564668</v>
      </c>
      <c r="P20" s="4">
        <v>62.96</v>
      </c>
      <c r="Q20" s="4">
        <v>58.197590985372806</v>
      </c>
      <c r="R20" s="4">
        <v>60.458725083660404</v>
      </c>
      <c r="S20" s="4">
        <v>127.16</v>
      </c>
      <c r="T20" s="4">
        <v>99.267447675666503</v>
      </c>
      <c r="U20" s="4">
        <v>88.172482751986266</v>
      </c>
      <c r="V20" s="4">
        <v>170.47</v>
      </c>
      <c r="W20" s="4">
        <v>157.4650386610393</v>
      </c>
      <c r="X20" s="4">
        <v>155.15174726889356</v>
      </c>
      <c r="Y20" s="5">
        <v>2194</v>
      </c>
      <c r="Z20" s="5">
        <v>2194</v>
      </c>
      <c r="AA20" s="5">
        <v>2299</v>
      </c>
      <c r="AB20" s="3">
        <v>16</v>
      </c>
      <c r="AC20" s="12"/>
    </row>
    <row r="21" spans="1:29" x14ac:dyDescent="0.2">
      <c r="A21" s="17" t="s">
        <v>33</v>
      </c>
      <c r="B21" s="18" t="s">
        <v>0</v>
      </c>
      <c r="C21" s="3">
        <v>34</v>
      </c>
      <c r="D21" s="2">
        <v>0.8909999999999999</v>
      </c>
      <c r="E21" s="2">
        <v>0.9376910952010179</v>
      </c>
      <c r="F21" s="2">
        <v>0.96488906786323803</v>
      </c>
      <c r="G21" s="2">
        <v>0.90400000000000003</v>
      </c>
      <c r="H21" s="2">
        <v>0.91192136716978844</v>
      </c>
      <c r="I21" s="2">
        <v>0.99871068249654626</v>
      </c>
      <c r="J21" s="2">
        <v>1.8140000000000001</v>
      </c>
      <c r="K21" s="2">
        <v>1.9174423061802168</v>
      </c>
      <c r="L21" s="2">
        <v>1.8503401192150029</v>
      </c>
      <c r="M21" s="4">
        <v>150.04</v>
      </c>
      <c r="N21" s="4">
        <v>168.04015727033618</v>
      </c>
      <c r="O21" s="4">
        <v>147.87258969958742</v>
      </c>
      <c r="P21" s="4">
        <v>74.790000000000006</v>
      </c>
      <c r="Q21" s="4">
        <v>79.918654899538097</v>
      </c>
      <c r="R21" s="4">
        <v>79.813399411163402</v>
      </c>
      <c r="S21" s="4">
        <v>75.260000000000005</v>
      </c>
      <c r="T21" s="4">
        <v>88.121502370798083</v>
      </c>
      <c r="U21" s="4">
        <v>68.059190288424034</v>
      </c>
      <c r="V21" s="4">
        <v>135.66999999999999</v>
      </c>
      <c r="W21" s="4">
        <v>153.23940995739122</v>
      </c>
      <c r="X21" s="4">
        <v>147.68193498140673</v>
      </c>
      <c r="Y21" s="5">
        <v>2430</v>
      </c>
      <c r="Z21" s="5">
        <v>2531</v>
      </c>
      <c r="AA21" s="5">
        <v>2755</v>
      </c>
      <c r="AB21" s="3">
        <v>4</v>
      </c>
      <c r="AC21" s="12"/>
    </row>
    <row r="22" spans="1:29" x14ac:dyDescent="0.2">
      <c r="A22" s="6" t="s">
        <v>34</v>
      </c>
      <c r="B22" s="19" t="s">
        <v>0</v>
      </c>
      <c r="C22" s="3">
        <v>37</v>
      </c>
      <c r="D22" s="2">
        <v>0.8909999999999999</v>
      </c>
      <c r="E22" s="2">
        <v>0.9018742027278972</v>
      </c>
      <c r="F22" s="2">
        <v>0.90103327329604699</v>
      </c>
      <c r="G22" s="2">
        <v>0.82400000000000007</v>
      </c>
      <c r="H22" s="2">
        <v>0.97050525558868939</v>
      </c>
      <c r="I22" s="2">
        <v>0.95116857297574886</v>
      </c>
      <c r="J22" s="2">
        <v>2.1430000000000002</v>
      </c>
      <c r="K22" s="2">
        <v>1.8494786026928336</v>
      </c>
      <c r="L22" s="2">
        <v>1.7962800701927903</v>
      </c>
      <c r="M22" s="4">
        <v>173.15</v>
      </c>
      <c r="N22" s="4">
        <v>150.72245282040515</v>
      </c>
      <c r="O22" s="4">
        <v>163.39096600319101</v>
      </c>
      <c r="P22" s="4">
        <v>66.58</v>
      </c>
      <c r="Q22" s="4">
        <v>79.090902908767276</v>
      </c>
      <c r="R22" s="4">
        <v>86.518998094603532</v>
      </c>
      <c r="S22" s="4">
        <v>106.57</v>
      </c>
      <c r="T22" s="4">
        <v>71.631549911637876</v>
      </c>
      <c r="U22" s="4">
        <v>76.871967908587493</v>
      </c>
      <c r="V22" s="4">
        <v>142.66999999999999</v>
      </c>
      <c r="W22" s="4">
        <v>146.27693259742148</v>
      </c>
      <c r="X22" s="4">
        <v>155.41235197038432</v>
      </c>
      <c r="Y22" s="5">
        <v>2317</v>
      </c>
      <c r="Z22" s="5">
        <v>2383</v>
      </c>
      <c r="AA22" s="5">
        <v>2857</v>
      </c>
      <c r="AB22" s="3">
        <v>3</v>
      </c>
      <c r="AC22" s="12"/>
    </row>
    <row r="23" spans="1:29" x14ac:dyDescent="0.2">
      <c r="A23" s="17" t="s">
        <v>35</v>
      </c>
      <c r="B23" s="18" t="s">
        <v>0</v>
      </c>
      <c r="C23" s="3">
        <v>37</v>
      </c>
      <c r="D23" s="2">
        <v>0.98</v>
      </c>
      <c r="E23" s="2">
        <v>0.98832413805744446</v>
      </c>
      <c r="F23" s="2">
        <v>0.99063048266079357</v>
      </c>
      <c r="G23" s="2">
        <v>1.087</v>
      </c>
      <c r="H23" s="2">
        <v>1.1476015020610988</v>
      </c>
      <c r="I23" s="2">
        <v>1.0142226844169846</v>
      </c>
      <c r="J23" s="2">
        <v>2.3340000000000001</v>
      </c>
      <c r="K23" s="2">
        <v>1.8353022187353603</v>
      </c>
      <c r="L23" s="2">
        <v>1.4653528570828833</v>
      </c>
      <c r="M23" s="4">
        <v>112.42</v>
      </c>
      <c r="N23" s="4">
        <v>109.46974914148362</v>
      </c>
      <c r="O23" s="4">
        <v>125.53708218941387</v>
      </c>
      <c r="P23" s="4">
        <v>52.38</v>
      </c>
      <c r="Q23" s="4">
        <v>68.450660203300856</v>
      </c>
      <c r="R23" s="4">
        <v>86.888667037840534</v>
      </c>
      <c r="S23" s="4">
        <v>60.04</v>
      </c>
      <c r="T23" s="4">
        <v>41.019088938182762</v>
      </c>
      <c r="U23" s="4">
        <v>38.648415151573332</v>
      </c>
      <c r="V23" s="4">
        <v>122.25</v>
      </c>
      <c r="W23" s="4">
        <v>125.62764854501829</v>
      </c>
      <c r="X23" s="4">
        <v>127.32255649202297</v>
      </c>
      <c r="Y23" s="5">
        <v>2106</v>
      </c>
      <c r="Z23" s="5">
        <v>2166</v>
      </c>
      <c r="AA23" s="5">
        <v>2206</v>
      </c>
      <c r="AB23" s="3">
        <v>18</v>
      </c>
      <c r="AC23" s="12"/>
    </row>
    <row r="24" spans="1:29" x14ac:dyDescent="0.2">
      <c r="A24" s="6" t="s">
        <v>36</v>
      </c>
      <c r="B24" s="19" t="s">
        <v>0</v>
      </c>
      <c r="C24" s="3">
        <v>55</v>
      </c>
      <c r="D24" s="2">
        <v>0.98099999999999998</v>
      </c>
      <c r="E24" s="2">
        <v>0.98416298756531251</v>
      </c>
      <c r="F24" s="2">
        <v>0.98706699938286513</v>
      </c>
      <c r="G24" s="2">
        <v>1.016</v>
      </c>
      <c r="H24" s="2">
        <v>1.0096816214263413</v>
      </c>
      <c r="I24" s="2">
        <v>1.3195719636169074</v>
      </c>
      <c r="J24" s="2">
        <v>2.7330000000000001</v>
      </c>
      <c r="K24" s="2">
        <v>2.3831476909170655</v>
      </c>
      <c r="L24" s="2">
        <v>2.7887816861393722</v>
      </c>
      <c r="M24" s="4">
        <v>157.88999999999999</v>
      </c>
      <c r="N24" s="4">
        <v>158.43884933803042</v>
      </c>
      <c r="O24" s="4">
        <v>111.8553337683263</v>
      </c>
      <c r="P24" s="4">
        <v>58.66</v>
      </c>
      <c r="Q24" s="4">
        <v>67.126680778641457</v>
      </c>
      <c r="R24" s="4">
        <v>52.926754057261974</v>
      </c>
      <c r="S24" s="4">
        <v>99.23</v>
      </c>
      <c r="T24" s="4">
        <v>91.312168559388951</v>
      </c>
      <c r="U24" s="4">
        <v>58.92857971106433</v>
      </c>
      <c r="V24" s="4">
        <v>160.35</v>
      </c>
      <c r="W24" s="4">
        <v>159.97279429654634</v>
      </c>
      <c r="X24" s="4">
        <v>147.60116242169491</v>
      </c>
      <c r="Y24" s="5">
        <v>2488</v>
      </c>
      <c r="Z24" s="5">
        <v>2559</v>
      </c>
      <c r="AA24" s="5">
        <v>2607</v>
      </c>
      <c r="AB24" s="3">
        <v>14</v>
      </c>
      <c r="AC24" s="12"/>
    </row>
    <row r="25" spans="1:29" x14ac:dyDescent="0.2">
      <c r="A25" s="17" t="s">
        <v>15</v>
      </c>
      <c r="B25" s="18" t="s">
        <v>0</v>
      </c>
      <c r="C25" s="3">
        <v>33</v>
      </c>
      <c r="D25" s="2">
        <v>0.98</v>
      </c>
      <c r="E25" s="2">
        <v>0.99253962251177497</v>
      </c>
      <c r="F25" s="2">
        <v>0.98603627283480089</v>
      </c>
      <c r="G25" s="2">
        <v>0.748</v>
      </c>
      <c r="H25" s="2">
        <v>0.73831829656804859</v>
      </c>
      <c r="I25" s="2">
        <v>1.0000021918913173</v>
      </c>
      <c r="J25" s="2">
        <v>2.2130000000000001</v>
      </c>
      <c r="K25" s="2">
        <v>1.9186044925737509</v>
      </c>
      <c r="L25" s="2">
        <v>2.4028313960531094</v>
      </c>
      <c r="M25" s="4">
        <v>166.28</v>
      </c>
      <c r="N25" s="4">
        <v>174.22209515542249</v>
      </c>
      <c r="O25" s="4">
        <v>124.38998122809434</v>
      </c>
      <c r="P25" s="4">
        <v>56.19</v>
      </c>
      <c r="Q25" s="4">
        <v>67.044229812634725</v>
      </c>
      <c r="R25" s="4">
        <v>51.768199001285545</v>
      </c>
      <c r="S25" s="4">
        <v>110.09</v>
      </c>
      <c r="T25" s="4">
        <v>107.17786534278775</v>
      </c>
      <c r="U25" s="4">
        <v>72.62178222680879</v>
      </c>
      <c r="V25" s="4">
        <v>124.34</v>
      </c>
      <c r="W25" s="4">
        <v>128.63136051966799</v>
      </c>
      <c r="X25" s="4">
        <v>124.39025387741414</v>
      </c>
      <c r="Y25" s="5">
        <v>1932</v>
      </c>
      <c r="Z25" s="5">
        <v>1987</v>
      </c>
      <c r="AA25" s="5">
        <v>2024</v>
      </c>
      <c r="AB25" s="3">
        <v>13</v>
      </c>
      <c r="AC25" s="12"/>
    </row>
    <row r="26" spans="1:29" x14ac:dyDescent="0.2">
      <c r="A26" s="6" t="s">
        <v>37</v>
      </c>
      <c r="B26" s="19" t="s">
        <v>0</v>
      </c>
      <c r="C26" s="3">
        <v>60</v>
      </c>
      <c r="D26" s="2">
        <v>1</v>
      </c>
      <c r="E26" s="2">
        <v>1</v>
      </c>
      <c r="F26" s="2">
        <v>1</v>
      </c>
      <c r="G26" s="2">
        <v>0.92500000000000004</v>
      </c>
      <c r="H26" s="2">
        <v>1.0042218858332155</v>
      </c>
      <c r="I26" s="2">
        <v>1.1095760124142764</v>
      </c>
      <c r="J26" s="2">
        <v>1.6</v>
      </c>
      <c r="K26" s="2">
        <v>1.4718509979173489</v>
      </c>
      <c r="L26" s="2">
        <v>1.5768708360837724</v>
      </c>
      <c r="M26" s="4">
        <v>103.54</v>
      </c>
      <c r="N26" s="4">
        <v>89.506773435705114</v>
      </c>
      <c r="O26" s="4">
        <v>81.998997314972911</v>
      </c>
      <c r="P26" s="4">
        <v>59.85</v>
      </c>
      <c r="Q26" s="4">
        <v>61.069130599249419</v>
      </c>
      <c r="R26" s="4">
        <v>57.699158599875979</v>
      </c>
      <c r="S26" s="4">
        <v>43.68</v>
      </c>
      <c r="T26" s="4">
        <v>28.437642836455694</v>
      </c>
      <c r="U26" s="4">
        <v>24.299838715096939</v>
      </c>
      <c r="V26" s="4">
        <v>95.77</v>
      </c>
      <c r="W26" s="4">
        <v>89.884660814450157</v>
      </c>
      <c r="X26" s="4">
        <v>90.984120462716618</v>
      </c>
      <c r="Y26" s="5">
        <v>1417</v>
      </c>
      <c r="Z26" s="5">
        <v>1458</v>
      </c>
      <c r="AA26" s="5">
        <v>1485</v>
      </c>
      <c r="AB26" s="3">
        <v>21</v>
      </c>
      <c r="AC26" s="11">
        <v>0.69379191745485813</v>
      </c>
    </row>
    <row r="27" spans="1:29" x14ac:dyDescent="0.2">
      <c r="A27" s="17" t="s">
        <v>38</v>
      </c>
      <c r="B27" s="18" t="s">
        <v>0</v>
      </c>
      <c r="C27" s="3">
        <v>39</v>
      </c>
      <c r="D27" s="2">
        <v>0.85299999999999998</v>
      </c>
      <c r="E27" s="2">
        <v>0.88571948619272978</v>
      </c>
      <c r="F27" s="2">
        <v>0.89935743391495138</v>
      </c>
      <c r="G27" s="2">
        <v>0.46600000000000003</v>
      </c>
      <c r="H27" s="2">
        <v>0.84391978662451839</v>
      </c>
      <c r="I27" s="2">
        <v>0.84215475115218041</v>
      </c>
      <c r="J27" s="2">
        <v>1.5309999999999999</v>
      </c>
      <c r="K27" s="2">
        <v>1.5075394619585838</v>
      </c>
      <c r="L27" s="2">
        <v>1.5676244260987646</v>
      </c>
      <c r="M27" s="4">
        <v>277.5</v>
      </c>
      <c r="N27" s="4">
        <v>149.99998147782509</v>
      </c>
      <c r="O27" s="4">
        <v>150.54001117048091</v>
      </c>
      <c r="P27" s="4">
        <v>84.47</v>
      </c>
      <c r="Q27" s="4">
        <v>83.969909615490764</v>
      </c>
      <c r="R27" s="4">
        <v>80.872678133260635</v>
      </c>
      <c r="S27" s="4">
        <v>193.03</v>
      </c>
      <c r="T27" s="4">
        <v>66.03007186233431</v>
      </c>
      <c r="U27" s="4">
        <v>69.667333037220288</v>
      </c>
      <c r="V27" s="4">
        <v>129.29</v>
      </c>
      <c r="W27" s="4">
        <v>126.58795236244785</v>
      </c>
      <c r="X27" s="4">
        <v>126.77798564572282</v>
      </c>
      <c r="Y27" s="5">
        <v>2520</v>
      </c>
      <c r="Z27" s="5">
        <v>2592</v>
      </c>
      <c r="AA27" s="5">
        <v>2640</v>
      </c>
      <c r="AB27" s="3">
        <v>21</v>
      </c>
      <c r="AC27" s="12"/>
    </row>
    <row r="28" spans="1:29" x14ac:dyDescent="0.2">
      <c r="A28" s="6" t="s">
        <v>39</v>
      </c>
      <c r="B28" s="19" t="s">
        <v>0</v>
      </c>
      <c r="C28" s="3">
        <v>38</v>
      </c>
      <c r="D28" s="2">
        <v>0.84099999999999997</v>
      </c>
      <c r="E28" s="2">
        <v>0.85517403474284737</v>
      </c>
      <c r="F28" s="2">
        <v>0.88783363353528733</v>
      </c>
      <c r="G28" s="2">
        <v>0.41100000000000003</v>
      </c>
      <c r="H28" s="2">
        <v>0.60317980935387983</v>
      </c>
      <c r="I28" s="2">
        <v>0.67930007540647475</v>
      </c>
      <c r="J28" s="2">
        <v>1.1000000000000001</v>
      </c>
      <c r="K28" s="2">
        <v>1.3861364390098931</v>
      </c>
      <c r="L28" s="2">
        <v>1.0398828805167264</v>
      </c>
      <c r="M28" s="4">
        <v>200.72</v>
      </c>
      <c r="N28" s="4">
        <v>139.41109411870144</v>
      </c>
      <c r="O28" s="4">
        <v>115.11190609017248</v>
      </c>
      <c r="P28" s="4">
        <v>74.95</v>
      </c>
      <c r="Q28" s="4">
        <v>60.664992857700895</v>
      </c>
      <c r="R28" s="4">
        <v>75.196474480261855</v>
      </c>
      <c r="S28" s="4">
        <v>125.77</v>
      </c>
      <c r="T28" s="4">
        <v>78.746101261000533</v>
      </c>
      <c r="U28" s="4">
        <v>39.915431609910627</v>
      </c>
      <c r="V28" s="4">
        <v>82.43</v>
      </c>
      <c r="W28" s="4">
        <v>84.089957172334124</v>
      </c>
      <c r="X28" s="4">
        <v>78.195526487237203</v>
      </c>
      <c r="Y28" s="5">
        <v>1281</v>
      </c>
      <c r="Z28" s="5">
        <v>1317</v>
      </c>
      <c r="AA28" s="5">
        <v>1342</v>
      </c>
      <c r="AB28" s="3">
        <v>18</v>
      </c>
      <c r="AC28" s="12"/>
    </row>
    <row r="29" spans="1:29" x14ac:dyDescent="0.55000000000000004">
      <c r="A29" s="34" t="s">
        <v>14</v>
      </c>
      <c r="B29" s="35"/>
      <c r="C29" s="25">
        <f>AVERAGE(C4:C28)</f>
        <v>41.4</v>
      </c>
      <c r="D29" s="24">
        <f t="shared" ref="D29:M29" si="0">AVERAGE(D4:D28)</f>
        <v>0.93972000000000011</v>
      </c>
      <c r="E29" s="24">
        <f t="shared" si="0"/>
        <v>0.95173288165987546</v>
      </c>
      <c r="F29" s="24">
        <f t="shared" si="0"/>
        <v>0.95964792917310926</v>
      </c>
      <c r="G29" s="24">
        <f t="shared" si="0"/>
        <v>0.83072000000000001</v>
      </c>
      <c r="H29" s="24">
        <f t="shared" si="0"/>
        <v>0.92710606707024579</v>
      </c>
      <c r="I29" s="24">
        <f t="shared" si="0"/>
        <v>0.99577632889780621</v>
      </c>
      <c r="J29" s="24">
        <f t="shared" si="0"/>
        <v>2.0284</v>
      </c>
      <c r="K29" s="24">
        <f t="shared" si="0"/>
        <v>1.9002519786594325</v>
      </c>
      <c r="L29" s="24">
        <f t="shared" si="0"/>
        <v>1.919092731762305</v>
      </c>
      <c r="M29" s="26">
        <f t="shared" si="0"/>
        <v>158.34879999999998</v>
      </c>
      <c r="N29" s="26">
        <f t="shared" ref="N29" si="1">AVERAGE(N4:N28)</f>
        <v>142.52758401719149</v>
      </c>
      <c r="O29" s="26">
        <f t="shared" ref="O29" si="2">AVERAGE(O4:O28)</f>
        <v>129.17742102040711</v>
      </c>
      <c r="P29" s="26">
        <f t="shared" ref="P29" si="3">AVERAGE(P4:P28)</f>
        <v>63.217600000000004</v>
      </c>
      <c r="Q29" s="26">
        <f t="shared" ref="Q29" si="4">AVERAGE(Q4:Q28)</f>
        <v>69.33112121262738</v>
      </c>
      <c r="R29" s="26">
        <f t="shared" ref="R29" si="5">AVERAGE(R4:R28)</f>
        <v>67.370163119881241</v>
      </c>
      <c r="S29" s="26">
        <f t="shared" ref="S29" si="6">AVERAGE(S4:S28)</f>
        <v>95.132800000000003</v>
      </c>
      <c r="T29" s="26">
        <f t="shared" ref="T29" si="7">AVERAGE(T4:T28)</f>
        <v>73.19646280456405</v>
      </c>
      <c r="U29" s="26">
        <f t="shared" ref="U29" si="8">AVERAGE(U4:U28)</f>
        <v>61.807257900525926</v>
      </c>
      <c r="V29" s="26">
        <f t="shared" ref="V29:W29" si="9">AVERAGE(V4:V28)</f>
        <v>125.37919999999998</v>
      </c>
      <c r="W29" s="26">
        <f t="shared" si="9"/>
        <v>130.08717083521935</v>
      </c>
      <c r="X29" s="26">
        <f t="shared" ref="X29" si="10">AVERAGE(X4:X28)</f>
        <v>126.29625489546321</v>
      </c>
      <c r="Y29" s="27">
        <f t="shared" ref="Y29" si="11">AVERAGE(Y4:Y28)</f>
        <v>1972.64</v>
      </c>
      <c r="Z29" s="27">
        <f t="shared" ref="Z29" si="12">AVERAGE(Z4:Z28)</f>
        <v>2112.84</v>
      </c>
      <c r="AA29" s="27">
        <f t="shared" ref="AA29" si="13">AVERAGE(AA4:AA28)</f>
        <v>2207.36</v>
      </c>
      <c r="AB29" s="25">
        <f t="shared" ref="AB29" si="14">AVERAGE(AB4:AB28)</f>
        <v>12.84</v>
      </c>
      <c r="AC29" s="24">
        <f t="shared" ref="AC29" si="15">AVERAGE(AC4:AC28)</f>
        <v>0.652859470700063</v>
      </c>
    </row>
    <row r="32" spans="1:29" x14ac:dyDescent="0.55000000000000004">
      <c r="A32" s="1" t="s">
        <v>48</v>
      </c>
    </row>
    <row r="33" spans="1:1" x14ac:dyDescent="0.55000000000000004">
      <c r="A33" s="1"/>
    </row>
    <row r="34" spans="1:1" x14ac:dyDescent="0.55000000000000004">
      <c r="A34" s="1" t="s">
        <v>40</v>
      </c>
    </row>
    <row r="35" spans="1:1" x14ac:dyDescent="0.55000000000000004">
      <c r="A35" s="1"/>
    </row>
    <row r="36" spans="1:1" x14ac:dyDescent="0.55000000000000004">
      <c r="A36" s="1" t="s">
        <v>49</v>
      </c>
    </row>
    <row r="37" spans="1:1" x14ac:dyDescent="0.55000000000000004">
      <c r="A37" s="1"/>
    </row>
    <row r="38" spans="1:1" x14ac:dyDescent="0.55000000000000004">
      <c r="A38" s="1" t="s">
        <v>41</v>
      </c>
    </row>
    <row r="39" spans="1:1" x14ac:dyDescent="0.55000000000000004">
      <c r="A39" s="1"/>
    </row>
    <row r="40" spans="1:1" x14ac:dyDescent="0.55000000000000004">
      <c r="A40" s="1" t="s">
        <v>42</v>
      </c>
    </row>
    <row r="41" spans="1:1" x14ac:dyDescent="0.55000000000000004">
      <c r="A41" s="1"/>
    </row>
    <row r="42" spans="1:1" x14ac:dyDescent="0.55000000000000004">
      <c r="A42" s="1" t="s">
        <v>43</v>
      </c>
    </row>
  </sheetData>
  <mergeCells count="8">
    <mergeCell ref="D2:F2"/>
    <mergeCell ref="G2:I2"/>
    <mergeCell ref="J2:L2"/>
    <mergeCell ref="M2:O2"/>
    <mergeCell ref="P2:R2"/>
    <mergeCell ref="S2:U2"/>
    <mergeCell ref="V2:X2"/>
    <mergeCell ref="Y2:AA2"/>
  </mergeCells>
  <phoneticPr fontId="11"/>
  <conditionalFormatting sqref="B2:B3">
    <cfRule type="containsErrors" dxfId="79" priority="107">
      <formula>ISERROR(B2)</formula>
    </cfRule>
  </conditionalFormatting>
  <conditionalFormatting sqref="A2:B3">
    <cfRule type="containsErrors" dxfId="78" priority="106">
      <formula>ISERROR(A2)</formula>
    </cfRule>
  </conditionalFormatting>
  <conditionalFormatting sqref="AB3:AC3 AC13 AC26 C2:C28 D4:AB28 C29:AC29">
    <cfRule type="containsErrors" dxfId="44" priority="71">
      <formula>ISERROR(C2)</formula>
    </cfRule>
  </conditionalFormatting>
  <conditionalFormatting sqref="D3:AA3">
    <cfRule type="containsErrors" dxfId="37" priority="64">
      <formula>ISERROR(D3)</formula>
    </cfRule>
  </conditionalFormatting>
  <conditionalFormatting sqref="D3:AA3">
    <cfRule type="containsErrors" dxfId="36" priority="63">
      <formula>ISERROR(D3)</formula>
    </cfRule>
  </conditionalFormatting>
  <conditionalFormatting sqref="D2 G2 J2 M2 P2 S2 V2 Y2 AB2:AC2">
    <cfRule type="containsErrors" dxfId="15" priority="16">
      <formula>ISERROR(D2)</formula>
    </cfRule>
  </conditionalFormatting>
  <conditionalFormatting sqref="D2 G2 J2 M2 P2 S2 V2 Y2 AB2:AC2">
    <cfRule type="containsErrors" dxfId="14" priority="15">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2024-06-03T08:03:24Z</dcterms:modified>
</cp:coreProperties>
</file>