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8_{54C6914E-A6A3-4AB2-ADFE-498547184290}" xr6:coauthVersionLast="47" xr6:coauthVersionMax="47" xr10:uidLastSave="{00000000-0000-0000-0000-000000000000}"/>
  <bookViews>
    <workbookView xWindow="28680" yWindow="-120" windowWidth="29040" windowHeight="15720" xr2:uid="{B0E8E3FE-3C46-4EC7-9538-1ECDAE440B5E}"/>
  </bookViews>
  <sheets>
    <sheet name="見える化（公共）R4　HP用" sheetId="10" r:id="rId1"/>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10" l="1"/>
  <c r="D29" i="10"/>
  <c r="E29" i="10"/>
  <c r="F29" i="10"/>
  <c r="G29" i="10"/>
  <c r="H29" i="10"/>
  <c r="I29" i="10"/>
  <c r="J29" i="10"/>
  <c r="K29" i="10"/>
  <c r="L29" i="10"/>
  <c r="M29" i="10"/>
  <c r="N29" i="10"/>
  <c r="O29" i="10"/>
  <c r="P29" i="10"/>
  <c r="Q29" i="10"/>
  <c r="R29" i="10"/>
  <c r="S29" i="10"/>
  <c r="T29" i="10"/>
  <c r="U29" i="10"/>
  <c r="V29" i="10"/>
  <c r="W29" i="10"/>
  <c r="X29" i="10"/>
  <c r="Y29" i="10"/>
  <c r="Z29" i="10"/>
  <c r="AA29" i="10"/>
  <c r="AB29" i="10"/>
  <c r="AC29" i="10"/>
</calcChain>
</file>

<file path=xl/sharedStrings.xml><?xml version="1.0" encoding="utf-8"?>
<sst xmlns="http://schemas.openxmlformats.org/spreadsheetml/2006/main" count="96" uniqueCount="52">
  <si>
    <t>法適用</t>
  </si>
  <si>
    <t>法非適用</t>
  </si>
  <si>
    <t>法適
法非適</t>
    <rPh sb="0" eb="1">
      <t>ホウ</t>
    </rPh>
    <rPh sb="1" eb="2">
      <t>テキ</t>
    </rPh>
    <rPh sb="3" eb="4">
      <t>ホウ</t>
    </rPh>
    <rPh sb="4" eb="5">
      <t>ヒ</t>
    </rPh>
    <rPh sb="5" eb="6">
      <t>テキ</t>
    </rPh>
    <phoneticPr fontId="11"/>
  </si>
  <si>
    <t>供用年数
【年】</t>
    <rPh sb="0" eb="2">
      <t>キョウヨウ</t>
    </rPh>
    <rPh sb="2" eb="4">
      <t>ネンスウ</t>
    </rPh>
    <rPh sb="6" eb="7">
      <t>ネン</t>
    </rPh>
    <phoneticPr fontId="11"/>
  </si>
  <si>
    <t>接続率【％】</t>
    <rPh sb="0" eb="2">
      <t>セツゾク</t>
    </rPh>
    <rPh sb="2" eb="3">
      <t>リツ</t>
    </rPh>
    <phoneticPr fontId="11"/>
  </si>
  <si>
    <t>経費回収率【％】</t>
    <rPh sb="0" eb="2">
      <t>ケイヒ</t>
    </rPh>
    <rPh sb="2" eb="4">
      <t>カイシュウ</t>
    </rPh>
    <rPh sb="4" eb="5">
      <t>リツ</t>
    </rPh>
    <phoneticPr fontId="11"/>
  </si>
  <si>
    <t>経費回収率（維持管理費）【％】</t>
    <rPh sb="0" eb="2">
      <t>ケイヒ</t>
    </rPh>
    <rPh sb="2" eb="4">
      <t>カイシュウ</t>
    </rPh>
    <rPh sb="4" eb="5">
      <t>リツ</t>
    </rPh>
    <rPh sb="6" eb="8">
      <t>イジ</t>
    </rPh>
    <rPh sb="8" eb="10">
      <t>カンリ</t>
    </rPh>
    <rPh sb="10" eb="11">
      <t>ヒ</t>
    </rPh>
    <phoneticPr fontId="11"/>
  </si>
  <si>
    <t>汚水処理原価【円/㎥】</t>
    <rPh sb="0" eb="2">
      <t>オスイ</t>
    </rPh>
    <rPh sb="2" eb="4">
      <t>ショリ</t>
    </rPh>
    <rPh sb="4" eb="6">
      <t>ゲンカ</t>
    </rPh>
    <rPh sb="7" eb="8">
      <t>エン</t>
    </rPh>
    <phoneticPr fontId="11"/>
  </si>
  <si>
    <t>汚水処理原価（維持管理費）【円/㎥】</t>
    <rPh sb="0" eb="2">
      <t>オスイ</t>
    </rPh>
    <rPh sb="2" eb="4">
      <t>ショリ</t>
    </rPh>
    <rPh sb="4" eb="6">
      <t>ゲンカ</t>
    </rPh>
    <rPh sb="7" eb="9">
      <t>イジ</t>
    </rPh>
    <rPh sb="9" eb="12">
      <t>カンリヒ</t>
    </rPh>
    <rPh sb="14" eb="15">
      <t>エン</t>
    </rPh>
    <phoneticPr fontId="11"/>
  </si>
  <si>
    <t>汚水処理原価（資本費）【円/㎥】</t>
    <rPh sb="0" eb="2">
      <t>オスイ</t>
    </rPh>
    <rPh sb="2" eb="4">
      <t>ショリ</t>
    </rPh>
    <rPh sb="4" eb="6">
      <t>ゲンカ</t>
    </rPh>
    <rPh sb="7" eb="9">
      <t>シホン</t>
    </rPh>
    <rPh sb="9" eb="10">
      <t>ヒ</t>
    </rPh>
    <rPh sb="12" eb="13">
      <t>エン</t>
    </rPh>
    <phoneticPr fontId="11"/>
  </si>
  <si>
    <t>使用料単価【円/m3】</t>
    <rPh sb="0" eb="3">
      <t>シヨウリョウ</t>
    </rPh>
    <rPh sb="3" eb="5">
      <t>タンカ</t>
    </rPh>
    <rPh sb="6" eb="7">
      <t>エン</t>
    </rPh>
    <phoneticPr fontId="11"/>
  </si>
  <si>
    <t>一般家庭用使用料【円・月/20m3】</t>
    <rPh sb="0" eb="2">
      <t>イッパン</t>
    </rPh>
    <rPh sb="2" eb="5">
      <t>カテイヨウ</t>
    </rPh>
    <rPh sb="5" eb="8">
      <t>シヨウリョウ</t>
    </rPh>
    <rPh sb="9" eb="10">
      <t>エン</t>
    </rPh>
    <rPh sb="11" eb="12">
      <t>ツキ</t>
    </rPh>
    <phoneticPr fontId="11"/>
  </si>
  <si>
    <t>直近改定からの経過年数【年】</t>
    <rPh sb="0" eb="2">
      <t>チョッキン</t>
    </rPh>
    <rPh sb="2" eb="4">
      <t>カイテイ</t>
    </rPh>
    <rPh sb="7" eb="9">
      <t>ケイカ</t>
    </rPh>
    <rPh sb="9" eb="11">
      <t>ネンスウ</t>
    </rPh>
    <rPh sb="12" eb="13">
      <t>トシ</t>
    </rPh>
    <phoneticPr fontId="11"/>
  </si>
  <si>
    <t>施設利用率【％】</t>
    <rPh sb="0" eb="2">
      <t>シセツ</t>
    </rPh>
    <rPh sb="2" eb="4">
      <t>リヨウ</t>
    </rPh>
    <rPh sb="4" eb="5">
      <t>リツ</t>
    </rPh>
    <phoneticPr fontId="11"/>
  </si>
  <si>
    <t>団体名</t>
    <rPh sb="0" eb="3">
      <t>ダンタイメイ</t>
    </rPh>
    <phoneticPr fontId="12"/>
  </si>
  <si>
    <t>類似団体区分の平均値</t>
    <rPh sb="0" eb="2">
      <t>ルイジ</t>
    </rPh>
    <rPh sb="2" eb="4">
      <t>ダンタイ</t>
    </rPh>
    <rPh sb="4" eb="6">
      <t>クブン</t>
    </rPh>
    <rPh sb="7" eb="9">
      <t>ヘイキン</t>
    </rPh>
    <rPh sb="9" eb="10">
      <t>チ</t>
    </rPh>
    <phoneticPr fontId="8"/>
  </si>
  <si>
    <t>Cb1【3万人未満：50人/ha以上：30年以上】</t>
    <rPh sb="5" eb="7">
      <t>マンニン</t>
    </rPh>
    <rPh sb="7" eb="9">
      <t>ミマン</t>
    </rPh>
    <rPh sb="12" eb="13">
      <t>ニン</t>
    </rPh>
    <rPh sb="16" eb="18">
      <t>イジョウ</t>
    </rPh>
    <rPh sb="21" eb="22">
      <t>ネン</t>
    </rPh>
    <rPh sb="22" eb="24">
      <t>イジョウ</t>
    </rPh>
    <phoneticPr fontId="11"/>
  </si>
  <si>
    <t>11 埼玉県 幸手市</t>
  </si>
  <si>
    <t>11 埼玉県 杉戸町</t>
  </si>
  <si>
    <t>17 石川県 内灘町</t>
  </si>
  <si>
    <t>22 静岡県 焼津市</t>
  </si>
  <si>
    <t>22 静岡県 函南町</t>
  </si>
  <si>
    <t>23 愛知県 津島市</t>
  </si>
  <si>
    <t>27 大阪府 忠岡町</t>
  </si>
  <si>
    <t>28 兵庫県 猪名川町</t>
  </si>
  <si>
    <t>29 奈良県 三郷町</t>
  </si>
  <si>
    <t>29 奈良県 川西町</t>
  </si>
  <si>
    <t>29 奈良県 田原本町</t>
  </si>
  <si>
    <t>29 奈良県 広陵町</t>
  </si>
  <si>
    <t>34 広島県 尾道市</t>
  </si>
  <si>
    <t>39 高知県 南国市</t>
  </si>
  <si>
    <t>40 福岡県 新宮町</t>
  </si>
  <si>
    <t>42 長崎県 時津町</t>
  </si>
  <si>
    <t>26 京都府 大山崎町</t>
  </si>
  <si>
    <t>27 大阪府 豊能町</t>
  </si>
  <si>
    <t>29 奈良県 三宅町</t>
  </si>
  <si>
    <t>29 奈良県 上牧町</t>
  </si>
  <si>
    <t>29 奈良県 王寺町</t>
  </si>
  <si>
    <t>※公共下水道を対象としている。</t>
    <rPh sb="1" eb="3">
      <t>コウキョウ</t>
    </rPh>
    <rPh sb="3" eb="6">
      <t>ゲスイドウ</t>
    </rPh>
    <rPh sb="7" eb="9">
      <t>タイショウ</t>
    </rPh>
    <phoneticPr fontId="11"/>
  </si>
  <si>
    <t>※直近改定からの経過年数について、ここでいう改定には消費税及び地方税の転嫁のみによる改定は含まない。</t>
    <rPh sb="22" eb="24">
      <t>カイテイ</t>
    </rPh>
    <rPh sb="26" eb="29">
      <t>ショウヒゼイ</t>
    </rPh>
    <rPh sb="29" eb="30">
      <t>オヨ</t>
    </rPh>
    <rPh sb="31" eb="34">
      <t>チホウゼイ</t>
    </rPh>
    <rPh sb="35" eb="37">
      <t>テンカ</t>
    </rPh>
    <rPh sb="42" eb="44">
      <t>カイテイ</t>
    </rPh>
    <rPh sb="45" eb="46">
      <t>フク</t>
    </rPh>
    <phoneticPr fontId="11"/>
  </si>
  <si>
    <t>※市町村合併があった場合の合併前の数値については、合併前後で同じ自治体コードの自治体データで作成している。</t>
    <rPh sb="1" eb="4">
      <t>シチョウソン</t>
    </rPh>
    <rPh sb="4" eb="6">
      <t>ガッペイ</t>
    </rPh>
    <rPh sb="10" eb="12">
      <t>バアイ</t>
    </rPh>
    <rPh sb="13" eb="15">
      <t>ガッペイ</t>
    </rPh>
    <rPh sb="15" eb="16">
      <t>マエ</t>
    </rPh>
    <rPh sb="17" eb="19">
      <t>スウチ</t>
    </rPh>
    <rPh sb="25" eb="27">
      <t>ガッペイ</t>
    </rPh>
    <rPh sb="27" eb="29">
      <t>ゼンゴ</t>
    </rPh>
    <rPh sb="30" eb="31">
      <t>オナ</t>
    </rPh>
    <rPh sb="32" eb="35">
      <t>ジチタイ</t>
    </rPh>
    <rPh sb="39" eb="42">
      <t>ジチタイ</t>
    </rPh>
    <rPh sb="46" eb="48">
      <t>サクセイ</t>
    </rPh>
    <phoneticPr fontId="11"/>
  </si>
  <si>
    <t>※該当するデータがない場合は黒塗りにしている。</t>
    <rPh sb="1" eb="3">
      <t>ガイトウ</t>
    </rPh>
    <rPh sb="11" eb="13">
      <t>バアイ</t>
    </rPh>
    <rPh sb="14" eb="16">
      <t>クロヌ</t>
    </rPh>
    <phoneticPr fontId="11"/>
  </si>
  <si>
    <t>H24</t>
    <phoneticPr fontId="2"/>
  </si>
  <si>
    <t>H29</t>
    <phoneticPr fontId="2"/>
  </si>
  <si>
    <t>R4</t>
    <phoneticPr fontId="2"/>
  </si>
  <si>
    <t>14 神奈川 大磯町</t>
  </si>
  <si>
    <t>14 神奈川 開成町</t>
  </si>
  <si>
    <t>14 神奈川 湯河原町</t>
  </si>
  <si>
    <t>22 静岡県 清水町</t>
    <phoneticPr fontId="2"/>
  </si>
  <si>
    <t>※出典：R4、H29は「地方公営企業決算状況調査」（総務省）をもとに国土交通省作成。H24は「下水道事業経営指標」（総務省）をもとに国土交通省作成。</t>
    <rPh sb="1" eb="3">
      <t>シュッテン</t>
    </rPh>
    <rPh sb="12" eb="14">
      <t>チホウ</t>
    </rPh>
    <rPh sb="14" eb="16">
      <t>コウエイ</t>
    </rPh>
    <rPh sb="16" eb="18">
      <t>キギョウ</t>
    </rPh>
    <rPh sb="18" eb="20">
      <t>ケッサン</t>
    </rPh>
    <rPh sb="20" eb="22">
      <t>ジョウキョウ</t>
    </rPh>
    <rPh sb="22" eb="24">
      <t>チョウサ</t>
    </rPh>
    <rPh sb="26" eb="29">
      <t>ソウムショウ</t>
    </rPh>
    <rPh sb="34" eb="36">
      <t>コクド</t>
    </rPh>
    <rPh sb="36" eb="39">
      <t>コウツウショウ</t>
    </rPh>
    <rPh sb="39" eb="41">
      <t>サクセイ</t>
    </rPh>
    <rPh sb="47" eb="50">
      <t>ゲスイドウ</t>
    </rPh>
    <rPh sb="50" eb="52">
      <t>ジギョウ</t>
    </rPh>
    <rPh sb="52" eb="54">
      <t>ケイエイ</t>
    </rPh>
    <rPh sb="54" eb="56">
      <t>シヒョウ</t>
    </rPh>
    <rPh sb="58" eb="61">
      <t>ソウムショウ</t>
    </rPh>
    <rPh sb="66" eb="68">
      <t>コクド</t>
    </rPh>
    <rPh sb="68" eb="71">
      <t>コウツウショウ</t>
    </rPh>
    <rPh sb="71" eb="73">
      <t>サクセイ</t>
    </rPh>
    <phoneticPr fontId="11"/>
  </si>
  <si>
    <t>※供用年数及び直近改定からの経過年数については、令和4年度末を基準として算出している。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レイワ</t>
    </rPh>
    <rPh sb="27" eb="30">
      <t>ネンドマツ</t>
    </rPh>
    <rPh sb="31" eb="33">
      <t>キジュン</t>
    </rPh>
    <rPh sb="36" eb="38">
      <t>サンシュツ</t>
    </rPh>
    <phoneticPr fontId="11"/>
  </si>
  <si>
    <t>【公共下水道】</t>
    <rPh sb="1" eb="3">
      <t>コウキョウ</t>
    </rPh>
    <rPh sb="3" eb="6">
      <t>ゲスイドウ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</si>
</sst>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7" formatCode="0.0%"/>
    <numFmt numFmtId="178" formatCode="0.0_ "/>
    <numFmt numFmtId="179" formatCode="#,##0.0"/>
    <numFmt numFmtId="180" formatCode="#,##0.0;[Red]\-#,##0.0"/>
  </numFmts>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theme="1"/>
      <name val="ＭＳ Ｐゴシック"/>
      <family val="3"/>
      <charset val="128"/>
    </font>
    <font>
      <sz val="11"/>
      <color rgb="FFFF0000"/>
      <name val="ＭＳ Ｐゴシック"/>
      <family val="3"/>
    </font>
    <font>
      <sz val="11"/>
      <color theme="1"/>
      <name val="游ゴシック"/>
      <family val="3"/>
      <scheme val="minor"/>
    </font>
    <font>
      <sz val="11"/>
      <color theme="1"/>
      <name val="ＭＳ Ｐゴシック"/>
      <family val="2"/>
      <charset val="128"/>
    </font>
    <font>
      <sz val="6"/>
      <name val="ＭＳ Ｐゴシック"/>
      <family val="3"/>
      <charset val="128"/>
    </font>
    <font>
      <sz val="11"/>
      <color theme="1"/>
      <name val="游ゴシック"/>
      <family val="2"/>
      <scheme val="minor"/>
    </font>
    <font>
      <sz val="11"/>
      <color theme="1"/>
      <name val="ＭＳ Ｐゴシック"/>
      <family val="3"/>
    </font>
    <font>
      <sz val="6"/>
      <name val="ＭＳ Ｐゴシック"/>
      <family val="3"/>
    </font>
    <font>
      <sz val="6"/>
      <name val="游ゴシック"/>
      <family val="3"/>
      <charset val="128"/>
    </font>
    <font>
      <b/>
      <sz val="11"/>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bgColor theme="4" tint="0.79998168889431442"/>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thin">
        <color theme="4" tint="0.39997558519241921"/>
      </top>
      <bottom/>
      <diagonal/>
    </border>
    <border>
      <left style="thin">
        <color indexed="64"/>
      </left>
      <right style="thin">
        <color indexed="64"/>
      </right>
      <top style="thin">
        <color theme="4" tint="0.39997558519241921"/>
      </top>
      <bottom/>
      <diagonal/>
    </border>
  </borders>
  <cellStyleXfs count="8">
    <xf numFmtId="0" fontId="0" fillId="0" borderId="0">
      <alignment vertical="center"/>
    </xf>
    <xf numFmtId="38" fontId="1" fillId="0" borderId="0" applyFont="0" applyFill="0" applyBorder="0" applyAlignment="0" applyProtection="0">
      <alignment vertical="center"/>
    </xf>
    <xf numFmtId="0" fontId="7" fillId="0" borderId="0">
      <alignment vertical="center"/>
    </xf>
    <xf numFmtId="0" fontId="9" fillId="0" borderId="0"/>
    <xf numFmtId="9" fontId="9"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0" fontId="6" fillId="0" borderId="0">
      <alignment vertical="center"/>
    </xf>
  </cellStyleXfs>
  <cellXfs count="36">
    <xf numFmtId="0" fontId="0" fillId="0" borderId="0" xfId="0">
      <alignment vertical="center"/>
    </xf>
    <xf numFmtId="0" fontId="10" fillId="0" borderId="0" xfId="0" applyFont="1">
      <alignment vertical="center"/>
    </xf>
    <xf numFmtId="177" fontId="10" fillId="2" borderId="6" xfId="0" applyNumberFormat="1" applyFont="1" applyFill="1" applyBorder="1">
      <alignment vertical="center"/>
    </xf>
    <xf numFmtId="0" fontId="10" fillId="2" borderId="6" xfId="0" applyFont="1" applyFill="1" applyBorder="1">
      <alignment vertical="center"/>
    </xf>
    <xf numFmtId="179" fontId="10" fillId="2" borderId="6" xfId="0" applyNumberFormat="1" applyFont="1" applyFill="1" applyBorder="1">
      <alignment vertical="center"/>
    </xf>
    <xf numFmtId="3" fontId="10" fillId="2" borderId="6" xfId="0" applyNumberFormat="1" applyFont="1" applyFill="1" applyBorder="1">
      <alignment vertical="center"/>
    </xf>
    <xf numFmtId="0" fontId="4" fillId="2" borderId="6" xfId="0" applyFont="1" applyFill="1" applyBorder="1">
      <alignment vertical="center"/>
    </xf>
    <xf numFmtId="0" fontId="4" fillId="0" borderId="0" xfId="0" applyFont="1">
      <alignment vertical="center"/>
    </xf>
    <xf numFmtId="0" fontId="10" fillId="3" borderId="6" xfId="5" applyNumberFormat="1" applyFont="1" applyFill="1" applyBorder="1" applyAlignment="1">
      <alignment horizontal="center" vertical="center" shrinkToFit="1"/>
    </xf>
    <xf numFmtId="180" fontId="10" fillId="3" borderId="6" xfId="6" applyNumberFormat="1" applyFont="1" applyFill="1" applyBorder="1" applyAlignment="1">
      <alignment horizontal="center" vertical="center" shrinkToFit="1"/>
    </xf>
    <xf numFmtId="0" fontId="10" fillId="3" borderId="6" xfId="5" applyNumberFormat="1" applyFont="1" applyFill="1" applyBorder="1" applyAlignment="1">
      <alignment horizontal="left" vertical="center" shrinkToFit="1"/>
    </xf>
    <xf numFmtId="177" fontId="10" fillId="2" borderId="5" xfId="0" applyNumberFormat="1" applyFont="1" applyFill="1" applyBorder="1">
      <alignment vertical="center"/>
    </xf>
    <xf numFmtId="177" fontId="5" fillId="3" borderId="5" xfId="0" applyNumberFormat="1" applyFont="1" applyFill="1" applyBorder="1">
      <alignment vertical="center"/>
    </xf>
    <xf numFmtId="38" fontId="10" fillId="3" borderId="8" xfId="6" applyNumberFormat="1" applyFont="1" applyFill="1" applyBorder="1" applyAlignment="1">
      <alignment horizontal="center" vertical="center" wrapText="1"/>
    </xf>
    <xf numFmtId="38" fontId="10" fillId="3" borderId="9" xfId="6" applyNumberFormat="1" applyFont="1" applyFill="1" applyBorder="1" applyAlignment="1">
      <alignment horizontal="center" vertical="center" wrapText="1"/>
    </xf>
    <xf numFmtId="38" fontId="3" fillId="3" borderId="2" xfId="6" applyNumberFormat="1" applyFont="1" applyFill="1" applyBorder="1" applyAlignment="1">
      <alignment horizontal="center" vertical="center" wrapText="1"/>
    </xf>
    <xf numFmtId="38" fontId="3" fillId="3" borderId="1" xfId="6" applyNumberFormat="1" applyFont="1" applyFill="1" applyBorder="1" applyAlignment="1">
      <alignment horizontal="center" vertical="center" wrapText="1"/>
    </xf>
    <xf numFmtId="0" fontId="4" fillId="4" borderId="6" xfId="0" applyFont="1" applyFill="1" applyBorder="1">
      <alignment vertical="center"/>
    </xf>
    <xf numFmtId="0" fontId="4" fillId="4" borderId="6" xfId="0" applyFont="1" applyFill="1" applyBorder="1" applyAlignment="1"/>
    <xf numFmtId="0" fontId="4" fillId="2" borderId="6" xfId="0" applyFont="1" applyFill="1" applyBorder="1" applyAlignment="1"/>
    <xf numFmtId="1" fontId="13" fillId="4" borderId="6" xfId="0" applyNumberFormat="1" applyFont="1" applyFill="1" applyBorder="1">
      <alignment vertical="center"/>
    </xf>
    <xf numFmtId="38" fontId="4" fillId="3" borderId="7" xfId="6" applyNumberFormat="1" applyFont="1" applyFill="1" applyBorder="1" applyAlignment="1">
      <alignment horizontal="center" vertical="center"/>
    </xf>
    <xf numFmtId="38" fontId="10" fillId="3" borderId="7" xfId="6" applyNumberFormat="1" applyFont="1" applyFill="1" applyBorder="1" applyAlignment="1">
      <alignment horizontal="center" vertical="center"/>
    </xf>
    <xf numFmtId="38" fontId="4" fillId="3" borderId="2" xfId="6" applyNumberFormat="1" applyFont="1" applyFill="1" applyBorder="1" applyAlignment="1">
      <alignment horizontal="center" vertical="center" wrapText="1"/>
    </xf>
    <xf numFmtId="38" fontId="10" fillId="3" borderId="1" xfId="6" applyNumberFormat="1" applyFont="1" applyFill="1" applyBorder="1" applyAlignment="1">
      <alignment horizontal="center" vertical="center" wrapText="1"/>
    </xf>
    <xf numFmtId="0" fontId="13" fillId="2" borderId="6" xfId="0" applyFont="1" applyFill="1" applyBorder="1" applyAlignment="1">
      <alignment horizontal="center" vertical="center"/>
    </xf>
    <xf numFmtId="0" fontId="13" fillId="2" borderId="6" xfId="0" applyFont="1" applyFill="1" applyBorder="1">
      <alignment vertical="center"/>
    </xf>
    <xf numFmtId="177" fontId="13" fillId="4" borderId="6" xfId="0" applyNumberFormat="1" applyFont="1" applyFill="1" applyBorder="1">
      <alignment vertical="center"/>
    </xf>
    <xf numFmtId="38" fontId="13" fillId="4" borderId="6" xfId="1" applyFont="1" applyFill="1" applyBorder="1">
      <alignment vertical="center"/>
    </xf>
    <xf numFmtId="178" fontId="13" fillId="4" borderId="6" xfId="0" applyNumberFormat="1" applyFont="1" applyFill="1" applyBorder="1">
      <alignment vertical="center"/>
    </xf>
    <xf numFmtId="180" fontId="3" fillId="3" borderId="2" xfId="6" applyNumberFormat="1" applyFont="1" applyFill="1" applyBorder="1" applyAlignment="1">
      <alignment horizontal="center" vertical="center" shrinkToFit="1"/>
    </xf>
    <xf numFmtId="180" fontId="3" fillId="3" borderId="3" xfId="6" applyNumberFormat="1" applyFont="1" applyFill="1" applyBorder="1" applyAlignment="1">
      <alignment horizontal="center" vertical="center" shrinkToFit="1"/>
    </xf>
    <xf numFmtId="180" fontId="3" fillId="3" borderId="4" xfId="6" applyNumberFormat="1" applyFont="1" applyFill="1" applyBorder="1" applyAlignment="1">
      <alignment horizontal="center" vertical="center" shrinkToFit="1"/>
    </xf>
    <xf numFmtId="38" fontId="3" fillId="3" borderId="2" xfId="6" applyNumberFormat="1" applyFont="1" applyFill="1" applyBorder="1" applyAlignment="1">
      <alignment horizontal="center" vertical="center" shrinkToFit="1"/>
    </xf>
    <xf numFmtId="38" fontId="3" fillId="3" borderId="3" xfId="6" applyNumberFormat="1" applyFont="1" applyFill="1" applyBorder="1" applyAlignment="1">
      <alignment horizontal="center" vertical="center" shrinkToFit="1"/>
    </xf>
    <xf numFmtId="38" fontId="3" fillId="3" borderId="4" xfId="6" applyNumberFormat="1" applyFont="1" applyFill="1" applyBorder="1" applyAlignment="1">
      <alignment horizontal="center" vertical="center" shrinkToFit="1"/>
    </xf>
  </cellXfs>
  <cellStyles count="8">
    <cellStyle name="パーセント 3" xfId="4" xr:uid="{1337E03E-D204-442B-9BD6-2AC28CC060E8}"/>
    <cellStyle name="桁区切り" xfId="1" builtinId="6"/>
    <cellStyle name="桁区切り 3" xfId="6" xr:uid="{0572D9DB-09A2-47AC-A1A3-246E652B3678}"/>
    <cellStyle name="標準" xfId="0" builtinId="0"/>
    <cellStyle name="標準 10" xfId="2" xr:uid="{FF188547-438B-46DD-9A49-854064E2786D}"/>
    <cellStyle name="標準 2" xfId="7" xr:uid="{35C0FD92-FEFB-491D-94F1-C5B4E2D195A4}"/>
    <cellStyle name="標準 4" xfId="3" xr:uid="{8146597B-B1CD-40A8-B61A-4F2DFD99FB2A}"/>
    <cellStyle name="標準 5" xfId="5" xr:uid="{D2DBFBAB-8EE7-4941-9705-D08DF7A536BE}"/>
  </cellStyles>
  <dxfs count="92">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FF"/>
        </patternFill>
      </fill>
    </dxf>
    <dxf>
      <fill>
        <patternFill>
          <bgColor rgb="FFFF99CC"/>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643FE-A9F7-42AE-A20F-A35E19D7D780}">
  <dimension ref="A1:AC42"/>
  <sheetViews>
    <sheetView tabSelected="1" zoomScale="60" zoomScaleNormal="60" workbookViewId="0">
      <pane ySplit="1" topLeftCell="A2" activePane="bottomLeft" state="frozen"/>
      <selection pane="bottomLeft" activeCell="A2" sqref="A2"/>
    </sheetView>
  </sheetViews>
  <sheetFormatPr defaultRowHeight="18" x14ac:dyDescent="0.55000000000000004"/>
  <cols>
    <col min="1" max="1" width="24.33203125" customWidth="1"/>
    <col min="4" max="29" width="10.25" customWidth="1"/>
  </cols>
  <sheetData>
    <row r="1" spans="1:29" x14ac:dyDescent="0.55000000000000004">
      <c r="A1" s="7" t="s">
        <v>51</v>
      </c>
    </row>
    <row r="2" spans="1:29" ht="39" x14ac:dyDescent="0.55000000000000004">
      <c r="A2" s="10" t="s">
        <v>16</v>
      </c>
      <c r="B2" s="23" t="s">
        <v>2</v>
      </c>
      <c r="C2" s="24" t="s">
        <v>3</v>
      </c>
      <c r="D2" s="30" t="s">
        <v>4</v>
      </c>
      <c r="E2" s="31"/>
      <c r="F2" s="32"/>
      <c r="G2" s="30" t="s">
        <v>5</v>
      </c>
      <c r="H2" s="31"/>
      <c r="I2" s="32"/>
      <c r="J2" s="30" t="s">
        <v>6</v>
      </c>
      <c r="K2" s="31"/>
      <c r="L2" s="32"/>
      <c r="M2" s="30" t="s">
        <v>7</v>
      </c>
      <c r="N2" s="31"/>
      <c r="O2" s="32"/>
      <c r="P2" s="30" t="s">
        <v>8</v>
      </c>
      <c r="Q2" s="31"/>
      <c r="R2" s="32"/>
      <c r="S2" s="30" t="s">
        <v>9</v>
      </c>
      <c r="T2" s="31"/>
      <c r="U2" s="32"/>
      <c r="V2" s="30" t="s">
        <v>10</v>
      </c>
      <c r="W2" s="31"/>
      <c r="X2" s="32"/>
      <c r="Y2" s="33" t="s">
        <v>11</v>
      </c>
      <c r="Z2" s="34"/>
      <c r="AA2" s="35"/>
      <c r="AB2" s="15" t="s">
        <v>12</v>
      </c>
      <c r="AC2" s="16" t="s">
        <v>13</v>
      </c>
    </row>
    <row r="3" spans="1:29" x14ac:dyDescent="0.55000000000000004">
      <c r="A3" s="8" t="s">
        <v>14</v>
      </c>
      <c r="B3" s="21"/>
      <c r="C3" s="22"/>
      <c r="D3" s="9" t="s">
        <v>42</v>
      </c>
      <c r="E3" s="9" t="s">
        <v>43</v>
      </c>
      <c r="F3" s="9" t="s">
        <v>44</v>
      </c>
      <c r="G3" s="9" t="s">
        <v>42</v>
      </c>
      <c r="H3" s="9" t="s">
        <v>43</v>
      </c>
      <c r="I3" s="9" t="s">
        <v>44</v>
      </c>
      <c r="J3" s="9" t="s">
        <v>42</v>
      </c>
      <c r="K3" s="9" t="s">
        <v>43</v>
      </c>
      <c r="L3" s="9" t="s">
        <v>44</v>
      </c>
      <c r="M3" s="9" t="s">
        <v>42</v>
      </c>
      <c r="N3" s="9" t="s">
        <v>43</v>
      </c>
      <c r="O3" s="9" t="s">
        <v>44</v>
      </c>
      <c r="P3" s="9" t="s">
        <v>42</v>
      </c>
      <c r="Q3" s="9" t="s">
        <v>43</v>
      </c>
      <c r="R3" s="9" t="s">
        <v>44</v>
      </c>
      <c r="S3" s="9" t="s">
        <v>42</v>
      </c>
      <c r="T3" s="9" t="s">
        <v>43</v>
      </c>
      <c r="U3" s="9" t="s">
        <v>44</v>
      </c>
      <c r="V3" s="9" t="s">
        <v>42</v>
      </c>
      <c r="W3" s="9" t="s">
        <v>43</v>
      </c>
      <c r="X3" s="9" t="s">
        <v>44</v>
      </c>
      <c r="Y3" s="9" t="s">
        <v>42</v>
      </c>
      <c r="Z3" s="9" t="s">
        <v>43</v>
      </c>
      <c r="AA3" s="9" t="s">
        <v>44</v>
      </c>
      <c r="AB3" s="13"/>
      <c r="AC3" s="14"/>
    </row>
    <row r="4" spans="1:29" x14ac:dyDescent="0.2">
      <c r="A4" s="17" t="s">
        <v>17</v>
      </c>
      <c r="B4" s="18" t="s">
        <v>0</v>
      </c>
      <c r="C4" s="3">
        <v>32</v>
      </c>
      <c r="D4" s="2">
        <v>0.84400000000000008</v>
      </c>
      <c r="E4" s="2">
        <v>0.82923330098316383</v>
      </c>
      <c r="F4" s="2">
        <v>0.83036575738970264</v>
      </c>
      <c r="G4" s="2">
        <v>0.56899999999999995</v>
      </c>
      <c r="H4" s="2">
        <v>0.58142308824173972</v>
      </c>
      <c r="I4" s="2">
        <v>0.54962747338025031</v>
      </c>
      <c r="J4" s="2">
        <v>1.1079999999999999</v>
      </c>
      <c r="K4" s="2">
        <v>0.81950481199888792</v>
      </c>
      <c r="L4" s="2">
        <v>0.86628135876155532</v>
      </c>
      <c r="M4" s="4">
        <v>150</v>
      </c>
      <c r="N4" s="4">
        <v>149.99981215859825</v>
      </c>
      <c r="O4" s="4">
        <v>149.99997502057056</v>
      </c>
      <c r="P4" s="4">
        <v>77.08</v>
      </c>
      <c r="Q4" s="4">
        <v>106.42201576365044</v>
      </c>
      <c r="R4" s="4">
        <v>95.170127400086031</v>
      </c>
      <c r="S4" s="4">
        <v>72.92</v>
      </c>
      <c r="T4" s="4">
        <v>43.577796394947818</v>
      </c>
      <c r="U4" s="4">
        <v>54.829847620484529</v>
      </c>
      <c r="V4" s="4">
        <v>85.41</v>
      </c>
      <c r="W4" s="4">
        <v>87.213354020933039</v>
      </c>
      <c r="X4" s="4">
        <v>82.444107277656855</v>
      </c>
      <c r="Y4" s="5">
        <v>1522</v>
      </c>
      <c r="Z4" s="5">
        <v>1566</v>
      </c>
      <c r="AA4" s="5">
        <v>1595</v>
      </c>
      <c r="AB4" s="3">
        <v>32</v>
      </c>
      <c r="AC4" s="12"/>
    </row>
    <row r="5" spans="1:29" x14ac:dyDescent="0.2">
      <c r="A5" s="6" t="s">
        <v>18</v>
      </c>
      <c r="B5" s="19" t="s">
        <v>0</v>
      </c>
      <c r="C5" s="3">
        <v>36</v>
      </c>
      <c r="D5" s="2">
        <v>0.92799999999999994</v>
      </c>
      <c r="E5" s="2">
        <v>0.93239074550128531</v>
      </c>
      <c r="F5" s="2">
        <v>0.91522931832036436</v>
      </c>
      <c r="G5" s="2">
        <v>0.65500000000000003</v>
      </c>
      <c r="H5" s="2">
        <v>0.7221618850899052</v>
      </c>
      <c r="I5" s="2">
        <v>0.86701010837587067</v>
      </c>
      <c r="J5" s="2">
        <v>1.8030000000000002</v>
      </c>
      <c r="K5" s="2">
        <v>1.4859829675694585</v>
      </c>
      <c r="L5" s="2">
        <v>1.5070396372278525</v>
      </c>
      <c r="M5" s="4">
        <v>150</v>
      </c>
      <c r="N5" s="4">
        <v>149.99573704900263</v>
      </c>
      <c r="O5" s="4">
        <v>116.17136071720165</v>
      </c>
      <c r="P5" s="4">
        <v>54.51</v>
      </c>
      <c r="Q5" s="4">
        <v>72.895320193294381</v>
      </c>
      <c r="R5" s="4">
        <v>66.834170487292255</v>
      </c>
      <c r="S5" s="4">
        <v>95.49</v>
      </c>
      <c r="T5" s="4">
        <v>77.100416855708247</v>
      </c>
      <c r="U5" s="4">
        <v>49.337190229909403</v>
      </c>
      <c r="V5" s="4">
        <v>98.27</v>
      </c>
      <c r="W5" s="4">
        <v>108.32120422275746</v>
      </c>
      <c r="X5" s="4">
        <v>100.72174404559337</v>
      </c>
      <c r="Y5" s="5">
        <v>1680</v>
      </c>
      <c r="Z5" s="5">
        <v>1836</v>
      </c>
      <c r="AA5" s="5">
        <v>1870</v>
      </c>
      <c r="AB5" s="3">
        <v>8</v>
      </c>
      <c r="AC5" s="12"/>
    </row>
    <row r="6" spans="1:29" x14ac:dyDescent="0.2">
      <c r="A6" s="17" t="s">
        <v>45</v>
      </c>
      <c r="B6" s="18" t="s">
        <v>0</v>
      </c>
      <c r="C6" s="3">
        <v>31</v>
      </c>
      <c r="D6" s="2">
        <v>0.74900000000000011</v>
      </c>
      <c r="E6" s="2">
        <v>0.76497495958042505</v>
      </c>
      <c r="F6" s="2">
        <v>0.78406299667678081</v>
      </c>
      <c r="G6" s="2">
        <v>0.34100000000000003</v>
      </c>
      <c r="H6" s="2">
        <v>0.95466767513105988</v>
      </c>
      <c r="I6" s="2">
        <v>0.99834671480830439</v>
      </c>
      <c r="J6" s="2">
        <v>1.6680000000000001</v>
      </c>
      <c r="K6" s="2">
        <v>1.7996258968338574</v>
      </c>
      <c r="L6" s="2">
        <v>3.0424496887215868</v>
      </c>
      <c r="M6" s="4">
        <v>348.18</v>
      </c>
      <c r="N6" s="4">
        <v>150.12096574677145</v>
      </c>
      <c r="O6" s="4">
        <v>150.94587681848822</v>
      </c>
      <c r="P6" s="4">
        <v>71.17</v>
      </c>
      <c r="Q6" s="4">
        <v>79.636347537585323</v>
      </c>
      <c r="R6" s="4">
        <v>49.531244771024667</v>
      </c>
      <c r="S6" s="4">
        <v>277.01</v>
      </c>
      <c r="T6" s="4">
        <v>70.48461820918611</v>
      </c>
      <c r="U6" s="4">
        <v>101.41463204746356</v>
      </c>
      <c r="V6" s="4">
        <v>118.74</v>
      </c>
      <c r="W6" s="4">
        <v>143.31563335789974</v>
      </c>
      <c r="X6" s="4">
        <v>150.69632023559672</v>
      </c>
      <c r="Y6" s="5">
        <v>2169</v>
      </c>
      <c r="Z6" s="5">
        <v>2434</v>
      </c>
      <c r="AA6" s="5">
        <v>2687</v>
      </c>
      <c r="AB6" s="3">
        <v>4</v>
      </c>
      <c r="AC6" s="12"/>
    </row>
    <row r="7" spans="1:29" x14ac:dyDescent="0.2">
      <c r="A7" s="6" t="s">
        <v>46</v>
      </c>
      <c r="B7" s="19" t="s">
        <v>0</v>
      </c>
      <c r="C7" s="3">
        <v>34</v>
      </c>
      <c r="D7" s="2">
        <v>0.96400000000000008</v>
      </c>
      <c r="E7" s="2">
        <v>0.9626871401151631</v>
      </c>
      <c r="F7" s="2">
        <v>0.96011186340889021</v>
      </c>
      <c r="G7" s="2">
        <v>0.67700000000000005</v>
      </c>
      <c r="H7" s="2">
        <v>0.86634852735436518</v>
      </c>
      <c r="I7" s="2">
        <v>0.67411894652193916</v>
      </c>
      <c r="J7" s="2">
        <v>1.796</v>
      </c>
      <c r="K7" s="2">
        <v>1.6129676728693485</v>
      </c>
      <c r="L7" s="2">
        <v>1.2097378277153559</v>
      </c>
      <c r="M7" s="4">
        <v>150.44</v>
      </c>
      <c r="N7" s="4">
        <v>137.79018745896639</v>
      </c>
      <c r="O7" s="4">
        <v>150.00016427366867</v>
      </c>
      <c r="P7" s="4">
        <v>56.69</v>
      </c>
      <c r="Q7" s="4">
        <v>74.009124917301961</v>
      </c>
      <c r="R7" s="4">
        <v>83.586666798085602</v>
      </c>
      <c r="S7" s="4">
        <v>93.75</v>
      </c>
      <c r="T7" s="4">
        <v>63.781062541664419</v>
      </c>
      <c r="U7" s="4">
        <v>66.413497475583071</v>
      </c>
      <c r="V7" s="4">
        <v>101.84</v>
      </c>
      <c r="W7" s="4">
        <v>119.37432598895745</v>
      </c>
      <c r="X7" s="4">
        <v>101.11795271828333</v>
      </c>
      <c r="Y7" s="5">
        <v>1440</v>
      </c>
      <c r="Z7" s="5">
        <v>1654</v>
      </c>
      <c r="AA7" s="5">
        <v>1685</v>
      </c>
      <c r="AB7" s="3">
        <v>9</v>
      </c>
      <c r="AC7" s="12"/>
    </row>
    <row r="8" spans="1:29" x14ac:dyDescent="0.2">
      <c r="A8" s="17" t="s">
        <v>47</v>
      </c>
      <c r="B8" s="18" t="s">
        <v>0</v>
      </c>
      <c r="C8" s="3">
        <v>38</v>
      </c>
      <c r="D8" s="2">
        <v>0.82400000000000007</v>
      </c>
      <c r="E8" s="2">
        <v>0.89125669751583048</v>
      </c>
      <c r="F8" s="2">
        <v>0.92317541613316256</v>
      </c>
      <c r="G8" s="2">
        <v>0.71</v>
      </c>
      <c r="H8" s="2">
        <v>0.98816047775954452</v>
      </c>
      <c r="I8" s="2">
        <v>0.90293557583295725</v>
      </c>
      <c r="J8" s="2">
        <v>2.2040000000000002</v>
      </c>
      <c r="K8" s="2">
        <v>2.0345029999686339</v>
      </c>
      <c r="L8" s="2">
        <v>1.3851757292078255</v>
      </c>
      <c r="M8" s="4">
        <v>183.37</v>
      </c>
      <c r="N8" s="4">
        <v>134.33289196750246</v>
      </c>
      <c r="O8" s="4">
        <v>160.39347077763759</v>
      </c>
      <c r="P8" s="4">
        <v>59.04</v>
      </c>
      <c r="Q8" s="4">
        <v>65.245642158047943</v>
      </c>
      <c r="R8" s="4">
        <v>104.55350021132512</v>
      </c>
      <c r="S8" s="4">
        <v>124.33</v>
      </c>
      <c r="T8" s="4">
        <v>69.087249809454505</v>
      </c>
      <c r="U8" s="4">
        <v>55.839970566312481</v>
      </c>
      <c r="V8" s="4">
        <v>130.11000000000001</v>
      </c>
      <c r="W8" s="4">
        <v>132.74245470542851</v>
      </c>
      <c r="X8" s="4">
        <v>144.82497089645281</v>
      </c>
      <c r="Y8" s="5">
        <v>2488</v>
      </c>
      <c r="Z8" s="5">
        <v>2740</v>
      </c>
      <c r="AA8" s="5">
        <v>2794</v>
      </c>
      <c r="AB8" s="3">
        <v>9</v>
      </c>
      <c r="AC8" s="11">
        <v>0.53275428571428574</v>
      </c>
    </row>
    <row r="9" spans="1:29" x14ac:dyDescent="0.2">
      <c r="A9" s="6" t="s">
        <v>19</v>
      </c>
      <c r="B9" s="19" t="s">
        <v>0</v>
      </c>
      <c r="C9" s="3">
        <v>34</v>
      </c>
      <c r="D9" s="2">
        <v>0.97499999999999998</v>
      </c>
      <c r="E9" s="2">
        <v>0.98285843169686493</v>
      </c>
      <c r="F9" s="2">
        <v>0.98132277775642751</v>
      </c>
      <c r="G9" s="2">
        <v>0.43099999999999999</v>
      </c>
      <c r="H9" s="2">
        <v>0.85154537684861165</v>
      </c>
      <c r="I9" s="2">
        <v>0.79328629372993076</v>
      </c>
      <c r="J9" s="2">
        <v>2.093</v>
      </c>
      <c r="K9" s="2">
        <v>1.8330117763650355</v>
      </c>
      <c r="L9" s="2">
        <v>2.241865617682373</v>
      </c>
      <c r="M9" s="4">
        <v>286.33999999999997</v>
      </c>
      <c r="N9" s="4">
        <v>149.99990816639513</v>
      </c>
      <c r="O9" s="4">
        <v>149.9995774897823</v>
      </c>
      <c r="P9" s="4">
        <v>59.01</v>
      </c>
      <c r="Q9" s="4">
        <v>69.684074032578891</v>
      </c>
      <c r="R9" s="4">
        <v>53.077494007396744</v>
      </c>
      <c r="S9" s="4">
        <v>227.34</v>
      </c>
      <c r="T9" s="4">
        <v>80.315834133816253</v>
      </c>
      <c r="U9" s="4">
        <v>96.922083482385545</v>
      </c>
      <c r="V9" s="4">
        <v>123.52</v>
      </c>
      <c r="W9" s="4">
        <v>127.73172832681009</v>
      </c>
      <c r="X9" s="4">
        <v>118.99260888792494</v>
      </c>
      <c r="Y9" s="5">
        <v>2350</v>
      </c>
      <c r="Z9" s="5">
        <v>2414</v>
      </c>
      <c r="AA9" s="5">
        <v>2459</v>
      </c>
      <c r="AB9" s="3">
        <v>15</v>
      </c>
      <c r="AC9" s="11">
        <v>0.63655172413793104</v>
      </c>
    </row>
    <row r="10" spans="1:29" x14ac:dyDescent="0.2">
      <c r="A10" s="17" t="s">
        <v>20</v>
      </c>
      <c r="B10" s="18" t="s">
        <v>0</v>
      </c>
      <c r="C10" s="3">
        <v>43</v>
      </c>
      <c r="D10" s="2">
        <v>0.873</v>
      </c>
      <c r="E10" s="2">
        <v>0.89608649889962688</v>
      </c>
      <c r="F10" s="2">
        <v>0.90337465564738295</v>
      </c>
      <c r="G10" s="2">
        <v>0.374</v>
      </c>
      <c r="H10" s="2">
        <v>0.49668892279968957</v>
      </c>
      <c r="I10" s="2">
        <v>0.70261863112644263</v>
      </c>
      <c r="J10" s="2">
        <v>1.1059999999999999</v>
      </c>
      <c r="K10" s="2">
        <v>0.98633505362554164</v>
      </c>
      <c r="L10" s="2">
        <v>0.94783607073729559</v>
      </c>
      <c r="M10" s="4">
        <v>273.76</v>
      </c>
      <c r="N10" s="4">
        <v>215.32352301298397</v>
      </c>
      <c r="O10" s="4">
        <v>160.36945316715773</v>
      </c>
      <c r="P10" s="4">
        <v>92.61</v>
      </c>
      <c r="Q10" s="4">
        <v>108.43050574511558</v>
      </c>
      <c r="R10" s="4">
        <v>118.87980330940027</v>
      </c>
      <c r="S10" s="4">
        <v>181.16</v>
      </c>
      <c r="T10" s="4">
        <v>106.8930172678684</v>
      </c>
      <c r="U10" s="4">
        <v>41.489649857757449</v>
      </c>
      <c r="V10" s="4">
        <v>102.44</v>
      </c>
      <c r="W10" s="4">
        <v>106.94880869875318</v>
      </c>
      <c r="X10" s="4">
        <v>112.6785656588045</v>
      </c>
      <c r="Y10" s="5">
        <v>1911</v>
      </c>
      <c r="Z10" s="5">
        <v>1965</v>
      </c>
      <c r="AA10" s="5">
        <v>2260</v>
      </c>
      <c r="AB10" s="3">
        <v>5</v>
      </c>
      <c r="AC10" s="11">
        <v>0.58065</v>
      </c>
    </row>
    <row r="11" spans="1:29" x14ac:dyDescent="0.2">
      <c r="A11" s="6" t="s">
        <v>21</v>
      </c>
      <c r="B11" s="19" t="s">
        <v>0</v>
      </c>
      <c r="C11" s="3">
        <v>38</v>
      </c>
      <c r="D11" s="2">
        <v>0.89300000000000002</v>
      </c>
      <c r="E11" s="2">
        <v>0.91136876845579295</v>
      </c>
      <c r="F11" s="2">
        <v>0.92477064220183491</v>
      </c>
      <c r="G11" s="2">
        <v>0.50700000000000001</v>
      </c>
      <c r="H11" s="2">
        <v>0.68087799779339175</v>
      </c>
      <c r="I11" s="2">
        <v>0.74154663728714698</v>
      </c>
      <c r="J11" s="2">
        <v>0.95200000000000007</v>
      </c>
      <c r="K11" s="2">
        <v>0.84120886019191099</v>
      </c>
      <c r="L11" s="2">
        <v>1.0116484682374784</v>
      </c>
      <c r="M11" s="4">
        <v>175.85</v>
      </c>
      <c r="N11" s="4">
        <v>150.00008710300628</v>
      </c>
      <c r="O11" s="4">
        <v>150</v>
      </c>
      <c r="P11" s="4">
        <v>93.74</v>
      </c>
      <c r="Q11" s="4">
        <v>121.41070286899883</v>
      </c>
      <c r="R11" s="4">
        <v>109.95123215761248</v>
      </c>
      <c r="S11" s="4">
        <v>82.11</v>
      </c>
      <c r="T11" s="4">
        <v>28.589384234007454</v>
      </c>
      <c r="U11" s="4">
        <v>40.04876784238752</v>
      </c>
      <c r="V11" s="4">
        <v>89.22</v>
      </c>
      <c r="W11" s="4">
        <v>102.13175897552928</v>
      </c>
      <c r="X11" s="4">
        <v>111.23199559307206</v>
      </c>
      <c r="Y11" s="5">
        <v>1680</v>
      </c>
      <c r="Z11" s="5">
        <v>2160</v>
      </c>
      <c r="AA11" s="5">
        <v>2310</v>
      </c>
      <c r="AB11" s="3">
        <v>3</v>
      </c>
      <c r="AC11" s="12"/>
    </row>
    <row r="12" spans="1:29" x14ac:dyDescent="0.2">
      <c r="A12" s="17" t="s">
        <v>48</v>
      </c>
      <c r="B12" s="18" t="s">
        <v>0</v>
      </c>
      <c r="C12" s="3">
        <v>57</v>
      </c>
      <c r="D12" s="2">
        <v>0.90900000000000003</v>
      </c>
      <c r="E12" s="2">
        <v>0.92423946957878311</v>
      </c>
      <c r="F12" s="2">
        <v>0.89793984342810051</v>
      </c>
      <c r="G12" s="2">
        <v>0.49399999999999999</v>
      </c>
      <c r="H12" s="2">
        <v>0.7078374721338021</v>
      </c>
      <c r="I12" s="2">
        <v>0.87967091249342433</v>
      </c>
      <c r="J12" s="2">
        <v>1.218</v>
      </c>
      <c r="K12" s="2">
        <v>1.1493694480588186</v>
      </c>
      <c r="L12" s="2">
        <v>1.2481523175566542</v>
      </c>
      <c r="M12" s="4">
        <v>233.11</v>
      </c>
      <c r="N12" s="4">
        <v>167.9469650966557</v>
      </c>
      <c r="O12" s="4">
        <v>150.00012935840817</v>
      </c>
      <c r="P12" s="4">
        <v>94.54</v>
      </c>
      <c r="Q12" s="4">
        <v>103.4298896906794</v>
      </c>
      <c r="R12" s="4">
        <v>105.71686549054002</v>
      </c>
      <c r="S12" s="4">
        <v>138.57</v>
      </c>
      <c r="T12" s="4">
        <v>64.5170754059763</v>
      </c>
      <c r="U12" s="4">
        <v>44.28326386786815</v>
      </c>
      <c r="V12" s="4">
        <v>115.2</v>
      </c>
      <c r="W12" s="4">
        <v>118.87915522656067</v>
      </c>
      <c r="X12" s="4">
        <v>131.95075066684259</v>
      </c>
      <c r="Y12" s="5">
        <v>1990</v>
      </c>
      <c r="Z12" s="5">
        <v>2040</v>
      </c>
      <c r="AA12" s="5">
        <v>2550</v>
      </c>
      <c r="AB12" s="3">
        <v>4</v>
      </c>
      <c r="AC12" s="12"/>
    </row>
    <row r="13" spans="1:29" x14ac:dyDescent="0.2">
      <c r="A13" s="6" t="s">
        <v>22</v>
      </c>
      <c r="B13" s="19" t="s">
        <v>0</v>
      </c>
      <c r="C13" s="3">
        <v>59</v>
      </c>
      <c r="D13" s="2">
        <v>0.80299999999999994</v>
      </c>
      <c r="E13" s="2">
        <v>0.6316658152237985</v>
      </c>
      <c r="F13" s="2">
        <v>0.65542315452849587</v>
      </c>
      <c r="G13" s="2">
        <v>1.1779999999999999</v>
      </c>
      <c r="H13" s="2">
        <v>0.96419985287091314</v>
      </c>
      <c r="I13" s="2">
        <v>0.96491881344098529</v>
      </c>
      <c r="J13" s="2">
        <v>1.6780000000000002</v>
      </c>
      <c r="K13" s="2">
        <v>1.4959875272106844</v>
      </c>
      <c r="L13" s="2">
        <v>1.6393260135648895</v>
      </c>
      <c r="M13" s="4">
        <v>105.68</v>
      </c>
      <c r="N13" s="4">
        <v>149.99994312021997</v>
      </c>
      <c r="O13" s="4">
        <v>150.0000537066735</v>
      </c>
      <c r="P13" s="4">
        <v>74.17</v>
      </c>
      <c r="Q13" s="4">
        <v>96.678562124664552</v>
      </c>
      <c r="R13" s="4">
        <v>88.2910858737485</v>
      </c>
      <c r="S13" s="4">
        <v>31.51</v>
      </c>
      <c r="T13" s="4">
        <v>53.321380995555415</v>
      </c>
      <c r="U13" s="4">
        <v>61.708967832924984</v>
      </c>
      <c r="V13" s="4">
        <v>124.49</v>
      </c>
      <c r="W13" s="4">
        <v>144.62992308716144</v>
      </c>
      <c r="X13" s="4">
        <v>144.73787383872747</v>
      </c>
      <c r="Y13" s="5">
        <v>2280</v>
      </c>
      <c r="Z13" s="5">
        <v>2777</v>
      </c>
      <c r="AA13" s="5">
        <v>2821</v>
      </c>
      <c r="AB13" s="3">
        <v>9</v>
      </c>
      <c r="AC13" s="11">
        <v>0.54792207792207792</v>
      </c>
    </row>
    <row r="14" spans="1:29" x14ac:dyDescent="0.2">
      <c r="A14" s="17" t="s">
        <v>23</v>
      </c>
      <c r="B14" s="18" t="s">
        <v>0</v>
      </c>
      <c r="C14" s="3">
        <v>36</v>
      </c>
      <c r="D14" s="2">
        <v>0.82799999999999996</v>
      </c>
      <c r="E14" s="2">
        <v>0.88497217068645639</v>
      </c>
      <c r="F14" s="2">
        <v>0.92289676425269651</v>
      </c>
      <c r="G14" s="2">
        <v>0.97799999999999998</v>
      </c>
      <c r="H14" s="2">
        <v>1</v>
      </c>
      <c r="I14" s="2">
        <v>1.1310462343228553</v>
      </c>
      <c r="J14" s="2">
        <v>3.9619999999999997</v>
      </c>
      <c r="K14" s="2">
        <v>4.2388924275018329</v>
      </c>
      <c r="L14" s="2">
        <v>5.7714622014656189</v>
      </c>
      <c r="M14" s="4">
        <v>152.75</v>
      </c>
      <c r="N14" s="4">
        <v>159.35055142499459</v>
      </c>
      <c r="O14" s="4">
        <v>128.14506862964782</v>
      </c>
      <c r="P14" s="4">
        <v>37.700000000000003</v>
      </c>
      <c r="Q14" s="4">
        <v>37.592497132300885</v>
      </c>
      <c r="R14" s="4">
        <v>25.112873005354018</v>
      </c>
      <c r="S14" s="4">
        <v>115.05</v>
      </c>
      <c r="T14" s="4">
        <v>121.7580542926937</v>
      </c>
      <c r="U14" s="4">
        <v>103.03219562429381</v>
      </c>
      <c r="V14" s="4">
        <v>149.38</v>
      </c>
      <c r="W14" s="4">
        <v>159.35055142499459</v>
      </c>
      <c r="X14" s="4">
        <v>144.93799732060702</v>
      </c>
      <c r="Y14" s="5">
        <v>2420</v>
      </c>
      <c r="Z14" s="5">
        <v>2489</v>
      </c>
      <c r="AA14" s="5">
        <v>2535</v>
      </c>
      <c r="AB14" s="3">
        <v>14</v>
      </c>
      <c r="AC14" s="12"/>
    </row>
    <row r="15" spans="1:29" x14ac:dyDescent="0.2">
      <c r="A15" s="6" t="s">
        <v>24</v>
      </c>
      <c r="B15" s="19" t="s">
        <v>0</v>
      </c>
      <c r="C15" s="3">
        <v>41</v>
      </c>
      <c r="D15" s="2">
        <v>0.99900000000000011</v>
      </c>
      <c r="E15" s="2">
        <v>0.98687306501547989</v>
      </c>
      <c r="F15" s="2">
        <v>0.99899214714651663</v>
      </c>
      <c r="G15" s="2">
        <v>0.59599999999999997</v>
      </c>
      <c r="H15" s="2">
        <v>0.65368221789489533</v>
      </c>
      <c r="I15" s="2">
        <v>0.76164308773262435</v>
      </c>
      <c r="J15" s="2">
        <v>1.9550000000000001</v>
      </c>
      <c r="K15" s="2">
        <v>1.3040205211020739</v>
      </c>
      <c r="L15" s="2">
        <v>1.6703997501155063</v>
      </c>
      <c r="M15" s="4">
        <v>194.18</v>
      </c>
      <c r="N15" s="4">
        <v>174.27964696475109</v>
      </c>
      <c r="O15" s="4">
        <v>150.44606089283602</v>
      </c>
      <c r="P15" s="4">
        <v>59.17</v>
      </c>
      <c r="Q15" s="4">
        <v>87.363277125100055</v>
      </c>
      <c r="R15" s="4">
        <v>68.598072017016605</v>
      </c>
      <c r="S15" s="4">
        <v>135.01</v>
      </c>
      <c r="T15" s="4">
        <v>86.91636983965104</v>
      </c>
      <c r="U15" s="4">
        <v>81.847988875819411</v>
      </c>
      <c r="V15" s="4">
        <v>115.7</v>
      </c>
      <c r="W15" s="4">
        <v>113.92350616185786</v>
      </c>
      <c r="X15" s="4">
        <v>114.58620235563005</v>
      </c>
      <c r="Y15" s="5">
        <v>1890</v>
      </c>
      <c r="Z15" s="5">
        <v>1944</v>
      </c>
      <c r="AA15" s="5">
        <v>1980</v>
      </c>
      <c r="AB15" s="3">
        <v>27</v>
      </c>
      <c r="AC15" s="12"/>
    </row>
    <row r="16" spans="1:29" x14ac:dyDescent="0.2">
      <c r="A16" s="17" t="s">
        <v>25</v>
      </c>
      <c r="B16" s="18" t="s">
        <v>0</v>
      </c>
      <c r="C16" s="3">
        <v>43</v>
      </c>
      <c r="D16" s="2">
        <v>0.93099999999999994</v>
      </c>
      <c r="E16" s="2">
        <v>0.94629822732012514</v>
      </c>
      <c r="F16" s="2">
        <v>0.95868425977915028</v>
      </c>
      <c r="G16" s="2">
        <v>0.505</v>
      </c>
      <c r="H16" s="2">
        <v>0.75634652633744148</v>
      </c>
      <c r="I16" s="2">
        <v>0.82588288266776733</v>
      </c>
      <c r="J16" s="2">
        <v>1.1100000000000001</v>
      </c>
      <c r="K16" s="2">
        <v>1.0702816115652363</v>
      </c>
      <c r="L16" s="2">
        <v>1.2364287246320564</v>
      </c>
      <c r="M16" s="4">
        <v>214.7</v>
      </c>
      <c r="N16" s="4">
        <v>149.99967860333868</v>
      </c>
      <c r="O16" s="4">
        <v>150.26320240700778</v>
      </c>
      <c r="P16" s="4">
        <v>97.61</v>
      </c>
      <c r="Q16" s="4">
        <v>106.0017612537041</v>
      </c>
      <c r="R16" s="4">
        <v>100.36955975745398</v>
      </c>
      <c r="S16" s="4">
        <v>117.09</v>
      </c>
      <c r="T16" s="4">
        <v>43.997917349634569</v>
      </c>
      <c r="U16" s="4">
        <v>49.893642649553811</v>
      </c>
      <c r="V16" s="4">
        <v>108.34</v>
      </c>
      <c r="W16" s="4">
        <v>113.45173586336786</v>
      </c>
      <c r="X16" s="4">
        <v>124.0998067627898</v>
      </c>
      <c r="Y16" s="5">
        <v>2100</v>
      </c>
      <c r="Z16" s="5">
        <v>2160</v>
      </c>
      <c r="AA16" s="5">
        <v>2640</v>
      </c>
      <c r="AB16" s="3">
        <v>5</v>
      </c>
      <c r="AC16" s="12"/>
    </row>
    <row r="17" spans="1:29" x14ac:dyDescent="0.2">
      <c r="A17" s="6" t="s">
        <v>26</v>
      </c>
      <c r="B17" s="19" t="s">
        <v>0</v>
      </c>
      <c r="C17" s="3">
        <v>43</v>
      </c>
      <c r="D17" s="2">
        <v>0.96400000000000008</v>
      </c>
      <c r="E17" s="2">
        <v>0.98230088495575218</v>
      </c>
      <c r="F17" s="2">
        <v>0.98187995469988676</v>
      </c>
      <c r="G17" s="2">
        <v>0.629</v>
      </c>
      <c r="H17" s="2">
        <v>0.85238269301063896</v>
      </c>
      <c r="I17" s="2">
        <v>1.080538121978319</v>
      </c>
      <c r="J17" s="2">
        <v>1.026</v>
      </c>
      <c r="K17" s="2">
        <v>0.92068241797061701</v>
      </c>
      <c r="L17" s="2">
        <v>1.1400735061149485</v>
      </c>
      <c r="M17" s="4">
        <v>125.27</v>
      </c>
      <c r="N17" s="4">
        <v>95.054614480106366</v>
      </c>
      <c r="O17" s="4">
        <v>69.864827157929625</v>
      </c>
      <c r="P17" s="4">
        <v>76.75</v>
      </c>
      <c r="Q17" s="4">
        <v>88.003101495337702</v>
      </c>
      <c r="R17" s="4">
        <v>66.216440189741292</v>
      </c>
      <c r="S17" s="4">
        <v>48.52</v>
      </c>
      <c r="T17" s="4">
        <v>7.0515129847686584</v>
      </c>
      <c r="U17" s="4">
        <v>3.6483869681883316</v>
      </c>
      <c r="V17" s="4">
        <v>78.78</v>
      </c>
      <c r="W17" s="4">
        <v>81.022908273641136</v>
      </c>
      <c r="X17" s="4">
        <v>75.491609129569142</v>
      </c>
      <c r="Y17" s="5">
        <v>2200</v>
      </c>
      <c r="Z17" s="5">
        <v>2260</v>
      </c>
      <c r="AA17" s="5">
        <v>2310</v>
      </c>
      <c r="AB17" s="3">
        <v>12</v>
      </c>
      <c r="AC17" s="12"/>
    </row>
    <row r="18" spans="1:29" x14ac:dyDescent="0.2">
      <c r="A18" s="17" t="s">
        <v>35</v>
      </c>
      <c r="B18" s="18" t="s">
        <v>0</v>
      </c>
      <c r="C18" s="3">
        <v>44</v>
      </c>
      <c r="D18" s="2">
        <v>0.99400000000000011</v>
      </c>
      <c r="E18" s="2">
        <v>0.97122996717513033</v>
      </c>
      <c r="F18" s="2">
        <v>0.97094086567770777</v>
      </c>
      <c r="G18" s="2">
        <v>0.375</v>
      </c>
      <c r="H18" s="2">
        <v>0.81645062963761195</v>
      </c>
      <c r="I18" s="2">
        <v>0.76665824277651418</v>
      </c>
      <c r="J18" s="2">
        <v>1.1559999999999999</v>
      </c>
      <c r="K18" s="2">
        <v>1.3055733346462508</v>
      </c>
      <c r="L18" s="2">
        <v>1.480704152023949</v>
      </c>
      <c r="M18" s="4">
        <v>282.87</v>
      </c>
      <c r="N18" s="4">
        <v>149.99907633192936</v>
      </c>
      <c r="O18" s="4">
        <v>150.00113723379252</v>
      </c>
      <c r="P18" s="4">
        <v>91.84</v>
      </c>
      <c r="Q18" s="4">
        <v>93.803110914061918</v>
      </c>
      <c r="R18" s="4">
        <v>77.665486470708643</v>
      </c>
      <c r="S18" s="4">
        <v>191.03</v>
      </c>
      <c r="T18" s="4">
        <v>56.195965417867434</v>
      </c>
      <c r="U18" s="4">
        <v>72.335650763083876</v>
      </c>
      <c r="V18" s="4">
        <v>106.13</v>
      </c>
      <c r="W18" s="4">
        <v>122.46684031626394</v>
      </c>
      <c r="X18" s="4">
        <v>114.99960828613813</v>
      </c>
      <c r="Y18" s="5">
        <v>2100</v>
      </c>
      <c r="Z18" s="5">
        <v>2480</v>
      </c>
      <c r="AA18" s="5">
        <v>2530</v>
      </c>
      <c r="AB18" s="3">
        <v>10</v>
      </c>
      <c r="AC18" s="12"/>
    </row>
    <row r="19" spans="1:29" x14ac:dyDescent="0.2">
      <c r="A19" s="6" t="s">
        <v>27</v>
      </c>
      <c r="B19" s="19" t="s">
        <v>0</v>
      </c>
      <c r="C19" s="3">
        <v>43</v>
      </c>
      <c r="D19" s="2">
        <v>0.96200000000000008</v>
      </c>
      <c r="E19" s="2">
        <v>0.98841287983289328</v>
      </c>
      <c r="F19" s="2">
        <v>0.94148790148633277</v>
      </c>
      <c r="G19" s="2">
        <v>0.46200000000000002</v>
      </c>
      <c r="H19" s="2">
        <v>0.79982884652101571</v>
      </c>
      <c r="I19" s="2">
        <v>0.88084268599793292</v>
      </c>
      <c r="J19" s="2">
        <v>1.3280000000000001</v>
      </c>
      <c r="K19" s="2">
        <v>1.2956501088025099</v>
      </c>
      <c r="L19" s="2">
        <v>1.6607430786647914</v>
      </c>
      <c r="M19" s="4">
        <v>260.74</v>
      </c>
      <c r="N19" s="4">
        <v>149.99976986370305</v>
      </c>
      <c r="O19" s="4">
        <v>150.00024564431686</v>
      </c>
      <c r="P19" s="4">
        <v>90.84</v>
      </c>
      <c r="Q19" s="4">
        <v>92.597640438118134</v>
      </c>
      <c r="R19" s="4">
        <v>79.55873546672693</v>
      </c>
      <c r="S19" s="4">
        <v>169.9</v>
      </c>
      <c r="T19" s="4">
        <v>57.402129425584917</v>
      </c>
      <c r="U19" s="4">
        <v>70.441510177589919</v>
      </c>
      <c r="V19" s="4">
        <v>120.59</v>
      </c>
      <c r="W19" s="4">
        <v>119.97414290850344</v>
      </c>
      <c r="X19" s="4">
        <v>132.12661927368981</v>
      </c>
      <c r="Y19" s="5">
        <v>2310</v>
      </c>
      <c r="Z19" s="5">
        <v>2640</v>
      </c>
      <c r="AA19" s="5">
        <v>2690</v>
      </c>
      <c r="AB19" s="3">
        <v>10</v>
      </c>
      <c r="AC19" s="12"/>
    </row>
    <row r="20" spans="1:29" x14ac:dyDescent="0.2">
      <c r="A20" s="17" t="s">
        <v>28</v>
      </c>
      <c r="B20" s="18" t="s">
        <v>0</v>
      </c>
      <c r="C20" s="3">
        <v>39</v>
      </c>
      <c r="D20" s="2">
        <v>0.92700000000000005</v>
      </c>
      <c r="E20" s="2">
        <v>0.94602404068423485</v>
      </c>
      <c r="F20" s="2">
        <v>0.9507901736817399</v>
      </c>
      <c r="G20" s="2">
        <v>0.76</v>
      </c>
      <c r="H20" s="2">
        <v>0.63351970826737458</v>
      </c>
      <c r="I20" s="2">
        <v>1.0077666880005536</v>
      </c>
      <c r="J20" s="2">
        <v>1.5609999999999999</v>
      </c>
      <c r="K20" s="2">
        <v>1.9324451558233686</v>
      </c>
      <c r="L20" s="2">
        <v>2.0215128383067316</v>
      </c>
      <c r="M20" s="4">
        <v>148.13999999999999</v>
      </c>
      <c r="N20" s="4">
        <v>194.39503724041217</v>
      </c>
      <c r="O20" s="4">
        <v>121.75940454552156</v>
      </c>
      <c r="P20" s="4">
        <v>72.08</v>
      </c>
      <c r="Q20" s="4">
        <v>63.729150040844878</v>
      </c>
      <c r="R20" s="4">
        <v>60.699625313555053</v>
      </c>
      <c r="S20" s="4">
        <v>76.05</v>
      </c>
      <c r="T20" s="4">
        <v>130.66588719956729</v>
      </c>
      <c r="U20" s="4">
        <v>61.059779231966502</v>
      </c>
      <c r="V20" s="4">
        <v>112.51</v>
      </c>
      <c r="W20" s="4">
        <v>123.15308728117132</v>
      </c>
      <c r="X20" s="4">
        <v>122.70507185175981</v>
      </c>
      <c r="Y20" s="5">
        <v>2200</v>
      </c>
      <c r="Z20" s="5">
        <v>2600</v>
      </c>
      <c r="AA20" s="5">
        <v>2640</v>
      </c>
      <c r="AB20" s="3">
        <v>9</v>
      </c>
      <c r="AC20" s="12"/>
    </row>
    <row r="21" spans="1:29" x14ac:dyDescent="0.2">
      <c r="A21" s="6" t="s">
        <v>29</v>
      </c>
      <c r="B21" s="19" t="s">
        <v>0</v>
      </c>
      <c r="C21" s="3">
        <v>34</v>
      </c>
      <c r="D21" s="2">
        <v>0.78500000000000003</v>
      </c>
      <c r="E21" s="2">
        <v>0.79190240452616689</v>
      </c>
      <c r="F21" s="2">
        <v>0.81086162440911047</v>
      </c>
      <c r="G21" s="2">
        <v>0.91599999999999993</v>
      </c>
      <c r="H21" s="2">
        <v>0.9098814730303606</v>
      </c>
      <c r="I21" s="2">
        <v>0.93711702751185555</v>
      </c>
      <c r="J21" s="2">
        <v>0.91599999999999993</v>
      </c>
      <c r="K21" s="2">
        <v>0.9098814730303606</v>
      </c>
      <c r="L21" s="2">
        <v>0.93711702751185566</v>
      </c>
      <c r="M21" s="4">
        <v>174.67</v>
      </c>
      <c r="N21" s="4">
        <v>176.42362244875139</v>
      </c>
      <c r="O21" s="4">
        <v>163.94276382677734</v>
      </c>
      <c r="P21" s="4">
        <v>174.67</v>
      </c>
      <c r="Q21" s="4">
        <v>176.42362244875139</v>
      </c>
      <c r="R21" s="4">
        <v>163.94276382677734</v>
      </c>
      <c r="S21" s="4">
        <v>0</v>
      </c>
      <c r="T21" s="4">
        <v>0</v>
      </c>
      <c r="U21" s="4">
        <v>0</v>
      </c>
      <c r="V21" s="4">
        <v>160.04</v>
      </c>
      <c r="W21" s="4">
        <v>160.52458547102211</v>
      </c>
      <c r="X21" s="4">
        <v>153.63355551942774</v>
      </c>
      <c r="Y21" s="5">
        <v>2520</v>
      </c>
      <c r="Z21" s="5">
        <v>2590</v>
      </c>
      <c r="AA21" s="5">
        <v>3047</v>
      </c>
      <c r="AB21" s="3">
        <v>1</v>
      </c>
      <c r="AC21" s="11">
        <v>0.58266666666666667</v>
      </c>
    </row>
    <row r="22" spans="1:29" x14ac:dyDescent="0.2">
      <c r="A22" s="17" t="s">
        <v>30</v>
      </c>
      <c r="B22" s="18" t="s">
        <v>0</v>
      </c>
      <c r="C22" s="3">
        <v>33</v>
      </c>
      <c r="D22" s="2">
        <v>0.96599999999999997</v>
      </c>
      <c r="E22" s="2">
        <v>1</v>
      </c>
      <c r="F22" s="2">
        <v>1</v>
      </c>
      <c r="G22" s="2">
        <v>1.8769999999999998</v>
      </c>
      <c r="H22" s="2">
        <v>1.2454035474561431</v>
      </c>
      <c r="I22" s="2">
        <v>0.91849911856744015</v>
      </c>
      <c r="J22" s="2">
        <v>1.8769999999999998</v>
      </c>
      <c r="K22" s="2">
        <v>1.7867183562705951</v>
      </c>
      <c r="L22" s="2">
        <v>1.4942333948529363</v>
      </c>
      <c r="M22" s="4">
        <v>73.62</v>
      </c>
      <c r="N22" s="4">
        <v>104.15595980656444</v>
      </c>
      <c r="O22" s="4">
        <v>136.03450976252449</v>
      </c>
      <c r="P22" s="4">
        <v>73.62</v>
      </c>
      <c r="Q22" s="4">
        <v>72.600251391915265</v>
      </c>
      <c r="R22" s="4">
        <v>83.619853325477337</v>
      </c>
      <c r="S22" s="4">
        <v>0</v>
      </c>
      <c r="T22" s="4">
        <v>31.555708414649178</v>
      </c>
      <c r="U22" s="4">
        <v>52.414656437047164</v>
      </c>
      <c r="V22" s="4">
        <v>138.22999999999999</v>
      </c>
      <c r="W22" s="4">
        <v>129.71620183179482</v>
      </c>
      <c r="X22" s="4">
        <v>124.94757731163259</v>
      </c>
      <c r="Y22" s="5">
        <v>2175</v>
      </c>
      <c r="Z22" s="5">
        <v>2235</v>
      </c>
      <c r="AA22" s="5">
        <v>2275</v>
      </c>
      <c r="AB22" s="3">
        <v>33</v>
      </c>
      <c r="AC22" s="11">
        <v>0.35597014925373133</v>
      </c>
    </row>
    <row r="23" spans="1:29" x14ac:dyDescent="0.2">
      <c r="A23" s="6" t="s">
        <v>31</v>
      </c>
      <c r="B23" s="19" t="s">
        <v>0</v>
      </c>
      <c r="C23" s="3">
        <v>33</v>
      </c>
      <c r="D23" s="2">
        <v>0.88200000000000001</v>
      </c>
      <c r="E23" s="2">
        <v>0.95124419127567084</v>
      </c>
      <c r="F23" s="2">
        <v>0.96818892168779302</v>
      </c>
      <c r="G23" s="2">
        <v>0.7609999999999999</v>
      </c>
      <c r="H23" s="2">
        <v>0.91644174111385668</v>
      </c>
      <c r="I23" s="2">
        <v>0.97587322414261157</v>
      </c>
      <c r="J23" s="2">
        <v>1.3480000000000001</v>
      </c>
      <c r="K23" s="2">
        <v>1.3336883270460258</v>
      </c>
      <c r="L23" s="2">
        <v>1.3164962202710664</v>
      </c>
      <c r="M23" s="4">
        <v>252.63</v>
      </c>
      <c r="N23" s="4">
        <v>191.5005915005915</v>
      </c>
      <c r="O23" s="4">
        <v>179.41893818765118</v>
      </c>
      <c r="P23" s="4">
        <v>142.59</v>
      </c>
      <c r="Q23" s="4">
        <v>131.58931658931658</v>
      </c>
      <c r="R23" s="4">
        <v>132.99706826759902</v>
      </c>
      <c r="S23" s="4">
        <v>110.04</v>
      </c>
      <c r="T23" s="4">
        <v>59.911274911274909</v>
      </c>
      <c r="U23" s="4">
        <v>46.421869920052146</v>
      </c>
      <c r="V23" s="4">
        <v>192.17</v>
      </c>
      <c r="W23" s="4">
        <v>175.49913549913549</v>
      </c>
      <c r="X23" s="4">
        <v>175.09013768142708</v>
      </c>
      <c r="Y23" s="5">
        <v>3150</v>
      </c>
      <c r="Z23" s="5">
        <v>3240</v>
      </c>
      <c r="AA23" s="5">
        <v>3300</v>
      </c>
      <c r="AB23" s="3">
        <v>14</v>
      </c>
      <c r="AC23" s="11">
        <v>0.88893617021276594</v>
      </c>
    </row>
    <row r="24" spans="1:29" x14ac:dyDescent="0.2">
      <c r="A24" s="17" t="s">
        <v>32</v>
      </c>
      <c r="B24" s="18" t="s">
        <v>0</v>
      </c>
      <c r="C24" s="3">
        <v>32</v>
      </c>
      <c r="D24" s="2">
        <v>0.96599999999999997</v>
      </c>
      <c r="E24" s="2">
        <v>0.97370794311481101</v>
      </c>
      <c r="F24" s="2">
        <v>0.98483569066216314</v>
      </c>
      <c r="G24" s="2">
        <v>1.6480000000000001</v>
      </c>
      <c r="H24" s="2">
        <v>1.3426803262470597</v>
      </c>
      <c r="I24" s="2">
        <v>1.2721505001317888</v>
      </c>
      <c r="J24" s="2">
        <v>2.1349999999999998</v>
      </c>
      <c r="K24" s="2">
        <v>1.9437710102838504</v>
      </c>
      <c r="L24" s="2">
        <v>1.7234549822179581</v>
      </c>
      <c r="M24" s="4">
        <v>109.5</v>
      </c>
      <c r="N24" s="4">
        <v>134.09865111267356</v>
      </c>
      <c r="O24" s="4">
        <v>140.15768070254782</v>
      </c>
      <c r="P24" s="4">
        <v>84.55</v>
      </c>
      <c r="Q24" s="4">
        <v>92.630057590457696</v>
      </c>
      <c r="R24" s="4">
        <v>103.4559448565328</v>
      </c>
      <c r="S24" s="4">
        <v>24.95</v>
      </c>
      <c r="T24" s="4">
        <v>41.468593522215883</v>
      </c>
      <c r="U24" s="4">
        <v>36.701735846015033</v>
      </c>
      <c r="V24" s="4">
        <v>180.51</v>
      </c>
      <c r="W24" s="4">
        <v>180.0516206252552</v>
      </c>
      <c r="X24" s="4">
        <v>178.30166360305779</v>
      </c>
      <c r="Y24" s="5">
        <v>3108</v>
      </c>
      <c r="Z24" s="5">
        <v>3196</v>
      </c>
      <c r="AA24" s="5">
        <v>3256</v>
      </c>
      <c r="AB24" s="3">
        <v>16</v>
      </c>
      <c r="AC24" s="11">
        <v>0.68</v>
      </c>
    </row>
    <row r="25" spans="1:29" x14ac:dyDescent="0.2">
      <c r="A25" s="6" t="s">
        <v>33</v>
      </c>
      <c r="B25" s="19" t="s">
        <v>1</v>
      </c>
      <c r="C25" s="3">
        <v>44</v>
      </c>
      <c r="D25" s="2">
        <v>0.9890000000000001</v>
      </c>
      <c r="E25" s="2">
        <v>0.99349614231970929</v>
      </c>
      <c r="F25" s="2">
        <v>0.99472535467442702</v>
      </c>
      <c r="G25" s="2">
        <v>0.92799999999999994</v>
      </c>
      <c r="H25" s="2">
        <v>0.9745099137000216</v>
      </c>
      <c r="I25" s="2">
        <v>0.70027435150219797</v>
      </c>
      <c r="J25" s="2">
        <v>1.7</v>
      </c>
      <c r="K25" s="2">
        <v>1.5066682329955421</v>
      </c>
      <c r="L25" s="2">
        <v>1.0894814421538699</v>
      </c>
      <c r="M25" s="4">
        <v>126.28</v>
      </c>
      <c r="N25" s="4">
        <v>114.68319923097525</v>
      </c>
      <c r="O25" s="4">
        <v>114.08334327966752</v>
      </c>
      <c r="P25" s="4">
        <v>68.900000000000006</v>
      </c>
      <c r="Q25" s="4">
        <v>74.176857345176899</v>
      </c>
      <c r="R25" s="4">
        <v>73.328132211625885</v>
      </c>
      <c r="S25" s="4">
        <v>57.38</v>
      </c>
      <c r="T25" s="4">
        <v>40.506341885798356</v>
      </c>
      <c r="U25" s="4">
        <v>40.755211068041632</v>
      </c>
      <c r="V25" s="4">
        <v>117.14</v>
      </c>
      <c r="W25" s="4">
        <v>111.75991458542008</v>
      </c>
      <c r="X25" s="4">
        <v>79.889639232371806</v>
      </c>
      <c r="Y25" s="5">
        <v>1470</v>
      </c>
      <c r="Z25" s="5">
        <v>1512</v>
      </c>
      <c r="AA25" s="5">
        <v>1540</v>
      </c>
      <c r="AB25" s="3">
        <v>17</v>
      </c>
      <c r="AC25" s="12"/>
    </row>
    <row r="26" spans="1:29" x14ac:dyDescent="0.2">
      <c r="A26" s="17" t="s">
        <v>34</v>
      </c>
      <c r="B26" s="18" t="s">
        <v>1</v>
      </c>
      <c r="C26" s="3">
        <v>39</v>
      </c>
      <c r="D26" s="2">
        <v>1</v>
      </c>
      <c r="E26" s="2">
        <v>1</v>
      </c>
      <c r="F26" s="2">
        <v>1</v>
      </c>
      <c r="G26" s="2">
        <v>0.92700000000000005</v>
      </c>
      <c r="H26" s="2">
        <v>1.0536673380328969</v>
      </c>
      <c r="I26" s="2">
        <v>1.1678441148186551</v>
      </c>
      <c r="J26" s="2">
        <v>1.5</v>
      </c>
      <c r="K26" s="2">
        <v>1.6766872667650921</v>
      </c>
      <c r="L26" s="2">
        <v>1.7269571158460049</v>
      </c>
      <c r="M26" s="4">
        <v>116.86</v>
      </c>
      <c r="N26" s="4">
        <v>133.54161595018152</v>
      </c>
      <c r="O26" s="4">
        <v>125.36419782188489</v>
      </c>
      <c r="P26" s="4">
        <v>72.25</v>
      </c>
      <c r="Q26" s="4">
        <v>83.920503115834066</v>
      </c>
      <c r="R26" s="4">
        <v>84.776766771957952</v>
      </c>
      <c r="S26" s="4">
        <v>44.61</v>
      </c>
      <c r="T26" s="4">
        <v>49.621112834347457</v>
      </c>
      <c r="U26" s="4">
        <v>40.587431049926927</v>
      </c>
      <c r="V26" s="4">
        <v>108.36</v>
      </c>
      <c r="W26" s="4">
        <v>140.70843899483921</v>
      </c>
      <c r="X26" s="4">
        <v>146.40584063524992</v>
      </c>
      <c r="Y26" s="5">
        <v>1995</v>
      </c>
      <c r="Z26" s="5">
        <v>2484</v>
      </c>
      <c r="AA26" s="5">
        <v>2530</v>
      </c>
      <c r="AB26" s="3">
        <v>8</v>
      </c>
      <c r="AC26" s="12"/>
    </row>
    <row r="27" spans="1:29" x14ac:dyDescent="0.2">
      <c r="A27" s="6" t="s">
        <v>36</v>
      </c>
      <c r="B27" s="19" t="s">
        <v>1</v>
      </c>
      <c r="C27" s="3">
        <v>32</v>
      </c>
      <c r="D27" s="2">
        <v>0.93900000000000006</v>
      </c>
      <c r="E27" s="2">
        <v>0.96357461853368065</v>
      </c>
      <c r="F27" s="2">
        <v>0.94774165913093145</v>
      </c>
      <c r="G27" s="2">
        <v>0.91200000000000003</v>
      </c>
      <c r="H27" s="2">
        <v>0.88640786643449754</v>
      </c>
      <c r="I27" s="2">
        <v>0.7568700770701593</v>
      </c>
      <c r="J27" s="2">
        <v>1.6850000000000001</v>
      </c>
      <c r="K27" s="2">
        <v>1.6738776965806541</v>
      </c>
      <c r="L27" s="2">
        <v>1.4769882203120024</v>
      </c>
      <c r="M27" s="4">
        <v>140.38999999999999</v>
      </c>
      <c r="N27" s="4">
        <v>149.99987996783136</v>
      </c>
      <c r="O27" s="4">
        <v>150.00007341572535</v>
      </c>
      <c r="P27" s="4">
        <v>75.989999999999995</v>
      </c>
      <c r="Q27" s="4">
        <v>79.43296803543349</v>
      </c>
      <c r="R27" s="4">
        <v>76.866264446379361</v>
      </c>
      <c r="S27" s="4">
        <v>64.400000000000006</v>
      </c>
      <c r="T27" s="4">
        <v>70.566911932397886</v>
      </c>
      <c r="U27" s="4">
        <v>73.133808969345992</v>
      </c>
      <c r="V27" s="4">
        <v>128.03</v>
      </c>
      <c r="W27" s="4">
        <v>132.96107356771614</v>
      </c>
      <c r="X27" s="4">
        <v>113.5305671266896</v>
      </c>
      <c r="Y27" s="5">
        <v>2520</v>
      </c>
      <c r="Z27" s="5">
        <v>2590</v>
      </c>
      <c r="AA27" s="5">
        <v>2590</v>
      </c>
      <c r="AB27" s="3">
        <v>17</v>
      </c>
      <c r="AC27" s="12"/>
    </row>
    <row r="28" spans="1:29" x14ac:dyDescent="0.2">
      <c r="A28" s="17" t="s">
        <v>37</v>
      </c>
      <c r="B28" s="18" t="s">
        <v>1</v>
      </c>
      <c r="C28" s="3">
        <v>30</v>
      </c>
      <c r="D28" s="2">
        <v>0.93099999999999994</v>
      </c>
      <c r="E28" s="2">
        <v>0.95346935261707988</v>
      </c>
      <c r="F28" s="2">
        <v>0.96873929427886263</v>
      </c>
      <c r="G28" s="2">
        <v>0.68700000000000006</v>
      </c>
      <c r="H28" s="2">
        <v>0.96226622904597225</v>
      </c>
      <c r="I28" s="2">
        <v>0.82716060622613907</v>
      </c>
      <c r="J28" s="2">
        <v>1.6859999999999999</v>
      </c>
      <c r="K28" s="2">
        <v>1.9378814284356287</v>
      </c>
      <c r="L28" s="2">
        <v>1.7771004211926402</v>
      </c>
      <c r="M28" s="4">
        <v>184.16</v>
      </c>
      <c r="N28" s="4">
        <v>149.99997639869588</v>
      </c>
      <c r="O28" s="4">
        <v>149.99986343536534</v>
      </c>
      <c r="P28" s="4">
        <v>75.06</v>
      </c>
      <c r="Q28" s="4">
        <v>74.48335565229992</v>
      </c>
      <c r="R28" s="4">
        <v>69.818214262628359</v>
      </c>
      <c r="S28" s="4">
        <v>109.09</v>
      </c>
      <c r="T28" s="4">
        <v>75.516620746395958</v>
      </c>
      <c r="U28" s="4">
        <v>80.181649172736968</v>
      </c>
      <c r="V28" s="4">
        <v>126.57</v>
      </c>
      <c r="W28" s="4">
        <v>144.33991164615793</v>
      </c>
      <c r="X28" s="4">
        <v>124.07397797303486</v>
      </c>
      <c r="Y28" s="5">
        <v>2410</v>
      </c>
      <c r="Z28" s="5">
        <v>2800</v>
      </c>
      <c r="AA28" s="5">
        <v>2860</v>
      </c>
      <c r="AB28" s="3">
        <v>8</v>
      </c>
      <c r="AC28" s="12"/>
    </row>
    <row r="29" spans="1:29" x14ac:dyDescent="0.55000000000000004">
      <c r="A29" s="25" t="s">
        <v>15</v>
      </c>
      <c r="B29" s="26"/>
      <c r="C29" s="20">
        <f>AVERAGE(C4:C28)</f>
        <v>38.72</v>
      </c>
      <c r="D29" s="27">
        <f t="shared" ref="D29:AC29" si="0">AVERAGE(D4:D28)</f>
        <v>0.91300000000000014</v>
      </c>
      <c r="E29" s="27">
        <f t="shared" si="0"/>
        <v>0.92241070862431696</v>
      </c>
      <c r="F29" s="27">
        <f t="shared" si="0"/>
        <v>0.92706164148233838</v>
      </c>
      <c r="G29" s="27">
        <f t="shared" si="0"/>
        <v>0.75587999999999989</v>
      </c>
      <c r="H29" s="27">
        <f t="shared" si="0"/>
        <v>0.86469521331011234</v>
      </c>
      <c r="I29" s="27">
        <f t="shared" si="0"/>
        <v>0.88336988281778683</v>
      </c>
      <c r="J29" s="27">
        <f t="shared" si="0"/>
        <v>1.6228399999999998</v>
      </c>
      <c r="K29" s="27">
        <f t="shared" si="0"/>
        <v>1.5558086553404729</v>
      </c>
      <c r="L29" s="27">
        <f t="shared" si="0"/>
        <v>1.6649066322037922</v>
      </c>
      <c r="M29" s="29">
        <f t="shared" si="0"/>
        <v>184.53959999999998</v>
      </c>
      <c r="N29" s="29">
        <f t="shared" si="0"/>
        <v>151.31967568822409</v>
      </c>
      <c r="O29" s="29">
        <f t="shared" si="0"/>
        <v>142.69445513091136</v>
      </c>
      <c r="P29" s="29">
        <f t="shared" si="0"/>
        <v>81.047199999999989</v>
      </c>
      <c r="Q29" s="29">
        <f t="shared" si="0"/>
        <v>90.087586224022814</v>
      </c>
      <c r="R29" s="29">
        <f t="shared" si="0"/>
        <v>85.70471962784184</v>
      </c>
      <c r="S29" s="29">
        <f t="shared" si="0"/>
        <v>103.4924</v>
      </c>
      <c r="T29" s="29">
        <f t="shared" si="0"/>
        <v>61.232089464201287</v>
      </c>
      <c r="U29" s="29">
        <f t="shared" si="0"/>
        <v>56.989735503069532</v>
      </c>
      <c r="V29" s="29">
        <f t="shared" si="0"/>
        <v>121.26880000000001</v>
      </c>
      <c r="W29" s="29">
        <f t="shared" si="0"/>
        <v>128.00768004247729</v>
      </c>
      <c r="X29" s="29">
        <f t="shared" si="0"/>
        <v>124.96867055528121</v>
      </c>
      <c r="Y29" s="28">
        <f t="shared" si="0"/>
        <v>2163.12</v>
      </c>
      <c r="Z29" s="28">
        <f t="shared" si="0"/>
        <v>2352.2399999999998</v>
      </c>
      <c r="AA29" s="28">
        <f t="shared" si="0"/>
        <v>2470.16</v>
      </c>
      <c r="AB29" s="20">
        <f t="shared" si="0"/>
        <v>11.96</v>
      </c>
      <c r="AC29" s="27">
        <f t="shared" si="0"/>
        <v>0.60068138423843231</v>
      </c>
    </row>
    <row r="32" spans="1:29" x14ac:dyDescent="0.55000000000000004">
      <c r="A32" s="1" t="s">
        <v>49</v>
      </c>
    </row>
    <row r="33" spans="1:1" x14ac:dyDescent="0.55000000000000004">
      <c r="A33" s="1"/>
    </row>
    <row r="34" spans="1:1" x14ac:dyDescent="0.55000000000000004">
      <c r="A34" s="1" t="s">
        <v>38</v>
      </c>
    </row>
    <row r="35" spans="1:1" x14ac:dyDescent="0.55000000000000004">
      <c r="A35" s="1"/>
    </row>
    <row r="36" spans="1:1" x14ac:dyDescent="0.55000000000000004">
      <c r="A36" s="1" t="s">
        <v>50</v>
      </c>
    </row>
    <row r="37" spans="1:1" x14ac:dyDescent="0.55000000000000004">
      <c r="A37" s="1"/>
    </row>
    <row r="38" spans="1:1" x14ac:dyDescent="0.55000000000000004">
      <c r="A38" s="1" t="s">
        <v>39</v>
      </c>
    </row>
    <row r="39" spans="1:1" x14ac:dyDescent="0.55000000000000004">
      <c r="A39" s="1"/>
    </row>
    <row r="40" spans="1:1" x14ac:dyDescent="0.55000000000000004">
      <c r="A40" s="1" t="s">
        <v>40</v>
      </c>
    </row>
    <row r="41" spans="1:1" x14ac:dyDescent="0.55000000000000004">
      <c r="A41" s="1"/>
    </row>
    <row r="42" spans="1:1" x14ac:dyDescent="0.55000000000000004">
      <c r="A42" s="1" t="s">
        <v>41</v>
      </c>
    </row>
  </sheetData>
  <mergeCells count="8">
    <mergeCell ref="Y2:AA2"/>
    <mergeCell ref="V2:X2"/>
    <mergeCell ref="S2:U2"/>
    <mergeCell ref="P2:R2"/>
    <mergeCell ref="M2:O2"/>
    <mergeCell ref="J2:L2"/>
    <mergeCell ref="G2:I2"/>
    <mergeCell ref="D2:F2"/>
  </mergeCells>
  <phoneticPr fontId="11"/>
  <conditionalFormatting sqref="B2:B3">
    <cfRule type="containsErrors" dxfId="65" priority="93">
      <formula>ISERROR(B2)</formula>
    </cfRule>
  </conditionalFormatting>
  <conditionalFormatting sqref="A2:B3">
    <cfRule type="containsErrors" dxfId="64" priority="92">
      <formula>ISERROR(A2)</formula>
    </cfRule>
  </conditionalFormatting>
  <conditionalFormatting sqref="AB3:AC3 AC8:AC10 AC13 AC21:AC24 D4:AB28 C2:C28 C29:AC29">
    <cfRule type="containsErrors" dxfId="44" priority="71">
      <formula>ISERROR(C2)</formula>
    </cfRule>
  </conditionalFormatting>
  <conditionalFormatting sqref="D3:AA3">
    <cfRule type="containsErrors" dxfId="29" priority="56">
      <formula>ISERROR(D3)</formula>
    </cfRule>
  </conditionalFormatting>
  <conditionalFormatting sqref="D3:AA3">
    <cfRule type="containsErrors" dxfId="28" priority="55">
      <formula>ISERROR(D3)</formula>
    </cfRule>
  </conditionalFormatting>
  <conditionalFormatting sqref="D2 G2 J2 M2 P2 S2 V2 Y2 AB2:AC2">
    <cfRule type="containsErrors" dxfId="7" priority="8">
      <formula>ISERROR(D2)</formula>
    </cfRule>
  </conditionalFormatting>
  <conditionalFormatting sqref="D2 G2 J2 M2 P2 S2 V2 Y2 AB2:AC2">
    <cfRule type="containsErrors" dxfId="6" priority="7">
      <formula>ISERROR(D2)</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F 3 r D W K k 8 W 4 C k A A A A 9 g A A A B I A H A B D b 2 5 m a W c v U G F j a 2 F n Z S 5 4 b W w g o h g A K K A U A A A A A A A A A A A A A A A A A A A A A A A A A A A A h Y + 9 D o I w G E V f h X T v D 3 U x 5 K M M b k Y S E h P j 2 p Q K V S i G F s u 7 O f h I v o I Y R d 0 c 7 7 l n u P d + v U E 2 t k 1 0 0 b 0 z n U 1 R T B i K t F V d a W y V o s E f 8 B J l A g q p T r L S 0 S R b l 4 y u T F H t / T m h N I R A w o J 0 f U U 5 Y z H d 5 5 u t q n U r 0 U c 2 / 2 V s r P P S K o 0 E 7 F 5 j B C c x Z 4 R z T h j Q G U J u 7 F f g 0 9 5 n + w N h N T R + 6 L U 4 S r w u g M 4 R 6 P u D e A B Q S w M E F A A C A A g A F 3 r D 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d 6 w 1 g o i k e 4 D g A A A B E A A A A T A B w A R m 9 y b X V s Y X M v U 2 V j d G l v b j E u b S C i G A A o o B Q A A A A A A A A A A A A A A A A A A A A A A A A A A A A r T k 0 u y c z P U w i G 0 I b W A F B L A Q I t A B Q A A g A I A B d 6 w 1 i p P F u A p A A A A P Y A A A A S A A A A A A A A A A A A A A A A A A A A A A B D b 2 5 m a W c v U G F j a 2 F n Z S 5 4 b W x Q S w E C L Q A U A A I A C A A X e s N Y D 8 r p q 6 Q A A A D p A A A A E w A A A A A A A A A A A A A A A A D w A A A A W 0 N v b n R l b n R f V H l w Z X N d L n h t b F B L A Q I t A B Q A A g A I A B d 6 w 1 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u a p X K A W U 3 S J X u R G W E T i f L A A A A A A I A A A A A A A N m A A D A A A A A E A A A A H b V 8 Z k Y u s l b Y l V K x G 5 w N O M A A A A A B I A A A K A A A A A Q A A A A e D a 4 f 2 D 0 v k / / Z 0 u C P D o w Y 1 A A A A A 1 Y P N p U 0 a L b F u y A b O n 1 5 V P M z 9 Y Y d i 5 I n R v w z O R 2 3 V x C c 8 Y r b C / c 1 K X R Y Q v T b N W r U A 5 Y 2 l 4 3 R 3 t 5 j i o b z s v E p r d D R t X f o b H 8 W x d A f g t Y R x r S R Q A A A A 9 T p d o 9 t B S V u 8 M J i T D e L H I m T O H 2 Q = = < / D a t a M a s h u p > 
</file>

<file path=customXml/itemProps1.xml><?xml version="1.0" encoding="utf-8"?>
<ds:datastoreItem xmlns:ds="http://schemas.openxmlformats.org/officeDocument/2006/customXml" ds:itemID="{801FDE81-DA3B-4AB3-BBA2-D8BE11B9F93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見える化（公共）R4　HP用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2024-06-03T07:52:03Z</dcterms:created>
  <dcterms:modified xsi:type="dcterms:W3CDTF">2024-06-03T08:29:07Z</dcterms:modified>
</cp:coreProperties>
</file>