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4D8669AC-E0E4-45E3-8F97-4ECA325BB9B4}" xr6:coauthVersionLast="47" xr6:coauthVersionMax="47" xr10:uidLastSave="{00000000-0000-0000-0000-000000000000}"/>
  <bookViews>
    <workbookView xWindow="28680" yWindow="-120" windowWidth="29040" windowHeight="15720" xr2:uid="{B0E8E3FE-3C46-4EC7-9538-1ECDAE440B5E}"/>
  </bookViews>
  <sheets>
    <sheet name="見える化（公共）R4　HP用" sheetId="10" r:id="rId1"/>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0" l="1"/>
  <c r="D26" i="10"/>
  <c r="E26" i="10"/>
  <c r="F26" i="10"/>
  <c r="G26" i="10"/>
  <c r="H26" i="10"/>
  <c r="I26" i="10"/>
  <c r="J26" i="10"/>
  <c r="K26" i="10"/>
  <c r="L26" i="10"/>
  <c r="M26" i="10"/>
  <c r="N26" i="10"/>
  <c r="O26" i="10"/>
  <c r="P26" i="10"/>
  <c r="Q26" i="10"/>
  <c r="R26" i="10"/>
  <c r="S26" i="10"/>
  <c r="T26" i="10"/>
  <c r="U26" i="10"/>
  <c r="V26" i="10"/>
  <c r="W26" i="10"/>
  <c r="X26" i="10"/>
  <c r="Y26" i="10"/>
  <c r="Z26" i="10"/>
  <c r="AA26" i="10"/>
  <c r="AB26" i="10"/>
  <c r="AC26" i="10"/>
</calcChain>
</file>

<file path=xl/sharedStrings.xml><?xml version="1.0" encoding="utf-8"?>
<sst xmlns="http://schemas.openxmlformats.org/spreadsheetml/2006/main" count="90" uniqueCount="49">
  <si>
    <t>法適用</t>
  </si>
  <si>
    <t>法非適用</t>
  </si>
  <si>
    <t>法適
法非適</t>
    <rPh sb="0" eb="1">
      <t>ホウ</t>
    </rPh>
    <rPh sb="1" eb="2">
      <t>テキ</t>
    </rPh>
    <rPh sb="3" eb="4">
      <t>ホウ</t>
    </rPh>
    <rPh sb="4" eb="5">
      <t>ヒ</t>
    </rPh>
    <rPh sb="5" eb="6">
      <t>テキ</t>
    </rPh>
    <phoneticPr fontId="11"/>
  </si>
  <si>
    <t>供用年数
【年】</t>
    <rPh sb="0" eb="2">
      <t>キョウヨウ</t>
    </rPh>
    <rPh sb="2" eb="4">
      <t>ネンスウ</t>
    </rPh>
    <rPh sb="6" eb="7">
      <t>ネン</t>
    </rPh>
    <phoneticPr fontId="11"/>
  </si>
  <si>
    <t>接続率【％】</t>
    <rPh sb="0" eb="2">
      <t>セツゾク</t>
    </rPh>
    <rPh sb="2" eb="3">
      <t>リツ</t>
    </rPh>
    <phoneticPr fontId="11"/>
  </si>
  <si>
    <t>経費回収率【％】</t>
    <rPh sb="0" eb="2">
      <t>ケイヒ</t>
    </rPh>
    <rPh sb="2" eb="4">
      <t>カイシュウ</t>
    </rPh>
    <rPh sb="4" eb="5">
      <t>リツ</t>
    </rPh>
    <phoneticPr fontId="11"/>
  </si>
  <si>
    <t>経費回収率（維持管理費）【％】</t>
    <rPh sb="0" eb="2">
      <t>ケイヒ</t>
    </rPh>
    <rPh sb="2" eb="4">
      <t>カイシュウ</t>
    </rPh>
    <rPh sb="4" eb="5">
      <t>リツ</t>
    </rPh>
    <rPh sb="6" eb="8">
      <t>イジ</t>
    </rPh>
    <rPh sb="8" eb="10">
      <t>カンリ</t>
    </rPh>
    <rPh sb="10" eb="11">
      <t>ヒ</t>
    </rPh>
    <phoneticPr fontId="11"/>
  </si>
  <si>
    <t>汚水処理原価【円/㎥】</t>
    <rPh sb="0" eb="2">
      <t>オスイ</t>
    </rPh>
    <rPh sb="2" eb="4">
      <t>ショリ</t>
    </rPh>
    <rPh sb="4" eb="6">
      <t>ゲンカ</t>
    </rPh>
    <rPh sb="7" eb="8">
      <t>エン</t>
    </rPh>
    <phoneticPr fontId="11"/>
  </si>
  <si>
    <t>汚水処理原価（維持管理費）【円/㎥】</t>
    <rPh sb="0" eb="2">
      <t>オスイ</t>
    </rPh>
    <rPh sb="2" eb="4">
      <t>ショリ</t>
    </rPh>
    <rPh sb="4" eb="6">
      <t>ゲンカ</t>
    </rPh>
    <rPh sb="7" eb="9">
      <t>イジ</t>
    </rPh>
    <rPh sb="9" eb="12">
      <t>カンリヒ</t>
    </rPh>
    <rPh sb="14" eb="15">
      <t>エン</t>
    </rPh>
    <phoneticPr fontId="11"/>
  </si>
  <si>
    <t>汚水処理原価（資本費）【円/㎥】</t>
    <rPh sb="0" eb="2">
      <t>オスイ</t>
    </rPh>
    <rPh sb="2" eb="4">
      <t>ショリ</t>
    </rPh>
    <rPh sb="4" eb="6">
      <t>ゲンカ</t>
    </rPh>
    <rPh sb="7" eb="9">
      <t>シホン</t>
    </rPh>
    <rPh sb="9" eb="10">
      <t>ヒ</t>
    </rPh>
    <rPh sb="12" eb="13">
      <t>エン</t>
    </rPh>
    <phoneticPr fontId="11"/>
  </si>
  <si>
    <t>使用料単価【円/m3】</t>
    <rPh sb="0" eb="3">
      <t>シヨウリョウ</t>
    </rPh>
    <rPh sb="3" eb="5">
      <t>タンカ</t>
    </rPh>
    <rPh sb="6" eb="7">
      <t>エン</t>
    </rPh>
    <phoneticPr fontId="11"/>
  </si>
  <si>
    <t>一般家庭用使用料【円・月/20m3】</t>
    <rPh sb="0" eb="2">
      <t>イッパン</t>
    </rPh>
    <rPh sb="2" eb="5">
      <t>カテイヨウ</t>
    </rPh>
    <rPh sb="5" eb="8">
      <t>シヨウリョウ</t>
    </rPh>
    <rPh sb="9" eb="10">
      <t>エン</t>
    </rPh>
    <rPh sb="11" eb="12">
      <t>ツキ</t>
    </rPh>
    <phoneticPr fontId="11"/>
  </si>
  <si>
    <t>直近改定からの経過年数【年】</t>
    <rPh sb="0" eb="2">
      <t>チョッキン</t>
    </rPh>
    <rPh sb="2" eb="4">
      <t>カイテイ</t>
    </rPh>
    <rPh sb="7" eb="9">
      <t>ケイカ</t>
    </rPh>
    <rPh sb="9" eb="11">
      <t>ネンスウ</t>
    </rPh>
    <rPh sb="12" eb="13">
      <t>トシ</t>
    </rPh>
    <phoneticPr fontId="11"/>
  </si>
  <si>
    <t>施設利用率【％】</t>
    <rPh sb="0" eb="2">
      <t>シセツ</t>
    </rPh>
    <rPh sb="2" eb="4">
      <t>リヨウ</t>
    </rPh>
    <rPh sb="4" eb="5">
      <t>リツ</t>
    </rPh>
    <phoneticPr fontId="11"/>
  </si>
  <si>
    <t>団体名</t>
    <rPh sb="0" eb="3">
      <t>ダンタイメイ</t>
    </rPh>
    <phoneticPr fontId="12"/>
  </si>
  <si>
    <t>類似団体区分の平均値</t>
    <rPh sb="0" eb="2">
      <t>ルイジ</t>
    </rPh>
    <rPh sb="2" eb="4">
      <t>ダンタイ</t>
    </rPh>
    <rPh sb="4" eb="6">
      <t>クブン</t>
    </rPh>
    <rPh sb="7" eb="9">
      <t>ヘイキン</t>
    </rPh>
    <rPh sb="9" eb="10">
      <t>チ</t>
    </rPh>
    <phoneticPr fontId="8"/>
  </si>
  <si>
    <t>40 福岡県 篠栗町</t>
  </si>
  <si>
    <t>11 埼玉県 松伏町</t>
  </si>
  <si>
    <t>Cb2【3万人未満：50人/ha以上：15年以上】</t>
    <rPh sb="5" eb="7">
      <t>マンニン</t>
    </rPh>
    <rPh sb="7" eb="9">
      <t>ミマン</t>
    </rPh>
    <rPh sb="12" eb="13">
      <t>ニン</t>
    </rPh>
    <rPh sb="16" eb="18">
      <t>イジョウ</t>
    </rPh>
    <rPh sb="21" eb="22">
      <t>ネン</t>
    </rPh>
    <rPh sb="22" eb="24">
      <t>イジョウ</t>
    </rPh>
    <phoneticPr fontId="11"/>
  </si>
  <si>
    <t>09 栃木県 野木町</t>
  </si>
  <si>
    <t>11 埼玉県 宮代町</t>
  </si>
  <si>
    <t>22 静岡県 裾野市</t>
  </si>
  <si>
    <t>23 愛知県 阿久比町</t>
  </si>
  <si>
    <t>29 奈良県 平群町</t>
  </si>
  <si>
    <t>29 奈良県 斑鳩町</t>
  </si>
  <si>
    <t>38 愛媛県 松前町</t>
  </si>
  <si>
    <t>41 佐賀県 基山町</t>
  </si>
  <si>
    <t>47 沖縄県 石垣市</t>
  </si>
  <si>
    <t>47 沖縄県 南城市</t>
  </si>
  <si>
    <t>47 沖縄県 与那原町</t>
  </si>
  <si>
    <t>27 大阪府 田尻町</t>
  </si>
  <si>
    <t>29 奈良県 安堵町</t>
  </si>
  <si>
    <t>47 沖縄県 中城村</t>
  </si>
  <si>
    <t>23 愛知県 扶桑町</t>
  </si>
  <si>
    <t>23 愛知県 豊山町</t>
  </si>
  <si>
    <t>43 熊本県 益城町</t>
  </si>
  <si>
    <t>※公共下水道を対象としている。</t>
    <rPh sb="1" eb="3">
      <t>コウキョウ</t>
    </rPh>
    <rPh sb="3" eb="6">
      <t>ゲスイドウ</t>
    </rPh>
    <rPh sb="7" eb="9">
      <t>タイショウ</t>
    </rPh>
    <phoneticPr fontId="11"/>
  </si>
  <si>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11"/>
  </si>
  <si>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11"/>
  </si>
  <si>
    <t>※該当するデータがない場合は黒塗りにしている。</t>
    <rPh sb="1" eb="3">
      <t>ガイトウ</t>
    </rPh>
    <rPh sb="11" eb="13">
      <t>バアイ</t>
    </rPh>
    <rPh sb="14" eb="16">
      <t>クロヌ</t>
    </rPh>
    <phoneticPr fontId="11"/>
  </si>
  <si>
    <t>H24</t>
    <phoneticPr fontId="2"/>
  </si>
  <si>
    <t>H29</t>
    <phoneticPr fontId="2"/>
  </si>
  <si>
    <t>R4</t>
    <phoneticPr fontId="2"/>
  </si>
  <si>
    <t>14 神奈川 三浦市</t>
  </si>
  <si>
    <t>14 神奈川 葉山町</t>
  </si>
  <si>
    <t>14 神奈川 二宮町</t>
  </si>
  <si>
    <t>※出典：R4、H29は「地方公営企業決算状況調査」（総務省）をもとに国土交通省作成。H24は「下水道事業経営指標」（総務省）をもとに国土交通省作成。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ジギョウ</t>
    </rPh>
    <rPh sb="52" eb="54">
      <t>ケイエイ</t>
    </rPh>
    <rPh sb="54" eb="56">
      <t>シヒョウ</t>
    </rPh>
    <rPh sb="58" eb="61">
      <t>ソウムショウ</t>
    </rPh>
    <rPh sb="66" eb="68">
      <t>コクド</t>
    </rPh>
    <rPh sb="68" eb="71">
      <t>コウツウショウ</t>
    </rPh>
    <rPh sb="71" eb="73">
      <t>サクセイ</t>
    </rPh>
    <phoneticPr fontId="11"/>
  </si>
  <si>
    <t>※供用年数及び直近改定からの経過年数については、令和4年度末を基準として算出している。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11"/>
  </si>
  <si>
    <t>【公共下水道】</t>
    <rPh sb="1" eb="3">
      <t>コウキョウ</t>
    </rPh>
    <rPh sb="3" eb="6">
      <t>ゲスイドウ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</si>
</sst>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0.0%"/>
    <numFmt numFmtId="178" formatCode="0.0_ "/>
    <numFmt numFmtId="179" formatCode="#,##0.0"/>
    <numFmt numFmtId="180" formatCode="#,##0.0;[Red]\-#,##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Ｐゴシック"/>
      <family val="3"/>
      <charset val="128"/>
    </font>
    <font>
      <sz val="11"/>
      <color rgb="FFFF0000"/>
      <name val="ＭＳ Ｐゴシック"/>
      <family val="3"/>
    </font>
    <font>
      <sz val="11"/>
      <color theme="1"/>
      <name val="游ゴシック"/>
      <family val="3"/>
      <scheme val="minor"/>
    </font>
    <font>
      <sz val="11"/>
      <color theme="1"/>
      <name val="ＭＳ Ｐゴシック"/>
      <family val="2"/>
      <charset val="128"/>
    </font>
    <font>
      <sz val="6"/>
      <name val="ＭＳ Ｐゴシック"/>
      <family val="3"/>
      <charset val="128"/>
    </font>
    <font>
      <sz val="11"/>
      <color theme="1"/>
      <name val="游ゴシック"/>
      <family val="2"/>
      <scheme val="minor"/>
    </font>
    <font>
      <sz val="11"/>
      <color theme="1"/>
      <name val="ＭＳ Ｐゴシック"/>
      <family val="3"/>
    </font>
    <font>
      <sz val="6"/>
      <name val="ＭＳ Ｐゴシック"/>
      <family val="3"/>
    </font>
    <font>
      <sz val="6"/>
      <name val="游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9" fillId="0" borderId="0"/>
    <xf numFmtId="9" fontId="9"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6" fillId="0" borderId="0">
      <alignment vertical="center"/>
    </xf>
  </cellStyleXfs>
  <cellXfs count="36">
    <xf numFmtId="0" fontId="0" fillId="0" borderId="0" xfId="0">
      <alignment vertical="center"/>
    </xf>
    <xf numFmtId="0" fontId="10" fillId="0" borderId="0" xfId="0" applyFont="1">
      <alignment vertical="center"/>
    </xf>
    <xf numFmtId="177" fontId="10" fillId="2" borderId="6" xfId="0" applyNumberFormat="1" applyFont="1" applyFill="1" applyBorder="1">
      <alignment vertical="center"/>
    </xf>
    <xf numFmtId="0" fontId="10" fillId="2" borderId="6" xfId="0" applyFont="1" applyFill="1" applyBorder="1">
      <alignment vertical="center"/>
    </xf>
    <xf numFmtId="179" fontId="10" fillId="2" borderId="6" xfId="0" applyNumberFormat="1" applyFont="1" applyFill="1" applyBorder="1">
      <alignment vertical="center"/>
    </xf>
    <xf numFmtId="3" fontId="10" fillId="2" borderId="6" xfId="0" applyNumberFormat="1" applyFont="1" applyFill="1" applyBorder="1">
      <alignment vertical="center"/>
    </xf>
    <xf numFmtId="0" fontId="4" fillId="2" borderId="6" xfId="0" applyFont="1" applyFill="1" applyBorder="1">
      <alignment vertical="center"/>
    </xf>
    <xf numFmtId="0" fontId="4" fillId="0" borderId="0" xfId="0" applyFont="1">
      <alignment vertical="center"/>
    </xf>
    <xf numFmtId="0" fontId="10" fillId="3" borderId="6" xfId="5" applyNumberFormat="1" applyFont="1" applyFill="1" applyBorder="1" applyAlignment="1">
      <alignment horizontal="center" vertical="center" shrinkToFit="1"/>
    </xf>
    <xf numFmtId="180" fontId="10" fillId="3" borderId="6" xfId="6" applyNumberFormat="1" applyFont="1" applyFill="1" applyBorder="1" applyAlignment="1">
      <alignment horizontal="center" vertical="center" shrinkToFit="1"/>
    </xf>
    <xf numFmtId="0" fontId="10" fillId="3" borderId="6" xfId="5" applyNumberFormat="1" applyFont="1" applyFill="1" applyBorder="1" applyAlignment="1">
      <alignment horizontal="left" vertical="center" shrinkToFit="1"/>
    </xf>
    <xf numFmtId="177" fontId="10" fillId="2" borderId="5" xfId="0" applyNumberFormat="1" applyFont="1" applyFill="1" applyBorder="1">
      <alignment vertical="center"/>
    </xf>
    <xf numFmtId="177" fontId="5" fillId="3" borderId="5" xfId="0" applyNumberFormat="1" applyFont="1" applyFill="1" applyBorder="1">
      <alignment vertical="center"/>
    </xf>
    <xf numFmtId="38" fontId="10" fillId="3" borderId="8" xfId="6" applyNumberFormat="1" applyFont="1" applyFill="1" applyBorder="1" applyAlignment="1">
      <alignment horizontal="center" vertical="center" wrapText="1"/>
    </xf>
    <xf numFmtId="38" fontId="10" fillId="3" borderId="9" xfId="6" applyNumberFormat="1" applyFont="1" applyFill="1" applyBorder="1" applyAlignment="1">
      <alignment horizontal="center" vertical="center" wrapText="1"/>
    </xf>
    <xf numFmtId="38" fontId="3" fillId="3" borderId="2" xfId="6" applyNumberFormat="1" applyFont="1" applyFill="1" applyBorder="1" applyAlignment="1">
      <alignment horizontal="center" vertical="center" wrapText="1"/>
    </xf>
    <xf numFmtId="38" fontId="3" fillId="3" borderId="1" xfId="6" applyNumberFormat="1" applyFont="1" applyFill="1" applyBorder="1" applyAlignment="1">
      <alignment horizontal="center" vertical="center" wrapText="1"/>
    </xf>
    <xf numFmtId="0" fontId="4" fillId="4" borderId="6" xfId="0" applyFont="1" applyFill="1" applyBorder="1">
      <alignment vertical="center"/>
    </xf>
    <xf numFmtId="0" fontId="4" fillId="4" borderId="6" xfId="0" applyFont="1" applyFill="1" applyBorder="1" applyAlignment="1"/>
    <xf numFmtId="0" fontId="4" fillId="2" borderId="6" xfId="0" applyFont="1" applyFill="1" applyBorder="1" applyAlignment="1"/>
    <xf numFmtId="0" fontId="13" fillId="4" borderId="6" xfId="0" applyFont="1" applyFill="1" applyBorder="1" applyAlignment="1">
      <alignment horizontal="center" vertical="center"/>
    </xf>
    <xf numFmtId="0" fontId="13" fillId="4" borderId="6" xfId="0" applyFont="1" applyFill="1" applyBorder="1">
      <alignment vertical="center"/>
    </xf>
    <xf numFmtId="1" fontId="13" fillId="4" borderId="6" xfId="0" applyNumberFormat="1" applyFont="1" applyFill="1" applyBorder="1">
      <alignment vertical="center"/>
    </xf>
    <xf numFmtId="38" fontId="4" fillId="3" borderId="7" xfId="6" applyNumberFormat="1" applyFont="1" applyFill="1" applyBorder="1" applyAlignment="1">
      <alignment horizontal="center" vertical="center"/>
    </xf>
    <xf numFmtId="38" fontId="10" fillId="3" borderId="7" xfId="6" applyNumberFormat="1" applyFont="1" applyFill="1" applyBorder="1" applyAlignment="1">
      <alignment horizontal="center" vertical="center"/>
    </xf>
    <xf numFmtId="38" fontId="4" fillId="3" borderId="2" xfId="6" applyNumberFormat="1" applyFont="1" applyFill="1" applyBorder="1" applyAlignment="1">
      <alignment horizontal="center" vertical="center" wrapText="1"/>
    </xf>
    <xf numFmtId="38" fontId="10" fillId="3" borderId="1" xfId="6" applyNumberFormat="1" applyFont="1" applyFill="1" applyBorder="1" applyAlignment="1">
      <alignment horizontal="center" vertical="center" wrapText="1"/>
    </xf>
    <xf numFmtId="177" fontId="13" fillId="4" borderId="6" xfId="0" applyNumberFormat="1" applyFont="1" applyFill="1" applyBorder="1">
      <alignment vertical="center"/>
    </xf>
    <xf numFmtId="38" fontId="13" fillId="4" borderId="6" xfId="1" applyFont="1" applyFill="1" applyBorder="1">
      <alignment vertical="center"/>
    </xf>
    <xf numFmtId="178" fontId="13" fillId="4" borderId="6" xfId="0" applyNumberFormat="1" applyFont="1" applyFill="1" applyBorder="1">
      <alignment vertical="center"/>
    </xf>
    <xf numFmtId="180" fontId="3" fillId="3" borderId="2" xfId="6" applyNumberFormat="1" applyFont="1" applyFill="1" applyBorder="1" applyAlignment="1">
      <alignment horizontal="center" vertical="center" shrinkToFit="1"/>
    </xf>
    <xf numFmtId="180" fontId="3" fillId="3" borderId="3" xfId="6" applyNumberFormat="1" applyFont="1" applyFill="1" applyBorder="1" applyAlignment="1">
      <alignment horizontal="center" vertical="center" shrinkToFit="1"/>
    </xf>
    <xf numFmtId="180" fontId="3" fillId="3" borderId="4" xfId="6" applyNumberFormat="1" applyFont="1" applyFill="1" applyBorder="1" applyAlignment="1">
      <alignment horizontal="center" vertical="center" shrinkToFit="1"/>
    </xf>
    <xf numFmtId="38" fontId="3" fillId="3" borderId="2" xfId="6" applyNumberFormat="1" applyFont="1" applyFill="1" applyBorder="1" applyAlignment="1">
      <alignment horizontal="center" vertical="center" shrinkToFit="1"/>
    </xf>
    <xf numFmtId="38" fontId="3" fillId="3" borderId="3" xfId="6" applyNumberFormat="1" applyFont="1" applyFill="1" applyBorder="1" applyAlignment="1">
      <alignment horizontal="center" vertical="center" shrinkToFit="1"/>
    </xf>
    <xf numFmtId="38" fontId="3" fillId="3" borderId="4" xfId="6" applyNumberFormat="1" applyFont="1" applyFill="1" applyBorder="1" applyAlignment="1">
      <alignment horizontal="center" vertical="center" shrinkToFit="1"/>
    </xf>
  </cellXfs>
  <cellStyles count="8">
    <cellStyle name="パーセント 3" xfId="4" xr:uid="{1337E03E-D204-442B-9BD6-2AC28CC060E8}"/>
    <cellStyle name="桁区切り" xfId="1" builtinId="6"/>
    <cellStyle name="桁区切り 3" xfId="6" xr:uid="{0572D9DB-09A2-47AC-A1A3-246E652B3678}"/>
    <cellStyle name="標準" xfId="0" builtinId="0"/>
    <cellStyle name="標準 10" xfId="2" xr:uid="{FF188547-438B-46DD-9A49-854064E2786D}"/>
    <cellStyle name="標準 2" xfId="7" xr:uid="{35C0FD92-FEFB-491D-94F1-C5B4E2D195A4}"/>
    <cellStyle name="標準 4" xfId="3" xr:uid="{8146597B-B1CD-40A8-B61A-4F2DFD99FB2A}"/>
    <cellStyle name="標準 5" xfId="5" xr:uid="{D2DBFBAB-8EE7-4941-9705-D08DF7A536BE}"/>
  </cellStyles>
  <dxfs count="92">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FF"/>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643FE-A9F7-42AE-A20F-A35E19D7D780}">
  <dimension ref="A1:AC39"/>
  <sheetViews>
    <sheetView tabSelected="1" zoomScale="60" zoomScaleNormal="60" workbookViewId="0">
      <pane ySplit="1" topLeftCell="A2" activePane="bottomLeft" state="frozen"/>
      <selection pane="bottomLeft" activeCell="A2" sqref="A2"/>
    </sheetView>
  </sheetViews>
  <sheetFormatPr defaultRowHeight="18" x14ac:dyDescent="0.55000000000000004"/>
  <cols>
    <col min="1" max="1" width="24.33203125" customWidth="1"/>
    <col min="4" max="29" width="10.25" customWidth="1"/>
  </cols>
  <sheetData>
    <row r="1" spans="1:29" x14ac:dyDescent="0.55000000000000004">
      <c r="A1" s="7" t="s">
        <v>48</v>
      </c>
    </row>
    <row r="2" spans="1:29" ht="39" x14ac:dyDescent="0.55000000000000004">
      <c r="A2" s="10" t="s">
        <v>18</v>
      </c>
      <c r="B2" s="25" t="s">
        <v>2</v>
      </c>
      <c r="C2" s="26" t="s">
        <v>3</v>
      </c>
      <c r="D2" s="30" t="s">
        <v>4</v>
      </c>
      <c r="E2" s="31"/>
      <c r="F2" s="32"/>
      <c r="G2" s="30" t="s">
        <v>5</v>
      </c>
      <c r="H2" s="31"/>
      <c r="I2" s="32"/>
      <c r="J2" s="30" t="s">
        <v>6</v>
      </c>
      <c r="K2" s="31"/>
      <c r="L2" s="32"/>
      <c r="M2" s="30" t="s">
        <v>7</v>
      </c>
      <c r="N2" s="31"/>
      <c r="O2" s="32"/>
      <c r="P2" s="30" t="s">
        <v>8</v>
      </c>
      <c r="Q2" s="31"/>
      <c r="R2" s="32"/>
      <c r="S2" s="30" t="s">
        <v>9</v>
      </c>
      <c r="T2" s="31"/>
      <c r="U2" s="32"/>
      <c r="V2" s="30" t="s">
        <v>10</v>
      </c>
      <c r="W2" s="31"/>
      <c r="X2" s="32"/>
      <c r="Y2" s="33" t="s">
        <v>11</v>
      </c>
      <c r="Z2" s="34"/>
      <c r="AA2" s="35"/>
      <c r="AB2" s="15" t="s">
        <v>12</v>
      </c>
      <c r="AC2" s="16" t="s">
        <v>13</v>
      </c>
    </row>
    <row r="3" spans="1:29" x14ac:dyDescent="0.55000000000000004">
      <c r="A3" s="8" t="s">
        <v>14</v>
      </c>
      <c r="B3" s="23"/>
      <c r="C3" s="24"/>
      <c r="D3" s="9" t="s">
        <v>40</v>
      </c>
      <c r="E3" s="9" t="s">
        <v>41</v>
      </c>
      <c r="F3" s="9" t="s">
        <v>42</v>
      </c>
      <c r="G3" s="9" t="s">
        <v>40</v>
      </c>
      <c r="H3" s="9" t="s">
        <v>41</v>
      </c>
      <c r="I3" s="9" t="s">
        <v>42</v>
      </c>
      <c r="J3" s="9" t="s">
        <v>40</v>
      </c>
      <c r="K3" s="9" t="s">
        <v>41</v>
      </c>
      <c r="L3" s="9" t="s">
        <v>42</v>
      </c>
      <c r="M3" s="9" t="s">
        <v>40</v>
      </c>
      <c r="N3" s="9" t="s">
        <v>41</v>
      </c>
      <c r="O3" s="9" t="s">
        <v>42</v>
      </c>
      <c r="P3" s="9" t="s">
        <v>40</v>
      </c>
      <c r="Q3" s="9" t="s">
        <v>41</v>
      </c>
      <c r="R3" s="9" t="s">
        <v>42</v>
      </c>
      <c r="S3" s="9" t="s">
        <v>40</v>
      </c>
      <c r="T3" s="9" t="s">
        <v>41</v>
      </c>
      <c r="U3" s="9" t="s">
        <v>42</v>
      </c>
      <c r="V3" s="9" t="s">
        <v>40</v>
      </c>
      <c r="W3" s="9" t="s">
        <v>41</v>
      </c>
      <c r="X3" s="9" t="s">
        <v>42</v>
      </c>
      <c r="Y3" s="9" t="s">
        <v>40</v>
      </c>
      <c r="Z3" s="9" t="s">
        <v>41</v>
      </c>
      <c r="AA3" s="9" t="s">
        <v>42</v>
      </c>
      <c r="AB3" s="13"/>
      <c r="AC3" s="14"/>
    </row>
    <row r="4" spans="1:29" x14ac:dyDescent="0.2">
      <c r="A4" s="17" t="s">
        <v>19</v>
      </c>
      <c r="B4" s="18" t="s">
        <v>0</v>
      </c>
      <c r="C4" s="3">
        <v>25</v>
      </c>
      <c r="D4" s="2">
        <v>0.90200000000000002</v>
      </c>
      <c r="E4" s="2">
        <v>0.93322133557328857</v>
      </c>
      <c r="F4" s="2">
        <v>0.93387135629968687</v>
      </c>
      <c r="G4" s="2">
        <v>0.85699999999999998</v>
      </c>
      <c r="H4" s="2">
        <v>0.83768623615312876</v>
      </c>
      <c r="I4" s="2">
        <v>0.74209926289019046</v>
      </c>
      <c r="J4" s="2">
        <v>1.268</v>
      </c>
      <c r="K4" s="2">
        <v>0.84118391418951943</v>
      </c>
      <c r="L4" s="2">
        <v>1.0160129417935253</v>
      </c>
      <c r="M4" s="4">
        <v>150</v>
      </c>
      <c r="N4" s="4">
        <v>161.56951351637414</v>
      </c>
      <c r="O4" s="4">
        <v>150.00020770186197</v>
      </c>
      <c r="P4" s="4">
        <v>101.32</v>
      </c>
      <c r="Q4" s="4">
        <v>160.89770069489259</v>
      </c>
      <c r="R4" s="4">
        <v>109.56065517475342</v>
      </c>
      <c r="S4" s="4">
        <v>48.68</v>
      </c>
      <c r="T4" s="4">
        <v>0.67181282148154575</v>
      </c>
      <c r="U4" s="4">
        <v>40.439552527108553</v>
      </c>
      <c r="V4" s="4">
        <v>128.52000000000001</v>
      </c>
      <c r="W4" s="4">
        <v>135.34455765462351</v>
      </c>
      <c r="X4" s="4">
        <v>111.31504356892725</v>
      </c>
      <c r="Y4" s="5">
        <v>2415</v>
      </c>
      <c r="Z4" s="5">
        <v>2478</v>
      </c>
      <c r="AA4" s="5">
        <v>2530</v>
      </c>
      <c r="AB4" s="3">
        <v>26</v>
      </c>
      <c r="AC4" s="12"/>
    </row>
    <row r="5" spans="1:29" x14ac:dyDescent="0.2">
      <c r="A5" s="6" t="s">
        <v>20</v>
      </c>
      <c r="B5" s="19" t="s">
        <v>0</v>
      </c>
      <c r="C5" s="3">
        <v>30</v>
      </c>
      <c r="D5" s="2">
        <v>0.96599999999999997</v>
      </c>
      <c r="E5" s="2">
        <v>0.95223135169969386</v>
      </c>
      <c r="F5" s="2">
        <v>0.94826606026151228</v>
      </c>
      <c r="G5" s="2">
        <v>0.71</v>
      </c>
      <c r="H5" s="2">
        <v>0.70480439641777715</v>
      </c>
      <c r="I5" s="2">
        <v>0.67037174445351344</v>
      </c>
      <c r="J5" s="2">
        <v>1.4180000000000001</v>
      </c>
      <c r="K5" s="2">
        <v>1.2165367105036351</v>
      </c>
      <c r="L5" s="2">
        <v>1.2665492819532216</v>
      </c>
      <c r="M5" s="4">
        <v>150</v>
      </c>
      <c r="N5" s="4">
        <v>149.99984579656865</v>
      </c>
      <c r="O5" s="4">
        <v>146.67432271006524</v>
      </c>
      <c r="P5" s="4">
        <v>75.08</v>
      </c>
      <c r="Q5" s="4">
        <v>86.902885763013998</v>
      </c>
      <c r="R5" s="4">
        <v>77.633237792412686</v>
      </c>
      <c r="S5" s="4">
        <v>74.92</v>
      </c>
      <c r="T5" s="4">
        <v>63.096960033554666</v>
      </c>
      <c r="U5" s="4">
        <v>69.041084917652555</v>
      </c>
      <c r="V5" s="4">
        <v>106.48</v>
      </c>
      <c r="W5" s="4">
        <v>105.72055077941023</v>
      </c>
      <c r="X5" s="4">
        <v>98.326321581683999</v>
      </c>
      <c r="Y5" s="5">
        <v>1800</v>
      </c>
      <c r="Z5" s="5">
        <v>1849</v>
      </c>
      <c r="AA5" s="5">
        <v>1883</v>
      </c>
      <c r="AB5" s="3">
        <v>16</v>
      </c>
      <c r="AC5" s="12"/>
    </row>
    <row r="6" spans="1:29" x14ac:dyDescent="0.2">
      <c r="A6" s="17" t="s">
        <v>17</v>
      </c>
      <c r="B6" s="18" t="s">
        <v>0</v>
      </c>
      <c r="C6" s="3">
        <v>30</v>
      </c>
      <c r="D6" s="2">
        <v>0.80400000000000005</v>
      </c>
      <c r="E6" s="2">
        <v>0.85163597178683381</v>
      </c>
      <c r="F6" s="2">
        <v>0.85304277151275021</v>
      </c>
      <c r="G6" s="2">
        <v>0.71499999999999997</v>
      </c>
      <c r="H6" s="2">
        <v>0.72436425937171978</v>
      </c>
      <c r="I6" s="2">
        <v>0.69781604986594947</v>
      </c>
      <c r="J6" s="2">
        <v>1.492</v>
      </c>
      <c r="K6" s="2">
        <v>1.3381104152272272</v>
      </c>
      <c r="L6" s="2">
        <v>1.2745043777721405</v>
      </c>
      <c r="M6" s="4">
        <v>150</v>
      </c>
      <c r="N6" s="4">
        <v>149.99987934712314</v>
      </c>
      <c r="O6" s="4">
        <v>150.00018939656991</v>
      </c>
      <c r="P6" s="4">
        <v>71.88</v>
      </c>
      <c r="Q6" s="4">
        <v>81.199989382546832</v>
      </c>
      <c r="R6" s="4">
        <v>82.128034606541249</v>
      </c>
      <c r="S6" s="4">
        <v>78.12</v>
      </c>
      <c r="T6" s="4">
        <v>68.799889964576309</v>
      </c>
      <c r="U6" s="4">
        <v>67.872154790028645</v>
      </c>
      <c r="V6" s="4">
        <v>107.21</v>
      </c>
      <c r="W6" s="4">
        <v>108.65455150912618</v>
      </c>
      <c r="X6" s="4">
        <v>104.67253964385868</v>
      </c>
      <c r="Y6" s="5">
        <v>1785</v>
      </c>
      <c r="Z6" s="5">
        <v>1836</v>
      </c>
      <c r="AA6" s="5">
        <v>2035</v>
      </c>
      <c r="AB6" s="3">
        <v>5</v>
      </c>
      <c r="AC6" s="12"/>
    </row>
    <row r="7" spans="1:29" x14ac:dyDescent="0.2">
      <c r="A7" s="6" t="s">
        <v>43</v>
      </c>
      <c r="B7" s="19" t="s">
        <v>0</v>
      </c>
      <c r="C7" s="3">
        <v>25</v>
      </c>
      <c r="D7" s="2">
        <v>0.86599999999999999</v>
      </c>
      <c r="E7" s="2">
        <v>0.89838260639003054</v>
      </c>
      <c r="F7" s="2">
        <v>0.9092835657642877</v>
      </c>
      <c r="G7" s="2">
        <v>0.85299999999999998</v>
      </c>
      <c r="H7" s="2">
        <v>0.74078213514786939</v>
      </c>
      <c r="I7" s="2">
        <v>0.71805632344810555</v>
      </c>
      <c r="J7" s="2">
        <v>0.96200000000000008</v>
      </c>
      <c r="K7" s="2">
        <v>0.84266025171617587</v>
      </c>
      <c r="L7" s="2">
        <v>0.71930863411932455</v>
      </c>
      <c r="M7" s="4">
        <v>184.19</v>
      </c>
      <c r="N7" s="4">
        <v>255.6021408706319</v>
      </c>
      <c r="O7" s="4">
        <v>249.05533789935274</v>
      </c>
      <c r="P7" s="4">
        <v>163.41999999999999</v>
      </c>
      <c r="Q7" s="4">
        <v>224.69969276097811</v>
      </c>
      <c r="R7" s="4">
        <v>248.62173451607444</v>
      </c>
      <c r="S7" s="4">
        <v>20.77</v>
      </c>
      <c r="T7" s="4">
        <v>30.902448109653804</v>
      </c>
      <c r="U7" s="4">
        <v>0.43360338327829062</v>
      </c>
      <c r="V7" s="4">
        <v>157.13999999999999</v>
      </c>
      <c r="W7" s="4">
        <v>189.34549966251319</v>
      </c>
      <c r="X7" s="4">
        <v>178.83576026713484</v>
      </c>
      <c r="Y7" s="5">
        <v>2362</v>
      </c>
      <c r="Z7" s="5">
        <v>2868</v>
      </c>
      <c r="AA7" s="5">
        <v>3047</v>
      </c>
      <c r="AB7" s="3">
        <v>1</v>
      </c>
      <c r="AC7" s="11">
        <v>0.51155279503105588</v>
      </c>
    </row>
    <row r="8" spans="1:29" x14ac:dyDescent="0.2">
      <c r="A8" s="17" t="s">
        <v>44</v>
      </c>
      <c r="B8" s="18" t="s">
        <v>0</v>
      </c>
      <c r="C8" s="3">
        <v>24</v>
      </c>
      <c r="D8" s="2">
        <v>0.878</v>
      </c>
      <c r="E8" s="2">
        <v>0.88015198927134553</v>
      </c>
      <c r="F8" s="2">
        <v>0.86259326477112319</v>
      </c>
      <c r="G8" s="2">
        <v>1.0149999999999999</v>
      </c>
      <c r="H8" s="2">
        <v>0.72046801605602528</v>
      </c>
      <c r="I8" s="2">
        <v>0.79772068422375175</v>
      </c>
      <c r="J8" s="2">
        <v>1.0149999999999999</v>
      </c>
      <c r="K8" s="2">
        <v>0.72046801605602528</v>
      </c>
      <c r="L8" s="2">
        <v>0.79772068422375175</v>
      </c>
      <c r="M8" s="4">
        <v>142.13</v>
      </c>
      <c r="N8" s="4">
        <v>170.14948276533525</v>
      </c>
      <c r="O8" s="4">
        <v>168.81570962907475</v>
      </c>
      <c r="P8" s="4">
        <v>142.13</v>
      </c>
      <c r="Q8" s="4">
        <v>170.14948276533525</v>
      </c>
      <c r="R8" s="4">
        <v>168.81570962907475</v>
      </c>
      <c r="S8" s="4">
        <v>0</v>
      </c>
      <c r="T8" s="4">
        <v>0</v>
      </c>
      <c r="U8" s="4">
        <v>0</v>
      </c>
      <c r="V8" s="4">
        <v>144.30000000000001</v>
      </c>
      <c r="W8" s="4">
        <v>122.58726028089995</v>
      </c>
      <c r="X8" s="4">
        <v>134.66778339302371</v>
      </c>
      <c r="Y8" s="5">
        <v>2142</v>
      </c>
      <c r="Z8" s="5">
        <v>2203</v>
      </c>
      <c r="AA8" s="5">
        <v>2244</v>
      </c>
      <c r="AB8" s="3">
        <v>25</v>
      </c>
      <c r="AC8" s="11">
        <v>0.62577777777777777</v>
      </c>
    </row>
    <row r="9" spans="1:29" x14ac:dyDescent="0.2">
      <c r="A9" s="6" t="s">
        <v>21</v>
      </c>
      <c r="B9" s="19" t="s">
        <v>0</v>
      </c>
      <c r="C9" s="3">
        <v>25</v>
      </c>
      <c r="D9" s="2">
        <v>0.94499999999999995</v>
      </c>
      <c r="E9" s="2">
        <v>0.87798650373882914</v>
      </c>
      <c r="F9" s="2">
        <v>0.94445428773919204</v>
      </c>
      <c r="G9" s="2">
        <v>0.41499999999999998</v>
      </c>
      <c r="H9" s="2">
        <v>0.69093641045091836</v>
      </c>
      <c r="I9" s="2">
        <v>0.85906136820563728</v>
      </c>
      <c r="J9" s="2">
        <v>0.92700000000000005</v>
      </c>
      <c r="K9" s="2">
        <v>0.7829339152068171</v>
      </c>
      <c r="L9" s="2">
        <v>0.96314456684785243</v>
      </c>
      <c r="M9" s="4">
        <v>270.47000000000003</v>
      </c>
      <c r="N9" s="4">
        <v>160.26971530375997</v>
      </c>
      <c r="O9" s="4">
        <v>149.99983815470466</v>
      </c>
      <c r="P9" s="4">
        <v>121.08</v>
      </c>
      <c r="Q9" s="4">
        <v>141.43745678295062</v>
      </c>
      <c r="R9" s="4">
        <v>133.78995285986031</v>
      </c>
      <c r="S9" s="4">
        <v>149.38999999999999</v>
      </c>
      <c r="T9" s="4">
        <v>18.832258520809358</v>
      </c>
      <c r="U9" s="4">
        <v>16.209885294844366</v>
      </c>
      <c r="V9" s="4">
        <v>112.25</v>
      </c>
      <c r="W9" s="4">
        <v>110.73618179597052</v>
      </c>
      <c r="X9" s="4">
        <v>128.85906619580476</v>
      </c>
      <c r="Y9" s="5">
        <v>1995</v>
      </c>
      <c r="Z9" s="5">
        <v>2052</v>
      </c>
      <c r="AA9" s="5">
        <v>2508</v>
      </c>
      <c r="AB9" s="3">
        <v>3</v>
      </c>
      <c r="AC9" s="12"/>
    </row>
    <row r="10" spans="1:29" x14ac:dyDescent="0.2">
      <c r="A10" s="17" t="s">
        <v>33</v>
      </c>
      <c r="B10" s="18" t="s">
        <v>0</v>
      </c>
      <c r="C10" s="3">
        <v>16</v>
      </c>
      <c r="D10" s="2">
        <v>0.65500000000000003</v>
      </c>
      <c r="E10" s="2">
        <v>0.64436817035584193</v>
      </c>
      <c r="F10" s="2">
        <v>0.68541808293677775</v>
      </c>
      <c r="G10" s="2">
        <v>0.65700000000000003</v>
      </c>
      <c r="H10" s="2">
        <v>0.72507601216194595</v>
      </c>
      <c r="I10" s="2">
        <v>0.65861084681255944</v>
      </c>
      <c r="J10" s="2">
        <v>0.752</v>
      </c>
      <c r="K10" s="2">
        <v>0.89585922494633363</v>
      </c>
      <c r="L10" s="2">
        <v>0.89457529643630251</v>
      </c>
      <c r="M10" s="4">
        <v>161.4</v>
      </c>
      <c r="N10" s="4">
        <v>150.10328758787452</v>
      </c>
      <c r="O10" s="4">
        <v>150.10211514017624</v>
      </c>
      <c r="P10" s="4">
        <v>140.87</v>
      </c>
      <c r="Q10" s="4">
        <v>121.488164820911</v>
      </c>
      <c r="R10" s="4">
        <v>110.50929033548037</v>
      </c>
      <c r="S10" s="4">
        <v>20.53</v>
      </c>
      <c r="T10" s="4">
        <v>28.615122766963527</v>
      </c>
      <c r="U10" s="4">
        <v>39.592824804695866</v>
      </c>
      <c r="V10" s="4">
        <v>105.99</v>
      </c>
      <c r="W10" s="4">
        <v>108.83629317661376</v>
      </c>
      <c r="X10" s="4">
        <v>98.858881160827778</v>
      </c>
      <c r="Y10" s="5">
        <v>1850</v>
      </c>
      <c r="Z10" s="5">
        <v>1894</v>
      </c>
      <c r="AA10" s="5">
        <v>1929</v>
      </c>
      <c r="AB10" s="3">
        <v>17</v>
      </c>
      <c r="AC10" s="12"/>
    </row>
    <row r="11" spans="1:29" x14ac:dyDescent="0.2">
      <c r="A11" s="6" t="s">
        <v>22</v>
      </c>
      <c r="B11" s="19" t="s">
        <v>0</v>
      </c>
      <c r="C11" s="3">
        <v>29</v>
      </c>
      <c r="D11" s="2">
        <v>0.81900000000000006</v>
      </c>
      <c r="E11" s="2">
        <v>0.86899509803921571</v>
      </c>
      <c r="F11" s="2">
        <v>0.87785163302150004</v>
      </c>
      <c r="G11" s="2">
        <v>0.55899999999999994</v>
      </c>
      <c r="H11" s="2">
        <v>0.74427834321589248</v>
      </c>
      <c r="I11" s="2">
        <v>0.61064983878165446</v>
      </c>
      <c r="J11" s="2">
        <v>1.121</v>
      </c>
      <c r="K11" s="2">
        <v>1.2356600736663794</v>
      </c>
      <c r="L11" s="2">
        <v>1.0637564052029955</v>
      </c>
      <c r="M11" s="4">
        <v>194.46</v>
      </c>
      <c r="N11" s="4">
        <v>150.00005446605294</v>
      </c>
      <c r="O11" s="4">
        <v>168.09838183872694</v>
      </c>
      <c r="P11" s="4">
        <v>96.95</v>
      </c>
      <c r="Q11" s="4">
        <v>90.349922603738761</v>
      </c>
      <c r="R11" s="4">
        <v>96.496951056841937</v>
      </c>
      <c r="S11" s="4">
        <v>97.51</v>
      </c>
      <c r="T11" s="4">
        <v>59.650131862314176</v>
      </c>
      <c r="U11" s="4">
        <v>71.601430781885</v>
      </c>
      <c r="V11" s="4">
        <v>108.65</v>
      </c>
      <c r="W11" s="4">
        <v>111.64179202028751</v>
      </c>
      <c r="X11" s="4">
        <v>102.64924976927558</v>
      </c>
      <c r="Y11" s="5">
        <v>1785</v>
      </c>
      <c r="Z11" s="5">
        <v>1836</v>
      </c>
      <c r="AA11" s="5">
        <v>1870</v>
      </c>
      <c r="AB11" s="3">
        <v>30</v>
      </c>
      <c r="AC11" s="12"/>
    </row>
    <row r="12" spans="1:29" x14ac:dyDescent="0.2">
      <c r="A12" s="17" t="s">
        <v>23</v>
      </c>
      <c r="B12" s="18" t="s">
        <v>0</v>
      </c>
      <c r="C12" s="3">
        <v>17</v>
      </c>
      <c r="D12" s="2">
        <v>0.87</v>
      </c>
      <c r="E12" s="2">
        <v>1</v>
      </c>
      <c r="F12" s="2">
        <v>0.93455402465554749</v>
      </c>
      <c r="G12" s="2">
        <v>0.37</v>
      </c>
      <c r="H12" s="2">
        <v>0.50933574427070472</v>
      </c>
      <c r="I12" s="2">
        <v>0.85241766761185633</v>
      </c>
      <c r="J12" s="2">
        <v>1.081</v>
      </c>
      <c r="K12" s="2">
        <v>1.3032928059680196</v>
      </c>
      <c r="L12" s="2">
        <v>1.7310695106433454</v>
      </c>
      <c r="M12" s="4">
        <v>400.54</v>
      </c>
      <c r="N12" s="4">
        <v>247.60509099372206</v>
      </c>
      <c r="O12" s="4">
        <v>150.00011947631145</v>
      </c>
      <c r="P12" s="4">
        <v>137.21</v>
      </c>
      <c r="Q12" s="4">
        <v>96.765763402516313</v>
      </c>
      <c r="R12" s="4">
        <v>73.863441762068504</v>
      </c>
      <c r="S12" s="4">
        <v>263.33</v>
      </c>
      <c r="T12" s="4">
        <v>150.83932759120574</v>
      </c>
      <c r="U12" s="4">
        <v>76.136677714242936</v>
      </c>
      <c r="V12" s="4">
        <v>148.38</v>
      </c>
      <c r="W12" s="4">
        <v>126.11412330650299</v>
      </c>
      <c r="X12" s="4">
        <v>127.86275198549717</v>
      </c>
      <c r="Y12" s="5">
        <v>2520</v>
      </c>
      <c r="Z12" s="5">
        <v>2592</v>
      </c>
      <c r="AA12" s="5">
        <v>2640</v>
      </c>
      <c r="AB12" s="3">
        <v>18</v>
      </c>
      <c r="AC12" s="12"/>
    </row>
    <row r="13" spans="1:29" x14ac:dyDescent="0.2">
      <c r="A13" s="6" t="s">
        <v>24</v>
      </c>
      <c r="B13" s="19" t="s">
        <v>0</v>
      </c>
      <c r="C13" s="3">
        <v>18</v>
      </c>
      <c r="D13" s="2">
        <v>0.64</v>
      </c>
      <c r="E13" s="2">
        <v>0.69595759627051534</v>
      </c>
      <c r="F13" s="2">
        <v>0.74528542954975219</v>
      </c>
      <c r="G13" s="2">
        <v>0.308</v>
      </c>
      <c r="H13" s="2">
        <v>0.65860708131843704</v>
      </c>
      <c r="I13" s="2">
        <v>0.76192997050593658</v>
      </c>
      <c r="J13" s="2">
        <v>1.0920000000000001</v>
      </c>
      <c r="K13" s="2">
        <v>1.0081967213114755</v>
      </c>
      <c r="L13" s="2">
        <v>1.4051358937257021</v>
      </c>
      <c r="M13" s="4">
        <v>410.74</v>
      </c>
      <c r="N13" s="4">
        <v>149.99958312605435</v>
      </c>
      <c r="O13" s="4">
        <v>158.09563093882358</v>
      </c>
      <c r="P13" s="4">
        <v>115.82</v>
      </c>
      <c r="Q13" s="4">
        <v>97.987610506335088</v>
      </c>
      <c r="R13" s="4">
        <v>85.726796928475565</v>
      </c>
      <c r="S13" s="4">
        <v>294.92</v>
      </c>
      <c r="T13" s="4">
        <v>52.011972619719252</v>
      </c>
      <c r="U13" s="4">
        <v>72.36883401034801</v>
      </c>
      <c r="V13" s="4">
        <v>126.41</v>
      </c>
      <c r="W13" s="4">
        <v>98.790787641632917</v>
      </c>
      <c r="X13" s="4">
        <v>120.45779941833528</v>
      </c>
      <c r="Y13" s="5">
        <v>2520</v>
      </c>
      <c r="Z13" s="5">
        <v>2592</v>
      </c>
      <c r="AA13" s="5">
        <v>2640</v>
      </c>
      <c r="AB13" s="3">
        <v>20</v>
      </c>
      <c r="AC13" s="12"/>
    </row>
    <row r="14" spans="1:29" x14ac:dyDescent="0.2">
      <c r="A14" s="17" t="s">
        <v>25</v>
      </c>
      <c r="B14" s="18" t="s">
        <v>0</v>
      </c>
      <c r="C14" s="3">
        <v>21</v>
      </c>
      <c r="D14" s="2">
        <v>0.72900000000000009</v>
      </c>
      <c r="E14" s="2">
        <v>0.80166360591984442</v>
      </c>
      <c r="F14" s="2">
        <v>0.822703721149317</v>
      </c>
      <c r="G14" s="2">
        <v>0.90900000000000003</v>
      </c>
      <c r="H14" s="2">
        <v>0.66306052330191168</v>
      </c>
      <c r="I14" s="2">
        <v>0.72876452454351437</v>
      </c>
      <c r="J14" s="2">
        <v>1.484</v>
      </c>
      <c r="K14" s="2">
        <v>0.96261116463877361</v>
      </c>
      <c r="L14" s="2">
        <v>0.9208208131083544</v>
      </c>
      <c r="M14" s="4">
        <v>154.75</v>
      </c>
      <c r="N14" s="4">
        <v>215.31000644924694</v>
      </c>
      <c r="O14" s="4">
        <v>175.6084037892723</v>
      </c>
      <c r="P14" s="4">
        <v>94.81</v>
      </c>
      <c r="Q14" s="4">
        <v>148.3086533719445</v>
      </c>
      <c r="R14" s="4">
        <v>138.98162712170932</v>
      </c>
      <c r="S14" s="4">
        <v>59.94</v>
      </c>
      <c r="T14" s="4">
        <v>67.00135307730244</v>
      </c>
      <c r="U14" s="4">
        <v>36.626776667562979</v>
      </c>
      <c r="V14" s="4">
        <v>140.66</v>
      </c>
      <c r="W14" s="4">
        <v>142.76356554837568</v>
      </c>
      <c r="X14" s="4">
        <v>127.97717489333451</v>
      </c>
      <c r="Y14" s="5">
        <v>2200</v>
      </c>
      <c r="Z14" s="5">
        <v>2268</v>
      </c>
      <c r="AA14" s="5">
        <v>2310</v>
      </c>
      <c r="AB14" s="3">
        <v>22</v>
      </c>
      <c r="AC14" s="11">
        <v>0.47666666666666668</v>
      </c>
    </row>
    <row r="15" spans="1:29" x14ac:dyDescent="0.2">
      <c r="A15" s="6" t="s">
        <v>16</v>
      </c>
      <c r="B15" s="19" t="s">
        <v>0</v>
      </c>
      <c r="C15" s="3">
        <v>27</v>
      </c>
      <c r="D15" s="2">
        <v>0.94700000000000006</v>
      </c>
      <c r="E15" s="2">
        <v>0.9650368120439764</v>
      </c>
      <c r="F15" s="2">
        <v>0.96979641039378517</v>
      </c>
      <c r="G15" s="2">
        <v>0.76700000000000002</v>
      </c>
      <c r="H15" s="2">
        <v>0.96612537334349358</v>
      </c>
      <c r="I15" s="2">
        <v>1</v>
      </c>
      <c r="J15" s="2">
        <v>1.2709999999999999</v>
      </c>
      <c r="K15" s="2">
        <v>1.6964810286224028</v>
      </c>
      <c r="L15" s="2">
        <v>1.895496132558099</v>
      </c>
      <c r="M15" s="4">
        <v>204.34</v>
      </c>
      <c r="N15" s="4">
        <v>174.99999042007215</v>
      </c>
      <c r="O15" s="4">
        <v>165.4592487400318</v>
      </c>
      <c r="P15" s="4">
        <v>123.33</v>
      </c>
      <c r="Q15" s="4">
        <v>99.660372398618492</v>
      </c>
      <c r="R15" s="4">
        <v>87.290734018398368</v>
      </c>
      <c r="S15" s="4">
        <v>81.010000000000005</v>
      </c>
      <c r="T15" s="4">
        <v>75.339618021453674</v>
      </c>
      <c r="U15" s="4">
        <v>78.168514721633429</v>
      </c>
      <c r="V15" s="4">
        <v>156.78</v>
      </c>
      <c r="W15" s="4">
        <v>169.07193107970002</v>
      </c>
      <c r="X15" s="4">
        <v>165.4592487400318</v>
      </c>
      <c r="Y15" s="5">
        <v>2496</v>
      </c>
      <c r="Z15" s="5">
        <v>2970</v>
      </c>
      <c r="AA15" s="5">
        <v>3025</v>
      </c>
      <c r="AB15" s="3">
        <v>6</v>
      </c>
      <c r="AC15" s="12"/>
    </row>
    <row r="16" spans="1:29" x14ac:dyDescent="0.2">
      <c r="A16" s="17" t="s">
        <v>26</v>
      </c>
      <c r="B16" s="18" t="s">
        <v>0</v>
      </c>
      <c r="C16" s="3">
        <v>22</v>
      </c>
      <c r="D16" s="2">
        <v>0.95499999999999996</v>
      </c>
      <c r="E16" s="2">
        <v>0.98283069573006865</v>
      </c>
      <c r="F16" s="2">
        <v>0.98257814215650396</v>
      </c>
      <c r="G16" s="2">
        <v>0.77800000000000002</v>
      </c>
      <c r="H16" s="2">
        <v>0.93265373861481948</v>
      </c>
      <c r="I16" s="2">
        <v>0.90816744528571103</v>
      </c>
      <c r="J16" s="2">
        <v>1.123</v>
      </c>
      <c r="K16" s="2">
        <v>0.93265373861481937</v>
      </c>
      <c r="L16" s="2">
        <v>0.90816744528571092</v>
      </c>
      <c r="M16" s="4">
        <v>257.83</v>
      </c>
      <c r="N16" s="4">
        <v>164.81227017073428</v>
      </c>
      <c r="O16" s="4">
        <v>174.21939463240844</v>
      </c>
      <c r="P16" s="4">
        <v>178.61</v>
      </c>
      <c r="Q16" s="4">
        <v>164.81227017073428</v>
      </c>
      <c r="R16" s="4">
        <v>174.21939463240844</v>
      </c>
      <c r="S16" s="4">
        <v>79.22</v>
      </c>
      <c r="T16" s="4">
        <v>0</v>
      </c>
      <c r="U16" s="4">
        <v>0</v>
      </c>
      <c r="V16" s="4">
        <v>200.65</v>
      </c>
      <c r="W16" s="4">
        <v>153.712779944331</v>
      </c>
      <c r="X16" s="4">
        <v>158.22038254253746</v>
      </c>
      <c r="Y16" s="5">
        <v>3090</v>
      </c>
      <c r="Z16" s="5">
        <v>3180</v>
      </c>
      <c r="AA16" s="5">
        <v>3240</v>
      </c>
      <c r="AB16" s="3">
        <v>16</v>
      </c>
      <c r="AC16" s="11">
        <v>0.69143576826196473</v>
      </c>
    </row>
    <row r="17" spans="1:29" x14ac:dyDescent="0.2">
      <c r="A17" s="6" t="s">
        <v>35</v>
      </c>
      <c r="B17" s="19" t="s">
        <v>0</v>
      </c>
      <c r="C17" s="3">
        <v>29</v>
      </c>
      <c r="D17" s="2">
        <v>0.91500000000000004</v>
      </c>
      <c r="E17" s="2">
        <v>0.96627606752730888</v>
      </c>
      <c r="F17" s="2">
        <v>0.98423152190275476</v>
      </c>
      <c r="G17" s="2">
        <v>0.68500000000000005</v>
      </c>
      <c r="H17" s="2">
        <v>0.66475984014236122</v>
      </c>
      <c r="I17" s="2">
        <v>1.0007730414500011</v>
      </c>
      <c r="J17" s="2">
        <v>2.4369999999999998</v>
      </c>
      <c r="K17" s="2">
        <v>2.0775883914162634</v>
      </c>
      <c r="L17" s="2">
        <v>1.4204299973044492</v>
      </c>
      <c r="M17" s="4">
        <v>208.48</v>
      </c>
      <c r="N17" s="4">
        <v>227.12511661154122</v>
      </c>
      <c r="O17" s="4">
        <v>154.65845678289659</v>
      </c>
      <c r="P17" s="4">
        <v>58.6</v>
      </c>
      <c r="Q17" s="4">
        <v>72.67255479228001</v>
      </c>
      <c r="R17" s="4">
        <v>108.96560511556733</v>
      </c>
      <c r="S17" s="4">
        <v>149.88</v>
      </c>
      <c r="T17" s="4">
        <v>154.45256181926121</v>
      </c>
      <c r="U17" s="4">
        <v>45.692851667329265</v>
      </c>
      <c r="V17" s="4">
        <v>142.81</v>
      </c>
      <c r="W17" s="4">
        <v>150.98365621100328</v>
      </c>
      <c r="X17" s="4">
        <v>154.77801418058297</v>
      </c>
      <c r="Y17" s="5">
        <v>2800</v>
      </c>
      <c r="Z17" s="5">
        <v>2876</v>
      </c>
      <c r="AA17" s="5">
        <v>3284</v>
      </c>
      <c r="AB17" s="3">
        <v>4</v>
      </c>
      <c r="AC17" s="11">
        <v>0.67606382978723401</v>
      </c>
    </row>
    <row r="18" spans="1:29" x14ac:dyDescent="0.2">
      <c r="A18" s="17" t="s">
        <v>27</v>
      </c>
      <c r="B18" s="18" t="s">
        <v>0</v>
      </c>
      <c r="C18" s="3">
        <v>23</v>
      </c>
      <c r="D18" s="2">
        <v>0.52100000000000002</v>
      </c>
      <c r="E18" s="2">
        <v>0.55890700283809647</v>
      </c>
      <c r="F18" s="2">
        <v>0.66019042717447252</v>
      </c>
      <c r="G18" s="2">
        <v>0.28399999999999997</v>
      </c>
      <c r="H18" s="2">
        <v>0.52282090426199335</v>
      </c>
      <c r="I18" s="2">
        <v>0.47270735377493212</v>
      </c>
      <c r="J18" s="2">
        <v>0.52700000000000002</v>
      </c>
      <c r="K18" s="2">
        <v>0.52282090426199335</v>
      </c>
      <c r="L18" s="2">
        <v>0.47270735377493217</v>
      </c>
      <c r="M18" s="4">
        <v>314.51</v>
      </c>
      <c r="N18" s="4">
        <v>181.23433628486288</v>
      </c>
      <c r="O18" s="4">
        <v>187.84993593850095</v>
      </c>
      <c r="P18" s="4">
        <v>169.21</v>
      </c>
      <c r="Q18" s="4">
        <v>181.23433628486288</v>
      </c>
      <c r="R18" s="4">
        <v>187.84993593850095</v>
      </c>
      <c r="S18" s="4">
        <v>145.30000000000001</v>
      </c>
      <c r="T18" s="4">
        <v>0</v>
      </c>
      <c r="U18" s="4">
        <v>0</v>
      </c>
      <c r="V18" s="4">
        <v>89.26</v>
      </c>
      <c r="W18" s="4">
        <v>94.753099579774201</v>
      </c>
      <c r="X18" s="4">
        <v>88.79804612427931</v>
      </c>
      <c r="Y18" s="5">
        <v>1365</v>
      </c>
      <c r="Z18" s="5">
        <v>1404</v>
      </c>
      <c r="AA18" s="5">
        <v>1430</v>
      </c>
      <c r="AB18" s="3">
        <v>23</v>
      </c>
      <c r="AC18" s="11">
        <v>0.30621785881252922</v>
      </c>
    </row>
    <row r="19" spans="1:29" x14ac:dyDescent="0.2">
      <c r="A19" s="6" t="s">
        <v>28</v>
      </c>
      <c r="B19" s="19" t="s">
        <v>0</v>
      </c>
      <c r="C19" s="3">
        <v>19</v>
      </c>
      <c r="D19" s="2">
        <v>0.54</v>
      </c>
      <c r="E19" s="2">
        <v>0.61193899782135075</v>
      </c>
      <c r="F19" s="2">
        <v>0.70933613309643029</v>
      </c>
      <c r="G19" s="2">
        <v>0.36599999999999999</v>
      </c>
      <c r="H19" s="2">
        <v>0.52687239577825251</v>
      </c>
      <c r="I19" s="2">
        <v>0.506760490416163</v>
      </c>
      <c r="J19" s="2">
        <v>0.78200000000000003</v>
      </c>
      <c r="K19" s="2">
        <v>1.0329670329670328</v>
      </c>
      <c r="L19" s="2">
        <v>0.54446701731927005</v>
      </c>
      <c r="M19" s="4">
        <v>209.05</v>
      </c>
      <c r="N19" s="4">
        <v>149.99992068364355</v>
      </c>
      <c r="O19" s="4">
        <v>150.00045329095713</v>
      </c>
      <c r="P19" s="4">
        <v>97.92</v>
      </c>
      <c r="Q19" s="4">
        <v>76.508557441698514</v>
      </c>
      <c r="R19" s="4">
        <v>139.61231967114389</v>
      </c>
      <c r="S19" s="4">
        <v>111.13</v>
      </c>
      <c r="T19" s="4">
        <v>73.491363241945024</v>
      </c>
      <c r="U19" s="4">
        <v>10.388133619813217</v>
      </c>
      <c r="V19" s="4">
        <v>76.55</v>
      </c>
      <c r="W19" s="4">
        <v>79.030817577139118</v>
      </c>
      <c r="X19" s="4">
        <v>76.014303272372175</v>
      </c>
      <c r="Y19" s="5">
        <v>1320</v>
      </c>
      <c r="Z19" s="5">
        <v>1369</v>
      </c>
      <c r="AA19" s="5">
        <v>1453</v>
      </c>
      <c r="AB19" s="3">
        <v>2</v>
      </c>
      <c r="AC19" s="12"/>
    </row>
    <row r="20" spans="1:29" x14ac:dyDescent="0.2">
      <c r="A20" s="17" t="s">
        <v>29</v>
      </c>
      <c r="B20" s="18" t="s">
        <v>0</v>
      </c>
      <c r="C20" s="3">
        <v>21</v>
      </c>
      <c r="D20" s="2">
        <v>0.68400000000000005</v>
      </c>
      <c r="E20" s="2">
        <v>0.75262543757292877</v>
      </c>
      <c r="F20" s="2">
        <v>0.79996330724070452</v>
      </c>
      <c r="G20" s="2">
        <v>0.434</v>
      </c>
      <c r="H20" s="2">
        <v>0.44467416254499381</v>
      </c>
      <c r="I20" s="2">
        <v>0.45310215388214525</v>
      </c>
      <c r="J20" s="2">
        <v>1.2849999999999999</v>
      </c>
      <c r="K20" s="2">
        <v>1.2490432866268595</v>
      </c>
      <c r="L20" s="2">
        <v>0.80151803013487333</v>
      </c>
      <c r="M20" s="4">
        <v>169.59</v>
      </c>
      <c r="N20" s="4">
        <v>167.94619653329462</v>
      </c>
      <c r="O20" s="4">
        <v>151.22951017395346</v>
      </c>
      <c r="P20" s="4">
        <v>57.33</v>
      </c>
      <c r="Q20" s="4">
        <v>59.790829585852549</v>
      </c>
      <c r="R20" s="4">
        <v>85.490798976574098</v>
      </c>
      <c r="S20" s="4">
        <v>112.26</v>
      </c>
      <c r="T20" s="4">
        <v>108.15536694744208</v>
      </c>
      <c r="U20" s="4">
        <v>65.738711197379359</v>
      </c>
      <c r="V20" s="4">
        <v>73.66</v>
      </c>
      <c r="W20" s="4">
        <v>74.681334296059731</v>
      </c>
      <c r="X20" s="4">
        <v>68.522416790360111</v>
      </c>
      <c r="Y20" s="5">
        <v>1266</v>
      </c>
      <c r="Z20" s="5">
        <v>1302</v>
      </c>
      <c r="AA20" s="5">
        <v>1326</v>
      </c>
      <c r="AB20" s="3">
        <v>22</v>
      </c>
      <c r="AC20" s="12"/>
    </row>
    <row r="21" spans="1:29" x14ac:dyDescent="0.2">
      <c r="A21" s="6" t="s">
        <v>45</v>
      </c>
      <c r="B21" s="19" t="s">
        <v>1</v>
      </c>
      <c r="C21" s="3">
        <v>24</v>
      </c>
      <c r="D21" s="2">
        <v>0.72599999999999998</v>
      </c>
      <c r="E21" s="2">
        <v>0.75856573705179287</v>
      </c>
      <c r="F21" s="2">
        <v>0.84156459897273805</v>
      </c>
      <c r="G21" s="2">
        <v>0.64800000000000002</v>
      </c>
      <c r="H21" s="2">
        <v>0.99475210708060158</v>
      </c>
      <c r="I21" s="2">
        <v>0.84478086848759903</v>
      </c>
      <c r="J21" s="2">
        <v>1.5030000000000001</v>
      </c>
      <c r="K21" s="2">
        <v>1.6797120027878727</v>
      </c>
      <c r="L21" s="2">
        <v>1.271107258588801</v>
      </c>
      <c r="M21" s="4">
        <v>190.91</v>
      </c>
      <c r="N21" s="4">
        <v>150.70471269149317</v>
      </c>
      <c r="O21" s="4">
        <v>151.46841645202744</v>
      </c>
      <c r="P21" s="4">
        <v>82.38</v>
      </c>
      <c r="Q21" s="4">
        <v>89.249722719146291</v>
      </c>
      <c r="R21" s="4">
        <v>100.66626520632508</v>
      </c>
      <c r="S21" s="4">
        <v>108.53</v>
      </c>
      <c r="T21" s="4">
        <v>61.454989972346894</v>
      </c>
      <c r="U21" s="4">
        <v>50.802151245702355</v>
      </c>
      <c r="V21" s="4">
        <v>123.78</v>
      </c>
      <c r="W21" s="4">
        <v>149.91383049683952</v>
      </c>
      <c r="X21" s="4">
        <v>127.95762039878507</v>
      </c>
      <c r="Y21" s="5">
        <v>2281</v>
      </c>
      <c r="Z21" s="5">
        <v>2624</v>
      </c>
      <c r="AA21" s="5">
        <v>2673</v>
      </c>
      <c r="AB21" s="3">
        <v>7</v>
      </c>
      <c r="AC21" s="12"/>
    </row>
    <row r="22" spans="1:29" x14ac:dyDescent="0.2">
      <c r="A22" s="17" t="s">
        <v>34</v>
      </c>
      <c r="B22" s="18" t="s">
        <v>1</v>
      </c>
      <c r="C22" s="3">
        <v>15</v>
      </c>
      <c r="D22" s="2">
        <v>0.54700000000000004</v>
      </c>
      <c r="E22" s="2">
        <v>0.58741609057208699</v>
      </c>
      <c r="F22" s="2">
        <v>0.59955131800336514</v>
      </c>
      <c r="G22" s="2">
        <v>0.65300000000000002</v>
      </c>
      <c r="H22" s="2">
        <v>0.96982133233843215</v>
      </c>
      <c r="I22" s="2">
        <v>0.93670896842678275</v>
      </c>
      <c r="J22" s="2">
        <v>1.0959999999999999</v>
      </c>
      <c r="K22" s="2">
        <v>1.2230441487832293</v>
      </c>
      <c r="L22" s="2">
        <v>1.0149673280923108</v>
      </c>
      <c r="M22" s="4">
        <v>223.8</v>
      </c>
      <c r="N22" s="4">
        <v>149.99976682040975</v>
      </c>
      <c r="O22" s="4">
        <v>149.99993620715833</v>
      </c>
      <c r="P22" s="4">
        <v>133.29</v>
      </c>
      <c r="Q22" s="4">
        <v>118.9433544594042</v>
      </c>
      <c r="R22" s="4">
        <v>138.43429401100045</v>
      </c>
      <c r="S22" s="4">
        <v>90.51</v>
      </c>
      <c r="T22" s="4">
        <v>31.056412361005531</v>
      </c>
      <c r="U22" s="4">
        <v>11.565642196157885</v>
      </c>
      <c r="V22" s="4">
        <v>146.09</v>
      </c>
      <c r="W22" s="4">
        <v>145.47297370822395</v>
      </c>
      <c r="X22" s="4">
        <v>140.5062855086905</v>
      </c>
      <c r="Y22" s="5">
        <v>2100</v>
      </c>
      <c r="Z22" s="5">
        <v>2160</v>
      </c>
      <c r="AA22" s="5">
        <v>2200</v>
      </c>
      <c r="AB22" s="3">
        <v>16</v>
      </c>
      <c r="AC22" s="12"/>
    </row>
    <row r="23" spans="1:29" x14ac:dyDescent="0.2">
      <c r="A23" s="6" t="s">
        <v>30</v>
      </c>
      <c r="B23" s="19" t="s">
        <v>1</v>
      </c>
      <c r="C23" s="3">
        <v>30</v>
      </c>
      <c r="D23" s="2">
        <v>0.86799999999999999</v>
      </c>
      <c r="E23" s="2">
        <v>0.87859386325199329</v>
      </c>
      <c r="F23" s="2">
        <v>0.88273453093812371</v>
      </c>
      <c r="G23" s="2">
        <v>0.44900000000000001</v>
      </c>
      <c r="H23" s="2">
        <v>0.90564826700898593</v>
      </c>
      <c r="I23" s="2">
        <v>1.0283634672818642</v>
      </c>
      <c r="J23" s="2">
        <v>1.49</v>
      </c>
      <c r="K23" s="2">
        <v>1.4569540446312514</v>
      </c>
      <c r="L23" s="2">
        <v>1.3660778980127575</v>
      </c>
      <c r="M23" s="4">
        <v>252.17</v>
      </c>
      <c r="N23" s="4">
        <v>149.99892396754686</v>
      </c>
      <c r="O23" s="4">
        <v>129.90177857899531</v>
      </c>
      <c r="P23" s="4">
        <v>75.95</v>
      </c>
      <c r="Q23" s="4">
        <v>93.239911063086083</v>
      </c>
      <c r="R23" s="4">
        <v>97.788159533146242</v>
      </c>
      <c r="S23" s="4">
        <v>176.22</v>
      </c>
      <c r="T23" s="4">
        <v>56.759012904460775</v>
      </c>
      <c r="U23" s="4">
        <v>32.113619045849056</v>
      </c>
      <c r="V23" s="4">
        <v>113.15</v>
      </c>
      <c r="W23" s="4">
        <v>135.84626554442144</v>
      </c>
      <c r="X23" s="4">
        <v>133.58624342557661</v>
      </c>
      <c r="Y23" s="5">
        <v>1750</v>
      </c>
      <c r="Z23" s="5">
        <v>1800</v>
      </c>
      <c r="AA23" s="5">
        <v>1830</v>
      </c>
      <c r="AB23" s="3">
        <v>14</v>
      </c>
      <c r="AC23" s="12"/>
    </row>
    <row r="24" spans="1:29" x14ac:dyDescent="0.2">
      <c r="A24" s="17" t="s">
        <v>31</v>
      </c>
      <c r="B24" s="18" t="s">
        <v>1</v>
      </c>
      <c r="C24" s="3">
        <v>18</v>
      </c>
      <c r="D24" s="2">
        <v>0.66400000000000003</v>
      </c>
      <c r="E24" s="2">
        <v>0.70900743331875815</v>
      </c>
      <c r="F24" s="2">
        <v>0.71798245614035083</v>
      </c>
      <c r="G24" s="2">
        <v>0.69499999999999995</v>
      </c>
      <c r="H24" s="2">
        <v>0.79331805470868988</v>
      </c>
      <c r="I24" s="2">
        <v>0.88749810730328571</v>
      </c>
      <c r="J24" s="2">
        <v>1.8009999999999999</v>
      </c>
      <c r="K24" s="2">
        <v>1.6023697286278509</v>
      </c>
      <c r="L24" s="2">
        <v>2.013896312132549</v>
      </c>
      <c r="M24" s="4">
        <v>181.26</v>
      </c>
      <c r="N24" s="4">
        <v>163.39718836317661</v>
      </c>
      <c r="O24" s="4">
        <v>158.53443861221353</v>
      </c>
      <c r="P24" s="4">
        <v>69.97</v>
      </c>
      <c r="Q24" s="4">
        <v>80.8963981915376</v>
      </c>
      <c r="R24" s="4">
        <v>69.864080570136139</v>
      </c>
      <c r="S24" s="4">
        <v>111.29</v>
      </c>
      <c r="T24" s="4">
        <v>82.500790171639025</v>
      </c>
      <c r="U24" s="4">
        <v>88.67035804207741</v>
      </c>
      <c r="V24" s="4">
        <v>126.04</v>
      </c>
      <c r="W24" s="4">
        <v>129.62593961714467</v>
      </c>
      <c r="X24" s="4">
        <v>140.69901421072845</v>
      </c>
      <c r="Y24" s="5">
        <v>2520</v>
      </c>
      <c r="Z24" s="5">
        <v>2592</v>
      </c>
      <c r="AA24" s="5">
        <v>2640</v>
      </c>
      <c r="AB24" s="3">
        <v>18</v>
      </c>
      <c r="AC24" s="12"/>
    </row>
    <row r="25" spans="1:29" x14ac:dyDescent="0.2">
      <c r="A25" s="6" t="s">
        <v>32</v>
      </c>
      <c r="B25" s="19" t="s">
        <v>1</v>
      </c>
      <c r="C25" s="3">
        <v>21</v>
      </c>
      <c r="D25" s="2">
        <v>0.30099999999999999</v>
      </c>
      <c r="E25" s="2">
        <v>0.49077588489716656</v>
      </c>
      <c r="F25" s="2">
        <v>0.67581607581607583</v>
      </c>
      <c r="G25" s="2">
        <v>0.14499999999999999</v>
      </c>
      <c r="H25" s="2">
        <v>0.25371976448122213</v>
      </c>
      <c r="I25" s="2">
        <v>0.45379391062097157</v>
      </c>
      <c r="J25" s="2">
        <v>1.0090000000000001</v>
      </c>
      <c r="K25" s="2">
        <v>1.2129905534774617</v>
      </c>
      <c r="L25" s="2">
        <v>0.94267614074137496</v>
      </c>
      <c r="M25" s="4">
        <v>477.69</v>
      </c>
      <c r="N25" s="4">
        <v>298.20561745543705</v>
      </c>
      <c r="O25" s="4">
        <v>150</v>
      </c>
      <c r="P25" s="4">
        <v>68.52</v>
      </c>
      <c r="Q25" s="4">
        <v>62.375307714361981</v>
      </c>
      <c r="R25" s="4">
        <v>72.208347757282027</v>
      </c>
      <c r="S25" s="4">
        <v>409.17</v>
      </c>
      <c r="T25" s="4">
        <v>235.83030974107504</v>
      </c>
      <c r="U25" s="4">
        <v>77.791652242717973</v>
      </c>
      <c r="V25" s="4">
        <v>69.12</v>
      </c>
      <c r="W25" s="4">
        <v>75.660659027770919</v>
      </c>
      <c r="X25" s="4">
        <v>68.069086593145741</v>
      </c>
      <c r="Y25" s="5">
        <v>1170</v>
      </c>
      <c r="Z25" s="5">
        <v>1170</v>
      </c>
      <c r="AA25" s="5">
        <v>1220</v>
      </c>
      <c r="AB25" s="3">
        <v>22</v>
      </c>
      <c r="AC25" s="12"/>
    </row>
    <row r="26" spans="1:29" x14ac:dyDescent="0.55000000000000004">
      <c r="A26" s="20" t="s">
        <v>15</v>
      </c>
      <c r="B26" s="21"/>
      <c r="C26" s="22">
        <f>AVERAGE(C4:C25)</f>
        <v>23.136363636363637</v>
      </c>
      <c r="D26" s="27">
        <f t="shared" ref="D26:AC26" si="0">AVERAGE(D4:D25)</f>
        <v>0.76100000000000001</v>
      </c>
      <c r="E26" s="27">
        <f t="shared" si="0"/>
        <v>0.80302582962140778</v>
      </c>
      <c r="F26" s="27">
        <f t="shared" si="0"/>
        <v>0.83368495997712488</v>
      </c>
      <c r="G26" s="27">
        <f t="shared" si="0"/>
        <v>0.60327272727272729</v>
      </c>
      <c r="H26" s="27">
        <f t="shared" si="0"/>
        <v>0.71338932264409882</v>
      </c>
      <c r="I26" s="27">
        <f t="shared" si="0"/>
        <v>0.75409791310327845</v>
      </c>
      <c r="J26" s="27">
        <f t="shared" si="0"/>
        <v>1.2243636363636361</v>
      </c>
      <c r="K26" s="27">
        <f t="shared" si="0"/>
        <v>1.1742790033748827</v>
      </c>
      <c r="L26" s="27">
        <f t="shared" si="0"/>
        <v>1.1229140599896204</v>
      </c>
      <c r="M26" s="29">
        <f t="shared" si="0"/>
        <v>229.92318181818183</v>
      </c>
      <c r="N26" s="29">
        <f t="shared" si="0"/>
        <v>179.04693819204348</v>
      </c>
      <c r="O26" s="29">
        <f t="shared" si="0"/>
        <v>160.89871936745831</v>
      </c>
      <c r="P26" s="29">
        <f t="shared" si="0"/>
        <v>107.98545454545452</v>
      </c>
      <c r="Q26" s="29">
        <f t="shared" si="0"/>
        <v>114.52595171257938</v>
      </c>
      <c r="R26" s="29">
        <f t="shared" si="0"/>
        <v>117.6598803278989</v>
      </c>
      <c r="S26" s="29">
        <f t="shared" si="0"/>
        <v>121.93772727272727</v>
      </c>
      <c r="T26" s="29">
        <f t="shared" si="0"/>
        <v>64.520986479464099</v>
      </c>
      <c r="U26" s="29">
        <f t="shared" si="0"/>
        <v>43.238839039559416</v>
      </c>
      <c r="V26" s="29">
        <f t="shared" si="0"/>
        <v>122.90363636363639</v>
      </c>
      <c r="W26" s="29">
        <f t="shared" si="0"/>
        <v>123.6040204753802</v>
      </c>
      <c r="X26" s="29">
        <f t="shared" si="0"/>
        <v>120.7769560756724</v>
      </c>
      <c r="Y26" s="28">
        <f t="shared" si="0"/>
        <v>2069.6363636363635</v>
      </c>
      <c r="Z26" s="28">
        <f t="shared" si="0"/>
        <v>2177.9545454545455</v>
      </c>
      <c r="AA26" s="28">
        <f t="shared" si="0"/>
        <v>2270.7727272727275</v>
      </c>
      <c r="AB26" s="22">
        <f t="shared" si="0"/>
        <v>15.136363636363637</v>
      </c>
      <c r="AC26" s="27">
        <f t="shared" si="0"/>
        <v>0.54795244938953802</v>
      </c>
    </row>
    <row r="29" spans="1:29" x14ac:dyDescent="0.55000000000000004">
      <c r="A29" s="1" t="s">
        <v>46</v>
      </c>
    </row>
    <row r="30" spans="1:29" x14ac:dyDescent="0.55000000000000004">
      <c r="A30" s="1"/>
    </row>
    <row r="31" spans="1:29" x14ac:dyDescent="0.55000000000000004">
      <c r="A31" s="1" t="s">
        <v>36</v>
      </c>
    </row>
    <row r="32" spans="1:29" x14ac:dyDescent="0.55000000000000004">
      <c r="A32" s="1"/>
    </row>
    <row r="33" spans="1:1" x14ac:dyDescent="0.55000000000000004">
      <c r="A33" s="1" t="s">
        <v>47</v>
      </c>
    </row>
    <row r="34" spans="1:1" x14ac:dyDescent="0.55000000000000004">
      <c r="A34" s="1"/>
    </row>
    <row r="35" spans="1:1" x14ac:dyDescent="0.55000000000000004">
      <c r="A35" s="1" t="s">
        <v>37</v>
      </c>
    </row>
    <row r="36" spans="1:1" x14ac:dyDescent="0.55000000000000004">
      <c r="A36" s="1"/>
    </row>
    <row r="37" spans="1:1" x14ac:dyDescent="0.55000000000000004">
      <c r="A37" s="1" t="s">
        <v>38</v>
      </c>
    </row>
    <row r="38" spans="1:1" x14ac:dyDescent="0.55000000000000004">
      <c r="A38" s="1"/>
    </row>
    <row r="39" spans="1:1" x14ac:dyDescent="0.55000000000000004">
      <c r="A39" s="1" t="s">
        <v>39</v>
      </c>
    </row>
  </sheetData>
  <mergeCells count="8">
    <mergeCell ref="S2:U2"/>
    <mergeCell ref="V2:X2"/>
    <mergeCell ref="Y2:AA2"/>
    <mergeCell ref="D2:F2"/>
    <mergeCell ref="G2:I2"/>
    <mergeCell ref="J2:L2"/>
    <mergeCell ref="M2:O2"/>
    <mergeCell ref="P2:R2"/>
  </mergeCells>
  <phoneticPr fontId="11"/>
  <conditionalFormatting sqref="B2:B3">
    <cfRule type="containsErrors" dxfId="63" priority="91">
      <formula>ISERROR(B2)</formula>
    </cfRule>
  </conditionalFormatting>
  <conditionalFormatting sqref="A2:B3">
    <cfRule type="containsErrors" dxfId="62" priority="90">
      <formula>ISERROR(A2)</formula>
    </cfRule>
  </conditionalFormatting>
  <conditionalFormatting sqref="AB3:AC3 D4:AB25 AC16:AC18 AC7:AC8 AC14 C2:C25 C26:AC26">
    <cfRule type="containsErrors" dxfId="44" priority="71">
      <formula>ISERROR(C2)</formula>
    </cfRule>
  </conditionalFormatting>
  <conditionalFormatting sqref="D3:AA3">
    <cfRule type="containsErrors" dxfId="29" priority="56">
      <formula>ISERROR(D3)</formula>
    </cfRule>
  </conditionalFormatting>
  <conditionalFormatting sqref="D3:AA3">
    <cfRule type="containsErrors" dxfId="28" priority="55">
      <formula>ISERROR(D3)</formula>
    </cfRule>
  </conditionalFormatting>
  <conditionalFormatting sqref="D2 G2 J2 M2 P2 S2 V2 Y2 AB2:AC2">
    <cfRule type="containsErrors" dxfId="5" priority="6">
      <formula>ISERROR(D2)</formula>
    </cfRule>
  </conditionalFormatting>
  <conditionalFormatting sqref="D2 G2 J2 M2 P2 S2 V2 Y2 AB2:AC2">
    <cfRule type="containsErrors" dxfId="4" priority="5">
      <formula>ISERROR(D2)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F 3 r D W K 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F 3 r D 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d 6 w 1 g o i k e 4 D g A A A B E A A A A T A B w A R m 9 y b X V s Y X M v U 2 V j d G l v b j E u b S C i G A A o o B Q A A A A A A A A A A A A A A A A A A A A A A A A A A A A r T k 0 u y c z P U w i G 0 I b W A F B L A Q I t A B Q A A g A I A B d 6 w 1 i p P F u A p A A A A P Y A A A A S A A A A A A A A A A A A A A A A A A A A A A B D b 2 5 m a W c v U G F j a 2 F n Z S 5 4 b W x Q S w E C L Q A U A A I A C A A X e s N Y D 8 r p q 6 Q A A A D p A A A A E w A A A A A A A A A A A A A A A A D w A A A A W 0 N v b n R l b n R f V H l w Z X N d L n h t b F B L A Q I t A B Q A A g A I A B d 6 w 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u a p X K A W U 3 S J X u R G W E T i f L A A A A A A I A A A A A A A N m A A D A A A A A E A A A A H b V 8 Z k Y u s l b Y l V K x G 5 w N O M A A A A A B I A A A K A A A A A Q A A A A e D a 4 f 2 D 0 v k / / Z 0 u C P D o w Y 1 A A A A A 1 Y P N p U 0 a L b F u y A b O n 1 5 V P M z 9 Y Y d i 5 I n R v w z O R 2 3 V x C c 8 Y r b C / c 1 K X R Y Q v T b N W r U A 5 Y 2 l 4 3 R 3 t 5 j i o b z s v E p r d D R t X f o b H 8 W x d A f g t Y R x r S R Q A A A A 9 T p d o 9 t B S V u 8 M J i T D e L H I m T O H 2 Q = = < / D a t a M a s h u p > 
</file>

<file path=customXml/itemProps1.xml><?xml version="1.0" encoding="utf-8"?>
<ds:datastoreItem xmlns:ds="http://schemas.openxmlformats.org/officeDocument/2006/customXml" ds:itemID="{801FDE81-DA3B-4AB3-BBA2-D8BE11B9F93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見える化（公共）R4　HP用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2024-06-03T07:52:03Z</dcterms:created>
  <dcterms:modified xsi:type="dcterms:W3CDTF">2024-06-03T08:29:39Z</dcterms:modified>
</cp:coreProperties>
</file>