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871192BB-5BAB-4F36-9241-25E609301FD0}" xr6:coauthVersionLast="47" xr6:coauthVersionMax="47" xr10:uidLastSave="{00000000-0000-0000-0000-000000000000}"/>
  <bookViews>
    <workbookView xWindow="28680" yWindow="-120" windowWidth="29040" windowHeight="15720" xr2:uid="{B0E8E3FE-3C46-4EC7-9538-1ECDAE440B5E}"/>
  </bookViews>
  <sheets>
    <sheet name="見える化（公共）R4　HP用" sheetId="10" r:id="rId1"/>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0" l="1"/>
  <c r="D15" i="10"/>
  <c r="E15" i="10"/>
  <c r="F15" i="10"/>
  <c r="G15" i="10"/>
  <c r="H15" i="10"/>
  <c r="I15" i="10"/>
  <c r="J15" i="10"/>
  <c r="K15" i="10"/>
  <c r="L15" i="10"/>
  <c r="M15" i="10"/>
  <c r="N15" i="10"/>
  <c r="O15" i="10"/>
  <c r="P15" i="10"/>
  <c r="Q15" i="10"/>
  <c r="R15" i="10"/>
  <c r="S15" i="10"/>
  <c r="T15" i="10"/>
  <c r="U15" i="10"/>
  <c r="V15" i="10"/>
  <c r="W15" i="10"/>
  <c r="X15" i="10"/>
  <c r="Y15" i="10"/>
  <c r="Z15" i="10"/>
  <c r="AA15" i="10"/>
  <c r="AB15" i="10"/>
  <c r="AC15" i="10"/>
</calcChain>
</file>

<file path=xl/sharedStrings.xml><?xml version="1.0" encoding="utf-8"?>
<sst xmlns="http://schemas.openxmlformats.org/spreadsheetml/2006/main" count="68" uniqueCount="38">
  <si>
    <t>法適用</t>
  </si>
  <si>
    <t>法非適用</t>
  </si>
  <si>
    <t>法適
法非適</t>
    <rPh sb="0" eb="1">
      <t>ホウ</t>
    </rPh>
    <rPh sb="1" eb="2">
      <t>テキ</t>
    </rPh>
    <rPh sb="3" eb="4">
      <t>ホウ</t>
    </rPh>
    <rPh sb="4" eb="5">
      <t>ヒ</t>
    </rPh>
    <rPh sb="5" eb="6">
      <t>テキ</t>
    </rPh>
    <phoneticPr fontId="11"/>
  </si>
  <si>
    <t>供用年数
【年】</t>
    <rPh sb="0" eb="2">
      <t>キョウヨウ</t>
    </rPh>
    <rPh sb="2" eb="4">
      <t>ネンスウ</t>
    </rPh>
    <rPh sb="6" eb="7">
      <t>ネン</t>
    </rPh>
    <phoneticPr fontId="11"/>
  </si>
  <si>
    <t>接続率【％】</t>
    <rPh sb="0" eb="2">
      <t>セツゾク</t>
    </rPh>
    <rPh sb="2" eb="3">
      <t>リツ</t>
    </rPh>
    <phoneticPr fontId="11"/>
  </si>
  <si>
    <t>経費回収率【％】</t>
    <rPh sb="0" eb="2">
      <t>ケイヒ</t>
    </rPh>
    <rPh sb="2" eb="4">
      <t>カイシュウ</t>
    </rPh>
    <rPh sb="4" eb="5">
      <t>リツ</t>
    </rPh>
    <phoneticPr fontId="11"/>
  </si>
  <si>
    <t>経費回収率（維持管理費）【％】</t>
    <rPh sb="0" eb="2">
      <t>ケイヒ</t>
    </rPh>
    <rPh sb="2" eb="4">
      <t>カイシュウ</t>
    </rPh>
    <rPh sb="4" eb="5">
      <t>リツ</t>
    </rPh>
    <rPh sb="6" eb="8">
      <t>イジ</t>
    </rPh>
    <rPh sb="8" eb="10">
      <t>カンリ</t>
    </rPh>
    <rPh sb="10" eb="11">
      <t>ヒ</t>
    </rPh>
    <phoneticPr fontId="11"/>
  </si>
  <si>
    <t>汚水処理原価【円/㎥】</t>
    <rPh sb="0" eb="2">
      <t>オスイ</t>
    </rPh>
    <rPh sb="2" eb="4">
      <t>ショリ</t>
    </rPh>
    <rPh sb="4" eb="6">
      <t>ゲンカ</t>
    </rPh>
    <rPh sb="7" eb="8">
      <t>エン</t>
    </rPh>
    <phoneticPr fontId="11"/>
  </si>
  <si>
    <t>汚水処理原価（維持管理費）【円/㎥】</t>
    <rPh sb="0" eb="2">
      <t>オスイ</t>
    </rPh>
    <rPh sb="2" eb="4">
      <t>ショリ</t>
    </rPh>
    <rPh sb="4" eb="6">
      <t>ゲンカ</t>
    </rPh>
    <rPh sb="7" eb="9">
      <t>イジ</t>
    </rPh>
    <rPh sb="9" eb="12">
      <t>カンリヒ</t>
    </rPh>
    <rPh sb="14" eb="15">
      <t>エン</t>
    </rPh>
    <phoneticPr fontId="11"/>
  </si>
  <si>
    <t>汚水処理原価（資本費）【円/㎥】</t>
    <rPh sb="0" eb="2">
      <t>オスイ</t>
    </rPh>
    <rPh sb="2" eb="4">
      <t>ショリ</t>
    </rPh>
    <rPh sb="4" eb="6">
      <t>ゲンカ</t>
    </rPh>
    <rPh sb="7" eb="9">
      <t>シホン</t>
    </rPh>
    <rPh sb="9" eb="10">
      <t>ヒ</t>
    </rPh>
    <rPh sb="12" eb="13">
      <t>エン</t>
    </rPh>
    <phoneticPr fontId="11"/>
  </si>
  <si>
    <t>使用料単価【円/m3】</t>
    <rPh sb="0" eb="3">
      <t>シヨウリョウ</t>
    </rPh>
    <rPh sb="3" eb="5">
      <t>タンカ</t>
    </rPh>
    <rPh sb="6" eb="7">
      <t>エン</t>
    </rPh>
    <phoneticPr fontId="11"/>
  </si>
  <si>
    <t>一般家庭用使用料【円・月/20m3】</t>
    <rPh sb="0" eb="2">
      <t>イッパン</t>
    </rPh>
    <rPh sb="2" eb="5">
      <t>カテイヨウ</t>
    </rPh>
    <rPh sb="5" eb="8">
      <t>シヨウリョウ</t>
    </rPh>
    <rPh sb="9" eb="10">
      <t>エン</t>
    </rPh>
    <rPh sb="11" eb="12">
      <t>ツキ</t>
    </rPh>
    <phoneticPr fontId="11"/>
  </si>
  <si>
    <t>直近改定からの経過年数【年】</t>
    <rPh sb="0" eb="2">
      <t>チョッキン</t>
    </rPh>
    <rPh sb="2" eb="4">
      <t>カイテイ</t>
    </rPh>
    <rPh sb="7" eb="9">
      <t>ケイカ</t>
    </rPh>
    <rPh sb="9" eb="11">
      <t>ネンスウ</t>
    </rPh>
    <rPh sb="12" eb="13">
      <t>トシ</t>
    </rPh>
    <phoneticPr fontId="11"/>
  </si>
  <si>
    <t>施設利用率【％】</t>
    <rPh sb="0" eb="2">
      <t>シセツ</t>
    </rPh>
    <rPh sb="2" eb="4">
      <t>リヨウ</t>
    </rPh>
    <rPh sb="4" eb="5">
      <t>リツ</t>
    </rPh>
    <phoneticPr fontId="11"/>
  </si>
  <si>
    <t>団体名</t>
    <rPh sb="0" eb="3">
      <t>ダンタイメイ</t>
    </rPh>
    <phoneticPr fontId="12"/>
  </si>
  <si>
    <t>類似団体区分の平均値</t>
    <rPh sb="0" eb="2">
      <t>ルイジ</t>
    </rPh>
    <rPh sb="2" eb="4">
      <t>ダンタイ</t>
    </rPh>
    <rPh sb="4" eb="6">
      <t>クブン</t>
    </rPh>
    <rPh sb="7" eb="9">
      <t>ヘイキン</t>
    </rPh>
    <rPh sb="9" eb="10">
      <t>チ</t>
    </rPh>
    <phoneticPr fontId="8"/>
  </si>
  <si>
    <t>Cd3【3万人未満：25人/ha未満：15年未満】</t>
    <rPh sb="5" eb="7">
      <t>マンニン</t>
    </rPh>
    <rPh sb="7" eb="9">
      <t>ミマン</t>
    </rPh>
    <rPh sb="12" eb="13">
      <t>ニン</t>
    </rPh>
    <rPh sb="16" eb="18">
      <t>ミマン</t>
    </rPh>
    <rPh sb="21" eb="22">
      <t>ネン</t>
    </rPh>
    <rPh sb="22" eb="24">
      <t>ミマン</t>
    </rPh>
    <phoneticPr fontId="11"/>
  </si>
  <si>
    <t>32 島根県 雲南広域連合（事業会計分）</t>
  </si>
  <si>
    <t>34 広島県 世羅町</t>
  </si>
  <si>
    <t>36 徳島県 松茂町</t>
  </si>
  <si>
    <t>02 青森県 外ヶ浜町</t>
  </si>
  <si>
    <t>02 青森県 三戸町</t>
  </si>
  <si>
    <t>02 青森県 南部町</t>
  </si>
  <si>
    <t>02 青森県 階上町</t>
  </si>
  <si>
    <t>11 埼玉県 神川町</t>
  </si>
  <si>
    <t>12 千葉県 芝山町</t>
  </si>
  <si>
    <t>※公共下水道を対象としている。</t>
    <rPh sb="1" eb="3">
      <t>コウキョウ</t>
    </rPh>
    <rPh sb="3" eb="6">
      <t>ゲスイドウ</t>
    </rPh>
    <rPh sb="7" eb="9">
      <t>タイショウ</t>
    </rPh>
    <phoneticPr fontId="11"/>
  </si>
  <si>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11"/>
  </si>
  <si>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11"/>
  </si>
  <si>
    <t>※該当するデータがない場合は黒塗りにしている。</t>
    <rPh sb="1" eb="3">
      <t>ガイトウ</t>
    </rPh>
    <rPh sb="11" eb="13">
      <t>バアイ</t>
    </rPh>
    <rPh sb="14" eb="16">
      <t>クロヌ</t>
    </rPh>
    <phoneticPr fontId="11"/>
  </si>
  <si>
    <t>H24</t>
    <phoneticPr fontId="2"/>
  </si>
  <si>
    <t>H29</t>
    <phoneticPr fontId="2"/>
  </si>
  <si>
    <t>R4</t>
    <phoneticPr fontId="2"/>
  </si>
  <si>
    <t>08 茨城県 鉾田市</t>
  </si>
  <si>
    <t>46 鹿児島 南さつま市</t>
  </si>
  <si>
    <t>※出典：R4、H29は「地方公営企業決算状況調査」（総務省）をもとに国土交通省作成。H24は「下水道事業経営指標」（総務省）をもとに国土交通省作成。</t>
    <rPh sb="1" eb="3">
      <t>シュッテン</t>
    </rPh>
    <rPh sb="12" eb="14">
      <t>チホウ</t>
    </rPh>
    <rPh sb="14" eb="16">
      <t>コウエイ</t>
    </rPh>
    <rPh sb="16" eb="18">
      <t>キギョウ</t>
    </rPh>
    <rPh sb="18" eb="20">
      <t>ケッサン</t>
    </rPh>
    <rPh sb="20" eb="22">
      <t>ジョウキョウ</t>
    </rPh>
    <rPh sb="22" eb="24">
      <t>チョウサ</t>
    </rPh>
    <rPh sb="26" eb="29">
      <t>ソウムショウ</t>
    </rPh>
    <rPh sb="34" eb="36">
      <t>コクド</t>
    </rPh>
    <rPh sb="36" eb="39">
      <t>コウツウショウ</t>
    </rPh>
    <rPh sb="39" eb="41">
      <t>サクセイ</t>
    </rPh>
    <rPh sb="47" eb="50">
      <t>ゲスイドウ</t>
    </rPh>
    <rPh sb="50" eb="52">
      <t>ジギョウ</t>
    </rPh>
    <rPh sb="52" eb="54">
      <t>ケイエイ</t>
    </rPh>
    <rPh sb="54" eb="56">
      <t>シヒョウ</t>
    </rPh>
    <rPh sb="58" eb="61">
      <t>ソウムショウ</t>
    </rPh>
    <rPh sb="66" eb="68">
      <t>コクド</t>
    </rPh>
    <rPh sb="68" eb="71">
      <t>コウツウショウ</t>
    </rPh>
    <rPh sb="71" eb="73">
      <t>サクセイ</t>
    </rPh>
    <phoneticPr fontId="11"/>
  </si>
  <si>
    <t>※供用年数及び直近改定からの経過年数については、令和4年度末を基準として算出している。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レイワ</t>
    </rPh>
    <rPh sb="27" eb="30">
      <t>ネンドマツ</t>
    </rPh>
    <rPh sb="31" eb="33">
      <t>キジュン</t>
    </rPh>
    <rPh sb="36" eb="38">
      <t>サンシュツ</t>
    </rPh>
    <phoneticPr fontId="11"/>
  </si>
  <si>
    <t>【公共下水道】</t>
    <rPh sb="1" eb="3">
      <t>コウキョウ</t>
    </rPh>
    <rPh sb="3" eb="6">
      <t>ゲスイドウ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</si>
</sst>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7" formatCode="0.0%"/>
    <numFmt numFmtId="178" formatCode="0.0_ "/>
    <numFmt numFmtId="179" formatCode="#,##0.0"/>
    <numFmt numFmtId="180" formatCode="#,##0.0;[Red]\-#,##0.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ＭＳ Ｐゴシック"/>
      <family val="3"/>
      <charset val="128"/>
    </font>
    <font>
      <sz val="11"/>
      <color rgb="FFFF0000"/>
      <name val="ＭＳ Ｐゴシック"/>
      <family val="3"/>
    </font>
    <font>
      <sz val="11"/>
      <color theme="1"/>
      <name val="游ゴシック"/>
      <family val="3"/>
      <scheme val="minor"/>
    </font>
    <font>
      <sz val="11"/>
      <color theme="1"/>
      <name val="ＭＳ Ｐゴシック"/>
      <family val="2"/>
      <charset val="128"/>
    </font>
    <font>
      <sz val="6"/>
      <name val="ＭＳ Ｐゴシック"/>
      <family val="3"/>
      <charset val="128"/>
    </font>
    <font>
      <sz val="11"/>
      <color theme="1"/>
      <name val="游ゴシック"/>
      <family val="2"/>
      <scheme val="minor"/>
    </font>
    <font>
      <sz val="11"/>
      <color theme="1"/>
      <name val="ＭＳ Ｐゴシック"/>
      <family val="3"/>
    </font>
    <font>
      <sz val="6"/>
      <name val="ＭＳ Ｐゴシック"/>
      <family val="3"/>
    </font>
    <font>
      <sz val="6"/>
      <name val="游ゴシック"/>
      <family val="3"/>
      <charset val="128"/>
    </font>
    <font>
      <b/>
      <sz val="11"/>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bgColor theme="4"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theme="4" tint="0.39997558519241921"/>
      </top>
      <bottom/>
      <diagonal/>
    </border>
    <border>
      <left style="thin">
        <color indexed="64"/>
      </left>
      <right style="thin">
        <color indexed="64"/>
      </right>
      <top style="thin">
        <color theme="4" tint="0.39997558519241921"/>
      </top>
      <bottom/>
      <diagonal/>
    </border>
  </borders>
  <cellStyleXfs count="8">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0" fontId="9" fillId="0" borderId="0"/>
    <xf numFmtId="9" fontId="9"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6" fillId="0" borderId="0">
      <alignment vertical="center"/>
    </xf>
  </cellStyleXfs>
  <cellXfs count="39">
    <xf numFmtId="0" fontId="0" fillId="0" borderId="0" xfId="0">
      <alignment vertical="center"/>
    </xf>
    <xf numFmtId="0" fontId="10" fillId="0" borderId="0" xfId="0" applyFont="1">
      <alignment vertical="center"/>
    </xf>
    <xf numFmtId="177" fontId="10" fillId="2" borderId="6" xfId="0" applyNumberFormat="1" applyFont="1" applyFill="1" applyBorder="1">
      <alignment vertical="center"/>
    </xf>
    <xf numFmtId="0" fontId="4" fillId="0" borderId="6" xfId="0" applyFont="1" applyBorder="1" applyAlignment="1"/>
    <xf numFmtId="0" fontId="10" fillId="2" borderId="6" xfId="0" applyFont="1" applyFill="1" applyBorder="1">
      <alignment vertical="center"/>
    </xf>
    <xf numFmtId="179" fontId="10" fillId="2" borderId="6" xfId="0" applyNumberFormat="1" applyFont="1" applyFill="1" applyBorder="1">
      <alignment vertical="center"/>
    </xf>
    <xf numFmtId="3" fontId="10" fillId="2" borderId="6" xfId="0" applyNumberFormat="1" applyFont="1" applyFill="1" applyBorder="1">
      <alignment vertical="center"/>
    </xf>
    <xf numFmtId="177" fontId="5" fillId="3" borderId="6" xfId="0" applyNumberFormat="1" applyFont="1" applyFill="1" applyBorder="1">
      <alignment vertical="center"/>
    </xf>
    <xf numFmtId="0" fontId="4" fillId="2" borderId="6" xfId="0" applyFont="1" applyFill="1" applyBorder="1">
      <alignment vertical="center"/>
    </xf>
    <xf numFmtId="0" fontId="4" fillId="0" borderId="0" xfId="0" applyFont="1">
      <alignment vertical="center"/>
    </xf>
    <xf numFmtId="0" fontId="10" fillId="3" borderId="6" xfId="5" applyNumberFormat="1" applyFont="1" applyFill="1" applyBorder="1" applyAlignment="1">
      <alignment horizontal="center" vertical="center" shrinkToFit="1"/>
    </xf>
    <xf numFmtId="180" fontId="10" fillId="3" borderId="6" xfId="6" applyNumberFormat="1" applyFont="1" applyFill="1" applyBorder="1" applyAlignment="1">
      <alignment horizontal="center" vertical="center" shrinkToFit="1"/>
    </xf>
    <xf numFmtId="0" fontId="10" fillId="3" borderId="6" xfId="5" applyNumberFormat="1" applyFont="1" applyFill="1" applyBorder="1" applyAlignment="1">
      <alignment horizontal="left" vertical="center" shrinkToFit="1"/>
    </xf>
    <xf numFmtId="0" fontId="4" fillId="0" borderId="6" xfId="0" applyFont="1" applyBorder="1">
      <alignment vertical="center"/>
    </xf>
    <xf numFmtId="177" fontId="10" fillId="2" borderId="5" xfId="0" applyNumberFormat="1" applyFont="1" applyFill="1" applyBorder="1">
      <alignment vertical="center"/>
    </xf>
    <xf numFmtId="177" fontId="5" fillId="3" borderId="5" xfId="0" applyNumberFormat="1" applyFont="1" applyFill="1" applyBorder="1">
      <alignment vertical="center"/>
    </xf>
    <xf numFmtId="38" fontId="10" fillId="3" borderId="8" xfId="6" applyNumberFormat="1" applyFont="1" applyFill="1" applyBorder="1" applyAlignment="1">
      <alignment horizontal="center" vertical="center" wrapText="1"/>
    </xf>
    <xf numFmtId="38" fontId="10" fillId="3" borderId="9" xfId="6" applyNumberFormat="1" applyFont="1" applyFill="1" applyBorder="1" applyAlignment="1">
      <alignment horizontal="center" vertical="center" wrapText="1"/>
    </xf>
    <xf numFmtId="0" fontId="10" fillId="2" borderId="2" xfId="0" applyFont="1" applyFill="1" applyBorder="1">
      <alignment vertical="center"/>
    </xf>
    <xf numFmtId="38" fontId="3" fillId="3" borderId="2" xfId="6" applyNumberFormat="1" applyFont="1" applyFill="1" applyBorder="1" applyAlignment="1">
      <alignment horizontal="center" vertical="center" wrapText="1"/>
    </xf>
    <xf numFmtId="38" fontId="3" fillId="3" borderId="1" xfId="6" applyNumberFormat="1" applyFont="1" applyFill="1" applyBorder="1" applyAlignment="1">
      <alignment horizontal="center" vertical="center" wrapText="1"/>
    </xf>
    <xf numFmtId="0" fontId="4" fillId="4" borderId="6" xfId="0" applyFont="1" applyFill="1" applyBorder="1">
      <alignment vertical="center"/>
    </xf>
    <xf numFmtId="0" fontId="4" fillId="4" borderId="6" xfId="0" applyFont="1" applyFill="1" applyBorder="1" applyAlignment="1"/>
    <xf numFmtId="0" fontId="4" fillId="2" borderId="6" xfId="0" applyFont="1" applyFill="1" applyBorder="1" applyAlignment="1"/>
    <xf numFmtId="38" fontId="4" fillId="3" borderId="7" xfId="6" applyNumberFormat="1" applyFont="1" applyFill="1" applyBorder="1" applyAlignment="1">
      <alignment horizontal="center" vertical="center"/>
    </xf>
    <xf numFmtId="38" fontId="10" fillId="3" borderId="7" xfId="6" applyNumberFormat="1" applyFont="1" applyFill="1" applyBorder="1" applyAlignment="1">
      <alignment horizontal="center" vertical="center"/>
    </xf>
    <xf numFmtId="38" fontId="4" fillId="3" borderId="2" xfId="6" applyNumberFormat="1" applyFont="1" applyFill="1" applyBorder="1" applyAlignment="1">
      <alignment horizontal="center" vertical="center" wrapText="1"/>
    </xf>
    <xf numFmtId="38" fontId="10" fillId="3" borderId="1" xfId="6" applyNumberFormat="1" applyFont="1" applyFill="1" applyBorder="1" applyAlignment="1">
      <alignment horizontal="center" vertical="center" wrapText="1"/>
    </xf>
    <xf numFmtId="177" fontId="13" fillId="4" borderId="1" xfId="0" applyNumberFormat="1" applyFont="1" applyFill="1" applyBorder="1">
      <alignment vertical="center"/>
    </xf>
    <xf numFmtId="0" fontId="13" fillId="4" borderId="2" xfId="0" applyFont="1" applyFill="1" applyBorder="1" applyAlignment="1">
      <alignment horizontal="center" vertical="center"/>
    </xf>
    <xf numFmtId="1" fontId="13" fillId="4" borderId="1" xfId="0" applyNumberFormat="1" applyFont="1" applyFill="1" applyBorder="1">
      <alignment vertical="center"/>
    </xf>
    <xf numFmtId="178" fontId="13" fillId="4" borderId="1" xfId="0" applyNumberFormat="1" applyFont="1" applyFill="1" applyBorder="1">
      <alignment vertical="center"/>
    </xf>
    <xf numFmtId="38" fontId="13" fillId="4" borderId="1" xfId="1" applyFont="1" applyFill="1" applyBorder="1">
      <alignment vertical="center"/>
    </xf>
    <xf numFmtId="180" fontId="3" fillId="3" borderId="2" xfId="6" applyNumberFormat="1" applyFont="1" applyFill="1" applyBorder="1" applyAlignment="1">
      <alignment horizontal="center" vertical="center" shrinkToFit="1"/>
    </xf>
    <xf numFmtId="180" fontId="3" fillId="3" borderId="3" xfId="6" applyNumberFormat="1" applyFont="1" applyFill="1" applyBorder="1" applyAlignment="1">
      <alignment horizontal="center" vertical="center" shrinkToFit="1"/>
    </xf>
    <xf numFmtId="180" fontId="3" fillId="3" borderId="4" xfId="6" applyNumberFormat="1" applyFont="1" applyFill="1" applyBorder="1" applyAlignment="1">
      <alignment horizontal="center" vertical="center" shrinkToFit="1"/>
    </xf>
    <xf numFmtId="38" fontId="3" fillId="3" borderId="2" xfId="6" applyNumberFormat="1" applyFont="1" applyFill="1" applyBorder="1" applyAlignment="1">
      <alignment horizontal="center" vertical="center" shrinkToFit="1"/>
    </xf>
    <xf numFmtId="38" fontId="3" fillId="3" borderId="3" xfId="6" applyNumberFormat="1" applyFont="1" applyFill="1" applyBorder="1" applyAlignment="1">
      <alignment horizontal="center" vertical="center" shrinkToFit="1"/>
    </xf>
    <xf numFmtId="38" fontId="3" fillId="3" borderId="4" xfId="6" applyNumberFormat="1" applyFont="1" applyFill="1" applyBorder="1" applyAlignment="1">
      <alignment horizontal="center" vertical="center" shrinkToFit="1"/>
    </xf>
  </cellXfs>
  <cellStyles count="8">
    <cellStyle name="パーセント 3" xfId="4" xr:uid="{1337E03E-D204-442B-9BD6-2AC28CC060E8}"/>
    <cellStyle name="桁区切り" xfId="1" builtinId="6"/>
    <cellStyle name="桁区切り 3" xfId="6" xr:uid="{0572D9DB-09A2-47AC-A1A3-246E652B3678}"/>
    <cellStyle name="標準" xfId="0" builtinId="0"/>
    <cellStyle name="標準 10" xfId="2" xr:uid="{FF188547-438B-46DD-9A49-854064E2786D}"/>
    <cellStyle name="標準 2" xfId="7" xr:uid="{35C0FD92-FEFB-491D-94F1-C5B4E2D195A4}"/>
    <cellStyle name="標準 4" xfId="3" xr:uid="{8146597B-B1CD-40A8-B61A-4F2DFD99FB2A}"/>
    <cellStyle name="標準 5" xfId="5" xr:uid="{D2DBFBAB-8EE7-4941-9705-D08DF7A536BE}"/>
  </cellStyles>
  <dxfs count="92">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FF"/>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643FE-A9F7-42AE-A20F-A35E19D7D780}">
  <dimension ref="A1:AC28"/>
  <sheetViews>
    <sheetView tabSelected="1" zoomScale="60" zoomScaleNormal="60" workbookViewId="0">
      <pane ySplit="1" topLeftCell="A2" activePane="bottomLeft" state="frozen"/>
      <selection pane="bottomLeft" activeCell="A2" sqref="A2"/>
    </sheetView>
  </sheetViews>
  <sheetFormatPr defaultRowHeight="18" x14ac:dyDescent="0.55000000000000004"/>
  <cols>
    <col min="1" max="1" width="24.33203125" customWidth="1"/>
    <col min="4" max="29" width="10.25" customWidth="1"/>
  </cols>
  <sheetData>
    <row r="1" spans="1:29" x14ac:dyDescent="0.55000000000000004">
      <c r="A1" s="9" t="s">
        <v>37</v>
      </c>
    </row>
    <row r="2" spans="1:29" ht="39" x14ac:dyDescent="0.55000000000000004">
      <c r="A2" s="12" t="s">
        <v>16</v>
      </c>
      <c r="B2" s="26" t="s">
        <v>2</v>
      </c>
      <c r="C2" s="27" t="s">
        <v>3</v>
      </c>
      <c r="D2" s="33" t="s">
        <v>4</v>
      </c>
      <c r="E2" s="34"/>
      <c r="F2" s="35"/>
      <c r="G2" s="33" t="s">
        <v>5</v>
      </c>
      <c r="H2" s="34"/>
      <c r="I2" s="35"/>
      <c r="J2" s="33" t="s">
        <v>6</v>
      </c>
      <c r="K2" s="34"/>
      <c r="L2" s="35"/>
      <c r="M2" s="33" t="s">
        <v>7</v>
      </c>
      <c r="N2" s="34"/>
      <c r="O2" s="35"/>
      <c r="P2" s="33" t="s">
        <v>8</v>
      </c>
      <c r="Q2" s="34"/>
      <c r="R2" s="35"/>
      <c r="S2" s="33" t="s">
        <v>9</v>
      </c>
      <c r="T2" s="34"/>
      <c r="U2" s="35"/>
      <c r="V2" s="33" t="s">
        <v>10</v>
      </c>
      <c r="W2" s="34"/>
      <c r="X2" s="35"/>
      <c r="Y2" s="36" t="s">
        <v>11</v>
      </c>
      <c r="Z2" s="37"/>
      <c r="AA2" s="38"/>
      <c r="AB2" s="19" t="s">
        <v>12</v>
      </c>
      <c r="AC2" s="20" t="s">
        <v>13</v>
      </c>
    </row>
    <row r="3" spans="1:29" x14ac:dyDescent="0.55000000000000004">
      <c r="A3" s="10" t="s">
        <v>14</v>
      </c>
      <c r="B3" s="24"/>
      <c r="C3" s="25"/>
      <c r="D3" s="11" t="s">
        <v>30</v>
      </c>
      <c r="E3" s="11" t="s">
        <v>31</v>
      </c>
      <c r="F3" s="11" t="s">
        <v>32</v>
      </c>
      <c r="G3" s="11" t="s">
        <v>30</v>
      </c>
      <c r="H3" s="11" t="s">
        <v>31</v>
      </c>
      <c r="I3" s="11" t="s">
        <v>32</v>
      </c>
      <c r="J3" s="11" t="s">
        <v>30</v>
      </c>
      <c r="K3" s="11" t="s">
        <v>31</v>
      </c>
      <c r="L3" s="11" t="s">
        <v>32</v>
      </c>
      <c r="M3" s="11" t="s">
        <v>30</v>
      </c>
      <c r="N3" s="11" t="s">
        <v>31</v>
      </c>
      <c r="O3" s="11" t="s">
        <v>32</v>
      </c>
      <c r="P3" s="11" t="s">
        <v>30</v>
      </c>
      <c r="Q3" s="11" t="s">
        <v>31</v>
      </c>
      <c r="R3" s="11" t="s">
        <v>32</v>
      </c>
      <c r="S3" s="11" t="s">
        <v>30</v>
      </c>
      <c r="T3" s="11" t="s">
        <v>31</v>
      </c>
      <c r="U3" s="11" t="s">
        <v>32</v>
      </c>
      <c r="V3" s="11" t="s">
        <v>30</v>
      </c>
      <c r="W3" s="11" t="s">
        <v>31</v>
      </c>
      <c r="X3" s="11" t="s">
        <v>32</v>
      </c>
      <c r="Y3" s="11" t="s">
        <v>30</v>
      </c>
      <c r="Z3" s="11" t="s">
        <v>31</v>
      </c>
      <c r="AA3" s="11" t="s">
        <v>32</v>
      </c>
      <c r="AB3" s="16"/>
      <c r="AC3" s="17"/>
    </row>
    <row r="4" spans="1:29" x14ac:dyDescent="0.2">
      <c r="A4" s="13" t="s">
        <v>33</v>
      </c>
      <c r="B4" s="3" t="s">
        <v>0</v>
      </c>
      <c r="C4" s="4">
        <v>10</v>
      </c>
      <c r="D4" s="7"/>
      <c r="E4" s="2">
        <v>0.21880227500836399</v>
      </c>
      <c r="F4" s="2">
        <v>0.30384990253411304</v>
      </c>
      <c r="G4" s="7"/>
      <c r="H4" s="2">
        <v>0.2556021553537739</v>
      </c>
      <c r="I4" s="2">
        <v>0.46631864757410219</v>
      </c>
      <c r="J4" s="7"/>
      <c r="K4" s="2">
        <v>0.25560215535377395</v>
      </c>
      <c r="L4" s="2">
        <v>0.46631864757410219</v>
      </c>
      <c r="M4" s="7"/>
      <c r="N4" s="5">
        <v>690.11802173098533</v>
      </c>
      <c r="O4" s="5">
        <v>365.94078612744113</v>
      </c>
      <c r="P4" s="7"/>
      <c r="Q4" s="5">
        <v>690.11802173098533</v>
      </c>
      <c r="R4" s="5">
        <v>365.94078612744113</v>
      </c>
      <c r="S4" s="7"/>
      <c r="T4" s="5">
        <v>0</v>
      </c>
      <c r="U4" s="5">
        <v>0</v>
      </c>
      <c r="V4" s="7"/>
      <c r="W4" s="5">
        <v>176.39565380292245</v>
      </c>
      <c r="X4" s="5">
        <v>170.64501247915211</v>
      </c>
      <c r="Y4" s="7"/>
      <c r="Z4" s="6">
        <v>3672</v>
      </c>
      <c r="AA4" s="6">
        <v>3740</v>
      </c>
      <c r="AB4" s="4">
        <v>10</v>
      </c>
      <c r="AC4" s="14">
        <v>0.45600000000000002</v>
      </c>
    </row>
    <row r="5" spans="1:29" x14ac:dyDescent="0.2">
      <c r="A5" s="21" t="s">
        <v>24</v>
      </c>
      <c r="B5" s="22" t="s">
        <v>0</v>
      </c>
      <c r="C5" s="4">
        <v>14</v>
      </c>
      <c r="D5" s="2">
        <v>0.13200000000000001</v>
      </c>
      <c r="E5" s="2">
        <v>0.23940149625935161</v>
      </c>
      <c r="F5" s="2">
        <v>0.22717149220489977</v>
      </c>
      <c r="G5" s="2">
        <v>0.71599999999999997</v>
      </c>
      <c r="H5" s="2">
        <v>0.87730709813805996</v>
      </c>
      <c r="I5" s="2">
        <v>0.26740051107020962</v>
      </c>
      <c r="J5" s="2">
        <v>2.97</v>
      </c>
      <c r="K5" s="2">
        <v>2.6317073170731713</v>
      </c>
      <c r="L5" s="2">
        <v>1.0812138728323699</v>
      </c>
      <c r="M5" s="5">
        <v>297.13</v>
      </c>
      <c r="N5" s="5">
        <v>394.83146067415731</v>
      </c>
      <c r="O5" s="5">
        <v>1042.2789666797044</v>
      </c>
      <c r="P5" s="5">
        <v>71.599999999999994</v>
      </c>
      <c r="Q5" s="5">
        <v>131.62118780096307</v>
      </c>
      <c r="R5" s="5">
        <v>257.77132107802055</v>
      </c>
      <c r="S5" s="5">
        <v>225.53</v>
      </c>
      <c r="T5" s="5">
        <v>263.21027287319424</v>
      </c>
      <c r="U5" s="5">
        <v>784.50764560168375</v>
      </c>
      <c r="V5" s="5">
        <v>212.63</v>
      </c>
      <c r="W5" s="5">
        <v>346.38844301765653</v>
      </c>
      <c r="X5" s="5">
        <v>278.7059283678829</v>
      </c>
      <c r="Y5" s="6">
        <v>2310</v>
      </c>
      <c r="Z5" s="6">
        <v>2370</v>
      </c>
      <c r="AA5" s="6">
        <v>2420</v>
      </c>
      <c r="AB5" s="4">
        <v>14</v>
      </c>
      <c r="AC5" s="15"/>
    </row>
    <row r="6" spans="1:29" x14ac:dyDescent="0.2">
      <c r="A6" s="8" t="s">
        <v>17</v>
      </c>
      <c r="B6" s="23" t="s">
        <v>0</v>
      </c>
      <c r="C6" s="4">
        <v>6</v>
      </c>
      <c r="D6" s="7"/>
      <c r="E6" s="2">
        <v>0.84114818154493542</v>
      </c>
      <c r="F6" s="2">
        <v>0.87158777221143036</v>
      </c>
      <c r="G6" s="7"/>
      <c r="H6" s="2">
        <v>0</v>
      </c>
      <c r="I6" s="2">
        <v>0</v>
      </c>
      <c r="J6" s="7"/>
      <c r="K6" s="2">
        <v>0</v>
      </c>
      <c r="L6" s="7"/>
      <c r="M6" s="7"/>
      <c r="N6" s="5">
        <v>0</v>
      </c>
      <c r="O6" s="7"/>
      <c r="P6" s="7"/>
      <c r="Q6" s="5">
        <v>0</v>
      </c>
      <c r="R6" s="7"/>
      <c r="S6" s="7"/>
      <c r="T6" s="5">
        <v>0</v>
      </c>
      <c r="U6" s="7"/>
      <c r="V6" s="7"/>
      <c r="W6" s="5">
        <v>0</v>
      </c>
      <c r="X6" s="7"/>
      <c r="Y6" s="7"/>
      <c r="Z6" s="6">
        <v>0</v>
      </c>
      <c r="AA6" s="6">
        <v>0</v>
      </c>
      <c r="AB6" s="7"/>
      <c r="AC6" s="15"/>
    </row>
    <row r="7" spans="1:29" x14ac:dyDescent="0.2">
      <c r="A7" s="21" t="s">
        <v>18</v>
      </c>
      <c r="B7" s="22" t="s">
        <v>0</v>
      </c>
      <c r="C7" s="4">
        <v>14</v>
      </c>
      <c r="D7" s="2">
        <v>0.626</v>
      </c>
      <c r="E7" s="2">
        <v>0.43331029716655151</v>
      </c>
      <c r="F7" s="2">
        <v>0.53338018271257903</v>
      </c>
      <c r="G7" s="2">
        <v>0.16699999999999998</v>
      </c>
      <c r="H7" s="2">
        <v>0.31789354116050861</v>
      </c>
      <c r="I7" s="2">
        <v>0.24847532498928607</v>
      </c>
      <c r="J7" s="2">
        <v>0.30499999999999999</v>
      </c>
      <c r="K7" s="2">
        <v>0.36746603446703746</v>
      </c>
      <c r="L7" s="2">
        <v>0.31952746336569304</v>
      </c>
      <c r="M7" s="5">
        <v>1344.55</v>
      </c>
      <c r="N7" s="5">
        <v>714.82057874912596</v>
      </c>
      <c r="O7" s="5">
        <v>923.91646446084656</v>
      </c>
      <c r="P7" s="5">
        <v>734.12</v>
      </c>
      <c r="Q7" s="5">
        <v>618.38870469359676</v>
      </c>
      <c r="R7" s="5">
        <v>718.46858279947617</v>
      </c>
      <c r="S7" s="5">
        <v>610.42999999999995</v>
      </c>
      <c r="T7" s="5">
        <v>96.431874055529235</v>
      </c>
      <c r="U7" s="5">
        <v>205.44788166137039</v>
      </c>
      <c r="V7" s="5">
        <v>224</v>
      </c>
      <c r="W7" s="5">
        <v>227.23684507296389</v>
      </c>
      <c r="X7" s="5">
        <v>229.57044376986101</v>
      </c>
      <c r="Y7" s="6">
        <v>4720</v>
      </c>
      <c r="Z7" s="6">
        <v>4860</v>
      </c>
      <c r="AA7" s="6">
        <v>4950</v>
      </c>
      <c r="AB7" s="4">
        <v>14</v>
      </c>
      <c r="AC7" s="14">
        <v>0.61499999999999999</v>
      </c>
    </row>
    <row r="8" spans="1:29" x14ac:dyDescent="0.2">
      <c r="A8" s="8" t="s">
        <v>19</v>
      </c>
      <c r="B8" s="23" t="s">
        <v>0</v>
      </c>
      <c r="C8" s="4">
        <v>14</v>
      </c>
      <c r="D8" s="2">
        <v>0.52600000000000002</v>
      </c>
      <c r="E8" s="2">
        <v>0.59167241775937429</v>
      </c>
      <c r="F8" s="2">
        <v>0.59261513491580442</v>
      </c>
      <c r="G8" s="2">
        <v>0.72499999999999998</v>
      </c>
      <c r="H8" s="2">
        <v>0.9973031001256808</v>
      </c>
      <c r="I8" s="2">
        <v>0.83470929978596076</v>
      </c>
      <c r="J8" s="2">
        <v>0.80700000000000005</v>
      </c>
      <c r="K8" s="2">
        <v>1.0777262180974476</v>
      </c>
      <c r="L8" s="2">
        <v>0.83470929978596087</v>
      </c>
      <c r="M8" s="5">
        <v>201.07</v>
      </c>
      <c r="N8" s="5">
        <v>149.99990181196205</v>
      </c>
      <c r="O8" s="5">
        <v>183.41214856119646</v>
      </c>
      <c r="P8" s="5">
        <v>180.46</v>
      </c>
      <c r="Q8" s="5">
        <v>138.80646548592279</v>
      </c>
      <c r="R8" s="5">
        <v>183.41214856119646</v>
      </c>
      <c r="S8" s="5">
        <v>20.61</v>
      </c>
      <c r="T8" s="5">
        <v>11.19343632603927</v>
      </c>
      <c r="U8" s="5">
        <v>0</v>
      </c>
      <c r="V8" s="5">
        <v>145.69999999999999</v>
      </c>
      <c r="W8" s="5">
        <v>149.59536709561746</v>
      </c>
      <c r="X8" s="5">
        <v>153.09582609775492</v>
      </c>
      <c r="Y8" s="6">
        <v>2550</v>
      </c>
      <c r="Z8" s="6">
        <v>2618</v>
      </c>
      <c r="AA8" s="6">
        <v>2669</v>
      </c>
      <c r="AB8" s="4">
        <v>4</v>
      </c>
      <c r="AC8" s="15"/>
    </row>
    <row r="9" spans="1:29" x14ac:dyDescent="0.2">
      <c r="A9" s="21" t="s">
        <v>34</v>
      </c>
      <c r="B9" s="22" t="s">
        <v>0</v>
      </c>
      <c r="C9" s="4">
        <v>1</v>
      </c>
      <c r="D9" s="7"/>
      <c r="E9" s="7"/>
      <c r="F9" s="2">
        <v>0</v>
      </c>
      <c r="G9" s="7"/>
      <c r="H9" s="2">
        <v>0</v>
      </c>
      <c r="I9" s="2">
        <v>2.5829442123371835E-2</v>
      </c>
      <c r="J9" s="7"/>
      <c r="K9" s="2">
        <v>0</v>
      </c>
      <c r="L9" s="2">
        <v>8.150445909267158E-2</v>
      </c>
      <c r="M9" s="7"/>
      <c r="N9" s="5">
        <v>0</v>
      </c>
      <c r="O9" s="5">
        <v>4446.5085782974538</v>
      </c>
      <c r="P9" s="7"/>
      <c r="Q9" s="5">
        <v>0</v>
      </c>
      <c r="R9" s="5">
        <v>1409.1356135941428</v>
      </c>
      <c r="S9" s="7"/>
      <c r="T9" s="5">
        <v>0</v>
      </c>
      <c r="U9" s="5">
        <v>3037.372964703311</v>
      </c>
      <c r="V9" s="7"/>
      <c r="W9" s="5">
        <v>0</v>
      </c>
      <c r="X9" s="5">
        <v>114.85083597421047</v>
      </c>
      <c r="Y9" s="7"/>
      <c r="Z9" s="6">
        <v>0</v>
      </c>
      <c r="AA9" s="6">
        <v>3300</v>
      </c>
      <c r="AB9" s="4">
        <v>2</v>
      </c>
      <c r="AC9" s="14">
        <v>0.03</v>
      </c>
    </row>
    <row r="10" spans="1:29" x14ac:dyDescent="0.2">
      <c r="A10" s="8" t="s">
        <v>20</v>
      </c>
      <c r="B10" s="23" t="s">
        <v>1</v>
      </c>
      <c r="C10" s="4">
        <v>11</v>
      </c>
      <c r="D10" s="2">
        <v>0.46200000000000002</v>
      </c>
      <c r="E10" s="2">
        <v>0.74146341463414633</v>
      </c>
      <c r="F10" s="2">
        <v>0.33639846743295021</v>
      </c>
      <c r="G10" s="2">
        <v>0.16500000000000001</v>
      </c>
      <c r="H10" s="2">
        <v>0.61477987421383651</v>
      </c>
      <c r="I10" s="2">
        <v>0.34386039712510658</v>
      </c>
      <c r="J10" s="2">
        <v>0.36200000000000004</v>
      </c>
      <c r="K10" s="2">
        <v>0.6147798742138364</v>
      </c>
      <c r="L10" s="2">
        <v>0.34386039712510658</v>
      </c>
      <c r="M10" s="5">
        <v>791.62</v>
      </c>
      <c r="N10" s="5">
        <v>245.27278643479519</v>
      </c>
      <c r="O10" s="5">
        <v>431.26953689353542</v>
      </c>
      <c r="P10" s="5">
        <v>359.82</v>
      </c>
      <c r="Q10" s="5">
        <v>245.27278643479519</v>
      </c>
      <c r="R10" s="5">
        <v>431.26953689353542</v>
      </c>
      <c r="S10" s="5">
        <v>431.8</v>
      </c>
      <c r="T10" s="5">
        <v>0</v>
      </c>
      <c r="U10" s="5">
        <v>0</v>
      </c>
      <c r="V10" s="5">
        <v>130.27000000000001</v>
      </c>
      <c r="W10" s="5">
        <v>150.78877279246055</v>
      </c>
      <c r="X10" s="5">
        <v>148.29651422417189</v>
      </c>
      <c r="Y10" s="6">
        <v>2600</v>
      </c>
      <c r="Z10" s="6">
        <v>2808</v>
      </c>
      <c r="AA10" s="6">
        <v>2860</v>
      </c>
      <c r="AB10" s="4">
        <v>18</v>
      </c>
      <c r="AC10" s="14">
        <v>0.51400000000000001</v>
      </c>
    </row>
    <row r="11" spans="1:29" x14ac:dyDescent="0.2">
      <c r="A11" s="21" t="s">
        <v>21</v>
      </c>
      <c r="B11" s="22" t="s">
        <v>1</v>
      </c>
      <c r="C11" s="4">
        <v>13</v>
      </c>
      <c r="D11" s="2">
        <v>0.31900000000000001</v>
      </c>
      <c r="E11" s="2">
        <v>0.40652934317916828</v>
      </c>
      <c r="F11" s="2">
        <v>0.50142682429677943</v>
      </c>
      <c r="G11" s="2">
        <v>0.193</v>
      </c>
      <c r="H11" s="2">
        <v>0.20808601187143017</v>
      </c>
      <c r="I11" s="2">
        <v>0.23165414769486578</v>
      </c>
      <c r="J11" s="2">
        <v>0.44299999999999995</v>
      </c>
      <c r="K11" s="2">
        <v>0.45297989760411356</v>
      </c>
      <c r="L11" s="2">
        <v>0.45433517243994465</v>
      </c>
      <c r="M11" s="5">
        <v>882.89</v>
      </c>
      <c r="N11" s="5">
        <v>844.07414728049298</v>
      </c>
      <c r="O11" s="5">
        <v>784.14621204081323</v>
      </c>
      <c r="P11" s="5">
        <v>384.72</v>
      </c>
      <c r="Q11" s="5">
        <v>387.74352672241179</v>
      </c>
      <c r="R11" s="5">
        <v>399.81655270698462</v>
      </c>
      <c r="S11" s="5">
        <v>498.17</v>
      </c>
      <c r="T11" s="5">
        <v>456.33062055808119</v>
      </c>
      <c r="U11" s="5">
        <v>384.3296593338286</v>
      </c>
      <c r="V11" s="5">
        <v>170.59</v>
      </c>
      <c r="W11" s="5">
        <v>175.64002303137596</v>
      </c>
      <c r="X11" s="5">
        <v>181.65072241847207</v>
      </c>
      <c r="Y11" s="6">
        <v>3150</v>
      </c>
      <c r="Z11" s="6">
        <v>3240</v>
      </c>
      <c r="AA11" s="6">
        <v>3300</v>
      </c>
      <c r="AB11" s="4">
        <v>14</v>
      </c>
      <c r="AC11" s="14">
        <v>0.26</v>
      </c>
    </row>
    <row r="12" spans="1:29" x14ac:dyDescent="0.2">
      <c r="A12" s="8" t="s">
        <v>22</v>
      </c>
      <c r="B12" s="23" t="s">
        <v>1</v>
      </c>
      <c r="C12" s="4">
        <v>12</v>
      </c>
      <c r="D12" s="2">
        <v>0.15</v>
      </c>
      <c r="E12" s="2">
        <v>0.23494252873563218</v>
      </c>
      <c r="F12" s="2">
        <v>0.36635605689063266</v>
      </c>
      <c r="G12" s="2">
        <v>0.251</v>
      </c>
      <c r="H12" s="2">
        <v>0.6811594202898551</v>
      </c>
      <c r="I12" s="2">
        <v>0.42383916434141805</v>
      </c>
      <c r="J12" s="2">
        <v>0.251</v>
      </c>
      <c r="K12" s="2">
        <v>0.73116588009089323</v>
      </c>
      <c r="L12" s="2">
        <v>0.46583313674608795</v>
      </c>
      <c r="M12" s="5">
        <v>738.36</v>
      </c>
      <c r="N12" s="5">
        <v>247.83582541316059</v>
      </c>
      <c r="O12" s="5">
        <v>408.83363802559415</v>
      </c>
      <c r="P12" s="5">
        <v>738.36</v>
      </c>
      <c r="Q12" s="5">
        <v>230.88564683092196</v>
      </c>
      <c r="R12" s="5">
        <v>371.97806215722119</v>
      </c>
      <c r="S12" s="5">
        <v>0</v>
      </c>
      <c r="T12" s="5">
        <v>16.950178582238635</v>
      </c>
      <c r="U12" s="5">
        <v>36.855575868372945</v>
      </c>
      <c r="V12" s="5">
        <v>185.32</v>
      </c>
      <c r="W12" s="5">
        <v>168.8157071654862</v>
      </c>
      <c r="X12" s="5">
        <v>173.27970749542962</v>
      </c>
      <c r="Y12" s="6">
        <v>3028</v>
      </c>
      <c r="Z12" s="6">
        <v>3110</v>
      </c>
      <c r="AA12" s="6">
        <v>3170</v>
      </c>
      <c r="AB12" s="4">
        <v>12</v>
      </c>
      <c r="AC12" s="14">
        <v>0.51558073654390935</v>
      </c>
    </row>
    <row r="13" spans="1:29" x14ac:dyDescent="0.2">
      <c r="A13" s="21" t="s">
        <v>23</v>
      </c>
      <c r="B13" s="22" t="s">
        <v>1</v>
      </c>
      <c r="C13" s="4">
        <v>14</v>
      </c>
      <c r="D13" s="2">
        <v>0.46500000000000002</v>
      </c>
      <c r="E13" s="2">
        <v>0.57387298453438629</v>
      </c>
      <c r="F13" s="2">
        <v>0.63909774436090228</v>
      </c>
      <c r="G13" s="2">
        <v>0.23399999999999999</v>
      </c>
      <c r="H13" s="2">
        <v>0.3410781499202552</v>
      </c>
      <c r="I13" s="2">
        <v>0.35048420031134381</v>
      </c>
      <c r="J13" s="2">
        <v>0.313</v>
      </c>
      <c r="K13" s="2">
        <v>0.50518756496267603</v>
      </c>
      <c r="L13" s="2">
        <v>0.49240907218837432</v>
      </c>
      <c r="M13" s="5">
        <v>602.6</v>
      </c>
      <c r="N13" s="5">
        <v>471.4314071062081</v>
      </c>
      <c r="O13" s="5">
        <v>496.84343751412541</v>
      </c>
      <c r="P13" s="5">
        <v>449.92</v>
      </c>
      <c r="Q13" s="5">
        <v>318.28762879776718</v>
      </c>
      <c r="R13" s="5">
        <v>353.64046828621508</v>
      </c>
      <c r="S13" s="5">
        <v>152.68</v>
      </c>
      <c r="T13" s="5">
        <v>153.14377830844094</v>
      </c>
      <c r="U13" s="5">
        <v>143.20296922791033</v>
      </c>
      <c r="V13" s="5">
        <v>141</v>
      </c>
      <c r="W13" s="5">
        <v>160.79495215008811</v>
      </c>
      <c r="X13" s="5">
        <v>174.13577487707738</v>
      </c>
      <c r="Y13" s="6">
        <v>2520</v>
      </c>
      <c r="Z13" s="6">
        <v>2948</v>
      </c>
      <c r="AA13" s="6">
        <v>3226</v>
      </c>
      <c r="AB13" s="4">
        <v>4</v>
      </c>
      <c r="AC13" s="14">
        <v>0.41254901960784313</v>
      </c>
    </row>
    <row r="14" spans="1:29" x14ac:dyDescent="0.2">
      <c r="A14" s="8" t="s">
        <v>25</v>
      </c>
      <c r="B14" s="23" t="s">
        <v>1</v>
      </c>
      <c r="C14" s="4">
        <v>8</v>
      </c>
      <c r="D14" s="7"/>
      <c r="E14" s="2">
        <v>0.92164418754014132</v>
      </c>
      <c r="F14" s="2">
        <v>0.92928039702233256</v>
      </c>
      <c r="G14" s="7"/>
      <c r="H14" s="2">
        <v>0.68055517307851188</v>
      </c>
      <c r="I14" s="2">
        <v>0.70655656011959844</v>
      </c>
      <c r="J14" s="7"/>
      <c r="K14" s="2">
        <v>0.68055517307851177</v>
      </c>
      <c r="L14" s="2">
        <v>0.70655656011959844</v>
      </c>
      <c r="M14" s="7"/>
      <c r="N14" s="5">
        <v>240.14152035181695</v>
      </c>
      <c r="O14" s="5">
        <v>186.90788773374021</v>
      </c>
      <c r="P14" s="7"/>
      <c r="Q14" s="5">
        <v>240.14152035181695</v>
      </c>
      <c r="R14" s="5">
        <v>186.90788773374021</v>
      </c>
      <c r="S14" s="7"/>
      <c r="T14" s="5">
        <v>0</v>
      </c>
      <c r="U14" s="5">
        <v>0</v>
      </c>
      <c r="V14" s="7"/>
      <c r="W14" s="5">
        <v>163.42955394636775</v>
      </c>
      <c r="X14" s="5">
        <v>132.06099421637157</v>
      </c>
      <c r="Y14" s="7"/>
      <c r="Z14" s="6">
        <v>3780</v>
      </c>
      <c r="AA14" s="6">
        <v>3850</v>
      </c>
      <c r="AB14" s="4">
        <v>19</v>
      </c>
      <c r="AC14" s="14">
        <v>0.55900000000000005</v>
      </c>
    </row>
    <row r="15" spans="1:29" x14ac:dyDescent="0.55000000000000004">
      <c r="A15" s="29" t="s">
        <v>15</v>
      </c>
      <c r="B15" s="18"/>
      <c r="C15" s="30">
        <f>AVERAGE(C4:C14)</f>
        <v>10.636363636363637</v>
      </c>
      <c r="D15" s="28">
        <f t="shared" ref="D15:AC15" si="0">AVERAGE(D4:D14)</f>
        <v>0.38285714285714284</v>
      </c>
      <c r="E15" s="28">
        <f t="shared" si="0"/>
        <v>0.52027871263620518</v>
      </c>
      <c r="F15" s="28">
        <f t="shared" si="0"/>
        <v>0.48192399768931121</v>
      </c>
      <c r="G15" s="28">
        <f t="shared" si="0"/>
        <v>0.35014285714285714</v>
      </c>
      <c r="H15" s="28">
        <f t="shared" si="0"/>
        <v>0.45216041128653739</v>
      </c>
      <c r="I15" s="28">
        <f t="shared" si="0"/>
        <v>0.35446615410320576</v>
      </c>
      <c r="J15" s="28">
        <f t="shared" si="0"/>
        <v>0.7787142857142858</v>
      </c>
      <c r="K15" s="28">
        <f t="shared" si="0"/>
        <v>0.66519728317649651</v>
      </c>
      <c r="L15" s="28">
        <f t="shared" si="0"/>
        <v>0.52462680812699092</v>
      </c>
      <c r="M15" s="31">
        <f t="shared" si="0"/>
        <v>694.03142857142859</v>
      </c>
      <c r="N15" s="31">
        <f t="shared" si="0"/>
        <v>363.50233177751858</v>
      </c>
      <c r="O15" s="31">
        <f t="shared" si="0"/>
        <v>927.00576563344498</v>
      </c>
      <c r="P15" s="31">
        <f t="shared" si="0"/>
        <v>417</v>
      </c>
      <c r="Q15" s="31">
        <f t="shared" si="0"/>
        <v>272.8423171681074</v>
      </c>
      <c r="R15" s="31">
        <f t="shared" si="0"/>
        <v>467.8340959937974</v>
      </c>
      <c r="S15" s="31">
        <f t="shared" si="0"/>
        <v>277.03142857142859</v>
      </c>
      <c r="T15" s="31">
        <f t="shared" si="0"/>
        <v>90.660014609411235</v>
      </c>
      <c r="U15" s="31">
        <f t="shared" si="0"/>
        <v>459.17166963964775</v>
      </c>
      <c r="V15" s="31">
        <f t="shared" si="0"/>
        <v>172.78714285714287</v>
      </c>
      <c r="W15" s="31">
        <f t="shared" si="0"/>
        <v>156.28048346135807</v>
      </c>
      <c r="X15" s="31">
        <f t="shared" si="0"/>
        <v>175.62917599203837</v>
      </c>
      <c r="Y15" s="32">
        <f t="shared" si="0"/>
        <v>2982.5714285714284</v>
      </c>
      <c r="Z15" s="32">
        <f t="shared" si="0"/>
        <v>2673.2727272727275</v>
      </c>
      <c r="AA15" s="32">
        <f t="shared" si="0"/>
        <v>3044.090909090909</v>
      </c>
      <c r="AB15" s="30">
        <f t="shared" si="0"/>
        <v>11.1</v>
      </c>
      <c r="AC15" s="28">
        <f t="shared" si="0"/>
        <v>0.42026621951896909</v>
      </c>
    </row>
    <row r="18" spans="1:1" x14ac:dyDescent="0.55000000000000004">
      <c r="A18" s="1" t="s">
        <v>35</v>
      </c>
    </row>
    <row r="19" spans="1:1" x14ac:dyDescent="0.55000000000000004">
      <c r="A19" s="1"/>
    </row>
    <row r="20" spans="1:1" x14ac:dyDescent="0.55000000000000004">
      <c r="A20" s="1" t="s">
        <v>26</v>
      </c>
    </row>
    <row r="21" spans="1:1" x14ac:dyDescent="0.55000000000000004">
      <c r="A21" s="1"/>
    </row>
    <row r="22" spans="1:1" x14ac:dyDescent="0.55000000000000004">
      <c r="A22" s="1" t="s">
        <v>36</v>
      </c>
    </row>
    <row r="23" spans="1:1" x14ac:dyDescent="0.55000000000000004">
      <c r="A23" s="1"/>
    </row>
    <row r="24" spans="1:1" x14ac:dyDescent="0.55000000000000004">
      <c r="A24" s="1" t="s">
        <v>27</v>
      </c>
    </row>
    <row r="25" spans="1:1" x14ac:dyDescent="0.55000000000000004">
      <c r="A25" s="1"/>
    </row>
    <row r="26" spans="1:1" x14ac:dyDescent="0.55000000000000004">
      <c r="A26" s="1" t="s">
        <v>28</v>
      </c>
    </row>
    <row r="27" spans="1:1" x14ac:dyDescent="0.55000000000000004">
      <c r="A27" s="1"/>
    </row>
    <row r="28" spans="1:1" x14ac:dyDescent="0.55000000000000004">
      <c r="A28" s="1" t="s">
        <v>29</v>
      </c>
    </row>
  </sheetData>
  <mergeCells count="8">
    <mergeCell ref="M2:O2"/>
    <mergeCell ref="J2:L2"/>
    <mergeCell ref="G2:I2"/>
    <mergeCell ref="D2:F2"/>
    <mergeCell ref="Y2:AA2"/>
    <mergeCell ref="V2:X2"/>
    <mergeCell ref="S2:U2"/>
    <mergeCell ref="P2:R2"/>
  </mergeCells>
  <phoneticPr fontId="11"/>
  <conditionalFormatting sqref="B2:B3">
    <cfRule type="containsErrors" dxfId="49" priority="77">
      <formula>ISERROR(B2)</formula>
    </cfRule>
  </conditionalFormatting>
  <conditionalFormatting sqref="A2:B3">
    <cfRule type="containsErrors" dxfId="48" priority="76">
      <formula>ISERROR(A2)</formula>
    </cfRule>
  </conditionalFormatting>
  <conditionalFormatting sqref="AB3:AC3 N6 Q6 T6 W6 Z6:AA6 F9 E4:F8 D5 H4:I10 G5 K6 K4:L5 C11:I11 K7:L11 J5 N4:O5 M5 C12:L13 Q4:R5 Q11:U13 P5 Q7:R10 T7:U10 T4:U5 S5 W4:X5 V5 Z7:AC7 Z4:AC4 Z9:AC14 Z8:AB8 Y5:AB5 D7:D8 G7:G8 J7:J8 M7:P8 S7:S8 V7:Y8 D10:G10 J10:J11 M10:P13 N9:O9 S10 V10:Y13 W9:X9 E14:F14 H14:I14 K14:L14 N14:O14 Q14:R14 T14:U14 W14:X14 C2:C10 C14 C15:AC15">
    <cfRule type="containsErrors" dxfId="44" priority="71">
      <formula>ISERROR(C2)</formula>
    </cfRule>
  </conditionalFormatting>
  <conditionalFormatting sqref="D3:AA3">
    <cfRule type="containsErrors" dxfId="29" priority="56">
      <formula>ISERROR(D3)</formula>
    </cfRule>
  </conditionalFormatting>
  <conditionalFormatting sqref="D3:AA3">
    <cfRule type="containsErrors" dxfId="28" priority="55">
      <formula>ISERROR(D3)</formula>
    </cfRule>
  </conditionalFormatting>
  <conditionalFormatting sqref="D2 G2 J2 M2 P2 S2 V2 Y2 AB2:AC2">
    <cfRule type="containsErrors" dxfId="1" priority="2">
      <formula>ISERROR(D2)</formula>
    </cfRule>
  </conditionalFormatting>
  <conditionalFormatting sqref="D2 G2 J2 M2 P2 S2 V2 Y2 AB2:AC2">
    <cfRule type="containsErrors" dxfId="0" priority="1">
      <formula>ISERROR(D2)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F 3 r D W K k 8 W 4 C k A A A A 9 g A A A B I A H A B D b 2 5 m a W c v U G F j a 2 F n Z S 5 4 b W w g o h g A K K A U A A A A A A A A A A A A A A A A A A A A A A A A A A A A h Y + 9 D o I w G E V f h X T v D 3 U x 5 K M M b k Y S E h P j 2 p Q K V S i G F s u 7 O f h I v o I Y R d 0 c 7 7 l n u P d + v U E 2 t k 1 0 0 b 0 z n U 1 R T B i K t F V d a W y V o s E f 8 B J l A g q p T r L S 0 S R b l 4 y u T F H t / T m h N I R A w o J 0 f U U 5 Y z H d 5 5 u t q n U r 0 U c 2 / 2 V s r P P S K o 0 E 7 F 5 j B C c x Z 4 R z T h j Q G U J u 7 F f g 0 9 5 n + w N h N T R + 6 L U 4 S r w u g M 4 R 6 P u D e A B Q S w M E F A A C A A g A F 3 r D 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d 6 w 1 g o i k e 4 D g A A A B E A A A A T A B w A R m 9 y b X V s Y X M v U 2 V j d G l v b j E u b S C i G A A o o B Q A A A A A A A A A A A A A A A A A A A A A A A A A A A A r T k 0 u y c z P U w i G 0 I b W A F B L A Q I t A B Q A A g A I A B d 6 w 1 i p P F u A p A A A A P Y A A A A S A A A A A A A A A A A A A A A A A A A A A A B D b 2 5 m a W c v U G F j a 2 F n Z S 5 4 b W x Q S w E C L Q A U A A I A C A A X e s N Y D 8 r p q 6 Q A A A D p A A A A E w A A A A A A A A A A A A A A A A D w A A A A W 0 N v b n R l b n R f V H l w Z X N d L n h t b F B L A Q I t A B Q A A g A I A B d 6 w 1 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u a p X K A W U 3 S J X u R G W E T i f L A A A A A A I A A A A A A A N m A A D A A A A A E A A A A H b V 8 Z k Y u s l b Y l V K x G 5 w N O M A A A A A B I A A A K A A A A A Q A A A A e D a 4 f 2 D 0 v k / / Z 0 u C P D o w Y 1 A A A A A 1 Y P N p U 0 a L b F u y A b O n 1 5 V P M z 9 Y Y d i 5 I n R v w z O R 2 3 V x C c 8 Y r b C / c 1 K X R Y Q v T b N W r U A 5 Y 2 l 4 3 R 3 t 5 j i o b z s v E p r d D R t X f o b H 8 W x d A f g t Y R x r S R Q A A A A 9 T p d o 9 t B S V u 8 M J i T D e L H I m T O H 2 Q = = < / D a t a M a s h u p > 
</file>

<file path=customXml/itemProps1.xml><?xml version="1.0" encoding="utf-8"?>
<ds:datastoreItem xmlns:ds="http://schemas.openxmlformats.org/officeDocument/2006/customXml" ds:itemID="{801FDE81-DA3B-4AB3-BBA2-D8BE11B9F93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見える化（公共）R4　HP用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2024-06-03T07:52:03Z</dcterms:created>
  <dcterms:modified xsi:type="dcterms:W3CDTF">2024-06-03T08:35:01Z</dcterms:modified>
</cp:coreProperties>
</file>