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2.特環\"/>
    </mc:Choice>
  </mc:AlternateContent>
  <bookViews>
    <workbookView xWindow="0" yWindow="0" windowWidth="20490" windowHeight="7620" tabRatio="878"/>
  </bookViews>
  <sheets>
    <sheet name="見える化（特環）" sheetId="36"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36" l="1"/>
  <c r="D42" i="36"/>
  <c r="E42" i="36"/>
  <c r="F42" i="36"/>
  <c r="G42" i="36"/>
  <c r="H42" i="36"/>
  <c r="I42" i="36"/>
  <c r="J42" i="36"/>
  <c r="K42" i="36"/>
  <c r="L42" i="36"/>
  <c r="M42" i="36"/>
  <c r="N42" i="36"/>
  <c r="O42" i="36"/>
  <c r="P42" i="36"/>
  <c r="Q42" i="36"/>
  <c r="R42" i="36"/>
  <c r="S42" i="36"/>
  <c r="T42" i="36"/>
  <c r="U42" i="36"/>
  <c r="V42" i="36"/>
  <c r="W42" i="36"/>
  <c r="X42" i="36"/>
  <c r="Y42" i="36"/>
  <c r="Z42" i="36"/>
  <c r="AA42" i="36"/>
  <c r="AB42" i="36"/>
  <c r="AC42" i="36"/>
</calcChain>
</file>

<file path=xl/sharedStrings.xml><?xml version="1.0" encoding="utf-8"?>
<sst xmlns="http://schemas.openxmlformats.org/spreadsheetml/2006/main" count="122" uniqueCount="65">
  <si>
    <t>団体名</t>
    <rPh sb="0" eb="3">
      <t>ダンタイメイ</t>
    </rPh>
    <phoneticPr fontId="11"/>
  </si>
  <si>
    <t>供用年数
【年】</t>
    <rPh sb="0" eb="2">
      <t>キョウヨウ</t>
    </rPh>
    <rPh sb="2" eb="4">
      <t>ネンスウ</t>
    </rPh>
    <rPh sb="6" eb="7">
      <t>ネン</t>
    </rPh>
    <phoneticPr fontId="10"/>
  </si>
  <si>
    <t>経費回収率（維持管理費）【％】</t>
    <rPh sb="0" eb="2">
      <t>ケイヒ</t>
    </rPh>
    <rPh sb="2" eb="4">
      <t>カイシュウ</t>
    </rPh>
    <rPh sb="4" eb="5">
      <t>リツ</t>
    </rPh>
    <rPh sb="6" eb="8">
      <t>イジ</t>
    </rPh>
    <rPh sb="8" eb="10">
      <t>カンリ</t>
    </rPh>
    <rPh sb="10" eb="11">
      <t>ヒ</t>
    </rPh>
    <phoneticPr fontId="10"/>
  </si>
  <si>
    <t>経費回収率【％】</t>
    <rPh sb="0" eb="2">
      <t>ケイヒ</t>
    </rPh>
    <rPh sb="2" eb="4">
      <t>カイシュウ</t>
    </rPh>
    <rPh sb="4" eb="5">
      <t>リツ</t>
    </rPh>
    <phoneticPr fontId="10"/>
  </si>
  <si>
    <t>使用料単価【円/m3】</t>
    <rPh sb="0" eb="3">
      <t>シヨウリョウ</t>
    </rPh>
    <rPh sb="3" eb="5">
      <t>タンカ</t>
    </rPh>
    <rPh sb="6" eb="7">
      <t>エン</t>
    </rPh>
    <phoneticPr fontId="10"/>
  </si>
  <si>
    <t>直近改定からの経過年数【年】</t>
    <rPh sb="0" eb="2">
      <t>チョッキン</t>
    </rPh>
    <rPh sb="2" eb="4">
      <t>カイテイ</t>
    </rPh>
    <rPh sb="7" eb="9">
      <t>ケイカ</t>
    </rPh>
    <rPh sb="9" eb="11">
      <t>ネンスウ</t>
    </rPh>
    <rPh sb="12" eb="13">
      <t>トシ</t>
    </rPh>
    <phoneticPr fontId="10"/>
  </si>
  <si>
    <t>一般家庭用使用料【円・月/20m3】</t>
    <rPh sb="0" eb="2">
      <t>イッパン</t>
    </rPh>
    <rPh sb="2" eb="5">
      <t>カテイヨウ</t>
    </rPh>
    <rPh sb="5" eb="8">
      <t>シヨウリョウ</t>
    </rPh>
    <rPh sb="9" eb="10">
      <t>エン</t>
    </rPh>
    <rPh sb="11" eb="12">
      <t>ツキ</t>
    </rPh>
    <phoneticPr fontId="10"/>
  </si>
  <si>
    <t>接続率【％】</t>
    <rPh sb="0" eb="2">
      <t>セツゾク</t>
    </rPh>
    <rPh sb="2" eb="3">
      <t>リツ</t>
    </rPh>
    <phoneticPr fontId="10"/>
  </si>
  <si>
    <t>42 長崎県 西海市</t>
  </si>
  <si>
    <t>10 群馬県 長野原町</t>
  </si>
  <si>
    <t>36 徳島県 板野町</t>
  </si>
  <si>
    <t>34 広島県 竹原市</t>
  </si>
  <si>
    <t>01 北海道 森町</t>
  </si>
  <si>
    <t>D3【15年未満】</t>
    <rPh sb="5" eb="6">
      <t>ネン</t>
    </rPh>
    <rPh sb="6" eb="8">
      <t>ミマン</t>
    </rPh>
    <phoneticPr fontId="10"/>
  </si>
  <si>
    <t>39 高知県 土佐町</t>
  </si>
  <si>
    <t>13 東京都 新島村</t>
  </si>
  <si>
    <t>32 島根県 西ノ島町</t>
  </si>
  <si>
    <t>33 岡山県 笠岡市</t>
  </si>
  <si>
    <t>03 岩手県 田野畑村</t>
  </si>
  <si>
    <t>汚水処理原価（維持管理費）【円/㎥】</t>
    <rPh sb="0" eb="2">
      <t>オスイ</t>
    </rPh>
    <rPh sb="2" eb="4">
      <t>ショリ</t>
    </rPh>
    <rPh sb="4" eb="6">
      <t>ゲンカ</t>
    </rPh>
    <rPh sb="7" eb="9">
      <t>イジ</t>
    </rPh>
    <rPh sb="9" eb="12">
      <t>カンリヒ</t>
    </rPh>
    <rPh sb="14" eb="15">
      <t>エン</t>
    </rPh>
    <phoneticPr fontId="10"/>
  </si>
  <si>
    <t>27 大阪府 茨木市</t>
  </si>
  <si>
    <t>29 奈良県 高取町</t>
  </si>
  <si>
    <t>29 奈良県 吉野町</t>
  </si>
  <si>
    <t>21 岐阜県 揖斐川町</t>
  </si>
  <si>
    <t>02 青森県 佐井村</t>
  </si>
  <si>
    <t>08 茨城県 常陸太田市</t>
  </si>
  <si>
    <t>33 岡山県 井原市</t>
  </si>
  <si>
    <t>36 徳島県 徳島市</t>
  </si>
  <si>
    <t>36 徳島県 つるぎ町</t>
  </si>
  <si>
    <t>40 福岡県 宮若市</t>
  </si>
  <si>
    <t>41 佐賀県 白石町</t>
  </si>
  <si>
    <t>43 熊本県 南小国町</t>
  </si>
  <si>
    <t>43 熊本県 益城町</t>
  </si>
  <si>
    <t>47 沖縄県 大宜味村</t>
  </si>
  <si>
    <t>35 山口県 山口市</t>
  </si>
  <si>
    <t>34 広島県 世羅町</t>
  </si>
  <si>
    <t>30 和歌山県 御坊市</t>
  </si>
  <si>
    <t>03 岩手県 二戸市</t>
  </si>
  <si>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11"/>
  </si>
  <si>
    <t>07 福島県 金山町</t>
  </si>
  <si>
    <t>汚水処理原価（資本費）【円/㎥】</t>
    <rPh sb="0" eb="2">
      <t>オスイ</t>
    </rPh>
    <rPh sb="2" eb="4">
      <t>ショリ</t>
    </rPh>
    <rPh sb="4" eb="6">
      <t>ゲンカ</t>
    </rPh>
    <rPh sb="7" eb="9">
      <t>シホン</t>
    </rPh>
    <rPh sb="9" eb="10">
      <t>ヒ</t>
    </rPh>
    <rPh sb="12" eb="13">
      <t>エン</t>
    </rPh>
    <phoneticPr fontId="10"/>
  </si>
  <si>
    <t>40 福岡県 太宰府市</t>
  </si>
  <si>
    <t>法非適用</t>
  </si>
  <si>
    <t>11 埼玉県 上里町</t>
  </si>
  <si>
    <t>※該当するデータがない場合は黒塗りにしている。</t>
    <rPh sb="1" eb="3">
      <t>ガイトウ</t>
    </rPh>
    <rPh sb="11" eb="13">
      <t>バアイ</t>
    </rPh>
    <rPh sb="14" eb="16">
      <t>クロヌ</t>
    </rPh>
    <phoneticPr fontId="11"/>
  </si>
  <si>
    <t>法適用</t>
  </si>
  <si>
    <t>法適
法非適</t>
    <rPh sb="0" eb="1">
      <t>ホウ</t>
    </rPh>
    <rPh sb="1" eb="2">
      <t>テキ</t>
    </rPh>
    <rPh sb="3" eb="4">
      <t>ホウ</t>
    </rPh>
    <rPh sb="4" eb="5">
      <t>ヒ</t>
    </rPh>
    <rPh sb="5" eb="6">
      <t>テキ</t>
    </rPh>
    <phoneticPr fontId="10"/>
  </si>
  <si>
    <t>汚水処理原価【円/㎥】</t>
    <rPh sb="0" eb="2">
      <t>オスイ</t>
    </rPh>
    <rPh sb="2" eb="4">
      <t>ショリ</t>
    </rPh>
    <rPh sb="4" eb="6">
      <t>ゲンカ</t>
    </rPh>
    <rPh sb="7" eb="8">
      <t>エン</t>
    </rPh>
    <phoneticPr fontId="10"/>
  </si>
  <si>
    <t>施設利用率【％】</t>
    <rPh sb="0" eb="2">
      <t>シセツ</t>
    </rPh>
    <rPh sb="2" eb="4">
      <t>リヨウ</t>
    </rPh>
    <rPh sb="4" eb="5">
      <t>リツ</t>
    </rPh>
    <phoneticPr fontId="10"/>
  </si>
  <si>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11"/>
  </si>
  <si>
    <t>28 兵庫県 市川町</t>
  </si>
  <si>
    <t>40 福岡県 那珂川市</t>
  </si>
  <si>
    <t>01 北海道 弟子屈町</t>
  </si>
  <si>
    <t>17 石川県 珠洲市</t>
  </si>
  <si>
    <t>※特定環境保全公共下水道を対象としている。</t>
    <rPh sb="1" eb="3">
      <t>トクテイ</t>
    </rPh>
    <rPh sb="3" eb="5">
      <t>カンキョウ</t>
    </rPh>
    <rPh sb="5" eb="7">
      <t>ホゼン</t>
    </rPh>
    <rPh sb="7" eb="9">
      <t>コウキョウ</t>
    </rPh>
    <rPh sb="9" eb="12">
      <t>ゲスイドウ</t>
    </rPh>
    <rPh sb="13" eb="15">
      <t>タイショウ</t>
    </rPh>
    <phoneticPr fontId="11"/>
  </si>
  <si>
    <t>02 青森県 南部町</t>
  </si>
  <si>
    <t>類似団体区分の平均値</t>
    <rPh sb="0" eb="2">
      <t>ルイジ</t>
    </rPh>
    <rPh sb="2" eb="4">
      <t>ダンタイ</t>
    </rPh>
    <rPh sb="4" eb="6">
      <t>クブン</t>
    </rPh>
    <rPh sb="7" eb="9">
      <t>ヘイキン</t>
    </rPh>
    <rPh sb="9" eb="10">
      <t>チ</t>
    </rPh>
    <phoneticPr fontId="12"/>
  </si>
  <si>
    <t>H23</t>
    <phoneticPr fontId="12"/>
  </si>
  <si>
    <t>H28</t>
    <phoneticPr fontId="12"/>
  </si>
  <si>
    <t>R3</t>
    <phoneticPr fontId="12"/>
  </si>
  <si>
    <t>23 愛知県 設楽町</t>
  </si>
  <si>
    <t>37 香川県 三木町</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</si>
  <si>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10"/>
  </si>
  <si>
    <t>※供用年数及び直近改定からの経過年数については、令和３年度末を基準として算出している。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29">
      <t>ネンド</t>
    </rPh>
    <rPh sb="29" eb="30">
      <t>マツ</t>
    </rPh>
    <rPh sb="31" eb="33">
      <t>キジュン</t>
    </rPh>
    <rPh sb="36" eb="38">
      <t>サンシュツ</t>
    </rPh>
    <phoneticPr fontId="11"/>
  </si>
  <si>
    <t>【特定環境保全公共下水道】</t>
    <rPh sb="1" eb="3">
      <t>トクテイ</t>
    </rPh>
    <rPh sb="3" eb="5">
      <t>カンキョウ</t>
    </rPh>
    <rPh sb="5" eb="7">
      <t>ホゼン</t>
    </rPh>
    <rPh sb="7" eb="9">
      <t>コウキョウ</t>
    </rPh>
    <rPh sb="9" eb="12">
      <t>ゲスイドウ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</si>
</sst>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6"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0"/>
      <color rgb="FFFF0000"/>
      <name val="ＭＳ Ｐゴシック"/>
      <family val="3"/>
    </font>
    <font>
      <sz val="10"/>
      <color theme="1"/>
      <name val="ＭＳ Ｐゴシック"/>
      <family val="3"/>
    </font>
    <font>
      <sz val="12"/>
      <color theme="1"/>
      <name val="ＭＳ Ｐゴシック"/>
      <family val="3"/>
    </font>
    <font>
      <sz val="10"/>
      <color theme="1"/>
      <name val="Meiryo UI"/>
      <family val="3"/>
    </font>
    <font>
      <sz val="11"/>
      <color rgb="FFFF0000"/>
      <name val="ＭＳ Ｐゴシック"/>
      <family val="3"/>
    </font>
    <font>
      <sz val="6"/>
      <name val="ＭＳ Ｐゴシック"/>
      <family val="3"/>
    </font>
    <font>
      <sz val="6"/>
      <name val="游ゴシック"/>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1"/>
      </bottom>
      <diagonal/>
    </border>
  </borders>
  <cellStyleXfs count="22">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5" fillId="0" borderId="0"/>
  </cellStyleXfs>
  <cellXfs count="38">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2" fillId="2" borderId="2" xfId="0" applyFont="1" applyFill="1" applyBorder="1" applyAlignment="1">
      <alignment horizontal="center" vertical="center" shrinkToFit="1"/>
    </xf>
    <xf numFmtId="0" fontId="6" fillId="0" borderId="3" xfId="0" applyFont="1" applyBorder="1">
      <alignment vertical="center"/>
    </xf>
    <xf numFmtId="0" fontId="2" fillId="2" borderId="4" xfId="0" applyFont="1" applyFill="1" applyBorder="1" applyAlignment="1">
      <alignment horizontal="left" vertical="center" shrinkToFit="1"/>
    </xf>
    <xf numFmtId="0" fontId="1" fillId="0" borderId="0" xfId="0" applyFont="1" applyAlignment="1">
      <alignment vertical="center"/>
    </xf>
    <xf numFmtId="0" fontId="7" fillId="3" borderId="0" xfId="0" applyFont="1" applyFill="1" applyAlignment="1">
      <alignment vertical="center"/>
    </xf>
    <xf numFmtId="0" fontId="6" fillId="3" borderId="0" xfId="0" applyFont="1" applyFill="1" applyAlignment="1"/>
    <xf numFmtId="3" fontId="9" fillId="0" borderId="0" xfId="0" applyNumberFormat="1" applyFont="1">
      <alignment vertical="center"/>
    </xf>
    <xf numFmtId="3" fontId="1" fillId="0" borderId="0" xfId="0" applyNumberFormat="1" applyFont="1">
      <alignment vertical="center"/>
    </xf>
    <xf numFmtId="0" fontId="1" fillId="0" borderId="3" xfId="0" applyFont="1" applyFill="1" applyBorder="1" applyAlignment="1">
      <alignment horizontal="center" vertical="center"/>
    </xf>
    <xf numFmtId="177" fontId="1" fillId="2" borderId="3" xfId="16" applyNumberFormat="1" applyFont="1" applyFill="1" applyBorder="1">
      <alignment vertical="center"/>
    </xf>
    <xf numFmtId="178" fontId="1" fillId="2" borderId="3" xfId="16" applyNumberFormat="1" applyFont="1" applyFill="1" applyBorder="1">
      <alignment vertical="center"/>
    </xf>
    <xf numFmtId="176" fontId="1" fillId="2" borderId="3" xfId="17" applyNumberFormat="1" applyFont="1" applyFill="1" applyBorder="1">
      <alignment vertical="center"/>
    </xf>
    <xf numFmtId="3" fontId="1" fillId="2" borderId="3" xfId="0" applyNumberFormat="1" applyFont="1" applyFill="1" applyBorder="1">
      <alignment vertical="center"/>
    </xf>
    <xf numFmtId="0" fontId="13" fillId="0" borderId="5" xfId="0" applyFont="1" applyBorder="1" applyAlignment="1">
      <alignment horizontal="center" vertical="center"/>
    </xf>
    <xf numFmtId="0" fontId="13" fillId="0" borderId="7" xfId="0" applyFont="1" applyBorder="1" applyAlignment="1">
      <alignment vertical="center"/>
    </xf>
    <xf numFmtId="1" fontId="13" fillId="0" borderId="1" xfId="0" applyNumberFormat="1" applyFont="1" applyBorder="1">
      <alignment vertical="center"/>
    </xf>
    <xf numFmtId="177" fontId="13" fillId="0" borderId="1" xfId="16" applyNumberFormat="1" applyFont="1" applyBorder="1">
      <alignment vertical="center"/>
    </xf>
    <xf numFmtId="176" fontId="13" fillId="0" borderId="1" xfId="17" applyNumberFormat="1" applyFont="1" applyBorder="1">
      <alignment vertical="center"/>
    </xf>
    <xf numFmtId="38" fontId="13" fillId="0" borderId="1" xfId="17" applyNumberFormat="1" applyFont="1" applyBorder="1">
      <alignment vertical="center"/>
    </xf>
    <xf numFmtId="38" fontId="13" fillId="0" borderId="1" xfId="17" applyFont="1" applyBorder="1">
      <alignment vertical="center"/>
    </xf>
    <xf numFmtId="176" fontId="1" fillId="2" borderId="1" xfId="3" applyNumberFormat="1" applyFont="1" applyFill="1" applyBorder="1" applyAlignment="1">
      <alignment horizontal="center" vertical="center" shrinkToFit="1"/>
    </xf>
    <xf numFmtId="0" fontId="6" fillId="3" borderId="3" xfId="0" applyFont="1" applyFill="1" applyBorder="1">
      <alignment vertical="center"/>
    </xf>
    <xf numFmtId="177" fontId="1" fillId="3" borderId="3" xfId="16" applyNumberFormat="1" applyFont="1" applyFill="1" applyBorder="1">
      <alignment vertical="center"/>
    </xf>
    <xf numFmtId="178" fontId="1" fillId="3" borderId="3" xfId="16" applyNumberFormat="1" applyFont="1" applyFill="1" applyBorder="1">
      <alignment vertical="center"/>
    </xf>
    <xf numFmtId="176" fontId="1" fillId="3" borderId="3" xfId="17" applyNumberFormat="1" applyFont="1" applyFill="1" applyBorder="1">
      <alignment vertical="center"/>
    </xf>
    <xf numFmtId="3" fontId="1" fillId="3" borderId="3" xfId="0" applyNumberFormat="1" applyFont="1" applyFill="1" applyBorder="1">
      <alignment vertical="center"/>
    </xf>
    <xf numFmtId="38" fontId="1" fillId="2" borderId="2" xfId="3" applyFont="1" applyFill="1" applyBorder="1" applyAlignment="1">
      <alignment horizontal="center" vertical="center" wrapText="1"/>
    </xf>
    <xf numFmtId="38" fontId="1" fillId="2" borderId="8" xfId="3" applyFont="1" applyFill="1" applyBorder="1" applyAlignment="1">
      <alignment horizontal="center" vertical="center" wrapText="1"/>
    </xf>
    <xf numFmtId="176" fontId="1" fillId="2" borderId="5" xfId="3" applyNumberFormat="1" applyFont="1" applyFill="1" applyBorder="1" applyAlignment="1">
      <alignment horizontal="center" vertical="center" shrinkToFit="1"/>
    </xf>
    <xf numFmtId="176" fontId="1" fillId="2" borderId="6" xfId="3" applyNumberFormat="1" applyFont="1" applyFill="1" applyBorder="1" applyAlignment="1">
      <alignment horizontal="center" vertical="center" shrinkToFit="1"/>
    </xf>
    <xf numFmtId="176" fontId="1" fillId="2" borderId="7" xfId="3" applyNumberFormat="1" applyFont="1" applyFill="1" applyBorder="1" applyAlignment="1">
      <alignment horizontal="center" vertical="center" shrinkToFit="1"/>
    </xf>
    <xf numFmtId="38" fontId="1" fillId="2" borderId="5" xfId="3" applyFont="1" applyFill="1" applyBorder="1" applyAlignment="1">
      <alignment horizontal="center" vertical="center" shrinkToFit="1"/>
    </xf>
    <xf numFmtId="38" fontId="1" fillId="2" borderId="6" xfId="3" applyFont="1" applyFill="1" applyBorder="1" applyAlignment="1">
      <alignment horizontal="center" vertical="center" shrinkToFit="1"/>
    </xf>
    <xf numFmtId="38" fontId="1" fillId="2" borderId="7" xfId="3" applyFont="1" applyFill="1" applyBorder="1" applyAlignment="1">
      <alignment horizontal="center" vertical="center" shrinkToFit="1"/>
    </xf>
  </cellXfs>
  <cellStyles count="22">
    <cellStyle name="パーセント" xfId="16" builtinId="5"/>
    <cellStyle name="パーセント 2" xfId="20"/>
    <cellStyle name="パーセント 3" xfId="1"/>
    <cellStyle name="桁区切り" xfId="17" builtinId="6"/>
    <cellStyle name="桁区切り 2" xfId="2"/>
    <cellStyle name="桁区切り 3" xfId="3"/>
    <cellStyle name="桁区切り 4" xfId="4"/>
    <cellStyle name="桁区切り 5" xfId="19"/>
    <cellStyle name="桁区切り 6" xfId="5"/>
    <cellStyle name="標準" xfId="0" builtinId="0"/>
    <cellStyle name="標準 10" xfId="6"/>
    <cellStyle name="標準 11" xfId="18"/>
    <cellStyle name="標準 2" xfId="7"/>
    <cellStyle name="標準 3" xfId="8"/>
    <cellStyle name="標準 4" xfId="9"/>
    <cellStyle name="標準 4 2" xfId="21"/>
    <cellStyle name="標準 5" xfId="10"/>
    <cellStyle name="標準 6" xfId="11"/>
    <cellStyle name="標準 7" xfId="12"/>
    <cellStyle name="標準 7 2" xfId="13"/>
    <cellStyle name="標準 8" xfId="14"/>
    <cellStyle name="標準 9" xfId="15"/>
  </cellStyles>
  <dxfs count="9">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ill>
        <patternFill>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abSelected="1" zoomScale="70" zoomScaleNormal="70" workbookViewId="0">
      <pane xSplit="1" ySplit="3" topLeftCell="B4" activePane="bottomRight" state="frozen"/>
      <selection pane="topRight" activeCell="B1" sqref="B1"/>
      <selection pane="bottomLeft" activeCell="A4" sqref="A4"/>
      <selection pane="bottomRight" activeCell="B4" sqref="B4"/>
    </sheetView>
  </sheetViews>
  <sheetFormatPr defaultRowHeight="13.5" x14ac:dyDescent="0.25"/>
  <cols>
    <col min="1" max="1" width="24.375" style="1" customWidth="1"/>
    <col min="2" max="2" width="8.5" style="1" customWidth="1"/>
    <col min="3" max="30" width="9" style="1" customWidth="1"/>
    <col min="31" max="31" width="9.875" style="1" bestFit="1" customWidth="1"/>
    <col min="32" max="32" width="9" style="1" customWidth="1"/>
    <col min="33" max="16384" width="9" style="1"/>
  </cols>
  <sheetData>
    <row r="1" spans="1:31" x14ac:dyDescent="0.25">
      <c r="A1" s="1" t="s">
        <v>64</v>
      </c>
    </row>
    <row r="2" spans="1:31" s="3" customFormat="1" ht="38.25" customHeight="1" x14ac:dyDescent="0.25">
      <c r="A2" s="6" t="s">
        <v>13</v>
      </c>
      <c r="B2" s="30" t="s">
        <v>46</v>
      </c>
      <c r="C2" s="30" t="s">
        <v>1</v>
      </c>
      <c r="D2" s="32" t="s">
        <v>7</v>
      </c>
      <c r="E2" s="33"/>
      <c r="F2" s="34"/>
      <c r="G2" s="32" t="s">
        <v>3</v>
      </c>
      <c r="H2" s="33"/>
      <c r="I2" s="34"/>
      <c r="J2" s="32" t="s">
        <v>2</v>
      </c>
      <c r="K2" s="33"/>
      <c r="L2" s="34"/>
      <c r="M2" s="32" t="s">
        <v>47</v>
      </c>
      <c r="N2" s="33"/>
      <c r="O2" s="34"/>
      <c r="P2" s="32" t="s">
        <v>19</v>
      </c>
      <c r="Q2" s="33"/>
      <c r="R2" s="34"/>
      <c r="S2" s="32" t="s">
        <v>40</v>
      </c>
      <c r="T2" s="33"/>
      <c r="U2" s="34"/>
      <c r="V2" s="32" t="s">
        <v>4</v>
      </c>
      <c r="W2" s="33"/>
      <c r="X2" s="34"/>
      <c r="Y2" s="35" t="s">
        <v>6</v>
      </c>
      <c r="Z2" s="36"/>
      <c r="AA2" s="37"/>
      <c r="AB2" s="30" t="s">
        <v>5</v>
      </c>
      <c r="AC2" s="30" t="s">
        <v>48</v>
      </c>
      <c r="AE2" s="11"/>
    </row>
    <row r="3" spans="1:31" s="3" customFormat="1" ht="18.75" x14ac:dyDescent="0.25">
      <c r="A3" s="4" t="s">
        <v>0</v>
      </c>
      <c r="B3" s="31"/>
      <c r="C3" s="31"/>
      <c r="D3" s="24" t="s">
        <v>57</v>
      </c>
      <c r="E3" s="24" t="s">
        <v>58</v>
      </c>
      <c r="F3" s="24" t="s">
        <v>59</v>
      </c>
      <c r="G3" s="24" t="s">
        <v>57</v>
      </c>
      <c r="H3" s="24" t="s">
        <v>58</v>
      </c>
      <c r="I3" s="24" t="s">
        <v>59</v>
      </c>
      <c r="J3" s="24" t="s">
        <v>57</v>
      </c>
      <c r="K3" s="24" t="s">
        <v>58</v>
      </c>
      <c r="L3" s="24" t="s">
        <v>59</v>
      </c>
      <c r="M3" s="24" t="s">
        <v>57</v>
      </c>
      <c r="N3" s="24" t="s">
        <v>58</v>
      </c>
      <c r="O3" s="24" t="s">
        <v>59</v>
      </c>
      <c r="P3" s="24" t="s">
        <v>57</v>
      </c>
      <c r="Q3" s="24" t="s">
        <v>58</v>
      </c>
      <c r="R3" s="24" t="s">
        <v>59</v>
      </c>
      <c r="S3" s="24" t="s">
        <v>57</v>
      </c>
      <c r="T3" s="24" t="s">
        <v>58</v>
      </c>
      <c r="U3" s="24" t="s">
        <v>59</v>
      </c>
      <c r="V3" s="24" t="s">
        <v>57</v>
      </c>
      <c r="W3" s="24" t="s">
        <v>58</v>
      </c>
      <c r="X3" s="24" t="s">
        <v>59</v>
      </c>
      <c r="Y3" s="24" t="s">
        <v>57</v>
      </c>
      <c r="Z3" s="24" t="s">
        <v>58</v>
      </c>
      <c r="AA3" s="24" t="s">
        <v>59</v>
      </c>
      <c r="AB3" s="31"/>
      <c r="AC3" s="31"/>
      <c r="AE3" s="11"/>
    </row>
    <row r="4" spans="1:31" s="2" customFormat="1" x14ac:dyDescent="0.25">
      <c r="A4" s="5" t="s">
        <v>12</v>
      </c>
      <c r="B4" s="12" t="s">
        <v>45</v>
      </c>
      <c r="C4" s="25">
        <v>7</v>
      </c>
      <c r="D4" s="13"/>
      <c r="E4" s="26">
        <v>0.69230769230769229</v>
      </c>
      <c r="F4" s="26">
        <v>0.35135135135135137</v>
      </c>
      <c r="G4" s="13"/>
      <c r="H4" s="26">
        <v>5.8293438468037174E-2</v>
      </c>
      <c r="I4" s="26">
        <v>0.17480719794344474</v>
      </c>
      <c r="J4" s="13"/>
      <c r="K4" s="26">
        <v>7.8113207547169813E-2</v>
      </c>
      <c r="L4" s="26">
        <v>0.69035532994923854</v>
      </c>
      <c r="M4" s="14"/>
      <c r="N4" s="27">
        <v>3757.6719576719574</v>
      </c>
      <c r="O4" s="27">
        <v>1013.0208333333333</v>
      </c>
      <c r="P4" s="14"/>
      <c r="Q4" s="27">
        <v>2804.232804232804</v>
      </c>
      <c r="R4" s="27">
        <v>256.51041666666669</v>
      </c>
      <c r="S4" s="14"/>
      <c r="T4" s="28">
        <v>953.43915343915342</v>
      </c>
      <c r="U4" s="27">
        <v>756.51041666666663</v>
      </c>
      <c r="V4" s="14"/>
      <c r="W4" s="27">
        <v>219.04761904761904</v>
      </c>
      <c r="X4" s="27">
        <v>177.08333333333334</v>
      </c>
      <c r="Y4" s="16"/>
      <c r="Z4" s="29">
        <v>3200</v>
      </c>
      <c r="AA4" s="29">
        <v>3400</v>
      </c>
      <c r="AB4" s="25">
        <v>21</v>
      </c>
      <c r="AC4" s="13"/>
      <c r="AE4" s="10"/>
    </row>
    <row r="5" spans="1:31" s="2" customFormat="1" x14ac:dyDescent="0.25">
      <c r="A5" s="5" t="s">
        <v>25</v>
      </c>
      <c r="B5" s="12" t="s">
        <v>45</v>
      </c>
      <c r="C5" s="25">
        <v>15</v>
      </c>
      <c r="D5" s="26">
        <v>0.41100000000000003</v>
      </c>
      <c r="E5" s="26">
        <v>0.50165380374862178</v>
      </c>
      <c r="F5" s="26">
        <v>0.60648918469217972</v>
      </c>
      <c r="G5" s="26">
        <v>0.68</v>
      </c>
      <c r="H5" s="26">
        <v>0.95203643293175289</v>
      </c>
      <c r="I5" s="26">
        <v>0.81045041713849919</v>
      </c>
      <c r="J5" s="26">
        <v>0.68</v>
      </c>
      <c r="K5" s="26">
        <v>0.95203643293175289</v>
      </c>
      <c r="L5" s="26">
        <v>0.81045041713849919</v>
      </c>
      <c r="M5" s="27">
        <v>248.31</v>
      </c>
      <c r="N5" s="27">
        <v>182.79125511427037</v>
      </c>
      <c r="O5" s="27">
        <v>199.77654353476734</v>
      </c>
      <c r="P5" s="27">
        <v>248.31</v>
      </c>
      <c r="Q5" s="27">
        <v>182.79125511427037</v>
      </c>
      <c r="R5" s="27">
        <v>199.77654353476734</v>
      </c>
      <c r="S5" s="27">
        <v>0</v>
      </c>
      <c r="T5" s="28">
        <v>0</v>
      </c>
      <c r="U5" s="27">
        <v>0</v>
      </c>
      <c r="V5" s="27">
        <v>168.97</v>
      </c>
      <c r="W5" s="27">
        <v>174.02393449010799</v>
      </c>
      <c r="X5" s="27">
        <v>161.90898304223973</v>
      </c>
      <c r="Y5" s="29">
        <v>3150</v>
      </c>
      <c r="Z5" s="29">
        <v>3240</v>
      </c>
      <c r="AA5" s="29">
        <v>3300</v>
      </c>
      <c r="AB5" s="25">
        <v>15</v>
      </c>
      <c r="AC5" s="26">
        <v>0.54249999999999998</v>
      </c>
      <c r="AE5" s="10"/>
    </row>
    <row r="6" spans="1:31" s="2" customFormat="1" x14ac:dyDescent="0.25">
      <c r="A6" s="5" t="s">
        <v>43</v>
      </c>
      <c r="B6" s="12" t="s">
        <v>45</v>
      </c>
      <c r="C6" s="25">
        <v>12</v>
      </c>
      <c r="D6" s="26">
        <v>0.19600000000000001</v>
      </c>
      <c r="E6" s="26">
        <v>0.37917860553963706</v>
      </c>
      <c r="F6" s="26">
        <v>0.44358727097396333</v>
      </c>
      <c r="G6" s="26">
        <v>1.62</v>
      </c>
      <c r="H6" s="26">
        <v>0.69188191881918815</v>
      </c>
      <c r="I6" s="26">
        <v>0.92337880769949543</v>
      </c>
      <c r="J6" s="26">
        <v>1.62</v>
      </c>
      <c r="K6" s="26">
        <v>0.80284157259634104</v>
      </c>
      <c r="L6" s="26">
        <v>0.92337880769949543</v>
      </c>
      <c r="M6" s="27">
        <v>65.819999999999993</v>
      </c>
      <c r="N6" s="27">
        <v>150.00629009938356</v>
      </c>
      <c r="O6" s="27">
        <v>111.60239431038438</v>
      </c>
      <c r="P6" s="27">
        <v>65.819999999999993</v>
      </c>
      <c r="Q6" s="27">
        <v>129.27412253113599</v>
      </c>
      <c r="R6" s="27">
        <v>111.60239431038438</v>
      </c>
      <c r="S6" s="27">
        <v>0</v>
      </c>
      <c r="T6" s="28">
        <v>20.732167568247579</v>
      </c>
      <c r="U6" s="27">
        <v>0</v>
      </c>
      <c r="V6" s="27">
        <v>106.64</v>
      </c>
      <c r="W6" s="27">
        <v>103.7866398289093</v>
      </c>
      <c r="X6" s="27">
        <v>103.05128579473168</v>
      </c>
      <c r="Y6" s="29">
        <v>2068</v>
      </c>
      <c r="Z6" s="29">
        <v>2127</v>
      </c>
      <c r="AA6" s="29">
        <v>2167</v>
      </c>
      <c r="AB6" s="25">
        <v>13</v>
      </c>
      <c r="AC6" s="13"/>
      <c r="AE6" s="10"/>
    </row>
    <row r="7" spans="1:31" s="2" customFormat="1" x14ac:dyDescent="0.25">
      <c r="A7" s="5" t="s">
        <v>53</v>
      </c>
      <c r="B7" s="12" t="s">
        <v>45</v>
      </c>
      <c r="C7" s="25">
        <v>6</v>
      </c>
      <c r="D7" s="13"/>
      <c r="E7" s="26">
        <v>0.84155844155844151</v>
      </c>
      <c r="F7" s="26">
        <v>0.86834319526627224</v>
      </c>
      <c r="G7" s="13"/>
      <c r="H7" s="26">
        <v>0.51362777280413807</v>
      </c>
      <c r="I7" s="26">
        <v>0.78924692576967959</v>
      </c>
      <c r="J7" s="13"/>
      <c r="K7" s="26">
        <v>0.51362777280413807</v>
      </c>
      <c r="L7" s="26">
        <v>0.7892469257696797</v>
      </c>
      <c r="M7" s="14"/>
      <c r="N7" s="27">
        <v>362.0680340710594</v>
      </c>
      <c r="O7" s="27">
        <v>226.72419056146848</v>
      </c>
      <c r="P7" s="14"/>
      <c r="Q7" s="27">
        <v>362.0680340710594</v>
      </c>
      <c r="R7" s="27">
        <v>226.72419056146848</v>
      </c>
      <c r="S7" s="14"/>
      <c r="T7" s="28">
        <v>0</v>
      </c>
      <c r="U7" s="27">
        <v>0</v>
      </c>
      <c r="V7" s="14"/>
      <c r="W7" s="27">
        <v>185.96819794349102</v>
      </c>
      <c r="X7" s="27">
        <v>178.94137039825802</v>
      </c>
      <c r="Y7" s="16"/>
      <c r="Z7" s="29">
        <v>3456</v>
      </c>
      <c r="AA7" s="29">
        <v>3520</v>
      </c>
      <c r="AB7" s="25">
        <v>16</v>
      </c>
      <c r="AC7" s="13"/>
      <c r="AE7" s="10"/>
    </row>
    <row r="8" spans="1:31" s="2" customFormat="1" x14ac:dyDescent="0.25">
      <c r="A8" s="5" t="s">
        <v>20</v>
      </c>
      <c r="B8" s="12" t="s">
        <v>45</v>
      </c>
      <c r="C8" s="25">
        <v>14</v>
      </c>
      <c r="D8" s="26">
        <v>0.46500000000000002</v>
      </c>
      <c r="E8" s="26">
        <v>0.67915309446254069</v>
      </c>
      <c r="F8" s="26">
        <v>0.81441441441441442</v>
      </c>
      <c r="G8" s="26">
        <v>0.21199999999999999</v>
      </c>
      <c r="H8" s="26">
        <v>0.52755778244706641</v>
      </c>
      <c r="I8" s="26">
        <v>0.65213003676205583</v>
      </c>
      <c r="J8" s="26">
        <v>2.06</v>
      </c>
      <c r="K8" s="26">
        <v>0.93712316968130915</v>
      </c>
      <c r="L8" s="26">
        <v>1.2783665394941357</v>
      </c>
      <c r="M8" s="27">
        <v>534.91</v>
      </c>
      <c r="N8" s="27">
        <v>194.66381398861029</v>
      </c>
      <c r="O8" s="27">
        <v>218.26277119617376</v>
      </c>
      <c r="P8" s="27">
        <v>55.1</v>
      </c>
      <c r="Q8" s="27">
        <v>109.58688607117013</v>
      </c>
      <c r="R8" s="27">
        <v>111.34186057488083</v>
      </c>
      <c r="S8" s="27">
        <v>479.82</v>
      </c>
      <c r="T8" s="28">
        <v>85.076927917440145</v>
      </c>
      <c r="U8" s="27">
        <v>106.92091062129293</v>
      </c>
      <c r="V8" s="27">
        <v>113.5</v>
      </c>
      <c r="W8" s="27">
        <v>102.69641003051946</v>
      </c>
      <c r="X8" s="27">
        <v>142.33570900394895</v>
      </c>
      <c r="Y8" s="29">
        <v>1753</v>
      </c>
      <c r="Z8" s="29">
        <v>1890</v>
      </c>
      <c r="AA8" s="29">
        <v>2035</v>
      </c>
      <c r="AB8" s="25">
        <v>5</v>
      </c>
      <c r="AC8" s="13"/>
      <c r="AE8" s="10"/>
    </row>
    <row r="9" spans="1:31" s="2" customFormat="1" x14ac:dyDescent="0.25">
      <c r="A9" s="5" t="s">
        <v>50</v>
      </c>
      <c r="B9" s="12" t="s">
        <v>45</v>
      </c>
      <c r="C9" s="25">
        <v>12</v>
      </c>
      <c r="D9" s="26">
        <v>0.24299999999999999</v>
      </c>
      <c r="E9" s="26">
        <v>0.43756050338818975</v>
      </c>
      <c r="F9" s="26">
        <v>0.54136125654450262</v>
      </c>
      <c r="G9" s="26">
        <v>8.8000000000000009E-2</v>
      </c>
      <c r="H9" s="26">
        <v>0.126712533652408</v>
      </c>
      <c r="I9" s="26">
        <v>0.22509776712501578</v>
      </c>
      <c r="J9" s="26">
        <v>0.12300000000000001</v>
      </c>
      <c r="K9" s="26">
        <v>0.46006806168995734</v>
      </c>
      <c r="L9" s="26">
        <v>0.73631543111808029</v>
      </c>
      <c r="M9" s="27">
        <v>2154.69</v>
      </c>
      <c r="N9" s="27">
        <v>1416.8856488937865</v>
      </c>
      <c r="O9" s="27">
        <v>810.7182122676486</v>
      </c>
      <c r="P9" s="27">
        <v>1551.5</v>
      </c>
      <c r="Q9" s="27">
        <v>390.24045661326323</v>
      </c>
      <c r="R9" s="27">
        <v>247.84331773669811</v>
      </c>
      <c r="S9" s="27">
        <v>603.19000000000005</v>
      </c>
      <c r="T9" s="28">
        <v>1026.6451922805234</v>
      </c>
      <c r="U9" s="27">
        <v>562.87489453095043</v>
      </c>
      <c r="V9" s="27">
        <v>190.62</v>
      </c>
      <c r="W9" s="27">
        <v>179.53717046706791</v>
      </c>
      <c r="X9" s="27">
        <v>182.49085934903223</v>
      </c>
      <c r="Y9" s="29">
        <v>3250</v>
      </c>
      <c r="Z9" s="29">
        <v>3670</v>
      </c>
      <c r="AA9" s="29">
        <v>3470</v>
      </c>
      <c r="AB9" s="25">
        <v>9</v>
      </c>
      <c r="AC9" s="26">
        <v>0.32271386430678467</v>
      </c>
      <c r="AE9" s="10"/>
    </row>
    <row r="10" spans="1:31" s="2" customFormat="1" x14ac:dyDescent="0.25">
      <c r="A10" s="5" t="s">
        <v>17</v>
      </c>
      <c r="B10" s="12" t="s">
        <v>45</v>
      </c>
      <c r="C10" s="25">
        <v>10</v>
      </c>
      <c r="D10" s="13"/>
      <c r="E10" s="26">
        <v>0.47768595041322315</v>
      </c>
      <c r="F10" s="26">
        <v>0.57339449541284404</v>
      </c>
      <c r="G10" s="13"/>
      <c r="H10" s="26">
        <v>0.16116074520396148</v>
      </c>
      <c r="I10" s="26">
        <v>0.51777926870177793</v>
      </c>
      <c r="J10" s="13"/>
      <c r="K10" s="26">
        <v>0.4805865344898802</v>
      </c>
      <c r="L10" s="26">
        <v>0.51777926870177793</v>
      </c>
      <c r="M10" s="14"/>
      <c r="N10" s="27">
        <v>1064.9800855583419</v>
      </c>
      <c r="O10" s="27">
        <v>236.3809372769804</v>
      </c>
      <c r="P10" s="14"/>
      <c r="Q10" s="27">
        <v>357.1323204012391</v>
      </c>
      <c r="R10" s="27">
        <v>236.3809372769804</v>
      </c>
      <c r="S10" s="14"/>
      <c r="T10" s="28">
        <v>707.8477651571028</v>
      </c>
      <c r="U10" s="27">
        <v>0</v>
      </c>
      <c r="V10" s="14"/>
      <c r="W10" s="27">
        <v>171.63298421596105</v>
      </c>
      <c r="X10" s="27">
        <v>122.39314883831575</v>
      </c>
      <c r="Y10" s="16"/>
      <c r="Z10" s="29">
        <v>2548</v>
      </c>
      <c r="AA10" s="29">
        <v>2596</v>
      </c>
      <c r="AB10" s="25">
        <v>25</v>
      </c>
      <c r="AC10" s="13"/>
      <c r="AE10" s="10"/>
    </row>
    <row r="11" spans="1:31" s="2" customFormat="1" x14ac:dyDescent="0.25">
      <c r="A11" s="5" t="s">
        <v>26</v>
      </c>
      <c r="B11" s="12" t="s">
        <v>45</v>
      </c>
      <c r="C11" s="25">
        <v>13</v>
      </c>
      <c r="D11" s="26">
        <v>0.41499999999999998</v>
      </c>
      <c r="E11" s="26">
        <v>0.52971725331794572</v>
      </c>
      <c r="F11" s="26">
        <v>0.64256795835743208</v>
      </c>
      <c r="G11" s="26">
        <v>1</v>
      </c>
      <c r="H11" s="26">
        <v>1</v>
      </c>
      <c r="I11" s="26">
        <v>4.1933527413876757</v>
      </c>
      <c r="J11" s="26">
        <v>1</v>
      </c>
      <c r="K11" s="26">
        <v>1</v>
      </c>
      <c r="L11" s="26">
        <v>4.1933527413876766</v>
      </c>
      <c r="M11" s="27">
        <v>144.69</v>
      </c>
      <c r="N11" s="27">
        <v>148.81740658687823</v>
      </c>
      <c r="O11" s="27">
        <v>33.78107047147622</v>
      </c>
      <c r="P11" s="27">
        <v>144.69</v>
      </c>
      <c r="Q11" s="27">
        <v>148.81740658687823</v>
      </c>
      <c r="R11" s="27">
        <v>33.78107047147622</v>
      </c>
      <c r="S11" s="27">
        <v>0</v>
      </c>
      <c r="T11" s="28">
        <v>0</v>
      </c>
      <c r="U11" s="27">
        <v>0</v>
      </c>
      <c r="V11" s="27">
        <v>144.69</v>
      </c>
      <c r="W11" s="27">
        <v>148.81740658687823</v>
      </c>
      <c r="X11" s="27">
        <v>141.65594446857509</v>
      </c>
      <c r="Y11" s="29">
        <v>2615</v>
      </c>
      <c r="Z11" s="29">
        <v>2689</v>
      </c>
      <c r="AA11" s="29">
        <v>2739</v>
      </c>
      <c r="AB11" s="25">
        <v>13</v>
      </c>
      <c r="AC11" s="26">
        <v>0.96917647058823531</v>
      </c>
      <c r="AE11" s="10"/>
    </row>
    <row r="12" spans="1:31" s="2" customFormat="1" x14ac:dyDescent="0.25">
      <c r="A12" s="5" t="s">
        <v>11</v>
      </c>
      <c r="B12" s="12" t="s">
        <v>45</v>
      </c>
      <c r="C12" s="25">
        <v>8</v>
      </c>
      <c r="D12" s="13"/>
      <c r="E12" s="26">
        <v>0.70646766169154229</v>
      </c>
      <c r="F12" s="26">
        <v>0.87306501547987614</v>
      </c>
      <c r="G12" s="13"/>
      <c r="H12" s="26">
        <v>0.67251461988304095</v>
      </c>
      <c r="I12" s="26">
        <v>0.4178723404255319</v>
      </c>
      <c r="J12" s="13"/>
      <c r="K12" s="26">
        <v>0.67251461988304095</v>
      </c>
      <c r="L12" s="26">
        <v>0.4178723404255319</v>
      </c>
      <c r="M12" s="14"/>
      <c r="N12" s="27">
        <v>212.08206294248359</v>
      </c>
      <c r="O12" s="27">
        <v>326.81253476729091</v>
      </c>
      <c r="P12" s="14"/>
      <c r="Q12" s="27">
        <v>212.08206294248359</v>
      </c>
      <c r="R12" s="27">
        <v>326.81253476729091</v>
      </c>
      <c r="S12" s="14"/>
      <c r="T12" s="28">
        <v>0</v>
      </c>
      <c r="U12" s="27">
        <v>0</v>
      </c>
      <c r="V12" s="14"/>
      <c r="W12" s="27">
        <v>142.62828794377552</v>
      </c>
      <c r="X12" s="27">
        <v>136.56591878360837</v>
      </c>
      <c r="Y12" s="16"/>
      <c r="Z12" s="29">
        <v>2678</v>
      </c>
      <c r="AA12" s="29">
        <v>2728</v>
      </c>
      <c r="AB12" s="25">
        <v>8</v>
      </c>
      <c r="AC12" s="13"/>
      <c r="AE12" s="10"/>
    </row>
    <row r="13" spans="1:31" s="2" customFormat="1" x14ac:dyDescent="0.25">
      <c r="A13" s="5" t="s">
        <v>35</v>
      </c>
      <c r="B13" s="12" t="s">
        <v>45</v>
      </c>
      <c r="C13" s="25">
        <v>13</v>
      </c>
      <c r="D13" s="26">
        <v>0.56100000000000005</v>
      </c>
      <c r="E13" s="26">
        <v>0.64242424242424245</v>
      </c>
      <c r="F13" s="26">
        <v>0.76923076923076927</v>
      </c>
      <c r="G13" s="26">
        <v>0.15</v>
      </c>
      <c r="H13" s="26">
        <v>0.20872443848474689</v>
      </c>
      <c r="I13" s="26">
        <v>0.21407948891209533</v>
      </c>
      <c r="J13" s="26">
        <v>0.255</v>
      </c>
      <c r="K13" s="26">
        <v>0.37160549089823935</v>
      </c>
      <c r="L13" s="26">
        <v>0.29325143049478286</v>
      </c>
      <c r="M13" s="27">
        <v>1450.59</v>
      </c>
      <c r="N13" s="27">
        <v>1098.2052462034055</v>
      </c>
      <c r="O13" s="27">
        <v>1068.3160519753249</v>
      </c>
      <c r="P13" s="27">
        <v>854.58</v>
      </c>
      <c r="Q13" s="27">
        <v>616.8430740911183</v>
      </c>
      <c r="R13" s="27">
        <v>779.89237432733955</v>
      </c>
      <c r="S13" s="27">
        <v>596</v>
      </c>
      <c r="T13" s="28">
        <v>481.36217211228717</v>
      </c>
      <c r="U13" s="27">
        <v>288.4236776479853</v>
      </c>
      <c r="V13" s="27">
        <v>217.57</v>
      </c>
      <c r="W13" s="27">
        <v>229.22227335480903</v>
      </c>
      <c r="X13" s="27">
        <v>228.70455440346501</v>
      </c>
      <c r="Y13" s="29">
        <v>4720</v>
      </c>
      <c r="Z13" s="29">
        <v>4860</v>
      </c>
      <c r="AA13" s="29">
        <v>4950</v>
      </c>
      <c r="AB13" s="25">
        <v>13</v>
      </c>
      <c r="AC13" s="26">
        <v>8.8999999999999996E-2</v>
      </c>
      <c r="AE13" s="10"/>
    </row>
    <row r="14" spans="1:31" s="2" customFormat="1" x14ac:dyDescent="0.25">
      <c r="A14" s="5" t="s">
        <v>34</v>
      </c>
      <c r="B14" s="12" t="s">
        <v>45</v>
      </c>
      <c r="C14" s="25">
        <v>14</v>
      </c>
      <c r="D14" s="26">
        <v>0.66900000000000004</v>
      </c>
      <c r="E14" s="26">
        <v>0.82581967213114749</v>
      </c>
      <c r="F14" s="26">
        <v>0.79589632829373647</v>
      </c>
      <c r="G14" s="26">
        <v>5.7999999999999996E-2</v>
      </c>
      <c r="H14" s="26">
        <v>0.24210036064868995</v>
      </c>
      <c r="I14" s="26">
        <v>0.55225347289430193</v>
      </c>
      <c r="J14" s="26">
        <v>0.111</v>
      </c>
      <c r="K14" s="26">
        <v>0.4657568865301997</v>
      </c>
      <c r="L14" s="26">
        <v>0.55225347289430193</v>
      </c>
      <c r="M14" s="27">
        <v>2341.6799999999998</v>
      </c>
      <c r="N14" s="27">
        <v>627.99889006382136</v>
      </c>
      <c r="O14" s="27">
        <v>277.28212898244976</v>
      </c>
      <c r="P14" s="27">
        <v>1235.1600000000001</v>
      </c>
      <c r="Q14" s="27">
        <v>326.4337300605215</v>
      </c>
      <c r="R14" s="27">
        <v>277.28212898244976</v>
      </c>
      <c r="S14" s="27">
        <v>1106.52</v>
      </c>
      <c r="T14" s="28">
        <v>301.56516000329981</v>
      </c>
      <c r="U14" s="27">
        <v>0</v>
      </c>
      <c r="V14" s="27">
        <v>136.94</v>
      </c>
      <c r="W14" s="27">
        <v>152.03875777142815</v>
      </c>
      <c r="X14" s="27">
        <v>153.13001870208365</v>
      </c>
      <c r="Y14" s="29">
        <v>2625</v>
      </c>
      <c r="Z14" s="29">
        <v>3024</v>
      </c>
      <c r="AA14" s="29">
        <v>3080</v>
      </c>
      <c r="AB14" s="25">
        <v>7</v>
      </c>
      <c r="AC14" s="26">
        <v>0.23684210526315788</v>
      </c>
      <c r="AE14" s="10"/>
    </row>
    <row r="15" spans="1:31" s="2" customFormat="1" x14ac:dyDescent="0.25">
      <c r="A15" s="5" t="s">
        <v>27</v>
      </c>
      <c r="B15" s="12" t="s">
        <v>45</v>
      </c>
      <c r="C15" s="25">
        <v>10</v>
      </c>
      <c r="D15" s="13"/>
      <c r="E15" s="26">
        <v>1</v>
      </c>
      <c r="F15" s="26">
        <v>1</v>
      </c>
      <c r="G15" s="13"/>
      <c r="H15" s="26">
        <v>0.82515855443389496</v>
      </c>
      <c r="I15" s="26">
        <v>0.58724143854649813</v>
      </c>
      <c r="J15" s="13"/>
      <c r="K15" s="26">
        <v>0.82515855443389496</v>
      </c>
      <c r="L15" s="26">
        <v>0.58724143854649813</v>
      </c>
      <c r="M15" s="14"/>
      <c r="N15" s="27">
        <v>130.88303191646119</v>
      </c>
      <c r="O15" s="27">
        <v>170.28829641152359</v>
      </c>
      <c r="P15" s="14"/>
      <c r="Q15" s="27">
        <v>130.88303191646119</v>
      </c>
      <c r="R15" s="27">
        <v>170.28829641152359</v>
      </c>
      <c r="S15" s="14"/>
      <c r="T15" s="28">
        <v>0</v>
      </c>
      <c r="U15" s="27">
        <v>0</v>
      </c>
      <c r="V15" s="14"/>
      <c r="W15" s="27">
        <v>107.99925341611245</v>
      </c>
      <c r="X15" s="27">
        <v>100.00034415233559</v>
      </c>
      <c r="Y15" s="16"/>
      <c r="Z15" s="29">
        <v>2100</v>
      </c>
      <c r="AA15" s="29">
        <v>2200</v>
      </c>
      <c r="AB15" s="25">
        <v>42</v>
      </c>
      <c r="AC15" s="26">
        <v>0.51349325337331331</v>
      </c>
      <c r="AE15" s="10"/>
    </row>
    <row r="16" spans="1:31" s="2" customFormat="1" x14ac:dyDescent="0.25">
      <c r="A16" s="5" t="s">
        <v>41</v>
      </c>
      <c r="B16" s="12" t="s">
        <v>45</v>
      </c>
      <c r="C16" s="25">
        <v>13</v>
      </c>
      <c r="D16" s="26">
        <v>0.82700000000000007</v>
      </c>
      <c r="E16" s="26">
        <v>0.64144736842105265</v>
      </c>
      <c r="F16" s="26">
        <v>0.77627118644067794</v>
      </c>
      <c r="G16" s="26">
        <v>1.571</v>
      </c>
      <c r="H16" s="26">
        <v>1.2830975326361835</v>
      </c>
      <c r="I16" s="26">
        <v>1</v>
      </c>
      <c r="J16" s="26">
        <v>1.9409999999999998</v>
      </c>
      <c r="K16" s="26">
        <v>2.0328099621007039</v>
      </c>
      <c r="L16" s="26">
        <v>1.4498027613412228</v>
      </c>
      <c r="M16" s="27">
        <v>168.23</v>
      </c>
      <c r="N16" s="27">
        <v>288.65389547615757</v>
      </c>
      <c r="O16" s="27">
        <v>296.81001413284878</v>
      </c>
      <c r="P16" s="27">
        <v>136.15</v>
      </c>
      <c r="Q16" s="27">
        <v>182.19661846232762</v>
      </c>
      <c r="R16" s="27">
        <v>204.7244094488189</v>
      </c>
      <c r="S16" s="27">
        <v>32.08</v>
      </c>
      <c r="T16" s="28">
        <v>106.45727701382998</v>
      </c>
      <c r="U16" s="27">
        <v>92.085604684029875</v>
      </c>
      <c r="V16" s="27">
        <v>264.27</v>
      </c>
      <c r="W16" s="27">
        <v>370.37110107128058</v>
      </c>
      <c r="X16" s="27">
        <v>296.81001413284878</v>
      </c>
      <c r="Y16" s="29">
        <v>3255</v>
      </c>
      <c r="Z16" s="29">
        <v>3034</v>
      </c>
      <c r="AA16" s="29">
        <v>3091</v>
      </c>
      <c r="AB16" s="25">
        <v>8</v>
      </c>
      <c r="AC16" s="13"/>
      <c r="AE16" s="10"/>
    </row>
    <row r="17" spans="1:31" s="2" customFormat="1" x14ac:dyDescent="0.25">
      <c r="A17" s="5" t="s">
        <v>29</v>
      </c>
      <c r="B17" s="12" t="s">
        <v>45</v>
      </c>
      <c r="C17" s="25">
        <v>7</v>
      </c>
      <c r="D17" s="13"/>
      <c r="E17" s="26">
        <v>0.42065491183879095</v>
      </c>
      <c r="F17" s="26">
        <v>0.43273350471293914</v>
      </c>
      <c r="G17" s="13"/>
      <c r="H17" s="26">
        <v>0.11941989576251982</v>
      </c>
      <c r="I17" s="26">
        <v>0.37037195382642157</v>
      </c>
      <c r="J17" s="13"/>
      <c r="K17" s="26">
        <v>0.15067187648908797</v>
      </c>
      <c r="L17" s="26">
        <v>0.37037195382642157</v>
      </c>
      <c r="M17" s="14"/>
      <c r="N17" s="27">
        <v>1531.7598056230474</v>
      </c>
      <c r="O17" s="27">
        <v>458.43868211128751</v>
      </c>
      <c r="P17" s="14"/>
      <c r="Q17" s="27">
        <v>1214.0460488256392</v>
      </c>
      <c r="R17" s="27">
        <v>458.43868211128751</v>
      </c>
      <c r="S17" s="14"/>
      <c r="T17" s="28">
        <v>317.71375679740828</v>
      </c>
      <c r="U17" s="27">
        <v>0</v>
      </c>
      <c r="V17" s="14"/>
      <c r="W17" s="27">
        <v>182.92259632072196</v>
      </c>
      <c r="X17" s="27">
        <v>169.79283040316733</v>
      </c>
      <c r="Y17" s="16"/>
      <c r="Z17" s="29">
        <v>3672</v>
      </c>
      <c r="AA17" s="29">
        <v>3740</v>
      </c>
      <c r="AB17" s="25">
        <v>16</v>
      </c>
      <c r="AC17" s="13"/>
      <c r="AE17" s="10"/>
    </row>
    <row r="18" spans="1:31" s="2" customFormat="1" x14ac:dyDescent="0.25">
      <c r="A18" s="5" t="s">
        <v>51</v>
      </c>
      <c r="B18" s="12" t="s">
        <v>45</v>
      </c>
      <c r="C18" s="25">
        <v>15</v>
      </c>
      <c r="D18" s="26">
        <v>0.442</v>
      </c>
      <c r="E18" s="26">
        <v>0.58913813459268005</v>
      </c>
      <c r="F18" s="26">
        <v>0.88002473716759433</v>
      </c>
      <c r="G18" s="26">
        <v>1.006</v>
      </c>
      <c r="H18" s="26">
        <v>1.0023915687069316</v>
      </c>
      <c r="I18" s="26">
        <v>1.0025045864241844</v>
      </c>
      <c r="J18" s="26">
        <v>2.9</v>
      </c>
      <c r="K18" s="26">
        <v>4.3997864958633572</v>
      </c>
      <c r="L18" s="26">
        <v>3.7118724158298875</v>
      </c>
      <c r="M18" s="27">
        <v>290.27999999999997</v>
      </c>
      <c r="N18" s="27">
        <v>490.53039717651734</v>
      </c>
      <c r="O18" s="27">
        <v>504.14997828499736</v>
      </c>
      <c r="P18" s="27">
        <v>100.7</v>
      </c>
      <c r="Q18" s="27">
        <v>111.75622607744694</v>
      </c>
      <c r="R18" s="27">
        <v>136.16110923450594</v>
      </c>
      <c r="S18" s="27">
        <v>189.58</v>
      </c>
      <c r="T18" s="28">
        <v>378.77417109907043</v>
      </c>
      <c r="U18" s="27">
        <v>367.98886905049142</v>
      </c>
      <c r="V18" s="27">
        <v>292.08</v>
      </c>
      <c r="W18" s="27">
        <v>491.70353432420342</v>
      </c>
      <c r="X18" s="27">
        <v>505.4126654763628</v>
      </c>
      <c r="Y18" s="29">
        <v>3250</v>
      </c>
      <c r="Z18" s="29">
        <v>3340</v>
      </c>
      <c r="AA18" s="29">
        <v>3410</v>
      </c>
      <c r="AB18" s="25">
        <v>15</v>
      </c>
      <c r="AC18" s="13"/>
      <c r="AE18" s="10"/>
    </row>
    <row r="19" spans="1:31" s="2" customFormat="1" x14ac:dyDescent="0.25">
      <c r="A19" s="5" t="s">
        <v>30</v>
      </c>
      <c r="B19" s="12" t="s">
        <v>45</v>
      </c>
      <c r="C19" s="25">
        <v>9</v>
      </c>
      <c r="D19" s="13"/>
      <c r="E19" s="26">
        <v>0.59303813667775784</v>
      </c>
      <c r="F19" s="26">
        <v>0.68273426137544146</v>
      </c>
      <c r="G19" s="13"/>
      <c r="H19" s="26">
        <v>1.1704955549687528</v>
      </c>
      <c r="I19" s="26">
        <v>0.95140782929568424</v>
      </c>
      <c r="J19" s="13"/>
      <c r="K19" s="26">
        <v>1.1704955549687528</v>
      </c>
      <c r="L19" s="26">
        <v>0.95140782929568424</v>
      </c>
      <c r="M19" s="14"/>
      <c r="N19" s="27">
        <v>157.13040952657565</v>
      </c>
      <c r="O19" s="27">
        <v>193.57293146685922</v>
      </c>
      <c r="P19" s="14"/>
      <c r="Q19" s="27">
        <v>157.13040952657565</v>
      </c>
      <c r="R19" s="27">
        <v>193.57293146685922</v>
      </c>
      <c r="S19" s="14"/>
      <c r="T19" s="28">
        <v>0</v>
      </c>
      <c r="U19" s="27">
        <v>0</v>
      </c>
      <c r="V19" s="14"/>
      <c r="W19" s="27">
        <v>183.92044590127657</v>
      </c>
      <c r="X19" s="27">
        <v>184.16680253728677</v>
      </c>
      <c r="Y19" s="16"/>
      <c r="Z19" s="29">
        <v>3672</v>
      </c>
      <c r="AA19" s="29">
        <v>3740</v>
      </c>
      <c r="AB19" s="25">
        <v>9</v>
      </c>
      <c r="AC19" s="26">
        <v>0.56214285714285717</v>
      </c>
      <c r="AE19" s="10"/>
    </row>
    <row r="20" spans="1:31" s="2" customFormat="1" x14ac:dyDescent="0.25">
      <c r="A20" s="5" t="s">
        <v>8</v>
      </c>
      <c r="B20" s="12" t="s">
        <v>45</v>
      </c>
      <c r="C20" s="25">
        <v>13</v>
      </c>
      <c r="D20" s="26">
        <v>0.54500000000000004</v>
      </c>
      <c r="E20" s="26">
        <v>0.636238374095763</v>
      </c>
      <c r="F20" s="26">
        <v>0.68980213089802134</v>
      </c>
      <c r="G20" s="26">
        <v>0.38600000000000001</v>
      </c>
      <c r="H20" s="26">
        <v>0.47716151364959486</v>
      </c>
      <c r="I20" s="26">
        <v>0.45873234220411618</v>
      </c>
      <c r="J20" s="26">
        <v>0.38600000000000001</v>
      </c>
      <c r="K20" s="26">
        <v>0.4771615136495948</v>
      </c>
      <c r="L20" s="26">
        <v>0.45873234220411618</v>
      </c>
      <c r="M20" s="27">
        <v>354.32</v>
      </c>
      <c r="N20" s="27">
        <v>355.8869314936556</v>
      </c>
      <c r="O20" s="27">
        <v>347.12899108348103</v>
      </c>
      <c r="P20" s="27">
        <v>354.32</v>
      </c>
      <c r="Q20" s="27">
        <v>355.8869314936556</v>
      </c>
      <c r="R20" s="27">
        <v>347.12899108348103</v>
      </c>
      <c r="S20" s="27">
        <v>0</v>
      </c>
      <c r="T20" s="28">
        <v>0</v>
      </c>
      <c r="U20" s="27">
        <v>0</v>
      </c>
      <c r="V20" s="27">
        <v>136.85</v>
      </c>
      <c r="W20" s="27">
        <v>169.81554691962236</v>
      </c>
      <c r="X20" s="27">
        <v>159.23929512667701</v>
      </c>
      <c r="Y20" s="29">
        <v>2600</v>
      </c>
      <c r="Z20" s="29">
        <v>3200</v>
      </c>
      <c r="AA20" s="29">
        <v>3257</v>
      </c>
      <c r="AB20" s="25">
        <v>8</v>
      </c>
      <c r="AC20" s="26">
        <v>0.34114285714285714</v>
      </c>
      <c r="AE20" s="10"/>
    </row>
    <row r="21" spans="1:31" s="2" customFormat="1" x14ac:dyDescent="0.25">
      <c r="A21" s="5" t="s">
        <v>32</v>
      </c>
      <c r="B21" s="12" t="s">
        <v>45</v>
      </c>
      <c r="C21" s="25">
        <v>14</v>
      </c>
      <c r="D21" s="26">
        <v>0.61699999999999999</v>
      </c>
      <c r="E21" s="26">
        <v>0.68729096989966554</v>
      </c>
      <c r="F21" s="26">
        <v>0.86224594539109012</v>
      </c>
      <c r="G21" s="26">
        <v>1.1990000000000001</v>
      </c>
      <c r="H21" s="26">
        <v>0.9875892301768312</v>
      </c>
      <c r="I21" s="26">
        <v>0.47900841878718825</v>
      </c>
      <c r="J21" s="26">
        <v>0</v>
      </c>
      <c r="K21" s="26">
        <v>1.7724735527085214</v>
      </c>
      <c r="L21" s="26">
        <v>1.0139177329671067</v>
      </c>
      <c r="M21" s="27">
        <v>119.47</v>
      </c>
      <c r="N21" s="27">
        <v>149.99888925913586</v>
      </c>
      <c r="O21" s="27">
        <v>329.85428721313531</v>
      </c>
      <c r="P21" s="27">
        <v>0</v>
      </c>
      <c r="Q21" s="27">
        <v>83.57658558258359</v>
      </c>
      <c r="R21" s="27">
        <v>155.83412283929835</v>
      </c>
      <c r="S21" s="27">
        <v>119.47</v>
      </c>
      <c r="T21" s="28">
        <v>66.422303676552261</v>
      </c>
      <c r="U21" s="27">
        <v>174.02016437383693</v>
      </c>
      <c r="V21" s="27">
        <v>143.26</v>
      </c>
      <c r="W21" s="27">
        <v>148.13728757080972</v>
      </c>
      <c r="X21" s="27">
        <v>158.00298054813899</v>
      </c>
      <c r="Y21" s="29">
        <v>2800</v>
      </c>
      <c r="Z21" s="29">
        <v>2876</v>
      </c>
      <c r="AA21" s="29">
        <v>3284</v>
      </c>
      <c r="AB21" s="25">
        <v>21</v>
      </c>
      <c r="AC21" s="13"/>
      <c r="AE21" s="10"/>
    </row>
    <row r="22" spans="1:31" s="2" customFormat="1" x14ac:dyDescent="0.25">
      <c r="A22" s="5" t="s">
        <v>52</v>
      </c>
      <c r="B22" s="12" t="s">
        <v>42</v>
      </c>
      <c r="C22" s="25">
        <v>6</v>
      </c>
      <c r="D22" s="13"/>
      <c r="E22" s="26">
        <v>0</v>
      </c>
      <c r="F22" s="26">
        <v>0.5</v>
      </c>
      <c r="G22" s="13"/>
      <c r="H22" s="26">
        <v>0</v>
      </c>
      <c r="I22" s="26">
        <v>0.12277170787809086</v>
      </c>
      <c r="J22" s="13"/>
      <c r="K22" s="26">
        <v>0</v>
      </c>
      <c r="L22" s="26">
        <v>1.5932835820895523</v>
      </c>
      <c r="M22" s="14"/>
      <c r="N22" s="27">
        <v>0</v>
      </c>
      <c r="O22" s="27">
        <v>2359.5658073270015</v>
      </c>
      <c r="P22" s="14"/>
      <c r="Q22" s="27">
        <v>0</v>
      </c>
      <c r="R22" s="27">
        <v>181.81818181818181</v>
      </c>
      <c r="S22" s="14"/>
      <c r="T22" s="28">
        <v>0</v>
      </c>
      <c r="U22" s="27">
        <v>2177.7476255088195</v>
      </c>
      <c r="V22" s="14"/>
      <c r="W22" s="27">
        <v>0</v>
      </c>
      <c r="X22" s="27">
        <v>289.68792401628224</v>
      </c>
      <c r="Y22" s="16"/>
      <c r="Z22" s="29">
        <v>4158</v>
      </c>
      <c r="AA22" s="29">
        <v>4235</v>
      </c>
      <c r="AB22" s="25">
        <v>24</v>
      </c>
      <c r="AC22" s="26">
        <v>0.87557251908396949</v>
      </c>
      <c r="AE22" s="10"/>
    </row>
    <row r="23" spans="1:31" s="2" customFormat="1" x14ac:dyDescent="0.25">
      <c r="A23" s="5" t="s">
        <v>24</v>
      </c>
      <c r="B23" s="12" t="s">
        <v>42</v>
      </c>
      <c r="C23" s="25">
        <v>15</v>
      </c>
      <c r="D23" s="26">
        <v>0.251</v>
      </c>
      <c r="E23" s="26">
        <v>0.35023041474654376</v>
      </c>
      <c r="F23" s="26">
        <v>0.45530726256983239</v>
      </c>
      <c r="G23" s="26">
        <v>0.14099999999999999</v>
      </c>
      <c r="H23" s="26">
        <v>0.18935481649796873</v>
      </c>
      <c r="I23" s="26">
        <v>0.22164039540475555</v>
      </c>
      <c r="J23" s="26">
        <v>0.28499999999999998</v>
      </c>
      <c r="K23" s="26">
        <v>0.30029483492883924</v>
      </c>
      <c r="L23" s="26">
        <v>0.2770967634189519</v>
      </c>
      <c r="M23" s="27">
        <v>1914.85</v>
      </c>
      <c r="N23" s="27">
        <v>948.47178683385573</v>
      </c>
      <c r="O23" s="27">
        <v>1584.6740050804403</v>
      </c>
      <c r="P23" s="27">
        <v>946.05</v>
      </c>
      <c r="Q23" s="27">
        <v>598.07122953674673</v>
      </c>
      <c r="R23" s="27">
        <v>1267.5275190516511</v>
      </c>
      <c r="S23" s="27">
        <v>968.81</v>
      </c>
      <c r="T23" s="28">
        <v>350.400557297109</v>
      </c>
      <c r="U23" s="27">
        <v>317.14648602878918</v>
      </c>
      <c r="V23" s="27">
        <v>270.07</v>
      </c>
      <c r="W23" s="27">
        <v>179.59770114942529</v>
      </c>
      <c r="X23" s="27">
        <v>351.22777307366641</v>
      </c>
      <c r="Y23" s="29">
        <v>3150</v>
      </c>
      <c r="Z23" s="29">
        <v>3240</v>
      </c>
      <c r="AA23" s="29">
        <v>3300</v>
      </c>
      <c r="AB23" s="25">
        <v>15</v>
      </c>
      <c r="AC23" s="26">
        <v>0.1</v>
      </c>
      <c r="AE23" s="10"/>
    </row>
    <row r="24" spans="1:31" s="2" customFormat="1" x14ac:dyDescent="0.25">
      <c r="A24" s="5" t="s">
        <v>55</v>
      </c>
      <c r="B24" s="12" t="s">
        <v>42</v>
      </c>
      <c r="C24" s="25">
        <v>2</v>
      </c>
      <c r="D24" s="13"/>
      <c r="E24" s="13"/>
      <c r="F24" s="26">
        <v>1</v>
      </c>
      <c r="G24" s="13"/>
      <c r="H24" s="13"/>
      <c r="I24" s="26">
        <v>0.42380814514572479</v>
      </c>
      <c r="J24" s="13"/>
      <c r="K24" s="13"/>
      <c r="L24" s="26">
        <v>0.42505928471180371</v>
      </c>
      <c r="M24" s="14"/>
      <c r="N24" s="14"/>
      <c r="O24" s="27">
        <v>215.01940196302215</v>
      </c>
      <c r="P24" s="14"/>
      <c r="Q24" s="14"/>
      <c r="R24" s="27">
        <v>214.38650370401112</v>
      </c>
      <c r="S24" s="14"/>
      <c r="T24" s="15"/>
      <c r="U24" s="27">
        <v>0.6328982590110187</v>
      </c>
      <c r="V24" s="14"/>
      <c r="W24" s="14"/>
      <c r="X24" s="27">
        <v>91.126973916291419</v>
      </c>
      <c r="Y24" s="16"/>
      <c r="Z24" s="16"/>
      <c r="AA24" s="29">
        <v>1730</v>
      </c>
      <c r="AB24" s="25">
        <v>20</v>
      </c>
      <c r="AC24" s="26">
        <v>0</v>
      </c>
      <c r="AE24" s="10"/>
    </row>
    <row r="25" spans="1:31" s="2" customFormat="1" x14ac:dyDescent="0.25">
      <c r="A25" s="5" t="s">
        <v>37</v>
      </c>
      <c r="B25" s="12" t="s">
        <v>42</v>
      </c>
      <c r="C25" s="25">
        <v>12</v>
      </c>
      <c r="D25" s="26">
        <v>8.6999999999999994E-2</v>
      </c>
      <c r="E25" s="26">
        <v>0.34297520661157027</v>
      </c>
      <c r="F25" s="26">
        <v>0.42105263157894735</v>
      </c>
      <c r="G25" s="26">
        <v>0.105</v>
      </c>
      <c r="H25" s="26">
        <v>0.75759477780567408</v>
      </c>
      <c r="I25" s="26">
        <v>0.62508361204013374</v>
      </c>
      <c r="J25" s="26">
        <v>0.17100000000000001</v>
      </c>
      <c r="K25" s="26">
        <v>0.75759477780567408</v>
      </c>
      <c r="L25" s="26">
        <v>0.65682656826568264</v>
      </c>
      <c r="M25" s="27">
        <v>1627.42</v>
      </c>
      <c r="N25" s="27">
        <v>239.81696119456905</v>
      </c>
      <c r="O25" s="27">
        <v>268.49253563811874</v>
      </c>
      <c r="P25" s="27">
        <v>1001.09</v>
      </c>
      <c r="Q25" s="27">
        <v>239.81696119456905</v>
      </c>
      <c r="R25" s="27">
        <v>255.5168930295207</v>
      </c>
      <c r="S25" s="27">
        <v>626.34</v>
      </c>
      <c r="T25" s="28">
        <v>0</v>
      </c>
      <c r="U25" s="27">
        <v>12.975642608598047</v>
      </c>
      <c r="V25" s="27">
        <v>171.35</v>
      </c>
      <c r="W25" s="27">
        <v>181.6840774302315</v>
      </c>
      <c r="X25" s="27">
        <v>167.83028398248962</v>
      </c>
      <c r="Y25" s="29">
        <v>3150</v>
      </c>
      <c r="Z25" s="29">
        <v>3240</v>
      </c>
      <c r="AA25" s="29">
        <v>3300</v>
      </c>
      <c r="AB25" s="25">
        <v>14</v>
      </c>
      <c r="AC25" s="26">
        <v>0.4</v>
      </c>
      <c r="AE25" s="10"/>
    </row>
    <row r="26" spans="1:31" s="2" customFormat="1" x14ac:dyDescent="0.25">
      <c r="A26" s="5" t="s">
        <v>18</v>
      </c>
      <c r="B26" s="12" t="s">
        <v>42</v>
      </c>
      <c r="C26" s="25">
        <v>15</v>
      </c>
      <c r="D26" s="26">
        <v>0.442</v>
      </c>
      <c r="E26" s="26">
        <v>0.64968152866242035</v>
      </c>
      <c r="F26" s="26">
        <v>0.7990196078431373</v>
      </c>
      <c r="G26" s="26">
        <v>0.20100000000000001</v>
      </c>
      <c r="H26" s="26">
        <v>0.34353630739172908</v>
      </c>
      <c r="I26" s="26">
        <v>0.52365622866061845</v>
      </c>
      <c r="J26" s="26">
        <v>0.72400000000000009</v>
      </c>
      <c r="K26" s="26">
        <v>0.67214576962283379</v>
      </c>
      <c r="L26" s="26">
        <v>0.52365622866061845</v>
      </c>
      <c r="M26" s="27">
        <v>963.3</v>
      </c>
      <c r="N26" s="27">
        <v>562.88720261006642</v>
      </c>
      <c r="O26" s="27">
        <v>377.76385613207549</v>
      </c>
      <c r="P26" s="27">
        <v>268.11</v>
      </c>
      <c r="Q26" s="27">
        <v>287.69383041900363</v>
      </c>
      <c r="R26" s="27">
        <v>377.76385613207549</v>
      </c>
      <c r="S26" s="27">
        <v>695.19</v>
      </c>
      <c r="T26" s="28">
        <v>275.19337219106274</v>
      </c>
      <c r="U26" s="27">
        <v>0</v>
      </c>
      <c r="V26" s="27">
        <v>194.09</v>
      </c>
      <c r="W26" s="27">
        <v>193.37219106272224</v>
      </c>
      <c r="X26" s="27">
        <v>197.8183962264151</v>
      </c>
      <c r="Y26" s="29">
        <v>3465</v>
      </c>
      <c r="Z26" s="29">
        <v>3560</v>
      </c>
      <c r="AA26" s="29">
        <v>3630</v>
      </c>
      <c r="AB26" s="25">
        <v>15</v>
      </c>
      <c r="AC26" s="26">
        <v>0.14199999999999999</v>
      </c>
      <c r="AE26" s="10"/>
    </row>
    <row r="27" spans="1:31" s="2" customFormat="1" x14ac:dyDescent="0.25">
      <c r="A27" s="5" t="s">
        <v>39</v>
      </c>
      <c r="B27" s="12" t="s">
        <v>42</v>
      </c>
      <c r="C27" s="25">
        <v>8</v>
      </c>
      <c r="D27" s="13"/>
      <c r="E27" s="26">
        <v>0.5741935483870968</v>
      </c>
      <c r="F27" s="26">
        <v>0.72881355932203384</v>
      </c>
      <c r="G27" s="13"/>
      <c r="H27" s="26">
        <v>0.23977695167286245</v>
      </c>
      <c r="I27" s="26">
        <v>0.34062423199803393</v>
      </c>
      <c r="J27" s="13"/>
      <c r="K27" s="26">
        <v>0.23977695167286245</v>
      </c>
      <c r="L27" s="26">
        <v>0.34062423199803393</v>
      </c>
      <c r="M27" s="14"/>
      <c r="N27" s="27">
        <v>1015.156126361921</v>
      </c>
      <c r="O27" s="27">
        <v>862.53312135665078</v>
      </c>
      <c r="P27" s="14"/>
      <c r="Q27" s="27">
        <v>1015.156126361921</v>
      </c>
      <c r="R27" s="27">
        <v>862.53312135665078</v>
      </c>
      <c r="S27" s="14"/>
      <c r="T27" s="28">
        <v>0</v>
      </c>
      <c r="U27" s="27">
        <v>0</v>
      </c>
      <c r="V27" s="14"/>
      <c r="W27" s="27">
        <v>243.41104145109259</v>
      </c>
      <c r="X27" s="27">
        <v>293.79968203497617</v>
      </c>
      <c r="Y27" s="16"/>
      <c r="Z27" s="29">
        <v>3240</v>
      </c>
      <c r="AA27" s="29">
        <v>3300</v>
      </c>
      <c r="AB27" s="25">
        <v>9</v>
      </c>
      <c r="AC27" s="26">
        <v>0.61250000000000004</v>
      </c>
      <c r="AE27" s="10"/>
    </row>
    <row r="28" spans="1:31" s="2" customFormat="1" x14ac:dyDescent="0.25">
      <c r="A28" s="5" t="s">
        <v>9</v>
      </c>
      <c r="B28" s="12" t="s">
        <v>42</v>
      </c>
      <c r="C28" s="25">
        <v>14</v>
      </c>
      <c r="D28" s="26">
        <v>0.19800000000000001</v>
      </c>
      <c r="E28" s="26">
        <v>0.52661533311014397</v>
      </c>
      <c r="F28" s="26">
        <v>0.71007927519818803</v>
      </c>
      <c r="G28" s="26">
        <v>1.1599999999999999</v>
      </c>
      <c r="H28" s="26">
        <v>0.86850410839636505</v>
      </c>
      <c r="I28" s="26">
        <v>0.45665376643330291</v>
      </c>
      <c r="J28" s="26">
        <v>1.1599999999999999</v>
      </c>
      <c r="K28" s="26">
        <v>0.86850410839636516</v>
      </c>
      <c r="L28" s="26">
        <v>0.45665376643330291</v>
      </c>
      <c r="M28" s="27">
        <v>94.57</v>
      </c>
      <c r="N28" s="27">
        <v>129.7283941902123</v>
      </c>
      <c r="O28" s="27">
        <v>246.66599927063149</v>
      </c>
      <c r="P28" s="27">
        <v>94.57</v>
      </c>
      <c r="Q28" s="27">
        <v>129.7283941902123</v>
      </c>
      <c r="R28" s="27">
        <v>246.66599927063149</v>
      </c>
      <c r="S28" s="27">
        <v>0</v>
      </c>
      <c r="T28" s="28">
        <v>0</v>
      </c>
      <c r="U28" s="27">
        <v>0</v>
      </c>
      <c r="V28" s="27">
        <v>109.69</v>
      </c>
      <c r="W28" s="27">
        <v>112.66964332986252</v>
      </c>
      <c r="X28" s="27">
        <v>112.64095761796821</v>
      </c>
      <c r="Y28" s="29">
        <v>2100</v>
      </c>
      <c r="Z28" s="29">
        <v>2160</v>
      </c>
      <c r="AA28" s="29">
        <v>2200</v>
      </c>
      <c r="AB28" s="25">
        <v>14</v>
      </c>
      <c r="AC28" s="26">
        <v>0.45504587155963305</v>
      </c>
      <c r="AE28" s="10"/>
    </row>
    <row r="29" spans="1:31" s="2" customFormat="1" x14ac:dyDescent="0.25">
      <c r="A29" s="5" t="s">
        <v>15</v>
      </c>
      <c r="B29" s="12" t="s">
        <v>42</v>
      </c>
      <c r="C29" s="25">
        <v>15</v>
      </c>
      <c r="D29" s="26">
        <v>0.52300000000000002</v>
      </c>
      <c r="E29" s="26">
        <v>0.6629464285714286</v>
      </c>
      <c r="F29" s="26">
        <v>0.77634011090573007</v>
      </c>
      <c r="G29" s="26">
        <v>0.35299999999999998</v>
      </c>
      <c r="H29" s="26">
        <v>0.23581420100349704</v>
      </c>
      <c r="I29" s="26">
        <v>0.65150172514564753</v>
      </c>
      <c r="J29" s="26">
        <v>0.47799999999999998</v>
      </c>
      <c r="K29" s="26">
        <v>0.6534029869610094</v>
      </c>
      <c r="L29" s="26">
        <v>0.65150172514564753</v>
      </c>
      <c r="M29" s="27">
        <v>574.72</v>
      </c>
      <c r="N29" s="27">
        <v>875.6723651275496</v>
      </c>
      <c r="O29" s="27">
        <v>332.87727115825146</v>
      </c>
      <c r="P29" s="27">
        <v>424.73</v>
      </c>
      <c r="Q29" s="27">
        <v>316.03158118975341</v>
      </c>
      <c r="R29" s="27">
        <v>332.87727115825146</v>
      </c>
      <c r="S29" s="27">
        <v>149.99</v>
      </c>
      <c r="T29" s="28">
        <v>559.64078393779619</v>
      </c>
      <c r="U29" s="27">
        <v>0</v>
      </c>
      <c r="V29" s="27">
        <v>202.97</v>
      </c>
      <c r="W29" s="27">
        <v>206.49597912339564</v>
      </c>
      <c r="X29" s="27">
        <v>216.87011642137634</v>
      </c>
      <c r="Y29" s="29">
        <v>3670</v>
      </c>
      <c r="Z29" s="29">
        <v>3780</v>
      </c>
      <c r="AA29" s="29">
        <v>3850</v>
      </c>
      <c r="AB29" s="25">
        <v>21</v>
      </c>
      <c r="AC29" s="26">
        <v>0.30819672131147541</v>
      </c>
      <c r="AE29" s="10"/>
    </row>
    <row r="30" spans="1:31" s="2" customFormat="1" x14ac:dyDescent="0.25">
      <c r="A30" s="5" t="s">
        <v>23</v>
      </c>
      <c r="B30" s="12" t="s">
        <v>42</v>
      </c>
      <c r="C30" s="25">
        <v>13</v>
      </c>
      <c r="D30" s="26">
        <v>0.308</v>
      </c>
      <c r="E30" s="26">
        <v>0.57327344188658058</v>
      </c>
      <c r="F30" s="26">
        <v>0.51023427866831073</v>
      </c>
      <c r="G30" s="26">
        <v>0.19</v>
      </c>
      <c r="H30" s="26">
        <v>0.76282364435759653</v>
      </c>
      <c r="I30" s="26">
        <v>0.56448930006541442</v>
      </c>
      <c r="J30" s="26">
        <v>0.6</v>
      </c>
      <c r="K30" s="26">
        <v>0.76282364435759642</v>
      </c>
      <c r="L30" s="26">
        <v>0.56448930006541442</v>
      </c>
      <c r="M30" s="27">
        <v>1261.3599999999999</v>
      </c>
      <c r="N30" s="27">
        <v>345.83057624350619</v>
      </c>
      <c r="O30" s="27">
        <v>462.33409373703859</v>
      </c>
      <c r="P30" s="27">
        <v>399.62</v>
      </c>
      <c r="Q30" s="27">
        <v>345.83057624350619</v>
      </c>
      <c r="R30" s="27">
        <v>462.33409373703859</v>
      </c>
      <c r="S30" s="27">
        <v>861.74</v>
      </c>
      <c r="T30" s="28">
        <v>0</v>
      </c>
      <c r="U30" s="27">
        <v>0</v>
      </c>
      <c r="V30" s="27">
        <v>239.63</v>
      </c>
      <c r="W30" s="27">
        <v>263.80774050035899</v>
      </c>
      <c r="X30" s="27">
        <v>260.98264896999859</v>
      </c>
      <c r="Y30" s="29">
        <v>5460</v>
      </c>
      <c r="Z30" s="29">
        <v>5616</v>
      </c>
      <c r="AA30" s="29">
        <v>5720</v>
      </c>
      <c r="AB30" s="25">
        <v>13</v>
      </c>
      <c r="AC30" s="26">
        <v>0.20737704918032787</v>
      </c>
      <c r="AE30" s="10"/>
    </row>
    <row r="31" spans="1:31" s="2" customFormat="1" x14ac:dyDescent="0.25">
      <c r="A31" s="5" t="s">
        <v>60</v>
      </c>
      <c r="B31" s="12" t="s">
        <v>42</v>
      </c>
      <c r="C31" s="25">
        <v>1</v>
      </c>
      <c r="D31" s="13"/>
      <c r="E31" s="13"/>
      <c r="F31" s="26">
        <v>0.38271604938271603</v>
      </c>
      <c r="G31" s="13"/>
      <c r="H31" s="26">
        <v>0</v>
      </c>
      <c r="I31" s="26">
        <v>3.1929923707261935E-2</v>
      </c>
      <c r="J31" s="13"/>
      <c r="K31" s="26">
        <v>0</v>
      </c>
      <c r="L31" s="26">
        <v>3.1929923707261935E-2</v>
      </c>
      <c r="M31" s="14"/>
      <c r="N31" s="27">
        <v>0</v>
      </c>
      <c r="O31" s="27">
        <v>4944.2719652281903</v>
      </c>
      <c r="P31" s="14"/>
      <c r="Q31" s="27">
        <v>0</v>
      </c>
      <c r="R31" s="27">
        <v>4944.2719652281903</v>
      </c>
      <c r="S31" s="14"/>
      <c r="T31" s="28">
        <v>0</v>
      </c>
      <c r="U31" s="27">
        <v>0</v>
      </c>
      <c r="V31" s="14"/>
      <c r="W31" s="27">
        <v>0</v>
      </c>
      <c r="X31" s="27">
        <v>157.87022663769017</v>
      </c>
      <c r="Y31" s="16"/>
      <c r="Z31" s="29">
        <v>0</v>
      </c>
      <c r="AA31" s="29">
        <v>3630</v>
      </c>
      <c r="AB31" s="25">
        <v>19</v>
      </c>
      <c r="AC31" s="26">
        <v>3.9130434782608699E-2</v>
      </c>
      <c r="AE31" s="10"/>
    </row>
    <row r="32" spans="1:31" s="2" customFormat="1" x14ac:dyDescent="0.25">
      <c r="A32" s="5" t="s">
        <v>21</v>
      </c>
      <c r="B32" s="12" t="s">
        <v>42</v>
      </c>
      <c r="C32" s="25">
        <v>14</v>
      </c>
      <c r="D32" s="26">
        <v>0.09</v>
      </c>
      <c r="E32" s="26">
        <v>0.17537313432835822</v>
      </c>
      <c r="F32" s="26">
        <v>0.38559322033898308</v>
      </c>
      <c r="G32" s="26">
        <v>2.1000000000000001E-2</v>
      </c>
      <c r="H32" s="26">
        <v>3.2201456523646574E-2</v>
      </c>
      <c r="I32" s="26">
        <v>0.32254641909814324</v>
      </c>
      <c r="J32" s="26">
        <v>0.747</v>
      </c>
      <c r="K32" s="26">
        <v>0.25171467764060357</v>
      </c>
      <c r="L32" s="26">
        <v>0.32254641909814319</v>
      </c>
      <c r="M32" s="27">
        <v>5254.62</v>
      </c>
      <c r="N32" s="27">
        <v>3431.7976513098465</v>
      </c>
      <c r="O32" s="27">
        <v>342.10526315789474</v>
      </c>
      <c r="P32" s="27">
        <v>144.22</v>
      </c>
      <c r="Q32" s="27">
        <v>439.02439024390242</v>
      </c>
      <c r="R32" s="27">
        <v>342.10526315789474</v>
      </c>
      <c r="S32" s="27">
        <v>5110.41</v>
      </c>
      <c r="T32" s="28">
        <v>2992.7732610659441</v>
      </c>
      <c r="U32" s="27">
        <v>0</v>
      </c>
      <c r="V32" s="27">
        <v>107.77</v>
      </c>
      <c r="W32" s="27">
        <v>110.50888286660644</v>
      </c>
      <c r="X32" s="27">
        <v>110.34482758620689</v>
      </c>
      <c r="Y32" s="29">
        <v>2100</v>
      </c>
      <c r="Z32" s="29">
        <v>2160</v>
      </c>
      <c r="AA32" s="29">
        <v>2200</v>
      </c>
      <c r="AB32" s="25">
        <v>23</v>
      </c>
      <c r="AC32" s="13"/>
      <c r="AE32" s="10"/>
    </row>
    <row r="33" spans="1:31" s="2" customFormat="1" x14ac:dyDescent="0.25">
      <c r="A33" s="5" t="s">
        <v>22</v>
      </c>
      <c r="B33" s="12" t="s">
        <v>42</v>
      </c>
      <c r="C33" s="25">
        <v>15</v>
      </c>
      <c r="D33" s="26">
        <v>0.46200000000000002</v>
      </c>
      <c r="E33" s="26">
        <v>0.67307692307692313</v>
      </c>
      <c r="F33" s="26">
        <v>0.67123287671232879</v>
      </c>
      <c r="G33" s="26">
        <v>0.20499999999999999</v>
      </c>
      <c r="H33" s="26">
        <v>0.29113588110403399</v>
      </c>
      <c r="I33" s="26">
        <v>0.79402756508422667</v>
      </c>
      <c r="J33" s="26">
        <v>1.27</v>
      </c>
      <c r="K33" s="26">
        <v>1.4064102564102563</v>
      </c>
      <c r="L33" s="26">
        <v>0.99044890162368671</v>
      </c>
      <c r="M33" s="27">
        <v>613.34</v>
      </c>
      <c r="N33" s="27">
        <v>438.49645059932504</v>
      </c>
      <c r="O33" s="27">
        <v>150.02871912693854</v>
      </c>
      <c r="P33" s="27">
        <v>99.26</v>
      </c>
      <c r="Q33" s="27">
        <v>90.771558245083213</v>
      </c>
      <c r="R33" s="27">
        <v>120.27570361861</v>
      </c>
      <c r="S33" s="27">
        <v>514.08000000000004</v>
      </c>
      <c r="T33" s="28">
        <v>347.72489235424183</v>
      </c>
      <c r="U33" s="27">
        <v>29.753015508328549</v>
      </c>
      <c r="V33" s="27">
        <v>126.04</v>
      </c>
      <c r="W33" s="27">
        <v>127.662050506226</v>
      </c>
      <c r="X33" s="27">
        <v>119.12693854106836</v>
      </c>
      <c r="Y33" s="29">
        <v>2520</v>
      </c>
      <c r="Z33" s="29">
        <v>2592</v>
      </c>
      <c r="AA33" s="29">
        <v>2640</v>
      </c>
      <c r="AB33" s="25">
        <v>13</v>
      </c>
      <c r="AC33" s="13"/>
      <c r="AE33" s="10"/>
    </row>
    <row r="34" spans="1:31" s="2" customFormat="1" x14ac:dyDescent="0.25">
      <c r="A34" s="5" t="s">
        <v>36</v>
      </c>
      <c r="B34" s="12" t="s">
        <v>42</v>
      </c>
      <c r="C34" s="25">
        <v>11</v>
      </c>
      <c r="D34" s="26">
        <v>9.5000000000000001E-2</v>
      </c>
      <c r="E34" s="26">
        <v>0.25943396226415094</v>
      </c>
      <c r="F34" s="26">
        <v>0.3169912693082606</v>
      </c>
      <c r="G34" s="26">
        <v>1.9E-2</v>
      </c>
      <c r="H34" s="26">
        <v>9.9695273497439008E-2</v>
      </c>
      <c r="I34" s="26">
        <v>0.7840596780526109</v>
      </c>
      <c r="J34" s="26">
        <v>6.3E-2</v>
      </c>
      <c r="K34" s="26">
        <v>0.51971608832807581</v>
      </c>
      <c r="L34" s="26">
        <v>0.7840596780526109</v>
      </c>
      <c r="M34" s="27">
        <v>5670.41</v>
      </c>
      <c r="N34" s="27">
        <v>1473.7395292543874</v>
      </c>
      <c r="O34" s="27">
        <v>193.03936578193449</v>
      </c>
      <c r="P34" s="27">
        <v>1702.28</v>
      </c>
      <c r="Q34" s="27">
        <v>282.70216899703792</v>
      </c>
      <c r="R34" s="27">
        <v>193.03936578193449</v>
      </c>
      <c r="S34" s="27">
        <v>3968.13</v>
      </c>
      <c r="T34" s="28">
        <v>1191.0373602573495</v>
      </c>
      <c r="U34" s="27">
        <v>0</v>
      </c>
      <c r="V34" s="27">
        <v>106.85</v>
      </c>
      <c r="W34" s="27">
        <v>146.92486543300316</v>
      </c>
      <c r="X34" s="27">
        <v>151.35438298646375</v>
      </c>
      <c r="Y34" s="29">
        <v>3045</v>
      </c>
      <c r="Z34" s="29">
        <v>3132</v>
      </c>
      <c r="AA34" s="29">
        <v>3190</v>
      </c>
      <c r="AB34" s="25">
        <v>11</v>
      </c>
      <c r="AC34" s="26">
        <v>0.12769230769230769</v>
      </c>
      <c r="AE34" s="10"/>
    </row>
    <row r="35" spans="1:31" s="2" customFormat="1" x14ac:dyDescent="0.25">
      <c r="A35" s="5" t="s">
        <v>16</v>
      </c>
      <c r="B35" s="12" t="s">
        <v>42</v>
      </c>
      <c r="C35" s="25">
        <v>15</v>
      </c>
      <c r="D35" s="26">
        <v>0.51800000000000002</v>
      </c>
      <c r="E35" s="26">
        <v>0.61406249999999996</v>
      </c>
      <c r="F35" s="26">
        <v>0.71594684385382057</v>
      </c>
      <c r="G35" s="26">
        <v>0.19500000000000001</v>
      </c>
      <c r="H35" s="26">
        <v>0.66619801687139268</v>
      </c>
      <c r="I35" s="26">
        <v>0.72632087628865982</v>
      </c>
      <c r="J35" s="26">
        <v>0.79799999999999993</v>
      </c>
      <c r="K35" s="26">
        <v>0.66619801687139268</v>
      </c>
      <c r="L35" s="26">
        <v>0.72632087628865982</v>
      </c>
      <c r="M35" s="27">
        <v>995.66</v>
      </c>
      <c r="N35" s="27">
        <v>262.03125605925464</v>
      </c>
      <c r="O35" s="27">
        <v>236.96013130522741</v>
      </c>
      <c r="P35" s="27">
        <v>242.78</v>
      </c>
      <c r="Q35" s="27">
        <v>262.03125605925464</v>
      </c>
      <c r="R35" s="27">
        <v>236.96013130522741</v>
      </c>
      <c r="S35" s="27">
        <v>752.88</v>
      </c>
      <c r="T35" s="28">
        <v>0</v>
      </c>
      <c r="U35" s="27">
        <v>0</v>
      </c>
      <c r="V35" s="27">
        <v>193.73</v>
      </c>
      <c r="W35" s="27">
        <v>174.56470314499555</v>
      </c>
      <c r="X35" s="27">
        <v>172.10909021508866</v>
      </c>
      <c r="Y35" s="29">
        <v>4120</v>
      </c>
      <c r="Z35" s="29">
        <v>3454</v>
      </c>
      <c r="AA35" s="29">
        <v>3525</v>
      </c>
      <c r="AB35" s="25">
        <v>21</v>
      </c>
      <c r="AC35" s="26">
        <v>0.50370370370370365</v>
      </c>
      <c r="AE35" s="10"/>
    </row>
    <row r="36" spans="1:31" s="2" customFormat="1" x14ac:dyDescent="0.25">
      <c r="A36" s="5" t="s">
        <v>10</v>
      </c>
      <c r="B36" s="12" t="s">
        <v>42</v>
      </c>
      <c r="C36" s="25">
        <v>13</v>
      </c>
      <c r="D36" s="26">
        <v>0.215</v>
      </c>
      <c r="E36" s="26">
        <v>0.25978733687771871</v>
      </c>
      <c r="F36" s="26">
        <v>0.33010708401976935</v>
      </c>
      <c r="G36" s="26">
        <v>0.16899999999999998</v>
      </c>
      <c r="H36" s="26">
        <v>0.9078033058339986</v>
      </c>
      <c r="I36" s="26">
        <v>0.66009587864911279</v>
      </c>
      <c r="J36" s="26">
        <v>0.16899999999999998</v>
      </c>
      <c r="K36" s="26">
        <v>0.90780330583399871</v>
      </c>
      <c r="L36" s="26">
        <v>0.66009587864911279</v>
      </c>
      <c r="M36" s="27">
        <v>988.42</v>
      </c>
      <c r="N36" s="27">
        <v>202.24860209909397</v>
      </c>
      <c r="O36" s="27">
        <v>244.68858055762246</v>
      </c>
      <c r="P36" s="27">
        <v>988.42</v>
      </c>
      <c r="Q36" s="27">
        <v>202.24860209909397</v>
      </c>
      <c r="R36" s="27">
        <v>244.68858055762246</v>
      </c>
      <c r="S36" s="27">
        <v>0</v>
      </c>
      <c r="T36" s="28">
        <v>0</v>
      </c>
      <c r="U36" s="27">
        <v>0</v>
      </c>
      <c r="V36" s="27">
        <v>167.33</v>
      </c>
      <c r="W36" s="27">
        <v>183.60194958586251</v>
      </c>
      <c r="X36" s="27">
        <v>161.51792357858801</v>
      </c>
      <c r="Y36" s="29">
        <v>3000</v>
      </c>
      <c r="Z36" s="29">
        <v>3080</v>
      </c>
      <c r="AA36" s="29">
        <v>3140</v>
      </c>
      <c r="AB36" s="25">
        <v>14</v>
      </c>
      <c r="AC36" s="13"/>
      <c r="AE36" s="10"/>
    </row>
    <row r="37" spans="1:31" s="2" customFormat="1" x14ac:dyDescent="0.25">
      <c r="A37" s="5" t="s">
        <v>28</v>
      </c>
      <c r="B37" s="12" t="s">
        <v>42</v>
      </c>
      <c r="C37" s="25">
        <v>13</v>
      </c>
      <c r="D37" s="26">
        <v>0.76900000000000002</v>
      </c>
      <c r="E37" s="26">
        <v>0.84125560538116595</v>
      </c>
      <c r="F37" s="26">
        <v>0.86796213253612353</v>
      </c>
      <c r="G37" s="26">
        <v>0.60699999999999998</v>
      </c>
      <c r="H37" s="26">
        <v>0.765091991606071</v>
      </c>
      <c r="I37" s="26">
        <v>0.72593223068252399</v>
      </c>
      <c r="J37" s="26">
        <v>0.94299999999999995</v>
      </c>
      <c r="K37" s="26">
        <v>0.92009507600211282</v>
      </c>
      <c r="L37" s="26">
        <v>0.72593223068252399</v>
      </c>
      <c r="M37" s="27">
        <v>183.18</v>
      </c>
      <c r="N37" s="27">
        <v>152.79647146111486</v>
      </c>
      <c r="O37" s="27">
        <v>158.3002865872088</v>
      </c>
      <c r="P37" s="27">
        <v>117.88</v>
      </c>
      <c r="Q37" s="27">
        <v>127.05573555345937</v>
      </c>
      <c r="R37" s="27">
        <v>158.3002865872088</v>
      </c>
      <c r="S37" s="27">
        <v>65.3</v>
      </c>
      <c r="T37" s="28">
        <v>25.740735907655484</v>
      </c>
      <c r="U37" s="27">
        <v>0</v>
      </c>
      <c r="V37" s="27">
        <v>111.19</v>
      </c>
      <c r="W37" s="27">
        <v>116.90335666056455</v>
      </c>
      <c r="X37" s="27">
        <v>114.91528015993532</v>
      </c>
      <c r="Y37" s="29">
        <v>2730</v>
      </c>
      <c r="Z37" s="29">
        <v>2800</v>
      </c>
      <c r="AA37" s="29">
        <v>2860</v>
      </c>
      <c r="AB37" s="25">
        <v>14</v>
      </c>
      <c r="AC37" s="26">
        <v>0.40705882352941175</v>
      </c>
      <c r="AE37" s="10"/>
    </row>
    <row r="38" spans="1:31" s="2" customFormat="1" x14ac:dyDescent="0.25">
      <c r="A38" s="5" t="s">
        <v>61</v>
      </c>
      <c r="B38" s="12" t="s">
        <v>42</v>
      </c>
      <c r="C38" s="25">
        <v>1</v>
      </c>
      <c r="D38" s="13"/>
      <c r="E38" s="13"/>
      <c r="F38" s="26">
        <v>0.26146572104018911</v>
      </c>
      <c r="G38" s="13"/>
      <c r="H38" s="13"/>
      <c r="I38" s="26">
        <v>0.54952854101186255</v>
      </c>
      <c r="J38" s="13"/>
      <c r="K38" s="13"/>
      <c r="L38" s="26">
        <v>0.54952854101186255</v>
      </c>
      <c r="M38" s="14"/>
      <c r="N38" s="14"/>
      <c r="O38" s="27">
        <v>281.05320149317527</v>
      </c>
      <c r="P38" s="14"/>
      <c r="Q38" s="14"/>
      <c r="R38" s="27">
        <v>281.05320149317527</v>
      </c>
      <c r="S38" s="14"/>
      <c r="T38" s="15"/>
      <c r="U38" s="27">
        <v>0</v>
      </c>
      <c r="V38" s="14"/>
      <c r="W38" s="14"/>
      <c r="X38" s="27">
        <v>154.44675576325764</v>
      </c>
      <c r="Y38" s="16"/>
      <c r="Z38" s="16"/>
      <c r="AA38" s="29">
        <v>2731</v>
      </c>
      <c r="AB38" s="25">
        <v>5</v>
      </c>
      <c r="AC38" s="13"/>
      <c r="AE38" s="10"/>
    </row>
    <row r="39" spans="1:31" s="2" customFormat="1" x14ac:dyDescent="0.25">
      <c r="A39" s="5" t="s">
        <v>14</v>
      </c>
      <c r="B39" s="12" t="s">
        <v>42</v>
      </c>
      <c r="C39" s="25">
        <v>15</v>
      </c>
      <c r="D39" s="26">
        <v>0.58299999999999996</v>
      </c>
      <c r="E39" s="26">
        <v>0.64964788732394363</v>
      </c>
      <c r="F39" s="26">
        <v>0.80826223619218684</v>
      </c>
      <c r="G39" s="26">
        <v>0.67299999999999993</v>
      </c>
      <c r="H39" s="26">
        <v>0.69374809260147363</v>
      </c>
      <c r="I39" s="26">
        <v>0.90271943400397969</v>
      </c>
      <c r="J39" s="26">
        <v>0.67299999999999993</v>
      </c>
      <c r="K39" s="26">
        <v>0.69374809260147363</v>
      </c>
      <c r="L39" s="26">
        <v>0.90271943400397969</v>
      </c>
      <c r="M39" s="27">
        <v>220.46</v>
      </c>
      <c r="N39" s="27">
        <v>226.68267686575646</v>
      </c>
      <c r="O39" s="27">
        <v>172.97276625443976</v>
      </c>
      <c r="P39" s="27">
        <v>220.46</v>
      </c>
      <c r="Q39" s="27">
        <v>226.68267686575646</v>
      </c>
      <c r="R39" s="27">
        <v>172.97276625443976</v>
      </c>
      <c r="S39" s="27">
        <v>0</v>
      </c>
      <c r="T39" s="28">
        <v>0</v>
      </c>
      <c r="U39" s="27">
        <v>0</v>
      </c>
      <c r="V39" s="27">
        <v>148.32</v>
      </c>
      <c r="W39" s="27">
        <v>157.26067470141473</v>
      </c>
      <c r="X39" s="27">
        <v>156.14587765131054</v>
      </c>
      <c r="Y39" s="29">
        <v>2700</v>
      </c>
      <c r="Z39" s="29">
        <v>2762</v>
      </c>
      <c r="AA39" s="29">
        <v>2824</v>
      </c>
      <c r="AB39" s="25">
        <v>15</v>
      </c>
      <c r="AC39" s="26">
        <v>0.81142857142857139</v>
      </c>
      <c r="AE39" s="10"/>
    </row>
    <row r="40" spans="1:31" s="2" customFormat="1" x14ac:dyDescent="0.25">
      <c r="A40" s="5" t="s">
        <v>31</v>
      </c>
      <c r="B40" s="12" t="s">
        <v>42</v>
      </c>
      <c r="C40" s="25">
        <v>15</v>
      </c>
      <c r="D40" s="26">
        <v>0.64599999999999991</v>
      </c>
      <c r="E40" s="26">
        <v>0.64973730297723298</v>
      </c>
      <c r="F40" s="26">
        <v>0.72928176795580113</v>
      </c>
      <c r="G40" s="26">
        <v>0.95799999999999996</v>
      </c>
      <c r="H40" s="26">
        <v>0.2550710718401844</v>
      </c>
      <c r="I40" s="26">
        <v>1</v>
      </c>
      <c r="J40" s="26">
        <v>1.129</v>
      </c>
      <c r="K40" s="26">
        <v>1.0641077009375752</v>
      </c>
      <c r="L40" s="26">
        <v>1.1173002270563246</v>
      </c>
      <c r="M40" s="27">
        <v>221.58</v>
      </c>
      <c r="N40" s="27">
        <v>911.26300772805644</v>
      </c>
      <c r="O40" s="27">
        <v>239.20185032733545</v>
      </c>
      <c r="P40" s="27">
        <v>187.89</v>
      </c>
      <c r="Q40" s="27">
        <v>218.43355884437986</v>
      </c>
      <c r="R40" s="27">
        <v>214.08914500764436</v>
      </c>
      <c r="S40" s="27">
        <v>33.700000000000003</v>
      </c>
      <c r="T40" s="28">
        <v>692.8294488836766</v>
      </c>
      <c r="U40" s="27">
        <v>25.112705319691088</v>
      </c>
      <c r="V40" s="27">
        <v>212.17</v>
      </c>
      <c r="W40" s="27">
        <v>232.43683210950559</v>
      </c>
      <c r="X40" s="27">
        <v>239.20185032733545</v>
      </c>
      <c r="Y40" s="29">
        <v>4400</v>
      </c>
      <c r="Z40" s="29">
        <v>4530</v>
      </c>
      <c r="AA40" s="29">
        <v>4610</v>
      </c>
      <c r="AB40" s="25">
        <v>16</v>
      </c>
      <c r="AC40" s="26">
        <v>0.31454545454545457</v>
      </c>
      <c r="AE40" s="10"/>
    </row>
    <row r="41" spans="1:31" s="2" customFormat="1" x14ac:dyDescent="0.25">
      <c r="A41" s="5" t="s">
        <v>33</v>
      </c>
      <c r="B41" s="12" t="s">
        <v>42</v>
      </c>
      <c r="C41" s="25">
        <v>12</v>
      </c>
      <c r="D41" s="26">
        <v>1</v>
      </c>
      <c r="E41" s="26">
        <v>1</v>
      </c>
      <c r="F41" s="26">
        <v>1</v>
      </c>
      <c r="G41" s="26">
        <v>0.127</v>
      </c>
      <c r="H41" s="26">
        <v>0.25741922747910773</v>
      </c>
      <c r="I41" s="26">
        <v>0.15790209301512981</v>
      </c>
      <c r="J41" s="26">
        <v>0.159</v>
      </c>
      <c r="K41" s="26">
        <v>0.25741922747910773</v>
      </c>
      <c r="L41" s="26">
        <v>0.15790209301512984</v>
      </c>
      <c r="M41" s="27">
        <v>658.2</v>
      </c>
      <c r="N41" s="27">
        <v>548.5687470671046</v>
      </c>
      <c r="O41" s="27">
        <v>788.88031313743863</v>
      </c>
      <c r="P41" s="27">
        <v>526.32000000000005</v>
      </c>
      <c r="Q41" s="27">
        <v>548.5687470671046</v>
      </c>
      <c r="R41" s="27">
        <v>788.88031313743863</v>
      </c>
      <c r="S41" s="27">
        <v>131.88</v>
      </c>
      <c r="T41" s="28">
        <v>0</v>
      </c>
      <c r="U41" s="27">
        <v>0</v>
      </c>
      <c r="V41" s="27">
        <v>83.66</v>
      </c>
      <c r="W41" s="27">
        <v>141.2121430891961</v>
      </c>
      <c r="X41" s="27">
        <v>124.56585258283258</v>
      </c>
      <c r="Y41" s="29">
        <v>1500</v>
      </c>
      <c r="Z41" s="29">
        <v>1620</v>
      </c>
      <c r="AA41" s="29">
        <v>1620</v>
      </c>
      <c r="AB41" s="25">
        <v>12</v>
      </c>
      <c r="AC41" s="26">
        <v>0.33666666666666667</v>
      </c>
      <c r="AE41" s="10"/>
    </row>
    <row r="42" spans="1:31" x14ac:dyDescent="0.25">
      <c r="A42" s="17" t="s">
        <v>56</v>
      </c>
      <c r="B42" s="18"/>
      <c r="C42" s="19">
        <f t="shared" ref="C42:AC42" si="0">AVERAGE(C4:C41)</f>
        <v>11.315789473684211</v>
      </c>
      <c r="D42" s="20">
        <f t="shared" si="0"/>
        <v>0.44530769230769229</v>
      </c>
      <c r="E42" s="20">
        <f t="shared" si="0"/>
        <v>0.57381786773469179</v>
      </c>
      <c r="F42" s="20">
        <f t="shared" si="0"/>
        <v>0.65720839298498579</v>
      </c>
      <c r="G42" s="20">
        <f t="shared" si="0"/>
        <v>0.50361538461538469</v>
      </c>
      <c r="H42" s="20">
        <f t="shared" si="0"/>
        <v>0.5107136949489105</v>
      </c>
      <c r="I42" s="20">
        <f t="shared" si="0"/>
        <v>0.65539491542655004</v>
      </c>
      <c r="J42" s="20">
        <f t="shared" si="0"/>
        <v>0.78634615384615369</v>
      </c>
      <c r="K42" s="20">
        <f t="shared" si="0"/>
        <v>0.7917940770865477</v>
      </c>
      <c r="L42" s="20">
        <f t="shared" si="0"/>
        <v>0.84747223244901171</v>
      </c>
      <c r="M42" s="21">
        <f t="shared" si="0"/>
        <v>1119.8107692307692</v>
      </c>
      <c r="N42" s="21">
        <f t="shared" si="0"/>
        <v>669.06116268531014</v>
      </c>
      <c r="O42" s="21">
        <f t="shared" si="0"/>
        <v>560.11445747373841</v>
      </c>
      <c r="P42" s="21">
        <f t="shared" si="0"/>
        <v>465.76961538461535</v>
      </c>
      <c r="Q42" s="21">
        <f t="shared" si="0"/>
        <v>366.80070549198382</v>
      </c>
      <c r="R42" s="21">
        <f t="shared" si="0"/>
        <v>430.84622297877843</v>
      </c>
      <c r="S42" s="21">
        <f t="shared" si="0"/>
        <v>654.04269230769228</v>
      </c>
      <c r="T42" s="21">
        <f t="shared" si="0"/>
        <v>302.26045719332637</v>
      </c>
      <c r="U42" s="21">
        <f t="shared" si="0"/>
        <v>129.26823449496027</v>
      </c>
      <c r="V42" s="21">
        <f t="shared" si="0"/>
        <v>167.70192307692307</v>
      </c>
      <c r="W42" s="21">
        <f t="shared" si="0"/>
        <v>173.2328688708071</v>
      </c>
      <c r="X42" s="21">
        <f t="shared" si="0"/>
        <v>182.77025844167508</v>
      </c>
      <c r="Y42" s="22">
        <f t="shared" si="0"/>
        <v>3046</v>
      </c>
      <c r="Z42" s="22">
        <f t="shared" si="0"/>
        <v>3066.6666666666665</v>
      </c>
      <c r="AA42" s="22">
        <f t="shared" si="0"/>
        <v>3182.6842105263158</v>
      </c>
      <c r="AB42" s="23">
        <f t="shared" si="0"/>
        <v>15.052631578947368</v>
      </c>
      <c r="AC42" s="20">
        <f t="shared" si="0"/>
        <v>0.38408039713755565</v>
      </c>
    </row>
    <row r="44" spans="1:31" x14ac:dyDescent="0.25">
      <c r="A44" s="7" t="s">
        <v>62</v>
      </c>
    </row>
    <row r="45" spans="1:31" x14ac:dyDescent="0.25">
      <c r="A45" s="7"/>
    </row>
    <row r="46" spans="1:31" ht="14.25" x14ac:dyDescent="0.25">
      <c r="A46" s="8" t="s">
        <v>54</v>
      </c>
    </row>
    <row r="47" spans="1:31" ht="14.25" x14ac:dyDescent="0.25">
      <c r="A47" s="8"/>
    </row>
    <row r="48" spans="1:31" ht="14.25" x14ac:dyDescent="0.25">
      <c r="A48" s="8" t="s">
        <v>63</v>
      </c>
    </row>
    <row r="49" spans="1:1" ht="14.25" x14ac:dyDescent="0.25">
      <c r="A49" s="8"/>
    </row>
    <row r="50" spans="1:1" ht="14.25" x14ac:dyDescent="0.25">
      <c r="A50" s="8" t="s">
        <v>38</v>
      </c>
    </row>
    <row r="51" spans="1:1" ht="14.25" x14ac:dyDescent="0.25">
      <c r="A51" s="8"/>
    </row>
    <row r="52" spans="1:1" ht="14.25" x14ac:dyDescent="0.25">
      <c r="A52" s="8" t="s">
        <v>49</v>
      </c>
    </row>
    <row r="53" spans="1:1" x14ac:dyDescent="0.15">
      <c r="A53" s="9"/>
    </row>
    <row r="54" spans="1:1" ht="14.25" x14ac:dyDescent="0.25">
      <c r="A54" s="8" t="s">
        <v>44</v>
      </c>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12"/>
  <conditionalFormatting sqref="C1:AC1 C55:AC1048576 C4:AC41 C43:AC43">
    <cfRule type="containsErrors" dxfId="8" priority="31">
      <formula>ISERROR(C1)</formula>
    </cfRule>
  </conditionalFormatting>
  <conditionalFormatting sqref="D3:AA3">
    <cfRule type="containsErrors" dxfId="7" priority="3">
      <formula>ISERROR(D3)</formula>
    </cfRule>
  </conditionalFormatting>
  <conditionalFormatting sqref="D2:L2 V2:AB2 AB3">
    <cfRule type="containsErrors" dxfId="6" priority="10">
      <formula>ISERROR(D2)</formula>
    </cfRule>
  </conditionalFormatting>
  <conditionalFormatting sqref="C2:C3">
    <cfRule type="containsErrors" dxfId="5" priority="9">
      <formula>ISERROR(C2)</formula>
    </cfRule>
  </conditionalFormatting>
  <conditionalFormatting sqref="B2:B3">
    <cfRule type="containsErrors" dxfId="4" priority="8">
      <formula>ISERROR(B2)</formula>
    </cfRule>
  </conditionalFormatting>
  <conditionalFormatting sqref="M2:U2">
    <cfRule type="containsErrors" dxfId="3" priority="7">
      <formula>ISERROR(M2)</formula>
    </cfRule>
  </conditionalFormatting>
  <conditionalFormatting sqref="AC2:AC3">
    <cfRule type="containsErrors" dxfId="2" priority="6">
      <formula>ISERROR(AC2)</formula>
    </cfRule>
  </conditionalFormatting>
  <conditionalFormatting sqref="C2:AC2 C3 AB3:AC3">
    <cfRule type="containsErrors" dxfId="1" priority="5">
      <formula>ISERROR(C2)</formula>
    </cfRule>
  </conditionalFormatting>
  <conditionalFormatting sqref="D3:AA3">
    <cfRule type="containsErrors" dxfId="0" priority="4">
      <formula>ISERROR(D3)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見える化（特環）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2023-06-08T08:21:13Z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2022-11-07T08:43:55Z</vt:filetime>
  </property>
</Properties>
</file>