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6405C7C9-08EA-4009-A68B-544E72E887BE}" xr6:coauthVersionLast="47" xr6:coauthVersionMax="47" xr10:uidLastSave="{00000000-0000-0000-0000-000000000000}"/>
  <bookViews>
    <workbookView xWindow="28680" yWindow="-120" windowWidth="29040" windowHeight="15720" xr2:uid="{C2E44A0C-5BC2-4C1D-B8B1-0E4FE42A77F7}"/>
  </bookViews>
  <sheets>
    <sheet name="見える化（特環）R4　HP用" sheetId="8"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 l="1"/>
  <c r="D32" i="8"/>
  <c r="E32" i="8"/>
  <c r="F32" i="8"/>
  <c r="G32" i="8"/>
  <c r="H32" i="8"/>
  <c r="I32" i="8"/>
  <c r="J32" i="8"/>
  <c r="K32" i="8"/>
  <c r="L32" i="8"/>
  <c r="M32" i="8"/>
  <c r="N32" i="8"/>
  <c r="O32" i="8"/>
  <c r="P32" i="8"/>
  <c r="Q32" i="8"/>
  <c r="R32" i="8"/>
  <c r="S32" i="8"/>
  <c r="T32" i="8"/>
  <c r="U32" i="8"/>
  <c r="V32" i="8"/>
  <c r="W32" i="8"/>
  <c r="X32" i="8"/>
  <c r="Y32" i="8"/>
  <c r="Z32" i="8"/>
  <c r="AA32" i="8"/>
  <c r="AB32" i="8"/>
  <c r="AC32" i="8"/>
</calcChain>
</file>

<file path=xl/sharedStrings.xml><?xml version="1.0" encoding="utf-8"?>
<sst xmlns="http://schemas.openxmlformats.org/spreadsheetml/2006/main" count="102" uniqueCount="55">
  <si>
    <t>法適用</t>
  </si>
  <si>
    <t>法非適用</t>
  </si>
  <si>
    <t>法適
法非適</t>
    <rPh sb="0" eb="1">
      <t>ホウ</t>
    </rPh>
    <rPh sb="1" eb="2">
      <t>テキ</t>
    </rPh>
    <rPh sb="3" eb="4">
      <t>ホウ</t>
    </rPh>
    <rPh sb="4" eb="5">
      <t>ヒ</t>
    </rPh>
    <rPh sb="5" eb="6">
      <t>テキ</t>
    </rPh>
    <phoneticPr fontId="9"/>
  </si>
  <si>
    <t>供用年数
【年】</t>
    <rPh sb="0" eb="2">
      <t>キョウヨウ</t>
    </rPh>
    <rPh sb="2" eb="4">
      <t>ネンスウ</t>
    </rPh>
    <rPh sb="6" eb="7">
      <t>ネン</t>
    </rPh>
    <phoneticPr fontId="9"/>
  </si>
  <si>
    <t>接続率【％】</t>
    <rPh sb="0" eb="2">
      <t>セツゾク</t>
    </rPh>
    <rPh sb="2" eb="3">
      <t>リツ</t>
    </rPh>
    <phoneticPr fontId="9"/>
  </si>
  <si>
    <t>経費回収率【％】</t>
    <rPh sb="0" eb="2">
      <t>ケイヒ</t>
    </rPh>
    <rPh sb="2" eb="4">
      <t>カイシュウ</t>
    </rPh>
    <rPh sb="4" eb="5">
      <t>リツ</t>
    </rPh>
    <phoneticPr fontId="9"/>
  </si>
  <si>
    <t>経費回収率（維持管理費）【％】</t>
    <rPh sb="0" eb="2">
      <t>ケイヒ</t>
    </rPh>
    <rPh sb="2" eb="4">
      <t>カイシュウ</t>
    </rPh>
    <rPh sb="4" eb="5">
      <t>リツ</t>
    </rPh>
    <rPh sb="6" eb="8">
      <t>イジ</t>
    </rPh>
    <rPh sb="8" eb="10">
      <t>カンリ</t>
    </rPh>
    <rPh sb="10" eb="11">
      <t>ヒ</t>
    </rPh>
    <phoneticPr fontId="9"/>
  </si>
  <si>
    <t>汚水処理原価【円/㎥】</t>
    <rPh sb="0" eb="2">
      <t>オスイ</t>
    </rPh>
    <rPh sb="2" eb="4">
      <t>ショリ</t>
    </rPh>
    <rPh sb="4" eb="6">
      <t>ゲンカ</t>
    </rPh>
    <rPh sb="7" eb="8">
      <t>エン</t>
    </rPh>
    <phoneticPr fontId="9"/>
  </si>
  <si>
    <t>汚水処理原価（維持管理費）【円/㎥】</t>
    <rPh sb="0" eb="2">
      <t>オスイ</t>
    </rPh>
    <rPh sb="2" eb="4">
      <t>ショリ</t>
    </rPh>
    <rPh sb="4" eb="6">
      <t>ゲンカ</t>
    </rPh>
    <rPh sb="7" eb="9">
      <t>イジ</t>
    </rPh>
    <rPh sb="9" eb="12">
      <t>カンリヒ</t>
    </rPh>
    <rPh sb="14" eb="15">
      <t>エン</t>
    </rPh>
    <phoneticPr fontId="9"/>
  </si>
  <si>
    <t>汚水処理原価（資本費）【円/㎥】</t>
    <rPh sb="0" eb="2">
      <t>オスイ</t>
    </rPh>
    <rPh sb="2" eb="4">
      <t>ショリ</t>
    </rPh>
    <rPh sb="4" eb="6">
      <t>ゲンカ</t>
    </rPh>
    <rPh sb="7" eb="9">
      <t>シホン</t>
    </rPh>
    <rPh sb="9" eb="10">
      <t>ヒ</t>
    </rPh>
    <rPh sb="12" eb="13">
      <t>エン</t>
    </rPh>
    <phoneticPr fontId="9"/>
  </si>
  <si>
    <t>使用料単価【円/m3】</t>
    <rPh sb="0" eb="3">
      <t>シヨウリョウ</t>
    </rPh>
    <rPh sb="3" eb="5">
      <t>タンカ</t>
    </rPh>
    <rPh sb="6" eb="7">
      <t>エン</t>
    </rPh>
    <phoneticPr fontId="9"/>
  </si>
  <si>
    <t>一般家庭用使用料【円・月/20m3】</t>
    <rPh sb="0" eb="2">
      <t>イッパン</t>
    </rPh>
    <rPh sb="2" eb="5">
      <t>カテイヨウ</t>
    </rPh>
    <rPh sb="5" eb="8">
      <t>シヨウリョウ</t>
    </rPh>
    <rPh sb="9" eb="10">
      <t>エン</t>
    </rPh>
    <rPh sb="11" eb="12">
      <t>ツキ</t>
    </rPh>
    <phoneticPr fontId="9"/>
  </si>
  <si>
    <t>直近改定からの経過年数【年】</t>
    <rPh sb="0" eb="2">
      <t>チョッキン</t>
    </rPh>
    <rPh sb="2" eb="4">
      <t>カイテイ</t>
    </rPh>
    <rPh sb="7" eb="9">
      <t>ケイカ</t>
    </rPh>
    <rPh sb="9" eb="11">
      <t>ネンスウ</t>
    </rPh>
    <rPh sb="12" eb="13">
      <t>トシ</t>
    </rPh>
    <phoneticPr fontId="9"/>
  </si>
  <si>
    <t>施設利用率【％】</t>
    <rPh sb="0" eb="2">
      <t>シセツ</t>
    </rPh>
    <rPh sb="2" eb="4">
      <t>リヨウ</t>
    </rPh>
    <rPh sb="4" eb="5">
      <t>リツ</t>
    </rPh>
    <phoneticPr fontId="9"/>
  </si>
  <si>
    <t>団体名</t>
    <rPh sb="0" eb="3">
      <t>ダンタイメイ</t>
    </rPh>
    <phoneticPr fontId="10"/>
  </si>
  <si>
    <t>H24</t>
    <phoneticPr fontId="2"/>
  </si>
  <si>
    <t>H29</t>
    <phoneticPr fontId="2"/>
  </si>
  <si>
    <t>R4</t>
    <phoneticPr fontId="2"/>
  </si>
  <si>
    <t>D3【15年未満】</t>
    <phoneticPr fontId="9"/>
  </si>
  <si>
    <t>01 北海道 森町</t>
  </si>
  <si>
    <t>11 埼玉県 上里町</t>
  </si>
  <si>
    <t>17 石川県 珠洲市</t>
  </si>
  <si>
    <t>28 兵庫県 市川町</t>
  </si>
  <si>
    <t>33 岡山県 笠岡市</t>
  </si>
  <si>
    <t>33 岡山県 井原市</t>
  </si>
  <si>
    <t>34 広島県 竹原市</t>
  </si>
  <si>
    <t>34 広島県 世羅町</t>
  </si>
  <si>
    <t>35 山口県 山口市</t>
  </si>
  <si>
    <t>36 徳島県 徳島市</t>
  </si>
  <si>
    <t>40 福岡県 太宰府市</t>
  </si>
  <si>
    <t>40 福岡県 宮若市</t>
  </si>
  <si>
    <t>41 佐賀県 白石町</t>
  </si>
  <si>
    <t>42 長崎県 西海市</t>
  </si>
  <si>
    <t>43 熊本県 益城町</t>
  </si>
  <si>
    <t>01 北海道 弟子屈町</t>
  </si>
  <si>
    <t>02 青森県 南部町</t>
  </si>
  <si>
    <t>03 岩手県 二戸市</t>
  </si>
  <si>
    <t>07 福島県 金山町</t>
  </si>
  <si>
    <t>10 群馬県 長野原町</t>
  </si>
  <si>
    <t>21 岐阜県 揖斐川町</t>
  </si>
  <si>
    <t>23 愛知県 設楽町</t>
  </si>
  <si>
    <t>29 奈良県 高取町</t>
  </si>
  <si>
    <t>30 和歌山 御坊市</t>
  </si>
  <si>
    <t>36 徳島県 板野町</t>
  </si>
  <si>
    <t>36 徳島県 つるぎ町</t>
  </si>
  <si>
    <t>37 香川県 三木町</t>
  </si>
  <si>
    <t>47 沖縄県 大宜味村</t>
  </si>
  <si>
    <t>類似団体区分の平均値</t>
    <rPh sb="0" eb="2">
      <t>ルイジ</t>
    </rPh>
    <rPh sb="2" eb="4">
      <t>ダンタイ</t>
    </rPh>
    <rPh sb="4" eb="6">
      <t>クブン</t>
    </rPh>
    <rPh sb="7" eb="9">
      <t>ヘイキン</t>
    </rPh>
    <rPh sb="9" eb="10">
      <t>チ</t>
    </rPh>
    <phoneticPr fontId="6"/>
  </si>
  <si>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9"/>
  </si>
  <si>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9"/>
  </si>
  <si>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9"/>
  </si>
  <si>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9"/>
  </si>
  <si>
    <t>※該当するデータがない場合は黒塗りにしている。</t>
    <rPh sb="1" eb="3">
      <t>ガイトウ</t>
    </rPh>
    <rPh sb="11" eb="13">
      <t>バアイ</t>
    </rPh>
    <rPh sb="14" eb="16">
      <t>クロヌ</t>
    </rPh>
    <phoneticPr fontId="9"/>
  </si>
  <si>
    <t>【特定環境保全公共下水道】</t>
  </si>
  <si>
    <t>※特定環境保全公共下水道を対象としている。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</si>
</sst>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Red]\-#,##0.0"/>
    <numFmt numFmtId="179" formatCode="0.0_);[Red]\(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scheme val="minor"/>
    </font>
    <font>
      <sz val="11"/>
      <color theme="1"/>
      <name val="ＭＳ Ｐゴシック"/>
      <family val="3"/>
      <charset val="128"/>
    </font>
    <font>
      <sz val="6"/>
      <name val="ＭＳ Ｐゴシック"/>
      <family val="3"/>
      <charset val="128"/>
    </font>
    <font>
      <sz val="11"/>
      <color theme="1"/>
      <name val="ＭＳ Ｐゴシック"/>
      <family val="2"/>
      <charset val="128"/>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9"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33">
    <xf numFmtId="0" fontId="0" fillId="0" borderId="0" xfId="0">
      <alignment vertical="center"/>
    </xf>
    <xf numFmtId="0" fontId="5" fillId="0" borderId="0" xfId="0" applyFont="1">
      <alignment vertical="center"/>
    </xf>
    <xf numFmtId="38" fontId="8" fillId="3" borderId="5" xfId="6" applyFont="1" applyFill="1" applyBorder="1" applyAlignment="1">
      <alignment horizontal="center" vertical="center" wrapText="1"/>
    </xf>
    <xf numFmtId="0" fontId="5" fillId="0" borderId="5" xfId="0" applyFont="1" applyBorder="1">
      <alignment vertical="center"/>
    </xf>
    <xf numFmtId="176" fontId="5" fillId="0" borderId="5" xfId="0" applyNumberFormat="1" applyFont="1" applyBorder="1">
      <alignment vertical="center"/>
    </xf>
    <xf numFmtId="177" fontId="5" fillId="0" borderId="5" xfId="0" applyNumberFormat="1" applyFont="1" applyBorder="1">
      <alignment vertical="center"/>
    </xf>
    <xf numFmtId="179" fontId="5" fillId="0" borderId="5" xfId="0" applyNumberFormat="1" applyFont="1" applyBorder="1">
      <alignment vertical="center"/>
    </xf>
    <xf numFmtId="38" fontId="5" fillId="0" borderId="5" xfId="1" applyFont="1" applyBorder="1">
      <alignment vertical="center"/>
    </xf>
    <xf numFmtId="176" fontId="8" fillId="3" borderId="7" xfId="4" applyNumberFormat="1" applyFont="1" applyFill="1" applyBorder="1">
      <alignment vertical="center"/>
    </xf>
    <xf numFmtId="0" fontId="8" fillId="0" borderId="0" xfId="0" applyFont="1">
      <alignment vertical="center"/>
    </xf>
    <xf numFmtId="178" fontId="8" fillId="3" borderId="1" xfId="6" applyNumberFormat="1" applyFont="1" applyFill="1" applyBorder="1" applyAlignment="1">
      <alignment horizontal="center" vertical="center" shrinkToFit="1"/>
    </xf>
    <xf numFmtId="0" fontId="8" fillId="3" borderId="1" xfId="5" applyFill="1" applyBorder="1" applyAlignment="1">
      <alignment horizontal="left" vertical="center" shrinkToFit="1"/>
    </xf>
    <xf numFmtId="38" fontId="3" fillId="3" borderId="3" xfId="6" applyFont="1" applyFill="1" applyBorder="1" applyAlignment="1">
      <alignment horizontal="center" vertical="center" wrapText="1"/>
    </xf>
    <xf numFmtId="38" fontId="3" fillId="3" borderId="5" xfId="6" applyFont="1" applyFill="1" applyBorder="1" applyAlignment="1">
      <alignment horizontal="center" vertical="center" wrapText="1"/>
    </xf>
    <xf numFmtId="0" fontId="8" fillId="3" borderId="1" xfId="5" applyFill="1" applyBorder="1" applyAlignment="1">
      <alignment horizontal="center" vertical="center" shrinkToFit="1"/>
    </xf>
    <xf numFmtId="38" fontId="5" fillId="3" borderId="3" xfId="6" applyFont="1" applyFill="1" applyBorder="1" applyAlignment="1">
      <alignment horizontal="center" vertical="center" wrapText="1"/>
    </xf>
    <xf numFmtId="38" fontId="5" fillId="3" borderId="2" xfId="6" applyFont="1" applyFill="1" applyBorder="1" applyAlignment="1">
      <alignment horizontal="center" vertical="center"/>
    </xf>
    <xf numFmtId="38" fontId="8" fillId="3" borderId="2" xfId="6" applyFont="1" applyFill="1" applyBorder="1" applyAlignment="1">
      <alignment horizontal="center" vertical="center"/>
    </xf>
    <xf numFmtId="38" fontId="8" fillId="3" borderId="8" xfId="6" applyFont="1" applyFill="1" applyBorder="1" applyAlignment="1">
      <alignment horizontal="center" vertical="center" wrapText="1"/>
    </xf>
    <xf numFmtId="38" fontId="8" fillId="3" borderId="9" xfId="6" applyFont="1" applyFill="1" applyBorder="1" applyAlignment="1">
      <alignment horizontal="center" vertical="center" wrapText="1"/>
    </xf>
    <xf numFmtId="176" fontId="11" fillId="4" borderId="5" xfId="0" applyNumberFormat="1" applyFont="1" applyFill="1" applyBorder="1">
      <alignment vertical="center"/>
    </xf>
    <xf numFmtId="0" fontId="11" fillId="2" borderId="3" xfId="0" applyFont="1" applyFill="1" applyBorder="1" applyAlignment="1">
      <alignment horizontal="center" vertical="center"/>
    </xf>
    <xf numFmtId="0" fontId="11" fillId="2" borderId="3" xfId="0" applyFont="1" applyFill="1" applyBorder="1">
      <alignment vertical="center"/>
    </xf>
    <xf numFmtId="1" fontId="11" fillId="4" borderId="3" xfId="0" applyNumberFormat="1" applyFont="1" applyFill="1" applyBorder="1">
      <alignment vertical="center"/>
    </xf>
    <xf numFmtId="38" fontId="11" fillId="4" borderId="3" xfId="1" applyFont="1" applyFill="1" applyBorder="1">
      <alignment vertical="center"/>
    </xf>
    <xf numFmtId="176" fontId="11" fillId="4" borderId="3" xfId="0" applyNumberFormat="1" applyFont="1" applyFill="1" applyBorder="1">
      <alignment vertical="center"/>
    </xf>
    <xf numFmtId="177" fontId="11" fillId="4" borderId="3" xfId="0" applyNumberFormat="1" applyFont="1" applyFill="1" applyBorder="1">
      <alignment vertical="center"/>
    </xf>
    <xf numFmtId="178" fontId="3" fillId="3" borderId="3" xfId="6" applyNumberFormat="1" applyFont="1" applyFill="1" applyBorder="1" applyAlignment="1">
      <alignment horizontal="center" vertical="center" shrinkToFit="1"/>
    </xf>
    <xf numFmtId="178" fontId="3" fillId="3" borderId="4" xfId="6" applyNumberFormat="1" applyFont="1" applyFill="1" applyBorder="1" applyAlignment="1">
      <alignment horizontal="center" vertical="center" shrinkToFit="1"/>
    </xf>
    <xf numFmtId="178" fontId="3" fillId="3" borderId="6" xfId="6" applyNumberFormat="1" applyFont="1" applyFill="1" applyBorder="1" applyAlignment="1">
      <alignment horizontal="center" vertical="center" shrinkToFit="1"/>
    </xf>
    <xf numFmtId="38" fontId="3" fillId="3" borderId="3" xfId="6" applyFont="1" applyFill="1" applyBorder="1" applyAlignment="1">
      <alignment horizontal="center" vertical="center" shrinkToFit="1"/>
    </xf>
    <xf numFmtId="38" fontId="3" fillId="3" borderId="4" xfId="6" applyFont="1" applyFill="1" applyBorder="1" applyAlignment="1">
      <alignment horizontal="center" vertical="center" shrinkToFit="1"/>
    </xf>
    <xf numFmtId="38" fontId="3" fillId="3" borderId="6" xfId="6" applyFont="1" applyFill="1" applyBorder="1" applyAlignment="1">
      <alignment horizontal="center" vertical="center" shrinkToFit="1"/>
    </xf>
  </cellXfs>
  <cellStyles count="7">
    <cellStyle name="パーセント" xfId="4" builtinId="5"/>
    <cellStyle name="桁区切り" xfId="1" builtinId="6"/>
    <cellStyle name="桁区切り 3" xfId="6" xr:uid="{ACD63827-687D-4086-90D7-46E63189F09D}"/>
    <cellStyle name="標準" xfId="0" builtinId="0"/>
    <cellStyle name="標準 10" xfId="3" xr:uid="{27D77B94-A7AB-4DCA-BDE1-5C5E626CCC13}"/>
    <cellStyle name="標準 2" xfId="2" xr:uid="{95B927AB-B1D8-4CD3-B333-0E1E3EC459C3}"/>
    <cellStyle name="標準 5" xfId="5" xr:uid="{D46E95A3-D33F-4322-8235-BCCCBCD71BD0}"/>
  </cellStyles>
  <dxfs count="26">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0000"/>
        </patternFill>
      </fill>
    </dxf>
    <dxf>
      <fill>
        <patternFill>
          <bgColor rgb="FFFF99CC"/>
        </patternFill>
      </fill>
    </dxf>
    <dxf>
      <fill>
        <patternFill>
          <bgColor rgb="FFFF99CC"/>
        </patternFill>
      </fill>
    </dxf>
    <dxf>
      <fill>
        <patternFill>
          <bgColor rgb="FFFF0000"/>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714D-9561-4F03-92B8-A1A00BE7AAB3}">
  <dimension ref="A1:AC45"/>
  <sheetViews>
    <sheetView tabSelected="1" zoomScale="60" zoomScaleNormal="60" workbookViewId="0">
      <pane ySplit="1" topLeftCell="A2" activePane="bottomLeft" state="frozen"/>
      <selection pane="bottomLeft" activeCell="P41" sqref="P41"/>
    </sheetView>
  </sheetViews>
  <sheetFormatPr defaultRowHeight="18" x14ac:dyDescent="0.55000000000000004"/>
  <cols>
    <col min="1" max="1" width="24.33203125" customWidth="1"/>
    <col min="4" max="29" width="10.25" customWidth="1"/>
  </cols>
  <sheetData>
    <row r="1" spans="1:29" x14ac:dyDescent="0.55000000000000004">
      <c r="A1" s="1" t="s">
        <v>53</v>
      </c>
    </row>
    <row r="2" spans="1:29" ht="39" x14ac:dyDescent="0.55000000000000004">
      <c r="A2" s="11" t="s">
        <v>18</v>
      </c>
      <c r="B2" s="15" t="s">
        <v>2</v>
      </c>
      <c r="C2" s="2" t="s">
        <v>3</v>
      </c>
      <c r="D2" s="27" t="s">
        <v>4</v>
      </c>
      <c r="E2" s="28"/>
      <c r="F2" s="29"/>
      <c r="G2" s="27" t="s">
        <v>5</v>
      </c>
      <c r="H2" s="28"/>
      <c r="I2" s="29"/>
      <c r="J2" s="27" t="s">
        <v>6</v>
      </c>
      <c r="K2" s="28"/>
      <c r="L2" s="29"/>
      <c r="M2" s="27" t="s">
        <v>7</v>
      </c>
      <c r="N2" s="28"/>
      <c r="O2" s="29"/>
      <c r="P2" s="27" t="s">
        <v>8</v>
      </c>
      <c r="Q2" s="28"/>
      <c r="R2" s="29"/>
      <c r="S2" s="27" t="s">
        <v>9</v>
      </c>
      <c r="T2" s="28"/>
      <c r="U2" s="29"/>
      <c r="V2" s="27" t="s">
        <v>10</v>
      </c>
      <c r="W2" s="28"/>
      <c r="X2" s="29"/>
      <c r="Y2" s="30" t="s">
        <v>11</v>
      </c>
      <c r="Z2" s="31"/>
      <c r="AA2" s="32"/>
      <c r="AB2" s="12" t="s">
        <v>12</v>
      </c>
      <c r="AC2" s="13" t="s">
        <v>13</v>
      </c>
    </row>
    <row r="3" spans="1:29" x14ac:dyDescent="0.55000000000000004">
      <c r="A3" s="14" t="s">
        <v>14</v>
      </c>
      <c r="B3" s="16"/>
      <c r="C3" s="17"/>
      <c r="D3" s="10" t="s">
        <v>15</v>
      </c>
      <c r="E3" s="10" t="s">
        <v>16</v>
      </c>
      <c r="F3" s="10" t="s">
        <v>17</v>
      </c>
      <c r="G3" s="10" t="s">
        <v>15</v>
      </c>
      <c r="H3" s="10" t="s">
        <v>16</v>
      </c>
      <c r="I3" s="10" t="s">
        <v>17</v>
      </c>
      <c r="J3" s="10" t="s">
        <v>15</v>
      </c>
      <c r="K3" s="10" t="s">
        <v>16</v>
      </c>
      <c r="L3" s="10" t="s">
        <v>17</v>
      </c>
      <c r="M3" s="10" t="s">
        <v>15</v>
      </c>
      <c r="N3" s="10" t="s">
        <v>16</v>
      </c>
      <c r="O3" s="10" t="s">
        <v>17</v>
      </c>
      <c r="P3" s="10" t="s">
        <v>15</v>
      </c>
      <c r="Q3" s="10" t="s">
        <v>16</v>
      </c>
      <c r="R3" s="10" t="s">
        <v>17</v>
      </c>
      <c r="S3" s="10" t="s">
        <v>15</v>
      </c>
      <c r="T3" s="10" t="s">
        <v>16</v>
      </c>
      <c r="U3" s="10" t="s">
        <v>17</v>
      </c>
      <c r="V3" s="10" t="s">
        <v>15</v>
      </c>
      <c r="W3" s="10" t="s">
        <v>16</v>
      </c>
      <c r="X3" s="10" t="s">
        <v>17</v>
      </c>
      <c r="Y3" s="10" t="s">
        <v>15</v>
      </c>
      <c r="Z3" s="10" t="s">
        <v>16</v>
      </c>
      <c r="AA3" s="10" t="s">
        <v>17</v>
      </c>
      <c r="AB3" s="18"/>
      <c r="AC3" s="19"/>
    </row>
    <row r="4" spans="1:29" x14ac:dyDescent="0.55000000000000004">
      <c r="A4" s="3" t="s">
        <v>19</v>
      </c>
      <c r="B4" s="3" t="s">
        <v>0</v>
      </c>
      <c r="C4" s="3">
        <v>8</v>
      </c>
      <c r="D4" s="4">
        <v>0.40500000000000003</v>
      </c>
      <c r="E4" s="4">
        <v>0.8</v>
      </c>
      <c r="F4" s="4">
        <v>0.40540540540540543</v>
      </c>
      <c r="G4" s="4">
        <v>0.16200000000000001</v>
      </c>
      <c r="H4" s="4">
        <v>0.17971442639094043</v>
      </c>
      <c r="I4" s="4">
        <v>0.16174319976601345</v>
      </c>
      <c r="J4" s="4">
        <v>0.55200000000000005</v>
      </c>
      <c r="K4" s="4">
        <v>1.028169014084507</v>
      </c>
      <c r="L4" s="4">
        <v>0.5524475524475525</v>
      </c>
      <c r="M4" s="5">
        <v>1089.8900000000001</v>
      </c>
      <c r="N4" s="6">
        <v>977.3820981713186</v>
      </c>
      <c r="O4" s="5">
        <v>1089.8948039528211</v>
      </c>
      <c r="P4" s="5">
        <v>319.08999999999997</v>
      </c>
      <c r="Q4" s="6">
        <v>170.83734359961502</v>
      </c>
      <c r="R4" s="5">
        <v>319.09467644246092</v>
      </c>
      <c r="S4" s="5">
        <v>770.8</v>
      </c>
      <c r="T4" s="6">
        <v>806.54475457170361</v>
      </c>
      <c r="U4" s="5">
        <v>770.8001275103602</v>
      </c>
      <c r="V4" s="5">
        <v>176.28</v>
      </c>
      <c r="W4" s="6">
        <v>175.64966313763233</v>
      </c>
      <c r="X4" s="5">
        <v>176.28307299968122</v>
      </c>
      <c r="Y4" s="7">
        <v>3400</v>
      </c>
      <c r="Z4" s="7">
        <v>3200</v>
      </c>
      <c r="AA4" s="7">
        <v>3400</v>
      </c>
      <c r="AB4" s="3">
        <v>4</v>
      </c>
      <c r="AC4" s="8"/>
    </row>
    <row r="5" spans="1:29" x14ac:dyDescent="0.55000000000000004">
      <c r="A5" s="3" t="s">
        <v>20</v>
      </c>
      <c r="B5" s="3" t="s">
        <v>0</v>
      </c>
      <c r="C5" s="3">
        <v>13</v>
      </c>
      <c r="D5" s="4">
        <v>0.45100000000000001</v>
      </c>
      <c r="E5" s="4">
        <v>0.39244186046511625</v>
      </c>
      <c r="F5" s="4">
        <v>0.45063538611925708</v>
      </c>
      <c r="G5" s="4">
        <v>1.014</v>
      </c>
      <c r="H5" s="4">
        <v>0.69070091288875135</v>
      </c>
      <c r="I5" s="4">
        <v>1.0136590996537129</v>
      </c>
      <c r="J5" s="4">
        <v>1.014</v>
      </c>
      <c r="K5" s="4">
        <v>1.1261352169525731</v>
      </c>
      <c r="L5" s="4">
        <v>1.0136590996537129</v>
      </c>
      <c r="M5" s="5">
        <v>103.1</v>
      </c>
      <c r="N5" s="6">
        <v>149.99535833642778</v>
      </c>
      <c r="O5" s="5">
        <v>103.10218978102189</v>
      </c>
      <c r="P5" s="5">
        <v>103.1</v>
      </c>
      <c r="Q5" s="6">
        <v>91.99777200148533</v>
      </c>
      <c r="R5" s="5">
        <v>103.10218978102189</v>
      </c>
      <c r="S5" s="5">
        <v>0</v>
      </c>
      <c r="T5" s="6">
        <v>57.99758633494244</v>
      </c>
      <c r="U5" s="5">
        <v>0</v>
      </c>
      <c r="V5" s="5">
        <v>104.51</v>
      </c>
      <c r="W5" s="6">
        <v>103.60193093204605</v>
      </c>
      <c r="X5" s="5">
        <v>104.5104728657569</v>
      </c>
      <c r="Y5" s="7">
        <v>2167</v>
      </c>
      <c r="Z5" s="7">
        <v>2127</v>
      </c>
      <c r="AA5" s="7">
        <v>2167</v>
      </c>
      <c r="AB5" s="3">
        <v>14</v>
      </c>
      <c r="AC5" s="8"/>
    </row>
    <row r="6" spans="1:29" x14ac:dyDescent="0.55000000000000004">
      <c r="A6" s="3" t="s">
        <v>21</v>
      </c>
      <c r="B6" s="3" t="s">
        <v>0</v>
      </c>
      <c r="C6" s="3">
        <v>7</v>
      </c>
      <c r="D6" s="4">
        <v>0.86799999999999999</v>
      </c>
      <c r="E6" s="4">
        <v>0.84266666666666667</v>
      </c>
      <c r="F6" s="4">
        <v>0.8683812405446294</v>
      </c>
      <c r="G6" s="4">
        <v>0.623</v>
      </c>
      <c r="H6" s="4">
        <v>0.85301327022229734</v>
      </c>
      <c r="I6" s="4">
        <v>0.62277658867813124</v>
      </c>
      <c r="J6" s="4">
        <v>0.623</v>
      </c>
      <c r="K6" s="4">
        <v>0.85301327022229734</v>
      </c>
      <c r="L6" s="4">
        <v>0.62277658867813124</v>
      </c>
      <c r="M6" s="5">
        <v>290.52999999999997</v>
      </c>
      <c r="N6" s="6">
        <v>214.83956490947719</v>
      </c>
      <c r="O6" s="5">
        <v>290.52663178660265</v>
      </c>
      <c r="P6" s="5">
        <v>290.52999999999997</v>
      </c>
      <c r="Q6" s="6">
        <v>214.83956490947719</v>
      </c>
      <c r="R6" s="5">
        <v>290.52663178660265</v>
      </c>
      <c r="S6" s="5">
        <v>0</v>
      </c>
      <c r="T6" s="6">
        <v>0</v>
      </c>
      <c r="U6" s="5">
        <v>0</v>
      </c>
      <c r="V6" s="5">
        <v>180.93</v>
      </c>
      <c r="W6" s="6">
        <v>183.26099983656866</v>
      </c>
      <c r="X6" s="5">
        <v>180.93318466420791</v>
      </c>
      <c r="Y6" s="7">
        <v>3520</v>
      </c>
      <c r="Z6" s="7">
        <v>3456</v>
      </c>
      <c r="AA6" s="7">
        <v>3520</v>
      </c>
      <c r="AB6" s="3">
        <v>17</v>
      </c>
      <c r="AC6" s="8"/>
    </row>
    <row r="7" spans="1:29" x14ac:dyDescent="0.55000000000000004">
      <c r="A7" s="3" t="s">
        <v>22</v>
      </c>
      <c r="B7" s="3" t="s">
        <v>0</v>
      </c>
      <c r="C7" s="3">
        <v>13</v>
      </c>
      <c r="D7" s="4">
        <v>0.56000000000000005</v>
      </c>
      <c r="E7" s="4">
        <v>0.37754333082140168</v>
      </c>
      <c r="F7" s="4">
        <v>0.56043110084680525</v>
      </c>
      <c r="G7" s="4">
        <v>0.21100000000000002</v>
      </c>
      <c r="H7" s="4">
        <v>0.155340101213959</v>
      </c>
      <c r="I7" s="4">
        <v>0.21114501639811778</v>
      </c>
      <c r="J7" s="4">
        <v>0.64200000000000002</v>
      </c>
      <c r="K7" s="4">
        <v>0.49114987494388507</v>
      </c>
      <c r="L7" s="4">
        <v>0.64191087220391885</v>
      </c>
      <c r="M7" s="5">
        <v>867.43</v>
      </c>
      <c r="N7" s="6">
        <v>1154.0478224739879</v>
      </c>
      <c r="O7" s="5">
        <v>867.43023946170592</v>
      </c>
      <c r="P7" s="5">
        <v>285.33</v>
      </c>
      <c r="Q7" s="6">
        <v>365.00040963940029</v>
      </c>
      <c r="R7" s="5">
        <v>285.32554917870573</v>
      </c>
      <c r="S7" s="5">
        <v>582.1</v>
      </c>
      <c r="T7" s="6">
        <v>789.04741283458759</v>
      </c>
      <c r="U7" s="5">
        <v>582.1046902830002</v>
      </c>
      <c r="V7" s="5">
        <v>183.15</v>
      </c>
      <c r="W7" s="6">
        <v>179.26990554885828</v>
      </c>
      <c r="X7" s="5">
        <v>183.15357213536512</v>
      </c>
      <c r="Y7" s="7">
        <v>3740</v>
      </c>
      <c r="Z7" s="7">
        <v>3670</v>
      </c>
      <c r="AA7" s="7">
        <v>3740</v>
      </c>
      <c r="AB7" s="3">
        <v>10</v>
      </c>
      <c r="AC7" s="4">
        <v>0.34277286135693213</v>
      </c>
    </row>
    <row r="8" spans="1:29" x14ac:dyDescent="0.55000000000000004">
      <c r="A8" s="3" t="s">
        <v>23</v>
      </c>
      <c r="B8" s="3" t="s">
        <v>0</v>
      </c>
      <c r="C8" s="3">
        <v>11</v>
      </c>
      <c r="D8" s="4">
        <v>0.58599999999999997</v>
      </c>
      <c r="E8" s="4">
        <v>0.48253968253968255</v>
      </c>
      <c r="F8" s="4">
        <v>0.58610271903323263</v>
      </c>
      <c r="G8" s="4">
        <v>0.53799999999999992</v>
      </c>
      <c r="H8" s="4">
        <v>0.40860410237792705</v>
      </c>
      <c r="I8" s="4">
        <v>0.53752985329239167</v>
      </c>
      <c r="J8" s="4">
        <v>0.53799999999999992</v>
      </c>
      <c r="K8" s="4">
        <v>1.6649408284023668</v>
      </c>
      <c r="L8" s="4">
        <v>0.53752985329239167</v>
      </c>
      <c r="M8" s="5">
        <v>225.5</v>
      </c>
      <c r="N8" s="6">
        <v>408.40685002594711</v>
      </c>
      <c r="O8" s="5">
        <v>225.49623018925988</v>
      </c>
      <c r="P8" s="5">
        <v>225.5</v>
      </c>
      <c r="Q8" s="6">
        <v>100.22981688783453</v>
      </c>
      <c r="R8" s="5">
        <v>225.49623018925988</v>
      </c>
      <c r="S8" s="5">
        <v>0</v>
      </c>
      <c r="T8" s="6">
        <v>308.17703313811256</v>
      </c>
      <c r="U8" s="5">
        <v>0</v>
      </c>
      <c r="V8" s="5">
        <v>121.21</v>
      </c>
      <c r="W8" s="6">
        <v>166.87671435984876</v>
      </c>
      <c r="X8" s="5">
        <v>121.21095553162024</v>
      </c>
      <c r="Y8" s="7">
        <v>2596</v>
      </c>
      <c r="Z8" s="7">
        <v>2548</v>
      </c>
      <c r="AA8" s="7">
        <v>2596</v>
      </c>
      <c r="AB8" s="3">
        <v>26</v>
      </c>
      <c r="AC8" s="8"/>
    </row>
    <row r="9" spans="1:29" x14ac:dyDescent="0.55000000000000004">
      <c r="A9" s="3" t="s">
        <v>24</v>
      </c>
      <c r="B9" s="3" t="s">
        <v>0</v>
      </c>
      <c r="C9" s="3">
        <v>14</v>
      </c>
      <c r="D9" s="4">
        <v>0.67799999999999994</v>
      </c>
      <c r="E9" s="4">
        <v>0.55375722543352601</v>
      </c>
      <c r="F9" s="4">
        <v>0.67834577828834008</v>
      </c>
      <c r="G9" s="4">
        <v>0.88200000000000001</v>
      </c>
      <c r="H9" s="4">
        <v>1</v>
      </c>
      <c r="I9" s="4">
        <v>0.88196997807387423</v>
      </c>
      <c r="J9" s="4">
        <v>0.88200000000000001</v>
      </c>
      <c r="K9" s="4">
        <v>1</v>
      </c>
      <c r="L9" s="4">
        <v>0.88196997807387423</v>
      </c>
      <c r="M9" s="5">
        <v>219.03</v>
      </c>
      <c r="N9" s="6">
        <v>162.00901641385838</v>
      </c>
      <c r="O9" s="5">
        <v>219.02960538467789</v>
      </c>
      <c r="P9" s="5">
        <v>219.03</v>
      </c>
      <c r="Q9" s="6">
        <v>162.00901641385838</v>
      </c>
      <c r="R9" s="5">
        <v>219.02960538467789</v>
      </c>
      <c r="S9" s="5">
        <v>0</v>
      </c>
      <c r="T9" s="6">
        <v>0</v>
      </c>
      <c r="U9" s="5">
        <v>0</v>
      </c>
      <c r="V9" s="5">
        <v>193.18</v>
      </c>
      <c r="W9" s="6">
        <v>162.00901641385838</v>
      </c>
      <c r="X9" s="5">
        <v>193.17753625865367</v>
      </c>
      <c r="Y9" s="7">
        <v>2739</v>
      </c>
      <c r="Z9" s="7">
        <v>2689</v>
      </c>
      <c r="AA9" s="7">
        <v>2739</v>
      </c>
      <c r="AB9" s="3">
        <v>14</v>
      </c>
      <c r="AC9" s="4">
        <v>0.85105882352941176</v>
      </c>
    </row>
    <row r="10" spans="1:29" x14ac:dyDescent="0.55000000000000004">
      <c r="A10" s="3" t="s">
        <v>25</v>
      </c>
      <c r="B10" s="3" t="s">
        <v>0</v>
      </c>
      <c r="C10" s="3">
        <v>9</v>
      </c>
      <c r="D10" s="4">
        <v>0.86199999999999999</v>
      </c>
      <c r="E10" s="4">
        <v>0.75121951219512195</v>
      </c>
      <c r="F10" s="4">
        <v>0.86238532110091748</v>
      </c>
      <c r="G10" s="4">
        <v>0.47399999999999998</v>
      </c>
      <c r="H10" s="4">
        <v>0.76342003320420582</v>
      </c>
      <c r="I10" s="4">
        <v>0.47420506164828036</v>
      </c>
      <c r="J10" s="4">
        <v>0.47399999999999998</v>
      </c>
      <c r="K10" s="4">
        <v>0.76342003320420593</v>
      </c>
      <c r="L10" s="4">
        <v>0.47420506164828036</v>
      </c>
      <c r="M10" s="5">
        <v>288.73</v>
      </c>
      <c r="N10" s="6">
        <v>211.40684410646386</v>
      </c>
      <c r="O10" s="5">
        <v>288.72546723499931</v>
      </c>
      <c r="P10" s="5">
        <v>288.73</v>
      </c>
      <c r="Q10" s="6">
        <v>211.40684410646386</v>
      </c>
      <c r="R10" s="5">
        <v>288.72546723499931</v>
      </c>
      <c r="S10" s="5">
        <v>0</v>
      </c>
      <c r="T10" s="6">
        <v>0</v>
      </c>
      <c r="U10" s="5">
        <v>0</v>
      </c>
      <c r="V10" s="5">
        <v>136.91999999999999</v>
      </c>
      <c r="W10" s="6">
        <v>161.39221994735303</v>
      </c>
      <c r="X10" s="5">
        <v>136.9150779896014</v>
      </c>
      <c r="Y10" s="7">
        <v>2728</v>
      </c>
      <c r="Z10" s="7">
        <v>2678</v>
      </c>
      <c r="AA10" s="7">
        <v>2728</v>
      </c>
      <c r="AB10" s="3">
        <v>9</v>
      </c>
      <c r="AC10" s="8"/>
    </row>
    <row r="11" spans="1:29" x14ac:dyDescent="0.55000000000000004">
      <c r="A11" s="3" t="s">
        <v>26</v>
      </c>
      <c r="B11" s="3" t="s">
        <v>0</v>
      </c>
      <c r="C11" s="3">
        <v>14</v>
      </c>
      <c r="D11" s="4">
        <v>0.74299999999999999</v>
      </c>
      <c r="E11" s="4">
        <v>0.64242424242424245</v>
      </c>
      <c r="F11" s="4">
        <v>0.7432432432432432</v>
      </c>
      <c r="G11" s="4">
        <v>0.18600000000000003</v>
      </c>
      <c r="H11" s="4">
        <v>0.29839487266746073</v>
      </c>
      <c r="I11" s="4">
        <v>0.1863072654170678</v>
      </c>
      <c r="J11" s="4">
        <v>0.32400000000000001</v>
      </c>
      <c r="K11" s="4">
        <v>0.36674799581735795</v>
      </c>
      <c r="L11" s="4">
        <v>0.32423376367399231</v>
      </c>
      <c r="M11" s="5">
        <v>1229.3900000000001</v>
      </c>
      <c r="N11" s="6">
        <v>764.40494255365275</v>
      </c>
      <c r="O11" s="5">
        <v>1229.392926761348</v>
      </c>
      <c r="P11" s="5">
        <v>706.42</v>
      </c>
      <c r="Q11" s="6">
        <v>621.938001300672</v>
      </c>
      <c r="R11" s="5">
        <v>706.41882483987752</v>
      </c>
      <c r="S11" s="5">
        <v>522.97</v>
      </c>
      <c r="T11" s="6">
        <v>142.46694125298072</v>
      </c>
      <c r="U11" s="5">
        <v>522.97410192147038</v>
      </c>
      <c r="V11" s="5">
        <v>229.04</v>
      </c>
      <c r="W11" s="6">
        <v>228.09451549967483</v>
      </c>
      <c r="X11" s="5">
        <v>229.0448343079922</v>
      </c>
      <c r="Y11" s="7">
        <v>4950</v>
      </c>
      <c r="Z11" s="7">
        <v>4860</v>
      </c>
      <c r="AA11" s="7">
        <v>4950</v>
      </c>
      <c r="AB11" s="3">
        <v>14</v>
      </c>
      <c r="AC11" s="4">
        <v>8.8999999999999996E-2</v>
      </c>
    </row>
    <row r="12" spans="1:29" x14ac:dyDescent="0.55000000000000004">
      <c r="A12" s="3" t="s">
        <v>27</v>
      </c>
      <c r="B12" s="3" t="s">
        <v>0</v>
      </c>
      <c r="C12" s="3">
        <v>15</v>
      </c>
      <c r="D12" s="4">
        <v>0.74099999999999999</v>
      </c>
      <c r="E12" s="4">
        <v>0.80772607550482878</v>
      </c>
      <c r="F12" s="4">
        <v>0.74116200430371959</v>
      </c>
      <c r="G12" s="4">
        <v>0.54700000000000004</v>
      </c>
      <c r="H12" s="4">
        <v>0.48259516204504305</v>
      </c>
      <c r="I12" s="4">
        <v>0.54740013579268987</v>
      </c>
      <c r="J12" s="4">
        <v>0.54700000000000004</v>
      </c>
      <c r="K12" s="4">
        <v>0.48259516204504305</v>
      </c>
      <c r="L12" s="4">
        <v>0.54740013579268976</v>
      </c>
      <c r="M12" s="5">
        <v>278.93</v>
      </c>
      <c r="N12" s="6">
        <v>315.96032577603216</v>
      </c>
      <c r="O12" s="5">
        <v>278.93139950996834</v>
      </c>
      <c r="P12" s="5">
        <v>278.93</v>
      </c>
      <c r="Q12" s="6">
        <v>315.96032577603216</v>
      </c>
      <c r="R12" s="5">
        <v>278.93139950996834</v>
      </c>
      <c r="S12" s="5">
        <v>0</v>
      </c>
      <c r="T12" s="6">
        <v>0</v>
      </c>
      <c r="U12" s="5">
        <v>0</v>
      </c>
      <c r="V12" s="5">
        <v>152.69</v>
      </c>
      <c r="W12" s="6">
        <v>152.48092461768883</v>
      </c>
      <c r="X12" s="5">
        <v>152.68708596860168</v>
      </c>
      <c r="Y12" s="7">
        <v>3080</v>
      </c>
      <c r="Z12" s="7">
        <v>3024</v>
      </c>
      <c r="AA12" s="7">
        <v>3080</v>
      </c>
      <c r="AB12" s="3">
        <v>8</v>
      </c>
      <c r="AC12" s="4">
        <v>0.25263157894736843</v>
      </c>
    </row>
    <row r="13" spans="1:29" x14ac:dyDescent="0.55000000000000004">
      <c r="A13" s="3" t="s">
        <v>28</v>
      </c>
      <c r="B13" s="3" t="s">
        <v>0</v>
      </c>
      <c r="C13" s="3">
        <v>11</v>
      </c>
      <c r="D13" s="4">
        <v>1</v>
      </c>
      <c r="E13" s="4">
        <v>1</v>
      </c>
      <c r="F13" s="4">
        <v>1</v>
      </c>
      <c r="G13" s="4">
        <v>0.73099999999999998</v>
      </c>
      <c r="H13" s="4">
        <v>0.77984284740411181</v>
      </c>
      <c r="I13" s="4">
        <v>0.73134592262536247</v>
      </c>
      <c r="J13" s="4">
        <v>0.73099999999999998</v>
      </c>
      <c r="K13" s="4">
        <v>0.77984284740411181</v>
      </c>
      <c r="L13" s="4">
        <v>0.73134592262536247</v>
      </c>
      <c r="M13" s="5">
        <v>149.44999999999999</v>
      </c>
      <c r="N13" s="6">
        <v>139.71593282646839</v>
      </c>
      <c r="O13" s="5">
        <v>149.45404192196975</v>
      </c>
      <c r="P13" s="5">
        <v>149.44999999999999</v>
      </c>
      <c r="Q13" s="6">
        <v>139.71593282646839</v>
      </c>
      <c r="R13" s="5">
        <v>149.45404192196975</v>
      </c>
      <c r="S13" s="5">
        <v>0</v>
      </c>
      <c r="T13" s="6">
        <v>0</v>
      </c>
      <c r="U13" s="5">
        <v>0</v>
      </c>
      <c r="V13" s="5">
        <v>109.3</v>
      </c>
      <c r="W13" s="6">
        <v>108.95647088311472</v>
      </c>
      <c r="X13" s="5">
        <v>109.30260417951257</v>
      </c>
      <c r="Y13" s="7">
        <v>2750</v>
      </c>
      <c r="Z13" s="7">
        <v>2100</v>
      </c>
      <c r="AA13" s="7">
        <v>2750</v>
      </c>
      <c r="AB13" s="3">
        <v>1</v>
      </c>
      <c r="AC13" s="4">
        <v>0.49662668665667165</v>
      </c>
    </row>
    <row r="14" spans="1:29" x14ac:dyDescent="0.55000000000000004">
      <c r="A14" s="3" t="s">
        <v>29</v>
      </c>
      <c r="B14" s="3" t="s">
        <v>0</v>
      </c>
      <c r="C14" s="3">
        <v>14</v>
      </c>
      <c r="D14" s="4">
        <v>0.78599999999999992</v>
      </c>
      <c r="E14" s="4">
        <v>0.64026402640264024</v>
      </c>
      <c r="F14" s="4">
        <v>0.78647686832740216</v>
      </c>
      <c r="G14" s="4">
        <v>0.82200000000000006</v>
      </c>
      <c r="H14" s="4">
        <v>1.4901583542992451</v>
      </c>
      <c r="I14" s="4">
        <v>0.82159017453135097</v>
      </c>
      <c r="J14" s="4">
        <v>0.96200000000000008</v>
      </c>
      <c r="K14" s="4">
        <v>2.407411835026898</v>
      </c>
      <c r="L14" s="4">
        <v>0.96190716448032287</v>
      </c>
      <c r="M14" s="5">
        <v>255.1</v>
      </c>
      <c r="N14" s="6">
        <v>263.22555512271134</v>
      </c>
      <c r="O14" s="5">
        <v>255.09811465948439</v>
      </c>
      <c r="P14" s="5">
        <v>217.89</v>
      </c>
      <c r="Q14" s="6">
        <v>162.93338527463965</v>
      </c>
      <c r="R14" s="5">
        <v>217.88600010993238</v>
      </c>
      <c r="S14" s="5">
        <v>37.21</v>
      </c>
      <c r="T14" s="6">
        <v>100.29216984807168</v>
      </c>
      <c r="U14" s="5">
        <v>37.212114549552027</v>
      </c>
      <c r="V14" s="5">
        <v>209.59</v>
      </c>
      <c r="W14" s="6">
        <v>392.24776003116477</v>
      </c>
      <c r="X14" s="5">
        <v>209.58610454570439</v>
      </c>
      <c r="Y14" s="7">
        <v>2805</v>
      </c>
      <c r="Z14" s="7">
        <v>3034</v>
      </c>
      <c r="AA14" s="7">
        <v>2805</v>
      </c>
      <c r="AB14" s="3">
        <v>1</v>
      </c>
      <c r="AC14" s="8"/>
    </row>
    <row r="15" spans="1:29" x14ac:dyDescent="0.55000000000000004">
      <c r="A15" s="3" t="s">
        <v>30</v>
      </c>
      <c r="B15" s="3" t="s">
        <v>0</v>
      </c>
      <c r="C15" s="3">
        <v>8</v>
      </c>
      <c r="D15" s="4">
        <v>0.47700000000000004</v>
      </c>
      <c r="E15" s="4">
        <v>0.43737574552683894</v>
      </c>
      <c r="F15" s="4">
        <v>0.47685950413223138</v>
      </c>
      <c r="G15" s="4">
        <v>0.373</v>
      </c>
      <c r="H15" s="4">
        <v>0.20092960964273054</v>
      </c>
      <c r="I15" s="4">
        <v>0.37277633419948031</v>
      </c>
      <c r="J15" s="4">
        <v>0.373</v>
      </c>
      <c r="K15" s="4">
        <v>0.21814060896339377</v>
      </c>
      <c r="L15" s="4">
        <v>0.37277633419948031</v>
      </c>
      <c r="M15" s="5">
        <v>455.39</v>
      </c>
      <c r="N15" s="6">
        <v>912.2825930717263</v>
      </c>
      <c r="O15" s="5">
        <v>455.38948863119185</v>
      </c>
      <c r="P15" s="5">
        <v>455.39</v>
      </c>
      <c r="Q15" s="6">
        <v>840.30472904987778</v>
      </c>
      <c r="R15" s="5">
        <v>455.38948863119185</v>
      </c>
      <c r="S15" s="5">
        <v>0</v>
      </c>
      <c r="T15" s="6">
        <v>71.977864021848504</v>
      </c>
      <c r="U15" s="5">
        <v>0</v>
      </c>
      <c r="V15" s="5">
        <v>169.76</v>
      </c>
      <c r="W15" s="6">
        <v>183.30458530975994</v>
      </c>
      <c r="X15" s="5">
        <v>169.75842420491162</v>
      </c>
      <c r="Y15" s="7">
        <v>3740</v>
      </c>
      <c r="Z15" s="7">
        <v>3672</v>
      </c>
      <c r="AA15" s="7">
        <v>3740</v>
      </c>
      <c r="AB15" s="3">
        <v>17</v>
      </c>
      <c r="AC15" s="8"/>
    </row>
    <row r="16" spans="1:29" x14ac:dyDescent="0.55000000000000004">
      <c r="A16" s="3" t="s">
        <v>31</v>
      </c>
      <c r="B16" s="3" t="s">
        <v>0</v>
      </c>
      <c r="C16" s="3">
        <v>10</v>
      </c>
      <c r="D16" s="4">
        <v>0.69900000000000007</v>
      </c>
      <c r="E16" s="4">
        <v>0.60873739798367743</v>
      </c>
      <c r="F16" s="4">
        <v>0.69934372436423298</v>
      </c>
      <c r="G16" s="4">
        <v>1</v>
      </c>
      <c r="H16" s="4">
        <v>1.0000295211666765</v>
      </c>
      <c r="I16" s="4">
        <v>1</v>
      </c>
      <c r="J16" s="4">
        <v>1.0009999999999999</v>
      </c>
      <c r="K16" s="4">
        <v>1.2024350418855603</v>
      </c>
      <c r="L16" s="4">
        <v>1.000788627984464</v>
      </c>
      <c r="M16" s="5">
        <v>183.42</v>
      </c>
      <c r="N16" s="6">
        <v>194.75203238009817</v>
      </c>
      <c r="O16" s="5">
        <v>183.42023581104763</v>
      </c>
      <c r="P16" s="5">
        <v>183.28</v>
      </c>
      <c r="Q16" s="6">
        <v>161.96948267733737</v>
      </c>
      <c r="R16" s="5">
        <v>183.27569946557685</v>
      </c>
      <c r="S16" s="5">
        <v>0.14000000000000001</v>
      </c>
      <c r="T16" s="6">
        <v>32.782549702760818</v>
      </c>
      <c r="U16" s="5">
        <v>0.14453634547077293</v>
      </c>
      <c r="V16" s="5">
        <v>183.42</v>
      </c>
      <c r="W16" s="6">
        <v>194.75778168730668</v>
      </c>
      <c r="X16" s="5">
        <v>183.42023581104763</v>
      </c>
      <c r="Y16" s="7">
        <v>3740</v>
      </c>
      <c r="Z16" s="7">
        <v>3672</v>
      </c>
      <c r="AA16" s="7">
        <v>3740</v>
      </c>
      <c r="AB16" s="3">
        <v>10</v>
      </c>
      <c r="AC16" s="4">
        <v>0.61928571428571433</v>
      </c>
    </row>
    <row r="17" spans="1:29" x14ac:dyDescent="0.55000000000000004">
      <c r="A17" s="3" t="s">
        <v>32</v>
      </c>
      <c r="B17" s="3" t="s">
        <v>0</v>
      </c>
      <c r="C17" s="3">
        <v>14</v>
      </c>
      <c r="D17" s="4">
        <v>0.70400000000000007</v>
      </c>
      <c r="E17" s="4">
        <v>0.63776178010471207</v>
      </c>
      <c r="F17" s="4">
        <v>0.70448390009027984</v>
      </c>
      <c r="G17" s="4">
        <v>0.42499999999999999</v>
      </c>
      <c r="H17" s="4">
        <v>0.38599366066622809</v>
      </c>
      <c r="I17" s="4">
        <v>0.4249283633268191</v>
      </c>
      <c r="J17" s="4">
        <v>0.42499999999999999</v>
      </c>
      <c r="K17" s="4">
        <v>0.38599366066622809</v>
      </c>
      <c r="L17" s="4">
        <v>0.4249283633268191</v>
      </c>
      <c r="M17" s="5">
        <v>376.45</v>
      </c>
      <c r="N17" s="6">
        <v>442.02005889723648</v>
      </c>
      <c r="O17" s="5">
        <v>376.4516318305117</v>
      </c>
      <c r="P17" s="5">
        <v>376.45</v>
      </c>
      <c r="Q17" s="6">
        <v>442.02005889723648</v>
      </c>
      <c r="R17" s="5">
        <v>376.4516318305117</v>
      </c>
      <c r="S17" s="5">
        <v>0</v>
      </c>
      <c r="T17" s="6">
        <v>0</v>
      </c>
      <c r="U17" s="5">
        <v>0</v>
      </c>
      <c r="V17" s="5">
        <v>159.96</v>
      </c>
      <c r="W17" s="6">
        <v>170.61694062164605</v>
      </c>
      <c r="X17" s="5">
        <v>159.96497578544961</v>
      </c>
      <c r="Y17" s="7">
        <v>3257</v>
      </c>
      <c r="Z17" s="7">
        <v>3200</v>
      </c>
      <c r="AA17" s="7">
        <v>3257</v>
      </c>
      <c r="AB17" s="3">
        <v>9</v>
      </c>
      <c r="AC17" s="4">
        <v>0.2897142857142857</v>
      </c>
    </row>
    <row r="18" spans="1:29" x14ac:dyDescent="0.55000000000000004">
      <c r="A18" s="3" t="s">
        <v>33</v>
      </c>
      <c r="B18" s="3" t="s">
        <v>0</v>
      </c>
      <c r="C18" s="3">
        <v>15</v>
      </c>
      <c r="D18" s="4">
        <v>0.89</v>
      </c>
      <c r="E18" s="4">
        <v>0.74696668872711225</v>
      </c>
      <c r="F18" s="4">
        <v>0.89006730573118498</v>
      </c>
      <c r="G18" s="4">
        <v>0.82400000000000007</v>
      </c>
      <c r="H18" s="4">
        <v>0.55881518316824996</v>
      </c>
      <c r="I18" s="4">
        <v>0.8235309487105793</v>
      </c>
      <c r="J18" s="4">
        <v>1.4709999999999999</v>
      </c>
      <c r="K18" s="4">
        <v>2.0745460018059596</v>
      </c>
      <c r="L18" s="4">
        <v>1.4714752567693745</v>
      </c>
      <c r="M18" s="5">
        <v>192.69</v>
      </c>
      <c r="N18" s="6">
        <v>268.63975779840496</v>
      </c>
      <c r="O18" s="5">
        <v>192.6926523748628</v>
      </c>
      <c r="P18" s="5">
        <v>107.84</v>
      </c>
      <c r="Q18" s="6">
        <v>72.362808696315071</v>
      </c>
      <c r="R18" s="5">
        <v>107.84303853550966</v>
      </c>
      <c r="S18" s="5">
        <v>84.85</v>
      </c>
      <c r="T18" s="6">
        <v>196.27694910208987</v>
      </c>
      <c r="U18" s="5">
        <v>84.84961383935314</v>
      </c>
      <c r="V18" s="5">
        <v>158.69</v>
      </c>
      <c r="W18" s="6">
        <v>150.11997546038995</v>
      </c>
      <c r="X18" s="5">
        <v>158.68836281982863</v>
      </c>
      <c r="Y18" s="7">
        <v>3284</v>
      </c>
      <c r="Z18" s="7">
        <v>2876</v>
      </c>
      <c r="AA18" s="7">
        <v>3284</v>
      </c>
      <c r="AB18" s="3">
        <v>4</v>
      </c>
      <c r="AC18" s="8"/>
    </row>
    <row r="19" spans="1:29" x14ac:dyDescent="0.55000000000000004">
      <c r="A19" s="3" t="s">
        <v>34</v>
      </c>
      <c r="B19" s="3" t="s">
        <v>1</v>
      </c>
      <c r="C19" s="3">
        <v>7</v>
      </c>
      <c r="D19" s="4">
        <v>0.5</v>
      </c>
      <c r="E19" s="4">
        <v>0.2</v>
      </c>
      <c r="F19" s="4">
        <v>0.5</v>
      </c>
      <c r="G19" s="4">
        <v>0.37200000000000005</v>
      </c>
      <c r="H19" s="4">
        <v>8.6262392172009785E-3</v>
      </c>
      <c r="I19" s="4">
        <v>0.3717201166180758</v>
      </c>
      <c r="J19" s="4">
        <v>1.17</v>
      </c>
      <c r="K19" s="4">
        <v>8.6262392172009785E-3</v>
      </c>
      <c r="L19" s="4">
        <v>1.169724770642202</v>
      </c>
      <c r="M19" s="5">
        <v>711.99</v>
      </c>
      <c r="N19" s="6">
        <v>16014.432989690722</v>
      </c>
      <c r="O19" s="5">
        <v>711.987545407369</v>
      </c>
      <c r="P19" s="5">
        <v>226.26</v>
      </c>
      <c r="Q19" s="6">
        <v>16014.432989690722</v>
      </c>
      <c r="R19" s="5">
        <v>226.25843279709392</v>
      </c>
      <c r="S19" s="5">
        <v>485.73</v>
      </c>
      <c r="T19" s="6">
        <v>0</v>
      </c>
      <c r="U19" s="5">
        <v>485.72911261027502</v>
      </c>
      <c r="V19" s="5">
        <v>264.66000000000003</v>
      </c>
      <c r="W19" s="6">
        <v>138.14432989690721</v>
      </c>
      <c r="X19" s="5">
        <v>264.66009340944476</v>
      </c>
      <c r="Y19" s="7">
        <v>4235</v>
      </c>
      <c r="Z19" s="7">
        <v>4158</v>
      </c>
      <c r="AA19" s="7">
        <v>4235</v>
      </c>
      <c r="AB19" s="3">
        <v>25</v>
      </c>
      <c r="AC19" s="4">
        <v>0.87328244274809164</v>
      </c>
    </row>
    <row r="20" spans="1:29" x14ac:dyDescent="0.55000000000000004">
      <c r="A20" s="3" t="s">
        <v>35</v>
      </c>
      <c r="B20" s="3" t="s">
        <v>1</v>
      </c>
      <c r="C20" s="3">
        <v>3</v>
      </c>
      <c r="D20" s="4">
        <v>1</v>
      </c>
      <c r="E20" s="8"/>
      <c r="F20" s="4">
        <v>1</v>
      </c>
      <c r="G20" s="4">
        <v>0.29899999999999999</v>
      </c>
      <c r="H20" s="8"/>
      <c r="I20" s="4">
        <v>0.29904923599320882</v>
      </c>
      <c r="J20" s="4">
        <v>0.3</v>
      </c>
      <c r="K20" s="8"/>
      <c r="L20" s="4">
        <v>0.29971073677046106</v>
      </c>
      <c r="M20" s="5">
        <v>306.12</v>
      </c>
      <c r="N20" s="8"/>
      <c r="O20" s="5">
        <v>306.12350966186091</v>
      </c>
      <c r="P20" s="5">
        <v>305.45</v>
      </c>
      <c r="Q20" s="8"/>
      <c r="R20" s="5">
        <v>305.44785505649514</v>
      </c>
      <c r="S20" s="5">
        <v>0.68</v>
      </c>
      <c r="T20" s="8"/>
      <c r="U20" s="5">
        <v>0.67565460536573707</v>
      </c>
      <c r="V20" s="5">
        <v>91.55</v>
      </c>
      <c r="W20" s="8"/>
      <c r="X20" s="5">
        <v>91.546001683939167</v>
      </c>
      <c r="Y20" s="7">
        <v>1730</v>
      </c>
      <c r="Z20" s="8"/>
      <c r="AA20" s="7">
        <v>1730</v>
      </c>
      <c r="AB20" s="3">
        <v>3</v>
      </c>
      <c r="AC20" s="4">
        <v>0</v>
      </c>
    </row>
    <row r="21" spans="1:29" x14ac:dyDescent="0.55000000000000004">
      <c r="A21" s="3" t="s">
        <v>36</v>
      </c>
      <c r="B21" s="3" t="s">
        <v>1</v>
      </c>
      <c r="C21" s="3">
        <v>13</v>
      </c>
      <c r="D21" s="4">
        <v>0.43099999999999999</v>
      </c>
      <c r="E21" s="4">
        <v>0.36781609195402298</v>
      </c>
      <c r="F21" s="4">
        <v>0.43141852286049237</v>
      </c>
      <c r="G21" s="4">
        <v>0.83799999999999997</v>
      </c>
      <c r="H21" s="4">
        <v>0.79289140327143037</v>
      </c>
      <c r="I21" s="4">
        <v>0.8379336068631108</v>
      </c>
      <c r="J21" s="4">
        <v>0.63400000000000001</v>
      </c>
      <c r="K21" s="4">
        <v>0.79289140327143026</v>
      </c>
      <c r="L21" s="4">
        <v>0.63447009814304878</v>
      </c>
      <c r="M21" s="5">
        <v>228.91</v>
      </c>
      <c r="N21" s="6">
        <v>229.26829268292684</v>
      </c>
      <c r="O21" s="5">
        <v>228.91051912568309</v>
      </c>
      <c r="P21" s="5">
        <v>302.32</v>
      </c>
      <c r="Q21" s="6">
        <v>229.26829268292684</v>
      </c>
      <c r="R21" s="5">
        <v>302.31813524590166</v>
      </c>
      <c r="S21" s="5">
        <v>-73.41</v>
      </c>
      <c r="T21" s="6">
        <v>0</v>
      </c>
      <c r="U21" s="5">
        <v>-73.407616120218577</v>
      </c>
      <c r="V21" s="5">
        <v>191.81</v>
      </c>
      <c r="W21" s="6">
        <v>181.78485831101085</v>
      </c>
      <c r="X21" s="5">
        <v>191.81181693989072</v>
      </c>
      <c r="Y21" s="7">
        <v>3300</v>
      </c>
      <c r="Z21" s="7">
        <v>3240</v>
      </c>
      <c r="AA21" s="7">
        <v>3300</v>
      </c>
      <c r="AB21" s="3">
        <v>15</v>
      </c>
      <c r="AC21" s="4">
        <v>0.42666666666666669</v>
      </c>
    </row>
    <row r="22" spans="1:29" x14ac:dyDescent="0.55000000000000004">
      <c r="A22" s="3" t="s">
        <v>37</v>
      </c>
      <c r="B22" s="3" t="s">
        <v>1</v>
      </c>
      <c r="C22" s="3">
        <v>9</v>
      </c>
      <c r="D22" s="4">
        <v>0.75800000000000001</v>
      </c>
      <c r="E22" s="4">
        <v>0.5741935483870968</v>
      </c>
      <c r="F22" s="4">
        <v>0.7584269662921348</v>
      </c>
      <c r="G22" s="4">
        <v>0.38600000000000001</v>
      </c>
      <c r="H22" s="4">
        <v>0.23644374152733846</v>
      </c>
      <c r="I22" s="4">
        <v>0.38615309605070697</v>
      </c>
      <c r="J22" s="4">
        <v>0.38600000000000001</v>
      </c>
      <c r="K22" s="4">
        <v>0.23922734026745915</v>
      </c>
      <c r="L22" s="4">
        <v>0.38615309605070697</v>
      </c>
      <c r="M22" s="5">
        <v>813.94</v>
      </c>
      <c r="N22" s="6">
        <v>1075.3811577476765</v>
      </c>
      <c r="O22" s="5">
        <v>813.93503033051763</v>
      </c>
      <c r="P22" s="5">
        <v>813.94</v>
      </c>
      <c r="Q22" s="6">
        <v>1062.8682500151856</v>
      </c>
      <c r="R22" s="5">
        <v>813.93503033051763</v>
      </c>
      <c r="S22" s="5">
        <v>0</v>
      </c>
      <c r="T22" s="6">
        <v>12.51290773249104</v>
      </c>
      <c r="U22" s="5">
        <v>0</v>
      </c>
      <c r="V22" s="5">
        <v>314.3</v>
      </c>
      <c r="W22" s="6">
        <v>254.26714450586164</v>
      </c>
      <c r="X22" s="5">
        <v>314.30353194625548</v>
      </c>
      <c r="Y22" s="7">
        <v>3300</v>
      </c>
      <c r="Z22" s="7">
        <v>3240</v>
      </c>
      <c r="AA22" s="7">
        <v>3300</v>
      </c>
      <c r="AB22" s="3">
        <v>10</v>
      </c>
      <c r="AC22" s="4">
        <v>0.63749999999999996</v>
      </c>
    </row>
    <row r="23" spans="1:29" x14ac:dyDescent="0.55000000000000004">
      <c r="A23" s="3" t="s">
        <v>38</v>
      </c>
      <c r="B23" s="3" t="s">
        <v>1</v>
      </c>
      <c r="C23" s="3">
        <v>15</v>
      </c>
      <c r="D23" s="4">
        <v>0.73099999999999998</v>
      </c>
      <c r="E23" s="4">
        <v>0.52959288402326377</v>
      </c>
      <c r="F23" s="4">
        <v>0.73122834039276086</v>
      </c>
      <c r="G23" s="4">
        <v>0.435</v>
      </c>
      <c r="H23" s="4">
        <v>1.0235254320683929</v>
      </c>
      <c r="I23" s="4">
        <v>0.43480190083590975</v>
      </c>
      <c r="J23" s="4">
        <v>0.435</v>
      </c>
      <c r="K23" s="4">
        <v>1.0235254320683929</v>
      </c>
      <c r="L23" s="4">
        <v>0.4348019008359098</v>
      </c>
      <c r="M23" s="5">
        <v>255.66</v>
      </c>
      <c r="N23" s="6">
        <v>125.83634850918097</v>
      </c>
      <c r="O23" s="5">
        <v>255.66204481331445</v>
      </c>
      <c r="P23" s="5">
        <v>255.66</v>
      </c>
      <c r="Q23" s="6">
        <v>125.83634850918097</v>
      </c>
      <c r="R23" s="5">
        <v>255.66204481331445</v>
      </c>
      <c r="S23" s="5">
        <v>0</v>
      </c>
      <c r="T23" s="6">
        <v>0</v>
      </c>
      <c r="U23" s="5">
        <v>0</v>
      </c>
      <c r="V23" s="5">
        <v>111.16</v>
      </c>
      <c r="W23" s="6">
        <v>128.79670297776832</v>
      </c>
      <c r="X23" s="5">
        <v>111.16234305642467</v>
      </c>
      <c r="Y23" s="7">
        <v>2200</v>
      </c>
      <c r="Z23" s="7">
        <v>2160</v>
      </c>
      <c r="AA23" s="7">
        <v>2200</v>
      </c>
      <c r="AB23" s="3">
        <v>15</v>
      </c>
      <c r="AC23" s="4">
        <v>0.44449541284403671</v>
      </c>
    </row>
    <row r="24" spans="1:29" x14ac:dyDescent="0.55000000000000004">
      <c r="A24" s="3" t="s">
        <v>39</v>
      </c>
      <c r="B24" s="3" t="s">
        <v>1</v>
      </c>
      <c r="C24" s="3">
        <v>14</v>
      </c>
      <c r="D24" s="4">
        <v>0.52300000000000002</v>
      </c>
      <c r="E24" s="4">
        <v>0.59196378041878894</v>
      </c>
      <c r="F24" s="4">
        <v>0.5225497606449987</v>
      </c>
      <c r="G24" s="4">
        <v>0.55399999999999994</v>
      </c>
      <c r="H24" s="4">
        <v>0.7105530187721969</v>
      </c>
      <c r="I24" s="4">
        <v>0.55390560704190073</v>
      </c>
      <c r="J24" s="4">
        <v>0.55399999999999994</v>
      </c>
      <c r="K24" s="4">
        <v>0.71055301877219701</v>
      </c>
      <c r="L24" s="4">
        <v>0.55390560704190073</v>
      </c>
      <c r="M24" s="5">
        <v>470.86</v>
      </c>
      <c r="N24" s="6">
        <v>364.77804510483037</v>
      </c>
      <c r="O24" s="5">
        <v>470.86474874689355</v>
      </c>
      <c r="P24" s="5">
        <v>470.86</v>
      </c>
      <c r="Q24" s="6">
        <v>364.77804510483037</v>
      </c>
      <c r="R24" s="5">
        <v>470.86474874689355</v>
      </c>
      <c r="S24" s="5">
        <v>0</v>
      </c>
      <c r="T24" s="6">
        <v>0</v>
      </c>
      <c r="U24" s="5">
        <v>0</v>
      </c>
      <c r="V24" s="5">
        <v>260.81</v>
      </c>
      <c r="W24" s="6">
        <v>259.19414113105785</v>
      </c>
      <c r="X24" s="5">
        <v>260.81462448928016</v>
      </c>
      <c r="Y24" s="7">
        <v>5720</v>
      </c>
      <c r="Z24" s="7">
        <v>5616</v>
      </c>
      <c r="AA24" s="7">
        <v>5720</v>
      </c>
      <c r="AB24" s="3">
        <v>14</v>
      </c>
      <c r="AC24" s="4">
        <v>0.18360655737704917</v>
      </c>
    </row>
    <row r="25" spans="1:29" x14ac:dyDescent="0.55000000000000004">
      <c r="A25" s="3" t="s">
        <v>40</v>
      </c>
      <c r="B25" s="3" t="s">
        <v>1</v>
      </c>
      <c r="C25" s="3">
        <v>2</v>
      </c>
      <c r="D25" s="4">
        <v>0.46600000000000003</v>
      </c>
      <c r="E25" s="8"/>
      <c r="F25" s="4">
        <v>0.46590909090909088</v>
      </c>
      <c r="G25" s="4">
        <v>0.125</v>
      </c>
      <c r="H25" s="4">
        <v>0</v>
      </c>
      <c r="I25" s="4">
        <v>0.1247494399245372</v>
      </c>
      <c r="J25" s="4">
        <v>0.125</v>
      </c>
      <c r="K25" s="4">
        <v>0</v>
      </c>
      <c r="L25" s="4">
        <v>0.1247494399245372</v>
      </c>
      <c r="M25" s="5">
        <v>1345.55</v>
      </c>
      <c r="N25" s="6">
        <v>0</v>
      </c>
      <c r="O25" s="5">
        <v>1345.5497382198953</v>
      </c>
      <c r="P25" s="5">
        <v>1345.55</v>
      </c>
      <c r="Q25" s="6">
        <v>0</v>
      </c>
      <c r="R25" s="5">
        <v>1345.5497382198953</v>
      </c>
      <c r="S25" s="5">
        <v>0</v>
      </c>
      <c r="T25" s="6">
        <v>0</v>
      </c>
      <c r="U25" s="5">
        <v>0</v>
      </c>
      <c r="V25" s="5">
        <v>167.86</v>
      </c>
      <c r="W25" s="6">
        <v>0</v>
      </c>
      <c r="X25" s="5">
        <v>167.85657623353958</v>
      </c>
      <c r="Y25" s="7">
        <v>3630</v>
      </c>
      <c r="Z25" s="7">
        <v>0</v>
      </c>
      <c r="AA25" s="7">
        <v>3630</v>
      </c>
      <c r="AB25" s="3">
        <v>2</v>
      </c>
      <c r="AC25" s="4">
        <v>9.2753623188405798E-2</v>
      </c>
    </row>
    <row r="26" spans="1:29" x14ac:dyDescent="0.55000000000000004">
      <c r="A26" s="3" t="s">
        <v>41</v>
      </c>
      <c r="B26" s="3" t="s">
        <v>1</v>
      </c>
      <c r="C26" s="3">
        <v>15</v>
      </c>
      <c r="D26" s="4">
        <v>0.42200000000000004</v>
      </c>
      <c r="E26" s="4">
        <v>0.27472527472527475</v>
      </c>
      <c r="F26" s="4">
        <v>0.42241379310344829</v>
      </c>
      <c r="G26" s="4">
        <v>0.157</v>
      </c>
      <c r="H26" s="4">
        <v>0.28582089552238804</v>
      </c>
      <c r="I26" s="4">
        <v>0.15698818897637795</v>
      </c>
      <c r="J26" s="4">
        <v>0.157</v>
      </c>
      <c r="K26" s="4">
        <v>0.28582089552238804</v>
      </c>
      <c r="L26" s="4">
        <v>0.15698818897637798</v>
      </c>
      <c r="M26" s="5">
        <v>706.78</v>
      </c>
      <c r="N26" s="6">
        <v>391.6983338205203</v>
      </c>
      <c r="O26" s="5">
        <v>706.78260869565213</v>
      </c>
      <c r="P26" s="5">
        <v>706.78</v>
      </c>
      <c r="Q26" s="6">
        <v>391.6983338205203</v>
      </c>
      <c r="R26" s="5">
        <v>706.78260869565213</v>
      </c>
      <c r="S26" s="5">
        <v>0</v>
      </c>
      <c r="T26" s="6">
        <v>0</v>
      </c>
      <c r="U26" s="5">
        <v>0</v>
      </c>
      <c r="V26" s="5">
        <v>110.96</v>
      </c>
      <c r="W26" s="6">
        <v>111.95556854720841</v>
      </c>
      <c r="X26" s="5">
        <v>110.95652173913044</v>
      </c>
      <c r="Y26" s="7">
        <v>2200</v>
      </c>
      <c r="Z26" s="7">
        <v>2160</v>
      </c>
      <c r="AA26" s="7">
        <v>2200</v>
      </c>
      <c r="AB26" s="3">
        <v>24</v>
      </c>
      <c r="AC26" s="8"/>
    </row>
    <row r="27" spans="1:29" x14ac:dyDescent="0.55000000000000004">
      <c r="A27" s="3" t="s">
        <v>42</v>
      </c>
      <c r="B27" s="3" t="s">
        <v>1</v>
      </c>
      <c r="C27" s="3">
        <v>12</v>
      </c>
      <c r="D27" s="4">
        <v>0.317</v>
      </c>
      <c r="E27" s="4">
        <v>0.2814569536423841</v>
      </c>
      <c r="F27" s="4">
        <v>0.31680773881499397</v>
      </c>
      <c r="G27" s="4">
        <v>0.747</v>
      </c>
      <c r="H27" s="4">
        <v>0.5948549534756431</v>
      </c>
      <c r="I27" s="4">
        <v>0.74658757950403776</v>
      </c>
      <c r="J27" s="4">
        <v>0.747</v>
      </c>
      <c r="K27" s="4">
        <v>0.5948549534756431</v>
      </c>
      <c r="L27" s="4">
        <v>0.74658757950403776</v>
      </c>
      <c r="M27" s="5">
        <v>192.46</v>
      </c>
      <c r="N27" s="6">
        <v>245.41937563806351</v>
      </c>
      <c r="O27" s="5">
        <v>192.46269169933291</v>
      </c>
      <c r="P27" s="5">
        <v>192.46</v>
      </c>
      <c r="Q27" s="6">
        <v>245.41937563806351</v>
      </c>
      <c r="R27" s="5">
        <v>192.46269169933291</v>
      </c>
      <c r="S27" s="5">
        <v>0</v>
      </c>
      <c r="T27" s="6">
        <v>0</v>
      </c>
      <c r="U27" s="5">
        <v>0</v>
      </c>
      <c r="V27" s="5">
        <v>143.69</v>
      </c>
      <c r="W27" s="6">
        <v>145.98893127720166</v>
      </c>
      <c r="X27" s="5">
        <v>143.69025514063682</v>
      </c>
      <c r="Y27" s="7">
        <v>3190</v>
      </c>
      <c r="Z27" s="7">
        <v>3132</v>
      </c>
      <c r="AA27" s="7">
        <v>3190</v>
      </c>
      <c r="AB27" s="3">
        <v>12</v>
      </c>
      <c r="AC27" s="4">
        <v>0.13538461538461538</v>
      </c>
    </row>
    <row r="28" spans="1:29" x14ac:dyDescent="0.55000000000000004">
      <c r="A28" s="3" t="s">
        <v>43</v>
      </c>
      <c r="B28" s="3" t="s">
        <v>1</v>
      </c>
      <c r="C28" s="3">
        <v>14</v>
      </c>
      <c r="D28" s="4">
        <v>0.34299999999999997</v>
      </c>
      <c r="E28" s="4">
        <v>0.30158376087441446</v>
      </c>
      <c r="F28" s="4">
        <v>0.34252211479119521</v>
      </c>
      <c r="G28" s="4">
        <v>0.66200000000000003</v>
      </c>
      <c r="H28" s="4">
        <v>1</v>
      </c>
      <c r="I28" s="4">
        <v>0.6617430936657055</v>
      </c>
      <c r="J28" s="4">
        <v>0.66200000000000003</v>
      </c>
      <c r="K28" s="4">
        <v>1.0861469636973673</v>
      </c>
      <c r="L28" s="4">
        <v>0.6617430936657055</v>
      </c>
      <c r="M28" s="5">
        <v>226.62</v>
      </c>
      <c r="N28" s="6">
        <v>186.40541998671978</v>
      </c>
      <c r="O28" s="5">
        <v>226.6183259206172</v>
      </c>
      <c r="P28" s="5">
        <v>226.62</v>
      </c>
      <c r="Q28" s="6">
        <v>171.62080843293492</v>
      </c>
      <c r="R28" s="5">
        <v>226.6183259206172</v>
      </c>
      <c r="S28" s="5">
        <v>0</v>
      </c>
      <c r="T28" s="6">
        <v>14.78461155378486</v>
      </c>
      <c r="U28" s="5">
        <v>0</v>
      </c>
      <c r="V28" s="5">
        <v>149.96</v>
      </c>
      <c r="W28" s="6">
        <v>186.40541998671978</v>
      </c>
      <c r="X28" s="5">
        <v>149.96311207605237</v>
      </c>
      <c r="Y28" s="7">
        <v>3140</v>
      </c>
      <c r="Z28" s="7">
        <v>3080</v>
      </c>
      <c r="AA28" s="7">
        <v>3140</v>
      </c>
      <c r="AB28" s="3">
        <v>15</v>
      </c>
      <c r="AC28" s="8"/>
    </row>
    <row r="29" spans="1:29" x14ac:dyDescent="0.55000000000000004">
      <c r="A29" s="3" t="s">
        <v>44</v>
      </c>
      <c r="B29" s="3" t="s">
        <v>1</v>
      </c>
      <c r="C29" s="3">
        <v>14</v>
      </c>
      <c r="D29" s="4">
        <v>0.87599999999999989</v>
      </c>
      <c r="E29" s="4">
        <v>0.84823475469967902</v>
      </c>
      <c r="F29" s="4">
        <v>0.87607486090035402</v>
      </c>
      <c r="G29" s="4">
        <v>0.55600000000000005</v>
      </c>
      <c r="H29" s="4">
        <v>0.77001332202979289</v>
      </c>
      <c r="I29" s="4">
        <v>0.55602094240837696</v>
      </c>
      <c r="J29" s="4">
        <v>0.55600000000000005</v>
      </c>
      <c r="K29" s="4">
        <v>0.95270918245025171</v>
      </c>
      <c r="L29" s="4">
        <v>0.55602094240837696</v>
      </c>
      <c r="M29" s="5">
        <v>211.43</v>
      </c>
      <c r="N29" s="6">
        <v>153.89576017833048</v>
      </c>
      <c r="O29" s="5">
        <v>211.42747787975895</v>
      </c>
      <c r="P29" s="5">
        <v>211.43</v>
      </c>
      <c r="Q29" s="6">
        <v>124.38400691850626</v>
      </c>
      <c r="R29" s="5">
        <v>211.42747787975895</v>
      </c>
      <c r="S29" s="5">
        <v>0</v>
      </c>
      <c r="T29" s="6">
        <v>29.511753259824204</v>
      </c>
      <c r="U29" s="5">
        <v>0</v>
      </c>
      <c r="V29" s="5">
        <v>117.56</v>
      </c>
      <c r="W29" s="6">
        <v>118.50178554121655</v>
      </c>
      <c r="X29" s="5">
        <v>117.55810550172984</v>
      </c>
      <c r="Y29" s="7">
        <v>2860</v>
      </c>
      <c r="Z29" s="7">
        <v>2800</v>
      </c>
      <c r="AA29" s="7">
        <v>2860</v>
      </c>
      <c r="AB29" s="3">
        <v>15</v>
      </c>
      <c r="AC29" s="4">
        <v>0.39764705882352941</v>
      </c>
    </row>
    <row r="30" spans="1:29" x14ac:dyDescent="0.55000000000000004">
      <c r="A30" s="3" t="s">
        <v>45</v>
      </c>
      <c r="B30" s="3" t="s">
        <v>1</v>
      </c>
      <c r="C30" s="3">
        <v>2</v>
      </c>
      <c r="D30" s="4">
        <v>0.377</v>
      </c>
      <c r="E30" s="8"/>
      <c r="F30" s="4">
        <v>0.37749287749287747</v>
      </c>
      <c r="G30" s="4">
        <v>0.54799999999999993</v>
      </c>
      <c r="H30" s="8"/>
      <c r="I30" s="4">
        <v>0.54770213521026789</v>
      </c>
      <c r="J30" s="4">
        <v>0.54799999999999993</v>
      </c>
      <c r="K30" s="8"/>
      <c r="L30" s="4">
        <v>0.54770213521026789</v>
      </c>
      <c r="M30" s="5">
        <v>281.61</v>
      </c>
      <c r="N30" s="8"/>
      <c r="O30" s="5">
        <v>281.61436471450463</v>
      </c>
      <c r="P30" s="5">
        <v>281.61</v>
      </c>
      <c r="Q30" s="8"/>
      <c r="R30" s="5">
        <v>281.61436471450463</v>
      </c>
      <c r="S30" s="5">
        <v>0</v>
      </c>
      <c r="T30" s="8"/>
      <c r="U30" s="5">
        <v>0</v>
      </c>
      <c r="V30" s="5">
        <v>154.24</v>
      </c>
      <c r="W30" s="8"/>
      <c r="X30" s="5">
        <v>154.24078886001732</v>
      </c>
      <c r="Y30" s="7">
        <v>2731</v>
      </c>
      <c r="Z30" s="8"/>
      <c r="AA30" s="7">
        <v>2731</v>
      </c>
      <c r="AB30" s="3">
        <v>6</v>
      </c>
      <c r="AC30" s="8"/>
    </row>
    <row r="31" spans="1:29" x14ac:dyDescent="0.55000000000000004">
      <c r="A31" s="3" t="s">
        <v>46</v>
      </c>
      <c r="B31" s="3" t="s">
        <v>1</v>
      </c>
      <c r="C31" s="3">
        <v>13</v>
      </c>
      <c r="D31" s="4">
        <v>1</v>
      </c>
      <c r="E31" s="4">
        <v>1</v>
      </c>
      <c r="F31" s="4">
        <v>1</v>
      </c>
      <c r="G31" s="4">
        <v>0.191</v>
      </c>
      <c r="H31" s="4">
        <v>0.19035965098957225</v>
      </c>
      <c r="I31" s="4">
        <v>0.19084668192219681</v>
      </c>
      <c r="J31" s="4">
        <v>0.191</v>
      </c>
      <c r="K31" s="4">
        <v>0.19035965098957222</v>
      </c>
      <c r="L31" s="4">
        <v>0.19084668192219678</v>
      </c>
      <c r="M31" s="5">
        <v>660.3</v>
      </c>
      <c r="N31" s="6">
        <v>768.73159559384885</v>
      </c>
      <c r="O31" s="5">
        <v>660.30370948651444</v>
      </c>
      <c r="P31" s="5">
        <v>660.3</v>
      </c>
      <c r="Q31" s="6">
        <v>768.73159559384885</v>
      </c>
      <c r="R31" s="5">
        <v>660.30370948651444</v>
      </c>
      <c r="S31" s="5">
        <v>0</v>
      </c>
      <c r="T31" s="6">
        <v>0</v>
      </c>
      <c r="U31" s="5">
        <v>0</v>
      </c>
      <c r="V31" s="5">
        <v>126.02</v>
      </c>
      <c r="W31" s="6">
        <v>146.33547824190205</v>
      </c>
      <c r="X31" s="5">
        <v>126.01677201641945</v>
      </c>
      <c r="Y31" s="7">
        <v>1620</v>
      </c>
      <c r="Z31" s="7">
        <v>1620</v>
      </c>
      <c r="AA31" s="7">
        <v>1620</v>
      </c>
      <c r="AB31" s="3">
        <v>13</v>
      </c>
      <c r="AC31" s="4">
        <v>0.36333333333333334</v>
      </c>
    </row>
    <row r="32" spans="1:29" x14ac:dyDescent="0.55000000000000004">
      <c r="A32" s="21" t="s">
        <v>47</v>
      </c>
      <c r="B32" s="22"/>
      <c r="C32" s="23">
        <f>AVERAGE(C4:C31)</f>
        <v>11.035714285714286</v>
      </c>
      <c r="D32" s="25">
        <f t="shared" ref="D32:AC32" si="0">AVERAGE(D4:D31)</f>
        <v>0.6497857142857143</v>
      </c>
      <c r="E32" s="25">
        <f t="shared" si="0"/>
        <v>0.58763965134081975</v>
      </c>
      <c r="F32" s="25">
        <f t="shared" si="0"/>
        <v>0.64993455599047234</v>
      </c>
      <c r="G32" s="25">
        <f t="shared" si="0"/>
        <v>0.52435714285714285</v>
      </c>
      <c r="H32" s="25">
        <f t="shared" si="0"/>
        <v>0.57156310439353009</v>
      </c>
      <c r="I32" s="25">
        <f t="shared" si="0"/>
        <v>0.52425391311172442</v>
      </c>
      <c r="J32" s="25">
        <f t="shared" si="0"/>
        <v>0.60799999999999987</v>
      </c>
      <c r="K32" s="25">
        <f t="shared" si="0"/>
        <v>0.79727909504447259</v>
      </c>
      <c r="L32" s="25">
        <f t="shared" si="0"/>
        <v>0.60795567306950349</v>
      </c>
      <c r="M32" s="26">
        <f t="shared" si="0"/>
        <v>450.61642857142857</v>
      </c>
      <c r="N32" s="26">
        <f t="shared" si="0"/>
        <v>1005.1898489160243</v>
      </c>
      <c r="O32" s="26">
        <f t="shared" si="0"/>
        <v>450.61707049976383</v>
      </c>
      <c r="P32" s="26">
        <f t="shared" si="0"/>
        <v>364.50714285714287</v>
      </c>
      <c r="Q32" s="26">
        <f t="shared" si="0"/>
        <v>906.63705917167033</v>
      </c>
      <c r="R32" s="26">
        <f t="shared" si="0"/>
        <v>364.50698708745568</v>
      </c>
      <c r="S32" s="26">
        <f t="shared" si="0"/>
        <v>86.109642857142859</v>
      </c>
      <c r="T32" s="26">
        <f t="shared" si="0"/>
        <v>98.55278974435376</v>
      </c>
      <c r="U32" s="26">
        <f t="shared" si="0"/>
        <v>86.110083412308171</v>
      </c>
      <c r="V32" s="26">
        <f t="shared" si="0"/>
        <v>166.90035714285719</v>
      </c>
      <c r="W32" s="26">
        <f t="shared" si="0"/>
        <v>168.61591402706787</v>
      </c>
      <c r="X32" s="26">
        <f t="shared" si="0"/>
        <v>166.90060868431055</v>
      </c>
      <c r="Y32" s="24">
        <f t="shared" si="0"/>
        <v>3155.4285714285716</v>
      </c>
      <c r="Z32" s="24">
        <f t="shared" si="0"/>
        <v>3000.4615384615386</v>
      </c>
      <c r="AA32" s="24">
        <f t="shared" si="0"/>
        <v>3155.4285714285716</v>
      </c>
      <c r="AB32" s="23">
        <f t="shared" si="0"/>
        <v>11.678571428571429</v>
      </c>
      <c r="AC32" s="20">
        <f t="shared" si="0"/>
        <v>0.38210350946212429</v>
      </c>
    </row>
    <row r="35" spans="1:1" x14ac:dyDescent="0.55000000000000004">
      <c r="A35" s="9" t="s">
        <v>48</v>
      </c>
    </row>
    <row r="36" spans="1:1" x14ac:dyDescent="0.55000000000000004">
      <c r="A36" s="9"/>
    </row>
    <row r="37" spans="1:1" x14ac:dyDescent="0.55000000000000004">
      <c r="A37" s="9" t="s">
        <v>54</v>
      </c>
    </row>
    <row r="38" spans="1:1" x14ac:dyDescent="0.55000000000000004">
      <c r="A38" s="9"/>
    </row>
    <row r="39" spans="1:1" x14ac:dyDescent="0.55000000000000004">
      <c r="A39" s="9" t="s">
        <v>49</v>
      </c>
    </row>
    <row r="40" spans="1:1" x14ac:dyDescent="0.55000000000000004">
      <c r="A40" s="9"/>
    </row>
    <row r="41" spans="1:1" x14ac:dyDescent="0.55000000000000004">
      <c r="A41" s="9" t="s">
        <v>50</v>
      </c>
    </row>
    <row r="42" spans="1:1" x14ac:dyDescent="0.55000000000000004">
      <c r="A42" s="9"/>
    </row>
    <row r="43" spans="1:1" x14ac:dyDescent="0.55000000000000004">
      <c r="A43" s="9" t="s">
        <v>51</v>
      </c>
    </row>
    <row r="44" spans="1:1" x14ac:dyDescent="0.55000000000000004">
      <c r="A44" s="9"/>
    </row>
    <row r="45" spans="1:1" x14ac:dyDescent="0.55000000000000004">
      <c r="A45" s="9" t="s">
        <v>52</v>
      </c>
    </row>
  </sheetData>
  <mergeCells count="8">
    <mergeCell ref="V2:X2"/>
    <mergeCell ref="Y2:AA2"/>
    <mergeCell ref="D2:F2"/>
    <mergeCell ref="G2:I2"/>
    <mergeCell ref="J2:L2"/>
    <mergeCell ref="M2:O2"/>
    <mergeCell ref="P2:R2"/>
    <mergeCell ref="S2:U2"/>
  </mergeCells>
  <phoneticPr fontId="2"/>
  <conditionalFormatting sqref="B2:B3">
    <cfRule type="containsErrors" dxfId="23" priority="100">
      <formula>ISERROR(B2)</formula>
    </cfRule>
  </conditionalFormatting>
  <conditionalFormatting sqref="A2:B3">
    <cfRule type="containsErrors" dxfId="22" priority="99">
      <formula>ISERROR(A2)</formula>
    </cfRule>
  </conditionalFormatting>
  <conditionalFormatting sqref="AB3:AC3 C2:C3 C32:AC32">
    <cfRule type="containsErrors" dxfId="18" priority="55">
      <formula>ISERROR(C2)</formula>
    </cfRule>
  </conditionalFormatting>
  <conditionalFormatting sqref="D3:AA3">
    <cfRule type="containsErrors" dxfId="15" priority="52">
      <formula>ISERROR(D3)</formula>
    </cfRule>
  </conditionalFormatting>
  <conditionalFormatting sqref="D3:AA3">
    <cfRule type="containsErrors" dxfId="14" priority="51">
      <formula>ISERROR(D3)</formula>
    </cfRule>
  </conditionalFormatting>
  <conditionalFormatting sqref="D2 G2 J2 M2 P2 S2 V2 Y2 AB2:AC2">
    <cfRule type="containsErrors" dxfId="11" priority="36">
      <formula>ISERROR(D2)</formula>
    </cfRule>
  </conditionalFormatting>
  <conditionalFormatting sqref="D2 G2 J2 M2 P2 S2 V2 Y2 AB2:AC2">
    <cfRule type="containsErrors" dxfId="10" priority="35">
      <formula>ISERROR(D2)</formula>
    </cfRule>
  </conditionalFormatting>
  <conditionalFormatting sqref="D21:AC24 D20 F20:G20 I20:J20 L20:M20 O20:P20 R20:S20 U20:V20 X20:Y20 AA20:AC20 D31:AC31 D30 F30:G30 I30:J30 L30:M30 O30:P30 R30:S30 U30:V30 X30:Y30 AA30:AB30 D7:AC7 D4:AB6 D9:AC9 D8:AB8 D11:AC13 D10:AB10 D16:AC17 D14:AB15 D19:AC19 D18:AB18 D27:AC27 D26:AB26 D29:AC29 D28:AB28 D25 F25:AC25">
    <cfRule type="containsErrors" dxfId="6" priority="7">
      <formula>ISERROR(D4)</formula>
    </cfRule>
  </conditionalFormatting>
  <conditionalFormatting sqref="Z20 W20 T20 Q20 N20 K20 H20 E20">
    <cfRule type="containsErrors" dxfId="5" priority="6">
      <formula>ISERROR(E20)</formula>
    </cfRule>
  </conditionalFormatting>
  <conditionalFormatting sqref="Z30 W30 T30 Q30 N30 K30 H30 E30">
    <cfRule type="containsErrors" dxfId="4" priority="5">
      <formula>ISERROR(E30)</formula>
    </cfRule>
  </conditionalFormatting>
  <conditionalFormatting sqref="AC30 AC28 AC26 AC18 AC14:AC15 AC10 AC8 AC4:AC6">
    <cfRule type="containsErrors" dxfId="3" priority="4">
      <formula>ISERROR(AC4)</formula>
    </cfRule>
  </conditionalFormatting>
  <conditionalFormatting sqref="E25">
    <cfRule type="containsErrors" dxfId="2" priority="3">
      <formula>ISERROR(E25)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2024-06-05T06:43:45Z</dcterms:created>
  <dcterms:modified xsi:type="dcterms:W3CDTF">2024-06-05T06:47:09Z</dcterms:modified>
</cp:coreProperties>
</file>