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8_{BB8C1DC4-6D20-4AE2-8646-AC9C6D262322}" xr6:coauthVersionLast="47" xr6:coauthVersionMax="47" xr10:uidLastSave="{00000000-0000-0000-0000-000000000000}"/>
  <bookViews>
    <workbookView xWindow="28680" yWindow="-120" windowWidth="29040" windowHeight="15720" xr2:uid="{B0E8E3FE-3C46-4EC7-9538-1ECDAE440B5E}"/>
  </bookViews>
  <sheets>
    <sheet name="見える化（公共）R4　HP用" sheetId="10" r:id="rId1"/>
  </sheets>
  <calcPr calcId="19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C25" i="10" l="1"/>
  <c r="AB25" i="10"/>
  <c r="N25" i="10"/>
  <c r="O25" i="10"/>
  <c r="P25" i="10"/>
  <c r="Q25" i="10"/>
  <c r="R25" i="10"/>
  <c r="S25" i="10"/>
  <c r="T25" i="10"/>
  <c r="U25" i="10"/>
  <c r="V25" i="10"/>
  <c r="W25" i="10"/>
  <c r="X25" i="10"/>
  <c r="Y25" i="10"/>
  <c r="Z25" i="10"/>
  <c r="AA25" i="10"/>
  <c r="M25" i="10"/>
  <c r="E25" i="10"/>
  <c r="F25" i="10"/>
  <c r="G25" i="10"/>
  <c r="H25" i="10"/>
  <c r="I25" i="10"/>
  <c r="J25" i="10"/>
  <c r="K25" i="10"/>
  <c r="L25" i="10"/>
  <c r="D25" i="10"/>
  <c r="C25" i="10"/>
</calcChain>
</file>

<file path=xl/sharedStrings.xml><?xml version="1.0" encoding="utf-8"?>
<sst xmlns="http://schemas.openxmlformats.org/spreadsheetml/2006/main" count="88" uniqueCount="47">
  <si>
    <t>法適用</t>
  </si>
  <si>
    <t>法適
法非適</t>
    <rPh sb="0" eb="1">
      <t>ホウ</t>
    </rPh>
    <rPh sb="1" eb="2">
      <t>テキ</t>
    </rPh>
    <rPh sb="3" eb="4">
      <t>ホウ</t>
    </rPh>
    <rPh sb="4" eb="5">
      <t>ヒ</t>
    </rPh>
    <rPh sb="5" eb="6">
      <t>テキ</t>
    </rPh>
    <phoneticPr fontId="11"/>
  </si>
  <si>
    <t>供用年数
【年】</t>
    <rPh sb="0" eb="2">
      <t>キョウヨウ</t>
    </rPh>
    <rPh sb="2" eb="4">
      <t>ネンスウ</t>
    </rPh>
    <rPh sb="6" eb="7">
      <t>ネン</t>
    </rPh>
    <phoneticPr fontId="11"/>
  </si>
  <si>
    <t>接続率【％】</t>
    <rPh sb="0" eb="2">
      <t>セツゾク</t>
    </rPh>
    <rPh sb="2" eb="3">
      <t>リツ</t>
    </rPh>
    <phoneticPr fontId="11"/>
  </si>
  <si>
    <t>経費回収率【％】</t>
    <rPh sb="0" eb="2">
      <t>ケイヒ</t>
    </rPh>
    <rPh sb="2" eb="4">
      <t>カイシュウ</t>
    </rPh>
    <rPh sb="4" eb="5">
      <t>リツ</t>
    </rPh>
    <phoneticPr fontId="11"/>
  </si>
  <si>
    <t>経費回収率（維持管理費）【％】</t>
    <rPh sb="0" eb="2">
      <t>ケイヒ</t>
    </rPh>
    <rPh sb="2" eb="4">
      <t>カイシュウ</t>
    </rPh>
    <rPh sb="4" eb="5">
      <t>リツ</t>
    </rPh>
    <rPh sb="6" eb="8">
      <t>イジ</t>
    </rPh>
    <rPh sb="8" eb="10">
      <t>カンリ</t>
    </rPh>
    <rPh sb="10" eb="11">
      <t>ヒ</t>
    </rPh>
    <phoneticPr fontId="11"/>
  </si>
  <si>
    <t>汚水処理原価【円/㎥】</t>
    <rPh sb="0" eb="2">
      <t>オスイ</t>
    </rPh>
    <rPh sb="2" eb="4">
      <t>ショリ</t>
    </rPh>
    <rPh sb="4" eb="6">
      <t>ゲンカ</t>
    </rPh>
    <rPh sb="7" eb="8">
      <t>エン</t>
    </rPh>
    <phoneticPr fontId="11"/>
  </si>
  <si>
    <t>汚水処理原価（維持管理費）【円/㎥】</t>
    <rPh sb="0" eb="2">
      <t>オスイ</t>
    </rPh>
    <rPh sb="2" eb="4">
      <t>ショリ</t>
    </rPh>
    <rPh sb="4" eb="6">
      <t>ゲンカ</t>
    </rPh>
    <rPh sb="7" eb="9">
      <t>イジ</t>
    </rPh>
    <rPh sb="9" eb="12">
      <t>カンリヒ</t>
    </rPh>
    <rPh sb="14" eb="15">
      <t>エン</t>
    </rPh>
    <phoneticPr fontId="11"/>
  </si>
  <si>
    <t>汚水処理原価（資本費）【円/㎥】</t>
    <rPh sb="0" eb="2">
      <t>オスイ</t>
    </rPh>
    <rPh sb="2" eb="4">
      <t>ショリ</t>
    </rPh>
    <rPh sb="4" eb="6">
      <t>ゲンカ</t>
    </rPh>
    <rPh sb="7" eb="9">
      <t>シホン</t>
    </rPh>
    <rPh sb="9" eb="10">
      <t>ヒ</t>
    </rPh>
    <rPh sb="12" eb="13">
      <t>エン</t>
    </rPh>
    <phoneticPr fontId="11"/>
  </si>
  <si>
    <t>使用料単価【円/m3】</t>
    <rPh sb="0" eb="3">
      <t>シヨウリョウ</t>
    </rPh>
    <rPh sb="3" eb="5">
      <t>タンカ</t>
    </rPh>
    <rPh sb="6" eb="7">
      <t>エン</t>
    </rPh>
    <phoneticPr fontId="11"/>
  </si>
  <si>
    <t>一般家庭用使用料【円・月/20m3】</t>
    <rPh sb="0" eb="2">
      <t>イッパン</t>
    </rPh>
    <rPh sb="2" eb="5">
      <t>カテイヨウ</t>
    </rPh>
    <rPh sb="5" eb="8">
      <t>シヨウリョウ</t>
    </rPh>
    <rPh sb="9" eb="10">
      <t>エン</t>
    </rPh>
    <rPh sb="11" eb="12">
      <t>ツキ</t>
    </rPh>
    <phoneticPr fontId="11"/>
  </si>
  <si>
    <t>直近改定からの経過年数【年】</t>
    <rPh sb="0" eb="2">
      <t>チョッキン</t>
    </rPh>
    <rPh sb="2" eb="4">
      <t>カイテイ</t>
    </rPh>
    <rPh sb="7" eb="9">
      <t>ケイカ</t>
    </rPh>
    <rPh sb="9" eb="11">
      <t>ネンスウ</t>
    </rPh>
    <rPh sb="12" eb="13">
      <t>トシ</t>
    </rPh>
    <phoneticPr fontId="11"/>
  </si>
  <si>
    <t>施設利用率【％】</t>
    <rPh sb="0" eb="2">
      <t>シセツ</t>
    </rPh>
    <rPh sb="2" eb="4">
      <t>リヨウ</t>
    </rPh>
    <rPh sb="4" eb="5">
      <t>リツ</t>
    </rPh>
    <phoneticPr fontId="11"/>
  </si>
  <si>
    <t>団体名</t>
    <rPh sb="0" eb="3">
      <t>ダンタイメイ</t>
    </rPh>
    <phoneticPr fontId="12"/>
  </si>
  <si>
    <t>政令市等</t>
    <rPh sb="0" eb="3">
      <t>セイレイシ</t>
    </rPh>
    <rPh sb="3" eb="4">
      <t>トウ</t>
    </rPh>
    <phoneticPr fontId="11"/>
  </si>
  <si>
    <t>01 北海道 札幌市</t>
  </si>
  <si>
    <t>04 宮城県 仙台市</t>
  </si>
  <si>
    <t>11 埼玉県 さいたま市</t>
  </si>
  <si>
    <t>12 千葉県 千葉市</t>
  </si>
  <si>
    <t>13 東京都 東京都</t>
  </si>
  <si>
    <t>15 新潟県 新潟市</t>
  </si>
  <si>
    <t>22 静岡県 静岡市</t>
  </si>
  <si>
    <t>22 静岡県 浜松市</t>
  </si>
  <si>
    <t>23 愛知県 名古屋市</t>
  </si>
  <si>
    <t>26 京都府 京都市</t>
  </si>
  <si>
    <t>27 大阪府 大阪市</t>
  </si>
  <si>
    <t>27 大阪府 堺市</t>
  </si>
  <si>
    <t>28 兵庫県 神戸市</t>
  </si>
  <si>
    <t>33 岡山県 岡山市</t>
  </si>
  <si>
    <t>34 広島県 広島市</t>
  </si>
  <si>
    <t>40 福岡県 北九州市</t>
  </si>
  <si>
    <t>40 福岡県 福岡市</t>
  </si>
  <si>
    <t>43 熊本県 熊本市</t>
  </si>
  <si>
    <t>類似団体区分の平均値</t>
    <rPh sb="0" eb="2">
      <t>ルイジ</t>
    </rPh>
    <rPh sb="2" eb="4">
      <t>ダンタイ</t>
    </rPh>
    <rPh sb="4" eb="6">
      <t>クブン</t>
    </rPh>
    <rPh sb="7" eb="9">
      <t>ヘイキン</t>
    </rPh>
    <rPh sb="9" eb="10">
      <t>チ</t>
    </rPh>
    <phoneticPr fontId="8"/>
  </si>
  <si>
    <t>※公共下水道を対象としている。</t>
    <rPh sb="1" eb="3">
      <t>コウキョウ</t>
    </rPh>
    <rPh sb="3" eb="6">
      <t>ゲスイドウ</t>
    </rPh>
    <rPh sb="7" eb="9">
      <t>タイショウ</t>
    </rPh>
    <phoneticPr fontId="11"/>
  </si>
  <si>
    <t>※直近改定からの経過年数について、ここでいう改定には消費税及び地方税の転嫁のみによる改定は含まない。</t>
    <rPh sb="22" eb="24">
      <t>カイテイ</t>
    </rPh>
    <rPh sb="26" eb="29">
      <t>ショウヒゼイ</t>
    </rPh>
    <rPh sb="29" eb="30">
      <t>オヨ</t>
    </rPh>
    <rPh sb="31" eb="34">
      <t>チホウゼイ</t>
    </rPh>
    <rPh sb="35" eb="37">
      <t>テンカ</t>
    </rPh>
    <rPh sb="42" eb="44">
      <t>カイテイ</t>
    </rPh>
    <rPh sb="45" eb="46">
      <t>フク</t>
    </rPh>
    <phoneticPr fontId="11"/>
  </si>
  <si>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5">
      <t>ジチタイ</t>
    </rPh>
    <rPh sb="39" eb="42">
      <t>ジチタイ</t>
    </rPh>
    <rPh sb="46" eb="48">
      <t>サクセイ</t>
    </rPh>
    <phoneticPr fontId="11"/>
  </si>
  <si>
    <t>※該当するデータがない場合は黒塗りにしている。</t>
    <rPh sb="1" eb="3">
      <t>ガイトウ</t>
    </rPh>
    <rPh sb="11" eb="13">
      <t>バアイ</t>
    </rPh>
    <rPh sb="14" eb="16">
      <t>クロヌ</t>
    </rPh>
    <phoneticPr fontId="11"/>
  </si>
  <si>
    <t>H24</t>
    <phoneticPr fontId="2"/>
  </si>
  <si>
    <t>H29</t>
    <phoneticPr fontId="2"/>
  </si>
  <si>
    <t>R4</t>
    <phoneticPr fontId="2"/>
  </si>
  <si>
    <t>14 神奈川 横浜市</t>
  </si>
  <si>
    <t>14 神奈川 川崎市</t>
  </si>
  <si>
    <t>14 神奈川 相模原市</t>
  </si>
  <si>
    <t>※出典：R4、H29は「地方公営企業決算状況調査」（総務省）をもとに国土交通省作成。H24は「下水道事業経営指標」（総務省）をもとに国土交通省作成。</t>
    <rPh sb="1" eb="3">
      <t>シュッテン</t>
    </rPh>
    <rPh sb="12" eb="14">
      <t>チホウ</t>
    </rPh>
    <rPh sb="14" eb="16">
      <t>コウエイ</t>
    </rPh>
    <rPh sb="16" eb="18">
      <t>キギョウ</t>
    </rPh>
    <rPh sb="18" eb="20">
      <t>ケッサン</t>
    </rPh>
    <rPh sb="20" eb="22">
      <t>ジョウキョウ</t>
    </rPh>
    <rPh sb="22" eb="24">
      <t>チョウサ</t>
    </rPh>
    <rPh sb="26" eb="29">
      <t>ソウムショウ</t>
    </rPh>
    <rPh sb="34" eb="36">
      <t>コクド</t>
    </rPh>
    <rPh sb="36" eb="39">
      <t>コウツウショウ</t>
    </rPh>
    <rPh sb="39" eb="41">
      <t>サクセイ</t>
    </rPh>
    <rPh sb="47" eb="50">
      <t>ゲスイドウ</t>
    </rPh>
    <rPh sb="50" eb="52">
      <t>ジギョウ</t>
    </rPh>
    <rPh sb="52" eb="54">
      <t>ケイエイ</t>
    </rPh>
    <rPh sb="54" eb="56">
      <t>シヒョウ</t>
    </rPh>
    <rPh sb="58" eb="61">
      <t>ソウムショウ</t>
    </rPh>
    <rPh sb="66" eb="68">
      <t>コクド</t>
    </rPh>
    <rPh sb="68" eb="71">
      <t>コウツウショウ</t>
    </rPh>
    <rPh sb="71" eb="73">
      <t>サクセイ</t>
    </rPh>
    <phoneticPr fontId="11"/>
  </si>
  <si>
    <t>※供用年数及び直近改定からの経過年数については、令和4年度末を基準として算出している。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レイワ</t>
    </rPh>
    <rPh sb="27" eb="30">
      <t>ネンドマツ</t>
    </rPh>
    <rPh sb="31" eb="33">
      <t>キジュン</t>
    </rPh>
    <rPh sb="36" eb="38">
      <t>サンシュツ</t>
    </rPh>
    <phoneticPr fontId="11"/>
  </si>
  <si>
    <t>【公共下水道】</t>
    <rPh sb="1" eb="3">
      <t>コウキョウ</t>
    </rPh>
    <rPh sb="3" eb="6">
      <t>ゲスイドウ</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</si>
</sst>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7" formatCode="0.0%"/>
    <numFmt numFmtId="179" formatCode="#,##0.0"/>
    <numFmt numFmtId="180" formatCode="#,##0.0;[Red]\-#,##0.0"/>
  </numFmts>
  <fonts count="14"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name val="ＭＳ Ｐゴシック"/>
      <family val="3"/>
      <charset val="128"/>
    </font>
    <font>
      <sz val="11"/>
      <color theme="1"/>
      <name val="ＭＳ Ｐゴシック"/>
      <family val="3"/>
      <charset val="128"/>
    </font>
    <font>
      <sz val="11"/>
      <color rgb="FFFF0000"/>
      <name val="ＭＳ Ｐゴシック"/>
      <family val="3"/>
    </font>
    <font>
      <sz val="11"/>
      <color theme="1"/>
      <name val="游ゴシック"/>
      <family val="3"/>
      <scheme val="minor"/>
    </font>
    <font>
      <sz val="11"/>
      <color theme="1"/>
      <name val="ＭＳ Ｐゴシック"/>
      <family val="2"/>
      <charset val="128"/>
    </font>
    <font>
      <sz val="6"/>
      <name val="ＭＳ Ｐゴシック"/>
      <family val="3"/>
      <charset val="128"/>
    </font>
    <font>
      <sz val="11"/>
      <color theme="1"/>
      <name val="游ゴシック"/>
      <family val="2"/>
      <scheme val="minor"/>
    </font>
    <font>
      <sz val="11"/>
      <color theme="1"/>
      <name val="ＭＳ Ｐゴシック"/>
      <family val="3"/>
    </font>
    <font>
      <sz val="6"/>
      <name val="ＭＳ Ｐゴシック"/>
      <family val="3"/>
    </font>
    <font>
      <sz val="6"/>
      <name val="游ゴシック"/>
      <family val="3"/>
      <charset val="128"/>
    </font>
    <font>
      <b/>
      <sz val="11"/>
      <color rgb="FFFF0000"/>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bgColor theme="4" tint="0.79998168889431442"/>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9">
    <xf numFmtId="0" fontId="0" fillId="0" borderId="0">
      <alignment vertical="center"/>
    </xf>
    <xf numFmtId="38" fontId="1" fillId="0" borderId="0" applyFont="0" applyFill="0" applyBorder="0" applyAlignment="0" applyProtection="0">
      <alignment vertical="center"/>
    </xf>
    <xf numFmtId="0" fontId="7" fillId="0" borderId="0">
      <alignment vertical="center"/>
    </xf>
    <xf numFmtId="0" fontId="9" fillId="0" borderId="0"/>
    <xf numFmtId="9" fontId="9" fillId="0" borderId="0" applyFont="0" applyFill="0" applyBorder="0" applyAlignment="0" applyProtection="0">
      <alignment vertical="center"/>
    </xf>
    <xf numFmtId="9" fontId="1"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xf numFmtId="0" fontId="6" fillId="0" borderId="0">
      <alignment vertical="center"/>
    </xf>
  </cellStyleXfs>
  <cellXfs count="36">
    <xf numFmtId="0" fontId="0" fillId="0" borderId="0" xfId="0">
      <alignment vertical="center"/>
    </xf>
    <xf numFmtId="0" fontId="10" fillId="0" borderId="0" xfId="0" applyFont="1">
      <alignment vertical="center"/>
    </xf>
    <xf numFmtId="177" fontId="10" fillId="2" borderId="6" xfId="0" applyNumberFormat="1" applyFont="1" applyFill="1" applyBorder="1">
      <alignment vertical="center"/>
    </xf>
    <xf numFmtId="0" fontId="4" fillId="0" borderId="6" xfId="0" applyFont="1" applyBorder="1" applyAlignment="1"/>
    <xf numFmtId="0" fontId="10" fillId="2" borderId="6" xfId="0" applyFont="1" applyFill="1" applyBorder="1">
      <alignment vertical="center"/>
    </xf>
    <xf numFmtId="179" fontId="10" fillId="2" borderId="6" xfId="0" applyNumberFormat="1" applyFont="1" applyFill="1" applyBorder="1">
      <alignment vertical="center"/>
    </xf>
    <xf numFmtId="3" fontId="10" fillId="2" borderId="6" xfId="0" applyNumberFormat="1" applyFont="1" applyFill="1" applyBorder="1">
      <alignment vertical="center"/>
    </xf>
    <xf numFmtId="0" fontId="4" fillId="2" borderId="6" xfId="0" applyFont="1" applyFill="1" applyBorder="1">
      <alignment vertical="center"/>
    </xf>
    <xf numFmtId="0" fontId="4" fillId="0" borderId="0" xfId="0" applyFont="1">
      <alignment vertical="center"/>
    </xf>
    <xf numFmtId="0" fontId="10" fillId="3" borderId="6" xfId="6" applyNumberFormat="1" applyFont="1" applyFill="1" applyBorder="1" applyAlignment="1">
      <alignment horizontal="center" vertical="center" shrinkToFit="1"/>
    </xf>
    <xf numFmtId="180" fontId="10" fillId="3" borderId="6" xfId="7" applyNumberFormat="1" applyFont="1" applyFill="1" applyBorder="1" applyAlignment="1">
      <alignment horizontal="center" vertical="center" shrinkToFit="1"/>
    </xf>
    <xf numFmtId="0" fontId="10" fillId="3" borderId="6" xfId="6" applyNumberFormat="1" applyFont="1" applyFill="1" applyBorder="1" applyAlignment="1">
      <alignment horizontal="left" vertical="center" shrinkToFit="1"/>
    </xf>
    <xf numFmtId="38" fontId="10" fillId="3" borderId="6" xfId="7" applyNumberFormat="1" applyFont="1" applyFill="1" applyBorder="1" applyAlignment="1">
      <alignment horizontal="center" vertical="center" wrapText="1"/>
    </xf>
    <xf numFmtId="38" fontId="10" fillId="3" borderId="5" xfId="7" applyNumberFormat="1" applyFont="1" applyFill="1" applyBorder="1" applyAlignment="1">
      <alignment horizontal="center" vertical="center" wrapText="1"/>
    </xf>
    <xf numFmtId="38" fontId="10" fillId="3" borderId="6" xfId="7" applyNumberFormat="1" applyFont="1" applyFill="1" applyBorder="1" applyAlignment="1">
      <alignment horizontal="center" vertical="center"/>
    </xf>
    <xf numFmtId="0" fontId="4" fillId="0" borderId="6" xfId="0" applyFont="1" applyBorder="1">
      <alignment vertical="center"/>
    </xf>
    <xf numFmtId="177" fontId="10" fillId="2" borderId="5" xfId="0" applyNumberFormat="1" applyFont="1" applyFill="1" applyBorder="1">
      <alignment vertical="center"/>
    </xf>
    <xf numFmtId="177" fontId="5" fillId="3" borderId="5" xfId="0" applyNumberFormat="1" applyFont="1" applyFill="1" applyBorder="1">
      <alignment vertical="center"/>
    </xf>
    <xf numFmtId="38" fontId="3" fillId="3" borderId="2" xfId="7" applyNumberFormat="1" applyFont="1" applyFill="1" applyBorder="1" applyAlignment="1">
      <alignment horizontal="center" vertical="center" wrapText="1"/>
    </xf>
    <xf numFmtId="38" fontId="3" fillId="3" borderId="1" xfId="7" applyNumberFormat="1" applyFont="1" applyFill="1" applyBorder="1" applyAlignment="1">
      <alignment horizontal="center" vertical="center" wrapText="1"/>
    </xf>
    <xf numFmtId="0" fontId="4" fillId="4" borderId="6" xfId="0" applyFont="1" applyFill="1" applyBorder="1">
      <alignment vertical="center"/>
    </xf>
    <xf numFmtId="0" fontId="4" fillId="4" borderId="6" xfId="0" applyFont="1" applyFill="1" applyBorder="1" applyAlignment="1"/>
    <xf numFmtId="0" fontId="4" fillId="2" borderId="6" xfId="0" applyFont="1" applyFill="1" applyBorder="1" applyAlignment="1"/>
    <xf numFmtId="177" fontId="13" fillId="4" borderId="1" xfId="1" applyNumberFormat="1" applyFont="1" applyFill="1" applyBorder="1">
      <alignment vertical="center"/>
    </xf>
    <xf numFmtId="1" fontId="13" fillId="4" borderId="1" xfId="0" applyNumberFormat="1" applyFont="1" applyFill="1" applyBorder="1">
      <alignment vertical="center"/>
    </xf>
    <xf numFmtId="180" fontId="3" fillId="3" borderId="2" xfId="7" applyNumberFormat="1" applyFont="1" applyFill="1" applyBorder="1" applyAlignment="1">
      <alignment horizontal="center" vertical="center" shrinkToFit="1"/>
    </xf>
    <xf numFmtId="180" fontId="3" fillId="3" borderId="3" xfId="7" applyNumberFormat="1" applyFont="1" applyFill="1" applyBorder="1" applyAlignment="1">
      <alignment horizontal="center" vertical="center" shrinkToFit="1"/>
    </xf>
    <xf numFmtId="180" fontId="3" fillId="3" borderId="4" xfId="7" applyNumberFormat="1" applyFont="1" applyFill="1" applyBorder="1" applyAlignment="1">
      <alignment horizontal="center" vertical="center" shrinkToFit="1"/>
    </xf>
    <xf numFmtId="38" fontId="3" fillId="3" borderId="2" xfId="7" applyNumberFormat="1" applyFont="1" applyFill="1" applyBorder="1" applyAlignment="1">
      <alignment horizontal="center" vertical="center" shrinkToFit="1"/>
    </xf>
    <xf numFmtId="38" fontId="3" fillId="3" borderId="3" xfId="7" applyNumberFormat="1" applyFont="1" applyFill="1" applyBorder="1" applyAlignment="1">
      <alignment horizontal="center" vertical="center" shrinkToFit="1"/>
    </xf>
    <xf numFmtId="38" fontId="3" fillId="3" borderId="4" xfId="7" applyNumberFormat="1" applyFont="1" applyFill="1" applyBorder="1" applyAlignment="1">
      <alignment horizontal="center" vertical="center" shrinkToFit="1"/>
    </xf>
    <xf numFmtId="0" fontId="13" fillId="4" borderId="1" xfId="0" applyFont="1" applyFill="1" applyBorder="1" applyAlignment="1">
      <alignment horizontal="center" vertical="center"/>
    </xf>
    <xf numFmtId="0" fontId="13" fillId="4" borderId="1" xfId="0" applyFont="1" applyFill="1" applyBorder="1">
      <alignment vertical="center"/>
    </xf>
    <xf numFmtId="177" fontId="13" fillId="4" borderId="1" xfId="5" applyNumberFormat="1" applyFont="1" applyFill="1" applyBorder="1">
      <alignment vertical="center"/>
    </xf>
    <xf numFmtId="180" fontId="13" fillId="4" borderId="1" xfId="1" applyNumberFormat="1" applyFont="1" applyFill="1" applyBorder="1">
      <alignment vertical="center"/>
    </xf>
    <xf numFmtId="38" fontId="13" fillId="4" borderId="1" xfId="1" applyNumberFormat="1" applyFont="1" applyFill="1" applyBorder="1">
      <alignment vertical="center"/>
    </xf>
  </cellXfs>
  <cellStyles count="9">
    <cellStyle name="パーセント" xfId="5" builtinId="5"/>
    <cellStyle name="パーセント 3" xfId="4" xr:uid="{1337E03E-D204-442B-9BD6-2AC28CC060E8}"/>
    <cellStyle name="桁区切り" xfId="1" builtinId="6"/>
    <cellStyle name="桁区切り 3" xfId="7" xr:uid="{0572D9DB-09A2-47AC-A1A3-246E652B3678}"/>
    <cellStyle name="標準" xfId="0" builtinId="0"/>
    <cellStyle name="標準 10" xfId="2" xr:uid="{FF188547-438B-46DD-9A49-854064E2786D}"/>
    <cellStyle name="標準 2" xfId="8" xr:uid="{35C0FD92-FEFB-491D-94F1-C5B4E2D195A4}"/>
    <cellStyle name="標準 4" xfId="3" xr:uid="{8146597B-B1CD-40A8-B61A-4F2DFD99FB2A}"/>
    <cellStyle name="標準 5" xfId="6" xr:uid="{D2DBFBAB-8EE7-4941-9705-D08DF7A536BE}"/>
  </cellStyles>
  <dxfs count="92">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FF"/>
        </patternFill>
      </fill>
    </dxf>
    <dxf>
      <fill>
        <patternFill>
          <bgColor rgb="FFFF99CC"/>
        </patternFill>
      </fill>
    </dxf>
    <dxf>
      <font>
        <color theme="0" tint="-0.499984740745262"/>
      </font>
      <fill>
        <patternFill>
          <bgColor theme="0" tint="-0.499984740745262"/>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A643FE-A9F7-42AE-A20F-A35E19D7D780}">
  <dimension ref="A1:AC38"/>
  <sheetViews>
    <sheetView tabSelected="1" zoomScale="60" zoomScaleNormal="60" workbookViewId="0">
      <pane ySplit="1" topLeftCell="A2" activePane="bottomLeft" state="frozen"/>
      <selection pane="bottomLeft" activeCell="N36" sqref="N36"/>
    </sheetView>
  </sheetViews>
  <sheetFormatPr defaultRowHeight="18" x14ac:dyDescent="0.55000000000000004"/>
  <cols>
    <col min="1" max="1" width="24.33203125" customWidth="1"/>
    <col min="4" max="29" width="10.25" customWidth="1"/>
  </cols>
  <sheetData>
    <row r="1" spans="1:29" x14ac:dyDescent="0.55000000000000004">
      <c r="A1" s="8" t="s">
        <v>46</v>
      </c>
    </row>
    <row r="2" spans="1:29" ht="39" x14ac:dyDescent="0.55000000000000004">
      <c r="A2" s="11" t="s">
        <v>14</v>
      </c>
      <c r="B2" s="12" t="s">
        <v>1</v>
      </c>
      <c r="C2" s="12" t="s">
        <v>2</v>
      </c>
      <c r="D2" s="25" t="s">
        <v>3</v>
      </c>
      <c r="E2" s="26"/>
      <c r="F2" s="27"/>
      <c r="G2" s="25" t="s">
        <v>4</v>
      </c>
      <c r="H2" s="26"/>
      <c r="I2" s="27"/>
      <c r="J2" s="25" t="s">
        <v>5</v>
      </c>
      <c r="K2" s="26"/>
      <c r="L2" s="27"/>
      <c r="M2" s="25" t="s">
        <v>6</v>
      </c>
      <c r="N2" s="26"/>
      <c r="O2" s="27"/>
      <c r="P2" s="25" t="s">
        <v>7</v>
      </c>
      <c r="Q2" s="26"/>
      <c r="R2" s="27"/>
      <c r="S2" s="25" t="s">
        <v>8</v>
      </c>
      <c r="T2" s="26"/>
      <c r="U2" s="27"/>
      <c r="V2" s="25" t="s">
        <v>9</v>
      </c>
      <c r="W2" s="26"/>
      <c r="X2" s="27"/>
      <c r="Y2" s="28" t="s">
        <v>10</v>
      </c>
      <c r="Z2" s="29"/>
      <c r="AA2" s="30"/>
      <c r="AB2" s="18" t="s">
        <v>11</v>
      </c>
      <c r="AC2" s="19" t="s">
        <v>12</v>
      </c>
    </row>
    <row r="3" spans="1:29" x14ac:dyDescent="0.55000000000000004">
      <c r="A3" s="9" t="s">
        <v>13</v>
      </c>
      <c r="B3" s="14"/>
      <c r="C3" s="14"/>
      <c r="D3" s="10" t="s">
        <v>38</v>
      </c>
      <c r="E3" s="10" t="s">
        <v>39</v>
      </c>
      <c r="F3" s="10" t="s">
        <v>40</v>
      </c>
      <c r="G3" s="10" t="s">
        <v>38</v>
      </c>
      <c r="H3" s="10" t="s">
        <v>39</v>
      </c>
      <c r="I3" s="10" t="s">
        <v>40</v>
      </c>
      <c r="J3" s="10" t="s">
        <v>38</v>
      </c>
      <c r="K3" s="10" t="s">
        <v>39</v>
      </c>
      <c r="L3" s="10" t="s">
        <v>40</v>
      </c>
      <c r="M3" s="10" t="s">
        <v>38</v>
      </c>
      <c r="N3" s="10" t="s">
        <v>39</v>
      </c>
      <c r="O3" s="10" t="s">
        <v>40</v>
      </c>
      <c r="P3" s="10" t="s">
        <v>38</v>
      </c>
      <c r="Q3" s="10" t="s">
        <v>39</v>
      </c>
      <c r="R3" s="10" t="s">
        <v>40</v>
      </c>
      <c r="S3" s="10" t="s">
        <v>38</v>
      </c>
      <c r="T3" s="10" t="s">
        <v>39</v>
      </c>
      <c r="U3" s="10" t="s">
        <v>40</v>
      </c>
      <c r="V3" s="10" t="s">
        <v>38</v>
      </c>
      <c r="W3" s="10" t="s">
        <v>39</v>
      </c>
      <c r="X3" s="10" t="s">
        <v>40</v>
      </c>
      <c r="Y3" s="10" t="s">
        <v>38</v>
      </c>
      <c r="Z3" s="10" t="s">
        <v>39</v>
      </c>
      <c r="AA3" s="10" t="s">
        <v>40</v>
      </c>
      <c r="AB3" s="12"/>
      <c r="AC3" s="13"/>
    </row>
    <row r="4" spans="1:29" x14ac:dyDescent="0.2">
      <c r="A4" s="15" t="s">
        <v>15</v>
      </c>
      <c r="B4" s="3" t="s">
        <v>0</v>
      </c>
      <c r="C4" s="4">
        <v>62</v>
      </c>
      <c r="D4" s="2">
        <v>0.99900000000000011</v>
      </c>
      <c r="E4" s="2">
        <v>0.99935590007412056</v>
      </c>
      <c r="F4" s="2">
        <v>0.99953712227892189</v>
      </c>
      <c r="G4" s="2">
        <v>1.0640000000000001</v>
      </c>
      <c r="H4" s="2">
        <v>1.0000844721589961</v>
      </c>
      <c r="I4" s="2">
        <v>0.88259322611468716</v>
      </c>
      <c r="J4" s="2">
        <v>1.9059999999999999</v>
      </c>
      <c r="K4" s="2">
        <v>1.7462151539528465</v>
      </c>
      <c r="L4" s="2">
        <v>1.5108408630218155</v>
      </c>
      <c r="M4" s="5">
        <v>87.91</v>
      </c>
      <c r="N4" s="5">
        <v>93.810129663926915</v>
      </c>
      <c r="O4" s="5">
        <v>103.08251914632484</v>
      </c>
      <c r="P4" s="5">
        <v>49.07</v>
      </c>
      <c r="Q4" s="5">
        <v>53.726514625498844</v>
      </c>
      <c r="R4" s="5">
        <v>60.218078128636208</v>
      </c>
      <c r="S4" s="5">
        <v>38.83</v>
      </c>
      <c r="T4" s="5">
        <v>40.083615038428071</v>
      </c>
      <c r="U4" s="5">
        <v>42.864441017688627</v>
      </c>
      <c r="V4" s="5">
        <v>93.53</v>
      </c>
      <c r="W4" s="5">
        <v>93.818054008115325</v>
      </c>
      <c r="X4" s="5">
        <v>90.979933129383838</v>
      </c>
      <c r="Y4" s="6">
        <v>1333</v>
      </c>
      <c r="Z4" s="6">
        <v>1371</v>
      </c>
      <c r="AA4" s="6">
        <v>1371</v>
      </c>
      <c r="AB4" s="4">
        <v>26</v>
      </c>
      <c r="AC4" s="16">
        <v>0.67061028770706188</v>
      </c>
    </row>
    <row r="5" spans="1:29" x14ac:dyDescent="0.2">
      <c r="A5" s="20" t="s">
        <v>16</v>
      </c>
      <c r="B5" s="21" t="s">
        <v>0</v>
      </c>
      <c r="C5" s="4">
        <v>59</v>
      </c>
      <c r="D5" s="2">
        <v>0.99299999999999999</v>
      </c>
      <c r="E5" s="2">
        <v>0.99627069107938848</v>
      </c>
      <c r="F5" s="2">
        <v>0.99722270737356877</v>
      </c>
      <c r="G5" s="2">
        <v>1.1140000000000001</v>
      </c>
      <c r="H5" s="2">
        <v>1.2157389035295749</v>
      </c>
      <c r="I5" s="2">
        <v>1.1767695309277288</v>
      </c>
      <c r="J5" s="2">
        <v>3.032</v>
      </c>
      <c r="K5" s="2">
        <v>2.7855724800343755</v>
      </c>
      <c r="L5" s="2">
        <v>2.274749122030594</v>
      </c>
      <c r="M5" s="5">
        <v>134.76</v>
      </c>
      <c r="N5" s="5">
        <v>123.09220287563718</v>
      </c>
      <c r="O5" s="5">
        <v>122.49125666020126</v>
      </c>
      <c r="P5" s="5">
        <v>49.52</v>
      </c>
      <c r="Q5" s="5">
        <v>53.72252232877473</v>
      </c>
      <c r="R5" s="5">
        <v>63.366978471059028</v>
      </c>
      <c r="S5" s="5">
        <v>85.24</v>
      </c>
      <c r="T5" s="5">
        <v>69.369680546862455</v>
      </c>
      <c r="U5" s="5">
        <v>59.124278189142231</v>
      </c>
      <c r="V5" s="5">
        <v>150.13999999999999</v>
      </c>
      <c r="W5" s="5">
        <v>149.64797975706713</v>
      </c>
      <c r="X5" s="5">
        <v>144.14397864277308</v>
      </c>
      <c r="Y5" s="6">
        <v>1830</v>
      </c>
      <c r="Z5" s="6">
        <v>1882</v>
      </c>
      <c r="AA5" s="6">
        <v>1917</v>
      </c>
      <c r="AB5" s="4">
        <v>21</v>
      </c>
      <c r="AC5" s="16">
        <v>0.70329400879019199</v>
      </c>
    </row>
    <row r="6" spans="1:29" x14ac:dyDescent="0.2">
      <c r="A6" s="7" t="s">
        <v>17</v>
      </c>
      <c r="B6" s="22" t="s">
        <v>0</v>
      </c>
      <c r="C6" s="4">
        <v>58</v>
      </c>
      <c r="D6" s="2">
        <v>0.94799999999999995</v>
      </c>
      <c r="E6" s="2">
        <v>0.96751028863026345</v>
      </c>
      <c r="F6" s="2">
        <v>0.97750605706030147</v>
      </c>
      <c r="G6" s="2">
        <v>0.86900000000000011</v>
      </c>
      <c r="H6" s="2">
        <v>1.0374671403208109</v>
      </c>
      <c r="I6" s="2">
        <v>1.0577363526990469</v>
      </c>
      <c r="J6" s="2">
        <v>2.3639999999999999</v>
      </c>
      <c r="K6" s="2">
        <v>2.4751501602218982</v>
      </c>
      <c r="L6" s="2">
        <v>2.4240692904684091</v>
      </c>
      <c r="M6" s="5">
        <v>140.31</v>
      </c>
      <c r="N6" s="5">
        <v>140.3558438372641</v>
      </c>
      <c r="O6" s="5">
        <v>133.24677772510319</v>
      </c>
      <c r="P6" s="5">
        <v>51.58</v>
      </c>
      <c r="Q6" s="5">
        <v>58.830602794662887</v>
      </c>
      <c r="R6" s="5">
        <v>58.14188613916108</v>
      </c>
      <c r="S6" s="5">
        <v>88.73</v>
      </c>
      <c r="T6" s="5">
        <v>81.525241042601209</v>
      </c>
      <c r="U6" s="5">
        <v>75.104891585942099</v>
      </c>
      <c r="V6" s="5">
        <v>121.93</v>
      </c>
      <c r="W6" s="5">
        <v>145.61457593316069</v>
      </c>
      <c r="X6" s="5">
        <v>140.93996067985123</v>
      </c>
      <c r="Y6" s="6">
        <v>2016</v>
      </c>
      <c r="Z6" s="6">
        <v>2414</v>
      </c>
      <c r="AA6" s="6">
        <v>2459</v>
      </c>
      <c r="AB6" s="4">
        <v>9</v>
      </c>
      <c r="AC6" s="16">
        <v>0.48378260869565215</v>
      </c>
    </row>
    <row r="7" spans="1:29" x14ac:dyDescent="0.2">
      <c r="A7" s="20" t="s">
        <v>18</v>
      </c>
      <c r="B7" s="21" t="s">
        <v>0</v>
      </c>
      <c r="C7" s="4">
        <v>60</v>
      </c>
      <c r="D7" s="2">
        <v>0.99199999999999999</v>
      </c>
      <c r="E7" s="2">
        <v>0.9974853099424329</v>
      </c>
      <c r="F7" s="2">
        <v>0.99839446918411179</v>
      </c>
      <c r="G7" s="2">
        <v>1.1059999999999999</v>
      </c>
      <c r="H7" s="2">
        <v>1.222351871588307</v>
      </c>
      <c r="I7" s="2">
        <v>1.0952885892076345</v>
      </c>
      <c r="J7" s="2">
        <v>2.6150000000000002</v>
      </c>
      <c r="K7" s="2">
        <v>2.4736415731517427</v>
      </c>
      <c r="L7" s="2">
        <v>2.249237567734157</v>
      </c>
      <c r="M7" s="5">
        <v>125.72</v>
      </c>
      <c r="N7" s="5">
        <v>116.52291412060853</v>
      </c>
      <c r="O7" s="5">
        <v>114.27798295379958</v>
      </c>
      <c r="P7" s="5">
        <v>53.17</v>
      </c>
      <c r="Q7" s="5">
        <v>57.579886958631775</v>
      </c>
      <c r="R7" s="5">
        <v>55.648799629935354</v>
      </c>
      <c r="S7" s="5">
        <v>72.55</v>
      </c>
      <c r="T7" s="5">
        <v>58.943027161976758</v>
      </c>
      <c r="U7" s="5">
        <v>58.629183323864218</v>
      </c>
      <c r="V7" s="5">
        <v>139.03</v>
      </c>
      <c r="W7" s="5">
        <v>142.43200215824942</v>
      </c>
      <c r="X7" s="5">
        <v>125.16737072696124</v>
      </c>
      <c r="Y7" s="6">
        <v>1905</v>
      </c>
      <c r="Z7" s="6">
        <v>1998</v>
      </c>
      <c r="AA7" s="6">
        <v>2035</v>
      </c>
      <c r="AB7" s="4">
        <v>9</v>
      </c>
      <c r="AC7" s="16">
        <v>0.56397530138194651</v>
      </c>
    </row>
    <row r="8" spans="1:29" x14ac:dyDescent="0.2">
      <c r="A8" s="7" t="s">
        <v>19</v>
      </c>
      <c r="B8" s="22" t="s">
        <v>0</v>
      </c>
      <c r="C8" s="4">
        <v>71</v>
      </c>
      <c r="D8" s="2">
        <v>1</v>
      </c>
      <c r="E8" s="2">
        <v>0.99975607528640176</v>
      </c>
      <c r="F8" s="2">
        <v>0.99988926728936955</v>
      </c>
      <c r="G8" s="2">
        <v>1.171</v>
      </c>
      <c r="H8" s="2">
        <v>1.1760541021876101</v>
      </c>
      <c r="I8" s="2">
        <v>0.9665303380124407</v>
      </c>
      <c r="J8" s="2">
        <v>2.274</v>
      </c>
      <c r="K8" s="2">
        <v>2.126490027328364</v>
      </c>
      <c r="L8" s="2">
        <v>1.6005411030808754</v>
      </c>
      <c r="M8" s="5">
        <v>113.46</v>
      </c>
      <c r="N8" s="5">
        <v>111.17000287625163</v>
      </c>
      <c r="O8" s="5">
        <v>128.40759243669476</v>
      </c>
      <c r="P8" s="5">
        <v>58.4</v>
      </c>
      <c r="Q8" s="5">
        <v>61.482506968106044</v>
      </c>
      <c r="R8" s="5">
        <v>77.542422048583305</v>
      </c>
      <c r="S8" s="5">
        <v>55.05</v>
      </c>
      <c r="T8" s="5">
        <v>49.687495908145593</v>
      </c>
      <c r="U8" s="5">
        <v>50.865170388111451</v>
      </c>
      <c r="V8" s="5">
        <v>132.81</v>
      </c>
      <c r="W8" s="5">
        <v>130.74193792282415</v>
      </c>
      <c r="X8" s="5">
        <v>124.10983372120231</v>
      </c>
      <c r="Y8" s="6">
        <v>1974</v>
      </c>
      <c r="Z8" s="6">
        <v>2030</v>
      </c>
      <c r="AA8" s="6">
        <v>2068</v>
      </c>
      <c r="AB8" s="4">
        <v>25</v>
      </c>
      <c r="AC8" s="16">
        <v>0.58163934426229513</v>
      </c>
    </row>
    <row r="9" spans="1:29" x14ac:dyDescent="0.2">
      <c r="A9" s="20" t="s">
        <v>41</v>
      </c>
      <c r="B9" s="21" t="s">
        <v>0</v>
      </c>
      <c r="C9" s="4">
        <v>61</v>
      </c>
      <c r="D9" s="2">
        <v>0.996</v>
      </c>
      <c r="E9" s="2">
        <v>0.99707727341311325</v>
      </c>
      <c r="F9" s="2">
        <v>0.99782560546558874</v>
      </c>
      <c r="G9" s="2">
        <v>1.0900000000000001</v>
      </c>
      <c r="H9" s="2">
        <v>1.339982881138259</v>
      </c>
      <c r="I9" s="2">
        <v>1.0014875345467915</v>
      </c>
      <c r="J9" s="2">
        <v>3.17</v>
      </c>
      <c r="K9" s="2">
        <v>2.8849647592029748</v>
      </c>
      <c r="L9" s="2">
        <v>2.3339765593392388</v>
      </c>
      <c r="M9" s="5">
        <v>136.47</v>
      </c>
      <c r="N9" s="5">
        <v>110.11014539987688</v>
      </c>
      <c r="O9" s="5">
        <v>141.63024854227427</v>
      </c>
      <c r="P9" s="5">
        <v>46.91</v>
      </c>
      <c r="Q9" s="5">
        <v>51.142985162925143</v>
      </c>
      <c r="R9" s="5">
        <v>60.772216354224014</v>
      </c>
      <c r="S9" s="5">
        <v>89.56</v>
      </c>
      <c r="T9" s="5">
        <v>58.967160236951742</v>
      </c>
      <c r="U9" s="5">
        <v>80.858032188050245</v>
      </c>
      <c r="V9" s="5">
        <v>148.69999999999999</v>
      </c>
      <c r="W9" s="5">
        <v>147.54570987547964</v>
      </c>
      <c r="X9" s="5">
        <v>141.84092842985157</v>
      </c>
      <c r="Y9" s="6">
        <v>1942</v>
      </c>
      <c r="Z9" s="6">
        <v>1998</v>
      </c>
      <c r="AA9" s="6">
        <v>2035</v>
      </c>
      <c r="AB9" s="4">
        <v>22</v>
      </c>
      <c r="AC9" s="16">
        <v>0.61120148733441781</v>
      </c>
    </row>
    <row r="10" spans="1:29" x14ac:dyDescent="0.2">
      <c r="A10" s="7" t="s">
        <v>42</v>
      </c>
      <c r="B10" s="22" t="s">
        <v>0</v>
      </c>
      <c r="C10" s="4">
        <v>91</v>
      </c>
      <c r="D10" s="2">
        <v>0.99</v>
      </c>
      <c r="E10" s="2">
        <v>0.99033762705544326</v>
      </c>
      <c r="F10" s="2">
        <v>0.99033066380341561</v>
      </c>
      <c r="G10" s="2">
        <v>1</v>
      </c>
      <c r="H10" s="2">
        <v>1.1797304606852799</v>
      </c>
      <c r="I10" s="2">
        <v>1.0543001426084881</v>
      </c>
      <c r="J10" s="2">
        <v>2.8680000000000003</v>
      </c>
      <c r="K10" s="2">
        <v>2.9747653389524853</v>
      </c>
      <c r="L10" s="2">
        <v>2.0199973113704153</v>
      </c>
      <c r="M10" s="5">
        <v>151.74</v>
      </c>
      <c r="N10" s="5">
        <v>126.48663389056053</v>
      </c>
      <c r="O10" s="5">
        <v>135.6269890526402</v>
      </c>
      <c r="P10" s="5">
        <v>52.91</v>
      </c>
      <c r="Q10" s="5">
        <v>50.161985187976782</v>
      </c>
      <c r="R10" s="5">
        <v>70.787992189330907</v>
      </c>
      <c r="S10" s="5">
        <v>98.82</v>
      </c>
      <c r="T10" s="5">
        <v>76.324648702583744</v>
      </c>
      <c r="U10" s="5">
        <v>64.838996863309291</v>
      </c>
      <c r="V10" s="5">
        <v>151.76</v>
      </c>
      <c r="W10" s="5">
        <v>149.22013487024131</v>
      </c>
      <c r="X10" s="5">
        <v>142.9915538997584</v>
      </c>
      <c r="Y10" s="6">
        <v>2058</v>
      </c>
      <c r="Z10" s="6">
        <v>2116</v>
      </c>
      <c r="AA10" s="6">
        <v>2156</v>
      </c>
      <c r="AB10" s="4">
        <v>19</v>
      </c>
      <c r="AC10" s="16">
        <v>0.49237862595419846</v>
      </c>
    </row>
    <row r="11" spans="1:29" x14ac:dyDescent="0.2">
      <c r="A11" s="20" t="s">
        <v>43</v>
      </c>
      <c r="B11" s="21" t="s">
        <v>0</v>
      </c>
      <c r="C11" s="4">
        <v>55</v>
      </c>
      <c r="D11" s="2">
        <v>0.98699999999999999</v>
      </c>
      <c r="E11" s="2">
        <v>0.99055067689862597</v>
      </c>
      <c r="F11" s="2">
        <v>0.99199592644719825</v>
      </c>
      <c r="G11" s="2">
        <v>0.95099999999999996</v>
      </c>
      <c r="H11" s="2">
        <v>1.0973050341962716</v>
      </c>
      <c r="I11" s="2">
        <v>1.0058254591093436</v>
      </c>
      <c r="J11" s="2">
        <v>2.492</v>
      </c>
      <c r="K11" s="2">
        <v>2.628443346862253</v>
      </c>
      <c r="L11" s="2">
        <v>2.0486479949785688</v>
      </c>
      <c r="M11" s="5">
        <v>99.75</v>
      </c>
      <c r="N11" s="5">
        <v>107.94696873749322</v>
      </c>
      <c r="O11" s="5">
        <v>115.6685064251152</v>
      </c>
      <c r="P11" s="5">
        <v>38.090000000000003</v>
      </c>
      <c r="Q11" s="5">
        <v>45.064982040903175</v>
      </c>
      <c r="R11" s="5">
        <v>56.789809115426209</v>
      </c>
      <c r="S11" s="5">
        <v>61.66</v>
      </c>
      <c r="T11" s="5">
        <v>62.881986696590054</v>
      </c>
      <c r="U11" s="5">
        <v>58.878697309688981</v>
      </c>
      <c r="V11" s="5">
        <v>94.91</v>
      </c>
      <c r="W11" s="5">
        <v>118.45075222187886</v>
      </c>
      <c r="X11" s="5">
        <v>116.34232857953354</v>
      </c>
      <c r="Y11" s="6">
        <v>1737</v>
      </c>
      <c r="Z11" s="6">
        <v>1999</v>
      </c>
      <c r="AA11" s="6">
        <v>2036</v>
      </c>
      <c r="AB11" s="4">
        <v>10</v>
      </c>
      <c r="AC11" s="17"/>
    </row>
    <row r="12" spans="1:29" x14ac:dyDescent="0.2">
      <c r="A12" s="7" t="s">
        <v>20</v>
      </c>
      <c r="B12" s="22" t="s">
        <v>0</v>
      </c>
      <c r="C12" s="4">
        <v>56</v>
      </c>
      <c r="D12" s="2">
        <v>0.89400000000000002</v>
      </c>
      <c r="E12" s="2">
        <v>0.90824613140779686</v>
      </c>
      <c r="F12" s="2">
        <v>0.92820342567658953</v>
      </c>
      <c r="G12" s="2">
        <v>0.97699999999999998</v>
      </c>
      <c r="H12" s="2">
        <v>1.0752815243285965</v>
      </c>
      <c r="I12" s="2">
        <v>1.0286522959078264</v>
      </c>
      <c r="J12" s="2">
        <v>2.9219999999999997</v>
      </c>
      <c r="K12" s="2">
        <v>2.9353387679420457</v>
      </c>
      <c r="L12" s="2">
        <v>2.7300709832174497</v>
      </c>
      <c r="M12" s="5">
        <v>177.09</v>
      </c>
      <c r="N12" s="5">
        <v>160.59184299553351</v>
      </c>
      <c r="O12" s="5">
        <v>165.4424606682808</v>
      </c>
      <c r="P12" s="5">
        <v>59.23</v>
      </c>
      <c r="Q12" s="5">
        <v>58.828454015902956</v>
      </c>
      <c r="R12" s="5">
        <v>62.336389073116003</v>
      </c>
      <c r="S12" s="5">
        <v>117.86</v>
      </c>
      <c r="T12" s="5">
        <v>101.76338897963055</v>
      </c>
      <c r="U12" s="5">
        <v>103.10607159516479</v>
      </c>
      <c r="V12" s="5">
        <v>173.06</v>
      </c>
      <c r="W12" s="5">
        <v>172.68144173097588</v>
      </c>
      <c r="X12" s="5">
        <v>170.1827670070673</v>
      </c>
      <c r="Y12" s="6">
        <v>2908</v>
      </c>
      <c r="Z12" s="6">
        <v>2991</v>
      </c>
      <c r="AA12" s="6">
        <v>3047</v>
      </c>
      <c r="AB12" s="4">
        <v>19</v>
      </c>
      <c r="AC12" s="16">
        <v>0.92732718894009214</v>
      </c>
    </row>
    <row r="13" spans="1:29" x14ac:dyDescent="0.2">
      <c r="A13" s="20" t="s">
        <v>21</v>
      </c>
      <c r="B13" s="21" t="s">
        <v>0</v>
      </c>
      <c r="C13" s="4">
        <v>63</v>
      </c>
      <c r="D13" s="2">
        <v>0.86199999999999999</v>
      </c>
      <c r="E13" s="2">
        <v>0.89547577925257027</v>
      </c>
      <c r="F13" s="2">
        <v>0.90854427795526627</v>
      </c>
      <c r="G13" s="2">
        <v>1.056</v>
      </c>
      <c r="H13" s="2">
        <v>1</v>
      </c>
      <c r="I13" s="2">
        <v>0.99994503435830107</v>
      </c>
      <c r="J13" s="2">
        <v>2.5939999999999999</v>
      </c>
      <c r="K13" s="2">
        <v>2.2442928355499356</v>
      </c>
      <c r="L13" s="2">
        <v>1.9287438068593605</v>
      </c>
      <c r="M13" s="5">
        <v>143.4</v>
      </c>
      <c r="N13" s="5">
        <v>150.99187381898793</v>
      </c>
      <c r="O13" s="5">
        <v>150.02319500167891</v>
      </c>
      <c r="P13" s="5">
        <v>58.38</v>
      </c>
      <c r="Q13" s="5">
        <v>67.278151686470665</v>
      </c>
      <c r="R13" s="5">
        <v>77.778577096130974</v>
      </c>
      <c r="S13" s="5">
        <v>85.02</v>
      </c>
      <c r="T13" s="5">
        <v>83.713722132517262</v>
      </c>
      <c r="U13" s="5">
        <v>72.24461790554794</v>
      </c>
      <c r="V13" s="5">
        <v>151.47</v>
      </c>
      <c r="W13" s="5">
        <v>150.99187381898793</v>
      </c>
      <c r="X13" s="5">
        <v>150.01494888049592</v>
      </c>
      <c r="Y13" s="6">
        <v>2650</v>
      </c>
      <c r="Z13" s="6">
        <v>2720</v>
      </c>
      <c r="AA13" s="6">
        <v>2770</v>
      </c>
      <c r="AB13" s="4">
        <v>17</v>
      </c>
      <c r="AC13" s="16">
        <v>0.71703419148078185</v>
      </c>
    </row>
    <row r="14" spans="1:29" x14ac:dyDescent="0.2">
      <c r="A14" s="7" t="s">
        <v>22</v>
      </c>
      <c r="B14" s="22" t="s">
        <v>0</v>
      </c>
      <c r="C14" s="4">
        <v>57</v>
      </c>
      <c r="D14" s="2">
        <v>0.95400000000000007</v>
      </c>
      <c r="E14" s="2">
        <v>0.97003963970188178</v>
      </c>
      <c r="F14" s="2">
        <v>0.98622543842037724</v>
      </c>
      <c r="G14" s="2">
        <v>1.1020000000000001</v>
      </c>
      <c r="H14" s="2">
        <v>1.8246973725113558</v>
      </c>
      <c r="I14" s="2">
        <v>1.1189482057140054</v>
      </c>
      <c r="J14" s="2">
        <v>2.9649999999999999</v>
      </c>
      <c r="K14" s="2">
        <v>3.044725054751217</v>
      </c>
      <c r="L14" s="2">
        <v>4.1888709274099662</v>
      </c>
      <c r="M14" s="5">
        <v>122.75</v>
      </c>
      <c r="N14" s="5">
        <v>80.680380321134038</v>
      </c>
      <c r="O14" s="5">
        <v>119.03800042216542</v>
      </c>
      <c r="P14" s="5">
        <v>45.63</v>
      </c>
      <c r="Q14" s="5">
        <v>48.351583587313186</v>
      </c>
      <c r="R14" s="5">
        <v>31.797913875212839</v>
      </c>
      <c r="S14" s="5">
        <v>77.12</v>
      </c>
      <c r="T14" s="5">
        <v>32.328796733820845</v>
      </c>
      <c r="U14" s="5">
        <v>87.240086546952583</v>
      </c>
      <c r="V14" s="5">
        <v>135.30000000000001</v>
      </c>
      <c r="W14" s="5">
        <v>147.21727798519018</v>
      </c>
      <c r="X14" s="5">
        <v>133.19735698416503</v>
      </c>
      <c r="Y14" s="6">
        <v>2446</v>
      </c>
      <c r="Z14" s="6">
        <v>2516</v>
      </c>
      <c r="AA14" s="6">
        <v>2948</v>
      </c>
      <c r="AB14" s="4">
        <v>6</v>
      </c>
      <c r="AC14" s="16">
        <v>0.69414577259475219</v>
      </c>
    </row>
    <row r="15" spans="1:29" x14ac:dyDescent="0.2">
      <c r="A15" s="20" t="s">
        <v>23</v>
      </c>
      <c r="B15" s="21" t="s">
        <v>0</v>
      </c>
      <c r="C15" s="4">
        <v>111</v>
      </c>
      <c r="D15" s="2">
        <v>0.998</v>
      </c>
      <c r="E15" s="2">
        <v>0.99788229065560752</v>
      </c>
      <c r="F15" s="2">
        <v>0.99841779106051953</v>
      </c>
      <c r="G15" s="2">
        <v>1.01</v>
      </c>
      <c r="H15" s="2">
        <v>1.0611309663269721</v>
      </c>
      <c r="I15" s="2">
        <v>0.91950884447797299</v>
      </c>
      <c r="J15" s="2">
        <v>2.1469999999999998</v>
      </c>
      <c r="K15" s="2">
        <v>2.2257715402204754</v>
      </c>
      <c r="L15" s="2">
        <v>1.697964827935484</v>
      </c>
      <c r="M15" s="5">
        <v>121.09</v>
      </c>
      <c r="N15" s="5">
        <v>113.91536007351428</v>
      </c>
      <c r="O15" s="5">
        <v>127.06834997608317</v>
      </c>
      <c r="P15" s="5">
        <v>56.96</v>
      </c>
      <c r="Q15" s="5">
        <v>54.308860514192503</v>
      </c>
      <c r="R15" s="5">
        <v>68.812068267806538</v>
      </c>
      <c r="S15" s="5">
        <v>64.13</v>
      </c>
      <c r="T15" s="5">
        <v>59.606499559321783</v>
      </c>
      <c r="U15" s="5">
        <v>58.256281708276639</v>
      </c>
      <c r="V15" s="5">
        <v>122.28</v>
      </c>
      <c r="W15" s="5">
        <v>120.8791161142932</v>
      </c>
      <c r="X15" s="5">
        <v>116.8404716562309</v>
      </c>
      <c r="Y15" s="6">
        <v>1722</v>
      </c>
      <c r="Z15" s="6">
        <v>1771</v>
      </c>
      <c r="AA15" s="6">
        <v>1804</v>
      </c>
      <c r="AB15" s="4">
        <v>24</v>
      </c>
      <c r="AC15" s="16">
        <v>0.53068771375953694</v>
      </c>
    </row>
    <row r="16" spans="1:29" x14ac:dyDescent="0.2">
      <c r="A16" s="7" t="s">
        <v>24</v>
      </c>
      <c r="B16" s="22" t="s">
        <v>0</v>
      </c>
      <c r="C16" s="4">
        <v>89</v>
      </c>
      <c r="D16" s="2">
        <v>0.9890000000000001</v>
      </c>
      <c r="E16" s="2">
        <v>0.99239877169178037</v>
      </c>
      <c r="F16" s="2">
        <v>0.99440315397532308</v>
      </c>
      <c r="G16" s="2">
        <v>1.198</v>
      </c>
      <c r="H16" s="2">
        <v>1.1917975501980882</v>
      </c>
      <c r="I16" s="2">
        <v>1.1264582609274159</v>
      </c>
      <c r="J16" s="2">
        <v>2.7889999999999997</v>
      </c>
      <c r="K16" s="2">
        <v>2.6100825579422184</v>
      </c>
      <c r="L16" s="2">
        <v>2.3369911667012389</v>
      </c>
      <c r="M16" s="5">
        <v>105.58</v>
      </c>
      <c r="N16" s="5">
        <v>102.47455479590289</v>
      </c>
      <c r="O16" s="5">
        <v>105.88396461539071</v>
      </c>
      <c r="P16" s="5">
        <v>45.35</v>
      </c>
      <c r="Q16" s="5">
        <v>46.791210872533824</v>
      </c>
      <c r="R16" s="5">
        <v>51.037363059062443</v>
      </c>
      <c r="S16" s="5">
        <v>60.23</v>
      </c>
      <c r="T16" s="5">
        <v>55.683343923369065</v>
      </c>
      <c r="U16" s="5">
        <v>54.84660155632826</v>
      </c>
      <c r="V16" s="5">
        <v>126.49</v>
      </c>
      <c r="W16" s="5">
        <v>122.12892336339682</v>
      </c>
      <c r="X16" s="5">
        <v>119.27386664075306</v>
      </c>
      <c r="Y16" s="6">
        <v>1984</v>
      </c>
      <c r="Z16" s="6">
        <v>1976</v>
      </c>
      <c r="AA16" s="6">
        <v>2013</v>
      </c>
      <c r="AB16" s="4">
        <v>10</v>
      </c>
      <c r="AC16" s="16">
        <v>0.58758804780876495</v>
      </c>
    </row>
    <row r="17" spans="1:29" x14ac:dyDescent="0.2">
      <c r="A17" s="20" t="s">
        <v>25</v>
      </c>
      <c r="B17" s="21" t="s">
        <v>0</v>
      </c>
      <c r="C17" s="4">
        <v>83</v>
      </c>
      <c r="D17" s="2">
        <v>1</v>
      </c>
      <c r="E17" s="2">
        <v>0.99998853293304635</v>
      </c>
      <c r="F17" s="2">
        <v>0.99999052682166489</v>
      </c>
      <c r="G17" s="2">
        <v>1.0209999999999999</v>
      </c>
      <c r="H17" s="2">
        <v>1.011037329957641</v>
      </c>
      <c r="I17" s="2">
        <v>0.90803139255528909</v>
      </c>
      <c r="J17" s="2">
        <v>1.86</v>
      </c>
      <c r="K17" s="2">
        <v>1.7316203453839267</v>
      </c>
      <c r="L17" s="2">
        <v>1.4343864790207628</v>
      </c>
      <c r="M17" s="5">
        <v>92.3</v>
      </c>
      <c r="N17" s="5">
        <v>93.278464723111924</v>
      </c>
      <c r="O17" s="5">
        <v>92.580240866733618</v>
      </c>
      <c r="P17" s="5">
        <v>50.68</v>
      </c>
      <c r="Q17" s="5">
        <v>54.462290286438943</v>
      </c>
      <c r="R17" s="5">
        <v>58.607471742702728</v>
      </c>
      <c r="S17" s="5">
        <v>41.62</v>
      </c>
      <c r="T17" s="5">
        <v>38.816174436672981</v>
      </c>
      <c r="U17" s="5">
        <v>33.97276912403089</v>
      </c>
      <c r="V17" s="5">
        <v>94.26</v>
      </c>
      <c r="W17" s="5">
        <v>94.308009916203076</v>
      </c>
      <c r="X17" s="5">
        <v>84.065765037324212</v>
      </c>
      <c r="Y17" s="6">
        <v>1218</v>
      </c>
      <c r="Z17" s="6">
        <v>1252</v>
      </c>
      <c r="AA17" s="6">
        <v>1276</v>
      </c>
      <c r="AB17" s="4">
        <v>22</v>
      </c>
      <c r="AC17" s="16">
        <v>0.52944379132990449</v>
      </c>
    </row>
    <row r="18" spans="1:29" x14ac:dyDescent="0.2">
      <c r="A18" s="7" t="s">
        <v>26</v>
      </c>
      <c r="B18" s="22" t="s">
        <v>0</v>
      </c>
      <c r="C18" s="4">
        <v>63</v>
      </c>
      <c r="D18" s="2">
        <v>0.93900000000000006</v>
      </c>
      <c r="E18" s="2">
        <v>0.94631356987901294</v>
      </c>
      <c r="F18" s="2">
        <v>0.96096569055077519</v>
      </c>
      <c r="G18" s="2">
        <v>1.048</v>
      </c>
      <c r="H18" s="2">
        <v>1.1112576041084095</v>
      </c>
      <c r="I18" s="2">
        <v>1.1520179275241258</v>
      </c>
      <c r="J18" s="2">
        <v>2.8819999999999997</v>
      </c>
      <c r="K18" s="2">
        <v>2.9271365215208007</v>
      </c>
      <c r="L18" s="2">
        <v>2.8357736400012632</v>
      </c>
      <c r="M18" s="5">
        <v>170.32</v>
      </c>
      <c r="N18" s="5">
        <v>157.78470944430094</v>
      </c>
      <c r="O18" s="5">
        <v>151.53543845913902</v>
      </c>
      <c r="P18" s="5">
        <v>61.92</v>
      </c>
      <c r="Q18" s="5">
        <v>59.901359876073478</v>
      </c>
      <c r="R18" s="5">
        <v>61.560464240749226</v>
      </c>
      <c r="S18" s="5">
        <v>108.39</v>
      </c>
      <c r="T18" s="5">
        <v>97.883349568227459</v>
      </c>
      <c r="U18" s="5">
        <v>89.974974218389789</v>
      </c>
      <c r="V18" s="5">
        <v>178.48</v>
      </c>
      <c r="W18" s="5">
        <v>175.33945818201539</v>
      </c>
      <c r="X18" s="5">
        <v>174.57154176015703</v>
      </c>
      <c r="Y18" s="6">
        <v>2745</v>
      </c>
      <c r="Z18" s="6">
        <v>2770</v>
      </c>
      <c r="AA18" s="6">
        <v>2821</v>
      </c>
      <c r="AB18" s="4">
        <v>6</v>
      </c>
      <c r="AC18" s="16">
        <v>0.63034550839091807</v>
      </c>
    </row>
    <row r="19" spans="1:29" x14ac:dyDescent="0.2">
      <c r="A19" s="20" t="s">
        <v>27</v>
      </c>
      <c r="B19" s="21" t="s">
        <v>0</v>
      </c>
      <c r="C19" s="4">
        <v>65</v>
      </c>
      <c r="D19" s="2">
        <v>0.99900000000000011</v>
      </c>
      <c r="E19" s="2">
        <v>0.99890113912803291</v>
      </c>
      <c r="F19" s="2">
        <v>0.99902719629667447</v>
      </c>
      <c r="G19" s="2">
        <v>0.96900000000000008</v>
      </c>
      <c r="H19" s="2">
        <v>0.985738026862223</v>
      </c>
      <c r="I19" s="2">
        <v>0.98657476364292995</v>
      </c>
      <c r="J19" s="2">
        <v>2.3890000000000002</v>
      </c>
      <c r="K19" s="2">
        <v>2.4013168047435989</v>
      </c>
      <c r="L19" s="2">
        <v>2.2820514166894208</v>
      </c>
      <c r="M19" s="5">
        <v>111.51</v>
      </c>
      <c r="N19" s="5">
        <v>111.61370752955098</v>
      </c>
      <c r="O19" s="5">
        <v>115.91427823141726</v>
      </c>
      <c r="P19" s="5">
        <v>45.24</v>
      </c>
      <c r="Q19" s="5">
        <v>45.817309741729161</v>
      </c>
      <c r="R19" s="5">
        <v>50.111974170547377</v>
      </c>
      <c r="S19" s="5">
        <v>66.27</v>
      </c>
      <c r="T19" s="5">
        <v>65.796397787821817</v>
      </c>
      <c r="U19" s="5">
        <v>65.802304060869872</v>
      </c>
      <c r="V19" s="5">
        <v>108.09</v>
      </c>
      <c r="W19" s="5">
        <v>110.02187583095683</v>
      </c>
      <c r="X19" s="5">
        <v>114.3581016490013</v>
      </c>
      <c r="Y19" s="6">
        <v>1522</v>
      </c>
      <c r="Z19" s="6">
        <v>1566</v>
      </c>
      <c r="AA19" s="6">
        <v>1760</v>
      </c>
      <c r="AB19" s="4">
        <v>3</v>
      </c>
      <c r="AC19" s="16">
        <v>0.66285130949028448</v>
      </c>
    </row>
    <row r="20" spans="1:29" x14ac:dyDescent="0.2">
      <c r="A20" s="7" t="s">
        <v>28</v>
      </c>
      <c r="B20" s="22" t="s">
        <v>0</v>
      </c>
      <c r="C20" s="4">
        <v>61</v>
      </c>
      <c r="D20" s="2">
        <v>0.85400000000000009</v>
      </c>
      <c r="E20" s="2">
        <v>0.88205160188652054</v>
      </c>
      <c r="F20" s="2">
        <v>0.93083244045861424</v>
      </c>
      <c r="G20" s="2">
        <v>0.90599999999999992</v>
      </c>
      <c r="H20" s="2">
        <v>0.98527075945040932</v>
      </c>
      <c r="I20" s="2">
        <v>0.93141882155488109</v>
      </c>
      <c r="J20" s="2">
        <v>2.4449999999999998</v>
      </c>
      <c r="K20" s="2">
        <v>2.7121465867151429</v>
      </c>
      <c r="L20" s="2">
        <v>2.4035962820575212</v>
      </c>
      <c r="M20" s="5">
        <v>209.45</v>
      </c>
      <c r="N20" s="5">
        <v>186.38222146446782</v>
      </c>
      <c r="O20" s="5">
        <v>191.1981222867808</v>
      </c>
      <c r="P20" s="5">
        <v>77.599999999999994</v>
      </c>
      <c r="Q20" s="5">
        <v>67.709080987678206</v>
      </c>
      <c r="R20" s="5">
        <v>74.091281915037356</v>
      </c>
      <c r="S20" s="5">
        <v>131.85</v>
      </c>
      <c r="T20" s="5">
        <v>118.67314047678963</v>
      </c>
      <c r="U20" s="5">
        <v>117.10684037174344</v>
      </c>
      <c r="V20" s="5">
        <v>189.76</v>
      </c>
      <c r="W20" s="5">
        <v>183.63695289035061</v>
      </c>
      <c r="X20" s="5">
        <v>178.08552974385944</v>
      </c>
      <c r="Y20" s="6">
        <v>2874</v>
      </c>
      <c r="Z20" s="6">
        <v>2957</v>
      </c>
      <c r="AA20" s="6">
        <v>3011</v>
      </c>
      <c r="AB20" s="4">
        <v>15</v>
      </c>
      <c r="AC20" s="16">
        <v>0.58732812078727414</v>
      </c>
    </row>
    <row r="21" spans="1:29" x14ac:dyDescent="0.2">
      <c r="A21" s="20" t="s">
        <v>29</v>
      </c>
      <c r="B21" s="21" t="s">
        <v>0</v>
      </c>
      <c r="C21" s="4">
        <v>62</v>
      </c>
      <c r="D21" s="2">
        <v>0.96299999999999997</v>
      </c>
      <c r="E21" s="2">
        <v>0.97516252220248667</v>
      </c>
      <c r="F21" s="2">
        <v>0.98886740061921707</v>
      </c>
      <c r="G21" s="2">
        <v>1.038</v>
      </c>
      <c r="H21" s="2">
        <v>1.093471257779961</v>
      </c>
      <c r="I21" s="2">
        <v>1.0776169706406651</v>
      </c>
      <c r="J21" s="2">
        <v>3.61</v>
      </c>
      <c r="K21" s="2">
        <v>3.3834045907971002</v>
      </c>
      <c r="L21" s="2">
        <v>2.7378566363927801</v>
      </c>
      <c r="M21" s="5">
        <v>165.63</v>
      </c>
      <c r="N21" s="5">
        <v>153.89468470425436</v>
      </c>
      <c r="O21" s="5">
        <v>148.19867918602392</v>
      </c>
      <c r="P21" s="5">
        <v>47.63</v>
      </c>
      <c r="Q21" s="5">
        <v>49.736710444542602</v>
      </c>
      <c r="R21" s="5">
        <v>58.330816009344808</v>
      </c>
      <c r="S21" s="5">
        <v>118</v>
      </c>
      <c r="T21" s="5">
        <v>104.15797425971175</v>
      </c>
      <c r="U21" s="5">
        <v>89.867863176679109</v>
      </c>
      <c r="V21" s="5">
        <v>171.93</v>
      </c>
      <c r="W21" s="5">
        <v>168.27941444921152</v>
      </c>
      <c r="X21" s="5">
        <v>159.7014117173909</v>
      </c>
      <c r="Y21" s="6">
        <v>2157</v>
      </c>
      <c r="Z21" s="6">
        <v>2219</v>
      </c>
      <c r="AA21" s="6">
        <v>2260</v>
      </c>
      <c r="AB21" s="4">
        <v>15</v>
      </c>
      <c r="AC21" s="16">
        <v>0.62961468630219886</v>
      </c>
    </row>
    <row r="22" spans="1:29" x14ac:dyDescent="0.2">
      <c r="A22" s="7" t="s">
        <v>30</v>
      </c>
      <c r="B22" s="22" t="s">
        <v>0</v>
      </c>
      <c r="C22" s="4">
        <v>60</v>
      </c>
      <c r="D22" s="2">
        <v>0.996</v>
      </c>
      <c r="E22" s="2">
        <v>0.99712081139034592</v>
      </c>
      <c r="F22" s="2">
        <v>0.99754306761170819</v>
      </c>
      <c r="G22" s="2">
        <v>0.99400000000000011</v>
      </c>
      <c r="H22" s="2">
        <v>0.97210945839438234</v>
      </c>
      <c r="I22" s="2">
        <v>1.026692580712786</v>
      </c>
      <c r="J22" s="2">
        <v>2.585</v>
      </c>
      <c r="K22" s="2">
        <v>2.421055953145121</v>
      </c>
      <c r="L22" s="2">
        <v>2.1205615831134739</v>
      </c>
      <c r="M22" s="5">
        <v>150.36000000000001</v>
      </c>
      <c r="N22" s="5">
        <v>151.61897641029873</v>
      </c>
      <c r="O22" s="5">
        <v>138.2359138856645</v>
      </c>
      <c r="P22" s="5">
        <v>57.79</v>
      </c>
      <c r="Q22" s="5">
        <v>60.878494298760799</v>
      </c>
      <c r="R22" s="5">
        <v>66.928396847632953</v>
      </c>
      <c r="S22" s="5">
        <v>92.57</v>
      </c>
      <c r="T22" s="5">
        <v>90.740482111537943</v>
      </c>
      <c r="U22" s="5">
        <v>71.307517038031563</v>
      </c>
      <c r="V22" s="5">
        <v>149.43</v>
      </c>
      <c r="W22" s="5">
        <v>147.39024104052615</v>
      </c>
      <c r="X22" s="5">
        <v>141.92578717446338</v>
      </c>
      <c r="Y22" s="6">
        <v>2146</v>
      </c>
      <c r="Z22" s="6">
        <v>2207</v>
      </c>
      <c r="AA22" s="6">
        <v>2207</v>
      </c>
      <c r="AB22" s="4">
        <v>24</v>
      </c>
      <c r="AC22" s="16">
        <v>0.58089210950080516</v>
      </c>
    </row>
    <row r="23" spans="1:29" x14ac:dyDescent="0.2">
      <c r="A23" s="20" t="s">
        <v>31</v>
      </c>
      <c r="B23" s="21" t="s">
        <v>0</v>
      </c>
      <c r="C23" s="4">
        <v>61</v>
      </c>
      <c r="D23" s="2">
        <v>0.99400000000000011</v>
      </c>
      <c r="E23" s="2">
        <v>0.99595119646115271</v>
      </c>
      <c r="F23" s="2">
        <v>0.99746999100046896</v>
      </c>
      <c r="G23" s="2">
        <v>1.121</v>
      </c>
      <c r="H23" s="2">
        <v>1.2516222937044739</v>
      </c>
      <c r="I23" s="2">
        <v>1.0703436662444283</v>
      </c>
      <c r="J23" s="2">
        <v>2.843</v>
      </c>
      <c r="K23" s="2">
        <v>2.6898167545145388</v>
      </c>
      <c r="L23" s="2">
        <v>2.1226393539539865</v>
      </c>
      <c r="M23" s="5">
        <v>159.83000000000001</v>
      </c>
      <c r="N23" s="5">
        <v>143.4279597752975</v>
      </c>
      <c r="O23" s="5">
        <v>145.06911313177955</v>
      </c>
      <c r="P23" s="5">
        <v>63.04</v>
      </c>
      <c r="Q23" s="5">
        <v>66.739725557145022</v>
      </c>
      <c r="R23" s="5">
        <v>73.15128974644584</v>
      </c>
      <c r="S23" s="5">
        <v>96.79</v>
      </c>
      <c r="T23" s="5">
        <v>76.688234218152459</v>
      </c>
      <c r="U23" s="5">
        <v>71.917823385333705</v>
      </c>
      <c r="V23" s="5">
        <v>179.18</v>
      </c>
      <c r="W23" s="5">
        <v>179.51763199531084</v>
      </c>
      <c r="X23" s="5">
        <v>155.27380640829668</v>
      </c>
      <c r="Y23" s="6">
        <v>2530</v>
      </c>
      <c r="Z23" s="6">
        <v>2602</v>
      </c>
      <c r="AA23" s="6">
        <v>2651</v>
      </c>
      <c r="AB23" s="4">
        <v>18</v>
      </c>
      <c r="AC23" s="16">
        <v>0.57950440215847776</v>
      </c>
    </row>
    <row r="24" spans="1:29" x14ac:dyDescent="0.2">
      <c r="A24" s="7" t="s">
        <v>32</v>
      </c>
      <c r="B24" s="22" t="s">
        <v>0</v>
      </c>
      <c r="C24" s="4">
        <v>63</v>
      </c>
      <c r="D24" s="2">
        <v>0.96799999999999997</v>
      </c>
      <c r="E24" s="2">
        <v>0.97215462566424748</v>
      </c>
      <c r="F24" s="2">
        <v>0.97613071962499753</v>
      </c>
      <c r="G24" s="2">
        <v>1.0640000000000001</v>
      </c>
      <c r="H24" s="2">
        <v>0.97261150671411334</v>
      </c>
      <c r="I24" s="2">
        <v>0.96189746962283129</v>
      </c>
      <c r="J24" s="2">
        <v>2.1669999999999998</v>
      </c>
      <c r="K24" s="2">
        <v>2.261574251451377</v>
      </c>
      <c r="L24" s="2">
        <v>2.2747771805959474</v>
      </c>
      <c r="M24" s="5">
        <v>139.97999999999999</v>
      </c>
      <c r="N24" s="5">
        <v>150.00000619611814</v>
      </c>
      <c r="O24" s="5">
        <v>148.59952303638912</v>
      </c>
      <c r="P24" s="5">
        <v>68.7</v>
      </c>
      <c r="Q24" s="5">
        <v>64.508928654412301</v>
      </c>
      <c r="R24" s="5">
        <v>62.835826917524933</v>
      </c>
      <c r="S24" s="5">
        <v>71.27</v>
      </c>
      <c r="T24" s="5">
        <v>85.491077541705835</v>
      </c>
      <c r="U24" s="5">
        <v>85.763696118864189</v>
      </c>
      <c r="V24" s="5">
        <v>148.9</v>
      </c>
      <c r="W24" s="5">
        <v>145.89173203353278</v>
      </c>
      <c r="X24" s="5">
        <v>142.93750519586231</v>
      </c>
      <c r="Y24" s="6">
        <v>2240</v>
      </c>
      <c r="Z24" s="6">
        <v>2303</v>
      </c>
      <c r="AA24" s="6">
        <v>2346</v>
      </c>
      <c r="AB24" s="4">
        <v>14</v>
      </c>
      <c r="AC24" s="16">
        <v>0.67763139453398735</v>
      </c>
    </row>
    <row r="25" spans="1:29" x14ac:dyDescent="0.55000000000000004">
      <c r="A25" s="31" t="s">
        <v>33</v>
      </c>
      <c r="B25" s="32"/>
      <c r="C25" s="24">
        <f>AVERAGE(C4:C24)</f>
        <v>67.19047619047619</v>
      </c>
      <c r="D25" s="33">
        <f>AVERAGE(D4:D24)</f>
        <v>0.96738095238095245</v>
      </c>
      <c r="E25" s="33">
        <f t="shared" ref="E25:L25" si="0">AVERAGE(E4:E24)</f>
        <v>0.9747633549825846</v>
      </c>
      <c r="F25" s="33">
        <f t="shared" si="0"/>
        <v>0.98187252090355581</v>
      </c>
      <c r="G25" s="33">
        <f t="shared" si="0"/>
        <v>1.0413809523809523</v>
      </c>
      <c r="H25" s="33">
        <f t="shared" si="0"/>
        <v>1.1335590721972255</v>
      </c>
      <c r="I25" s="33">
        <f t="shared" si="0"/>
        <v>1.026125590814744</v>
      </c>
      <c r="J25" s="33">
        <f t="shared" si="0"/>
        <v>2.6151904761904761</v>
      </c>
      <c r="K25" s="33">
        <f t="shared" si="0"/>
        <v>2.5563583525897351</v>
      </c>
      <c r="L25" s="33">
        <f t="shared" si="0"/>
        <v>2.2645878140939391</v>
      </c>
      <c r="M25" s="34">
        <f>AVERAGE(M4:M24)</f>
        <v>136.16238095238094</v>
      </c>
      <c r="N25" s="34">
        <f t="shared" ref="N25:AC25" si="1">AVERAGE(N4:N24)</f>
        <v>127.91188493590913</v>
      </c>
      <c r="O25" s="34">
        <f t="shared" si="1"/>
        <v>133.01043584331811</v>
      </c>
      <c r="P25" s="34">
        <f t="shared" si="1"/>
        <v>54.180952380952377</v>
      </c>
      <c r="Q25" s="34">
        <f t="shared" si="1"/>
        <v>56.04876888527015</v>
      </c>
      <c r="R25" s="34">
        <f t="shared" si="1"/>
        <v>61.935619763698575</v>
      </c>
      <c r="S25" s="34">
        <f t="shared" si="1"/>
        <v>81.979047619047606</v>
      </c>
      <c r="T25" s="34">
        <f t="shared" si="1"/>
        <v>71.863116050639022</v>
      </c>
      <c r="U25" s="34">
        <f t="shared" si="1"/>
        <v>71.074816079619524</v>
      </c>
      <c r="V25" s="34">
        <f t="shared" si="1"/>
        <v>141.02095238095237</v>
      </c>
      <c r="W25" s="34">
        <f t="shared" si="1"/>
        <v>142.65500457609369</v>
      </c>
      <c r="X25" s="34">
        <f t="shared" si="1"/>
        <v>136.52117846020869</v>
      </c>
      <c r="Y25" s="35">
        <f t="shared" si="1"/>
        <v>2092.2380952380954</v>
      </c>
      <c r="Z25" s="35">
        <f t="shared" si="1"/>
        <v>2174.1904761904761</v>
      </c>
      <c r="AA25" s="35">
        <f t="shared" si="1"/>
        <v>2237.6666666666665</v>
      </c>
      <c r="AB25" s="35">
        <f t="shared" si="1"/>
        <v>15.904761904761905</v>
      </c>
      <c r="AC25" s="23">
        <f t="shared" si="1"/>
        <v>0.62206379506017717</v>
      </c>
    </row>
    <row r="28" spans="1:29" x14ac:dyDescent="0.55000000000000004">
      <c r="A28" s="1" t="s">
        <v>44</v>
      </c>
    </row>
    <row r="29" spans="1:29" x14ac:dyDescent="0.55000000000000004">
      <c r="A29" s="1"/>
    </row>
    <row r="30" spans="1:29" x14ac:dyDescent="0.55000000000000004">
      <c r="A30" s="1" t="s">
        <v>34</v>
      </c>
    </row>
    <row r="31" spans="1:29" x14ac:dyDescent="0.55000000000000004">
      <c r="A31" s="1"/>
    </row>
    <row r="32" spans="1:29" x14ac:dyDescent="0.55000000000000004">
      <c r="A32" s="1" t="s">
        <v>45</v>
      </c>
    </row>
    <row r="33" spans="1:1" x14ac:dyDescent="0.55000000000000004">
      <c r="A33" s="1"/>
    </row>
    <row r="34" spans="1:1" x14ac:dyDescent="0.55000000000000004">
      <c r="A34" s="1" t="s">
        <v>35</v>
      </c>
    </row>
    <row r="35" spans="1:1" x14ac:dyDescent="0.55000000000000004">
      <c r="A35" s="1"/>
    </row>
    <row r="36" spans="1:1" x14ac:dyDescent="0.55000000000000004">
      <c r="A36" s="1" t="s">
        <v>36</v>
      </c>
    </row>
    <row r="37" spans="1:1" x14ac:dyDescent="0.55000000000000004">
      <c r="A37" s="1"/>
    </row>
    <row r="38" spans="1:1" x14ac:dyDescent="0.55000000000000004">
      <c r="A38" s="1" t="s">
        <v>37</v>
      </c>
    </row>
  </sheetData>
  <mergeCells count="8">
    <mergeCell ref="D2:F2"/>
    <mergeCell ref="G2:I2"/>
    <mergeCell ref="J2:L2"/>
    <mergeCell ref="M2:O2"/>
    <mergeCell ref="P2:R2"/>
    <mergeCell ref="S2:U2"/>
    <mergeCell ref="V2:X2"/>
    <mergeCell ref="Y2:AA2"/>
  </mergeCells>
  <phoneticPr fontId="11"/>
  <conditionalFormatting sqref="C3:AC3 C2:D2 G2 J2 M2 P2 S2 V2 Y2 AB2:AC2">
    <cfRule type="containsErrors" dxfId="47" priority="75">
      <formula>ISERROR(C2)</formula>
    </cfRule>
  </conditionalFormatting>
  <conditionalFormatting sqref="B2:B3">
    <cfRule type="containsErrors" dxfId="46" priority="73">
      <formula>ISERROR(B2)</formula>
    </cfRule>
  </conditionalFormatting>
  <conditionalFormatting sqref="A3:AC3 A2:D2 G2 J2 M2 P2 S2 V2 Y2 AB2:AC2">
    <cfRule type="containsErrors" dxfId="45" priority="72">
      <formula>ISERROR(A2)</formula>
    </cfRule>
  </conditionalFormatting>
  <conditionalFormatting sqref="C4:AC4 AC12:AC24 AC5:AC10 C5:AB24 C25:AC25">
    <cfRule type="containsErrors" dxfId="44" priority="71">
      <formula>ISERROR(C4)</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01FDE81-DA3B-4AB3-BBA2-D8BE11B9F93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見える化（公共）R4　HP用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2024-06-03T07:52:03Z</dcterms:created>
  <dcterms:modified xsi:type="dcterms:W3CDTF">2024-06-03T07:54:34Z</dcterms:modified>
</cp:coreProperties>
</file>