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spreadsheetml.worksheet+xml" PartName="/xl/worksheets/sheet42.xml"/>
  <Override ContentType="application/vnd.openxmlformats-officedocument.spreadsheetml.worksheet+xml" PartName="/xl/worksheets/sheet43.xml"/>
  <Override ContentType="application/vnd.openxmlformats-officedocument.spreadsheetml.worksheet+xml" PartName="/xl/worksheets/sheet44.xml"/>
  <Override ContentType="application/vnd.openxmlformats-officedocument.spreadsheetml.worksheet+xml" PartName="/xl/worksheets/sheet45.xml"/>
  <Override ContentType="application/vnd.openxmlformats-officedocument.spreadsheetml.worksheet+xml" PartName="/xl/worksheets/sheet46.xml"/>
  <Override ContentType="application/vnd.openxmlformats-officedocument.spreadsheetml.worksheet+xml" PartName="/xl/worksheets/sheet47.xml"/>
  <Override ContentType="application/vnd.openxmlformats-officedocument.spreadsheetml.worksheet+xml" PartName="/xl/worksheets/sheet4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V:\02_組織別（保存先）\08_下水道部\240101_令和6年能登半島地震\◎耐震化 緊急点検結果公表\HP掲載用\"/>
    </mc:Choice>
  </mc:AlternateContent>
  <xr:revisionPtr revIDLastSave="0" documentId="13_ncr:1_{BE1DD4F9-F7B4-46F7-B209-2C6B7E8F1B8B}" xr6:coauthVersionLast="47" xr6:coauthVersionMax="47" xr10:uidLastSave="{00000000-0000-0000-0000-000000000000}"/>
  <bookViews>
    <workbookView xWindow="-110" yWindow="-110" windowWidth="19420" windowHeight="10300" xr2:uid="{00000000-000D-0000-FFFF-FFFF00000000}"/>
  </bookViews>
  <sheets>
    <sheet name="急所施設（下水）【県別・全国】" sheetId="6" r:id="rId1"/>
    <sheet name="01北海道" sheetId="54" r:id="rId2"/>
    <sheet name="02青森県" sheetId="55" r:id="rId3"/>
    <sheet name="03岩手県" sheetId="56" r:id="rId4"/>
    <sheet name="04宮城県" sheetId="57" r:id="rId5"/>
    <sheet name="05秋田県" sheetId="58" r:id="rId6"/>
    <sheet name="06山形県" sheetId="59" r:id="rId7"/>
    <sheet name="07福島県" sheetId="60" r:id="rId8"/>
    <sheet name="08茨城県" sheetId="61" r:id="rId9"/>
    <sheet name="09栃木県" sheetId="62" r:id="rId10"/>
    <sheet name="10群馬県" sheetId="63" r:id="rId11"/>
    <sheet name="11埼玉県" sheetId="64" r:id="rId12"/>
    <sheet name="12千葉県" sheetId="65" r:id="rId13"/>
    <sheet name="13東京都" sheetId="66" r:id="rId14"/>
    <sheet name="14神奈川県" sheetId="67" r:id="rId15"/>
    <sheet name="15新潟県" sheetId="68" r:id="rId16"/>
    <sheet name="16富山県" sheetId="69" r:id="rId17"/>
    <sheet name="17石川県" sheetId="70" r:id="rId18"/>
    <sheet name="18福井県" sheetId="77" r:id="rId19"/>
    <sheet name="19山梨県" sheetId="71" r:id="rId20"/>
    <sheet name="20長野県" sheetId="72" r:id="rId21"/>
    <sheet name="21岐阜県" sheetId="73" r:id="rId22"/>
    <sheet name="22静岡県" sheetId="74" r:id="rId23"/>
    <sheet name="23愛知県" sheetId="75" r:id="rId24"/>
    <sheet name="24三重県" sheetId="76" r:id="rId25"/>
    <sheet name="25滋賀県" sheetId="78" r:id="rId26"/>
    <sheet name="26京都府" sheetId="79" r:id="rId27"/>
    <sheet name="27大阪府" sheetId="80" r:id="rId28"/>
    <sheet name="28兵庫県" sheetId="81" r:id="rId29"/>
    <sheet name="29奈良県" sheetId="82" r:id="rId30"/>
    <sheet name="30和歌山県" sheetId="83" r:id="rId31"/>
    <sheet name="31鳥取県" sheetId="84" r:id="rId32"/>
    <sheet name="32島根県" sheetId="85" r:id="rId33"/>
    <sheet name="33岡山県" sheetId="86" r:id="rId34"/>
    <sheet name="34広島県" sheetId="87" r:id="rId35"/>
    <sheet name="35山口県" sheetId="88" r:id="rId36"/>
    <sheet name="36徳島県" sheetId="89" r:id="rId37"/>
    <sheet name="37香川県" sheetId="43" r:id="rId38"/>
    <sheet name="38愛媛県" sheetId="90" r:id="rId39"/>
    <sheet name="39高知県" sheetId="91" r:id="rId40"/>
    <sheet name="40福岡県" sheetId="92" r:id="rId41"/>
    <sheet name="41佐賀県" sheetId="93" r:id="rId42"/>
    <sheet name="42長崎県" sheetId="94" r:id="rId43"/>
    <sheet name="43熊本県" sheetId="95" r:id="rId44"/>
    <sheet name="44大分県" sheetId="96" r:id="rId45"/>
    <sheet name="45宮崎県" sheetId="97" r:id="rId46"/>
    <sheet name="46鹿児島県" sheetId="98" r:id="rId47"/>
    <sheet name="47沖縄県" sheetId="99" r:id="rId48"/>
  </sheets>
  <definedNames>
    <definedName name="_Fill" localSheetId="1" hidden="1">#REF!</definedName>
    <definedName name="_Fill" localSheetId="2" hidden="1">#REF!</definedName>
    <definedName name="_Fill" localSheetId="3" hidden="1">#REF!</definedName>
    <definedName name="_Fill" localSheetId="4" hidden="1">#REF!</definedName>
    <definedName name="_Fill" localSheetId="5" hidden="1">#REF!</definedName>
    <definedName name="_Fill" localSheetId="6" hidden="1">#REF!</definedName>
    <definedName name="_Fill" localSheetId="7"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12" hidden="1">#REF!</definedName>
    <definedName name="_Fill" localSheetId="13" hidden="1">#REF!</definedName>
    <definedName name="_Fill" localSheetId="14" hidden="1">#REF!</definedName>
    <definedName name="_Fill" localSheetId="15" hidden="1">#REF!</definedName>
    <definedName name="_Fill" localSheetId="16" hidden="1">#REF!</definedName>
    <definedName name="_Fill" localSheetId="17" hidden="1">#REF!</definedName>
    <definedName name="_Fill" localSheetId="18" hidden="1">#REF!</definedName>
    <definedName name="_Fill" localSheetId="19" hidden="1">#REF!</definedName>
    <definedName name="_Fill" localSheetId="20" hidden="1">#REF!</definedName>
    <definedName name="_Fill" localSheetId="21" hidden="1">#REF!</definedName>
    <definedName name="_Fill" localSheetId="22" hidden="1">#REF!</definedName>
    <definedName name="_Fill" localSheetId="23" hidden="1">#REF!</definedName>
    <definedName name="_Fill" localSheetId="24" hidden="1">#REF!</definedName>
    <definedName name="_Fill" localSheetId="25" hidden="1">#REF!</definedName>
    <definedName name="_Fill" localSheetId="26" hidden="1">#REF!</definedName>
    <definedName name="_Fill" localSheetId="27" hidden="1">#REF!</definedName>
    <definedName name="_Fill" localSheetId="28" hidden="1">#REF!</definedName>
    <definedName name="_Fill" localSheetId="29" hidden="1">#REF!</definedName>
    <definedName name="_Fill" localSheetId="30" hidden="1">#REF!</definedName>
    <definedName name="_Fill" localSheetId="31" hidden="1">#REF!</definedName>
    <definedName name="_Fill" localSheetId="32" hidden="1">#REF!</definedName>
    <definedName name="_Fill" localSheetId="33" hidden="1">#REF!</definedName>
    <definedName name="_Fill" localSheetId="34" hidden="1">#REF!</definedName>
    <definedName name="_Fill" localSheetId="35" hidden="1">#REF!</definedName>
    <definedName name="_Fill" localSheetId="36" hidden="1">#REF!</definedName>
    <definedName name="_Fill" localSheetId="38" hidden="1">#REF!</definedName>
    <definedName name="_Fill" localSheetId="39" hidden="1">#REF!</definedName>
    <definedName name="_Fill" localSheetId="40" hidden="1">#REF!</definedName>
    <definedName name="_Fill" localSheetId="41" hidden="1">#REF!</definedName>
    <definedName name="_Fill" localSheetId="42" hidden="1">#REF!</definedName>
    <definedName name="_Fill" localSheetId="43" hidden="1">#REF!</definedName>
    <definedName name="_Fill" localSheetId="44" hidden="1">#REF!</definedName>
    <definedName name="_Fill" localSheetId="45" hidden="1">#REF!</definedName>
    <definedName name="_Fill" localSheetId="46" hidden="1">#REF!</definedName>
    <definedName name="_Fill" localSheetId="47" hidden="1">#REF!</definedName>
    <definedName name="_Fill" hidden="1">#REF!</definedName>
    <definedName name="a" localSheetId="1">#REF!</definedName>
    <definedName name="a" localSheetId="2">#REF!</definedName>
    <definedName name="a" localSheetId="3">#REF!</definedName>
    <definedName name="a" localSheetId="4">#REF!</definedName>
    <definedName name="a" localSheetId="5">#REF!</definedName>
    <definedName name="a" localSheetId="6">#REF!</definedName>
    <definedName name="a" localSheetId="7">#REF!</definedName>
    <definedName name="a" localSheetId="8">#REF!</definedName>
    <definedName name="a" localSheetId="9">#REF!</definedName>
    <definedName name="a" localSheetId="10">#REF!</definedName>
    <definedName name="a" localSheetId="11">#REF!</definedName>
    <definedName name="a" localSheetId="12">#REF!</definedName>
    <definedName name="a" localSheetId="13">#REF!</definedName>
    <definedName name="a" localSheetId="14">#REF!</definedName>
    <definedName name="a" localSheetId="15">#REF!</definedName>
    <definedName name="a" localSheetId="16">#REF!</definedName>
    <definedName name="a" localSheetId="17">#REF!</definedName>
    <definedName name="a" localSheetId="18">#REF!</definedName>
    <definedName name="a" localSheetId="19">#REF!</definedName>
    <definedName name="a" localSheetId="20">#REF!</definedName>
    <definedName name="a" localSheetId="21">#REF!</definedName>
    <definedName name="a" localSheetId="22">#REF!</definedName>
    <definedName name="a" localSheetId="23">#REF!</definedName>
    <definedName name="a" localSheetId="24">#REF!</definedName>
    <definedName name="a" localSheetId="25">#REF!</definedName>
    <definedName name="a" localSheetId="26">#REF!</definedName>
    <definedName name="a" localSheetId="27">#REF!</definedName>
    <definedName name="a" localSheetId="28">#REF!</definedName>
    <definedName name="a" localSheetId="29">#REF!</definedName>
    <definedName name="a" localSheetId="30">#REF!</definedName>
    <definedName name="a" localSheetId="31">#REF!</definedName>
    <definedName name="a" localSheetId="32">#REF!</definedName>
    <definedName name="a" localSheetId="33">#REF!</definedName>
    <definedName name="a" localSheetId="34">#REF!</definedName>
    <definedName name="a" localSheetId="35">#REF!</definedName>
    <definedName name="a" localSheetId="36">#REF!</definedName>
    <definedName name="a" localSheetId="38">#REF!</definedName>
    <definedName name="a" localSheetId="39">#REF!</definedName>
    <definedName name="a" localSheetId="40">#REF!</definedName>
    <definedName name="a" localSheetId="41">#REF!</definedName>
    <definedName name="a" localSheetId="42">#REF!</definedName>
    <definedName name="a" localSheetId="43">#REF!</definedName>
    <definedName name="a" localSheetId="44">#REF!</definedName>
    <definedName name="a" localSheetId="45">#REF!</definedName>
    <definedName name="a" localSheetId="46">#REF!</definedName>
    <definedName name="a" localSheetId="47">#REF!</definedName>
    <definedName name="a">#REF!</definedName>
    <definedName name="aefvvae" localSheetId="19">#REF!</definedName>
    <definedName name="aefvvae" localSheetId="20">#REF!</definedName>
    <definedName name="aefvvae">#REF!</definedName>
    <definedName name="bbbttt" localSheetId="19">#REF!</definedName>
    <definedName name="bbbttt" localSheetId="20">#REF!</definedName>
    <definedName name="bbbttt">#REF!</definedName>
    <definedName name="BC_SMS" localSheetId="19">#REF!</definedName>
    <definedName name="BC_SMS" localSheetId="20">#REF!</definedName>
    <definedName name="BC_SMS">#REF!</definedName>
    <definedName name="btwtb" localSheetId="19">#REF!</definedName>
    <definedName name="btwtb" localSheetId="20">#REF!</definedName>
    <definedName name="btwtb">#REF!</definedName>
    <definedName name="egg" localSheetId="19">#REF!</definedName>
    <definedName name="egg" localSheetId="20">#REF!</definedName>
    <definedName name="egg">#REF!</definedName>
    <definedName name="epee" localSheetId="19">#REF!</definedName>
    <definedName name="epee" localSheetId="20">#REF!</definedName>
    <definedName name="epee">#REF!</definedName>
    <definedName name="fjmhdgf" localSheetId="19">#REF!</definedName>
    <definedName name="fjmhdgf" localSheetId="20">#REF!</definedName>
    <definedName name="fjmhdgf">#REF!</definedName>
    <definedName name="gg" localSheetId="19">#REF!</definedName>
    <definedName name="gg" localSheetId="20">#REF!</definedName>
    <definedName name="gg">#REF!</definedName>
    <definedName name="_xlnm.Print_Area" localSheetId="19">#REF!</definedName>
    <definedName name="_xlnm.Print_Area" localSheetId="20">#REF!</definedName>
    <definedName name="_xlnm.Print_Area">#REF!</definedName>
    <definedName name="PRINT_AREA_MI" localSheetId="19">#REF!</definedName>
    <definedName name="PRINT_AREA_MI" localSheetId="20">#REF!</definedName>
    <definedName name="PRINT_AREA_MI">#REF!</definedName>
    <definedName name="_xlnm.Print_Titles" localSheetId="1">'01北海道'!$2:$3</definedName>
    <definedName name="rrrrr" localSheetId="19">#REF!</definedName>
    <definedName name="rrrrr" localSheetId="20">#REF!</definedName>
    <definedName name="rrrrr">#REF!</definedName>
    <definedName name="rrrwrb" localSheetId="19">#REF!</definedName>
    <definedName name="rrrwrb" localSheetId="20">#REF!</definedName>
    <definedName name="rrrwrb">#REF!</definedName>
    <definedName name="s" localSheetId="19">#REF!</definedName>
    <definedName name="s" localSheetId="20">#REF!</definedName>
    <definedName name="s">#REF!</definedName>
    <definedName name="SECT2_SET" localSheetId="19">#REF!</definedName>
    <definedName name="SECT2_SET" localSheetId="20">#REF!</definedName>
    <definedName name="SECT2_SET">#REF!</definedName>
    <definedName name="SECTOR単位１行目欄" localSheetId="19">#REF!</definedName>
    <definedName name="SECTOR単位１行目欄" localSheetId="20">#REF!</definedName>
    <definedName name="SECTOR単位１行目欄">#REF!</definedName>
    <definedName name="SECTOR単位２行目欄" localSheetId="19">#REF!</definedName>
    <definedName name="SECTOR単位２行目欄" localSheetId="20">#REF!</definedName>
    <definedName name="SECTOR単位２行目欄">#REF!</definedName>
    <definedName name="sjydtjtd" localSheetId="19">#REF!</definedName>
    <definedName name="sjydtjtd" localSheetId="20">#REF!</definedName>
    <definedName name="sjydtjtd">#REF!</definedName>
    <definedName name="t" localSheetId="19">#REF!</definedName>
    <definedName name="t" localSheetId="20">#REF!</definedName>
    <definedName name="t">#REF!</definedName>
    <definedName name="TITLE_au" localSheetId="19">#REF!</definedName>
    <definedName name="TITLE_au" localSheetId="20">#REF!</definedName>
    <definedName name="TITLE_au">#REF!</definedName>
    <definedName name="TITLE_OMCR" localSheetId="19">#REF!</definedName>
    <definedName name="TITLE_OMCR" localSheetId="20">#REF!</definedName>
    <definedName name="TITLE_OMCR">#REF!</definedName>
    <definedName name="TITLE_基地局" localSheetId="19">#REF!</definedName>
    <definedName name="TITLE_基地局" localSheetId="20">#REF!</definedName>
    <definedName name="TITLE_基地局">#REF!</definedName>
    <definedName name="TITLE_基地局番号" localSheetId="19">#REF!</definedName>
    <definedName name="TITLE_基地局番号" localSheetId="20">#REF!</definedName>
    <definedName name="TITLE_基地局番号">#REF!</definedName>
    <definedName name="tttte" localSheetId="19">#REF!</definedName>
    <definedName name="tttte" localSheetId="20">#REF!</definedName>
    <definedName name="tttte">#REF!</definedName>
    <definedName name="tutti" localSheetId="19">#REF!</definedName>
    <definedName name="tutti" localSheetId="20">#REF!</definedName>
    <definedName name="tutti">#REF!</definedName>
    <definedName name="wbtwvrtb" localSheetId="19">#REF!</definedName>
    <definedName name="wbtwvrtb" localSheetId="20">#REF!</definedName>
    <definedName name="wbtwvrtb">#REF!</definedName>
    <definedName name="wrbvtevwre" localSheetId="19">#REF!</definedName>
    <definedName name="wrbvtevwre" localSheetId="20">#REF!</definedName>
    <definedName name="wrbvtevwre">#REF!</definedName>
    <definedName name="wrtbvvwr" localSheetId="19">#REF!</definedName>
    <definedName name="wrtbvvwr" localSheetId="20">#REF!</definedName>
    <definedName name="wrtbvvwr">#REF!</definedName>
    <definedName name="wtbbt" localSheetId="19">#REF!</definedName>
    <definedName name="wtbbt" localSheetId="20">#REF!</definedName>
    <definedName name="wtbbt">#REF!</definedName>
    <definedName name="wtbrwbvbre" localSheetId="19">#REF!</definedName>
    <definedName name="wtbrwbvbre" localSheetId="20">#REF!</definedName>
    <definedName name="wtbrwbvbre">#REF!</definedName>
    <definedName name="wtbtww" localSheetId="19">#REF!</definedName>
    <definedName name="wtbtww" localSheetId="20">#REF!</definedName>
    <definedName name="wtbtww">#REF!</definedName>
    <definedName name="wtrvttr" localSheetId="19">#REF!</definedName>
    <definedName name="wtrvttr" localSheetId="20">#REF!</definedName>
    <definedName name="wtrvttr">#REF!</definedName>
    <definedName name="wttb" localSheetId="19">#REF!</definedName>
    <definedName name="wttb" localSheetId="20">#REF!</definedName>
    <definedName name="wttb">#REF!</definedName>
    <definedName name="wwwtrt" localSheetId="19">#REF!</definedName>
    <definedName name="wwwtrt" localSheetId="20">#REF!</definedName>
    <definedName name="wwwtrt">#REF!</definedName>
    <definedName name="エンティティFROM" localSheetId="19">#REF!</definedName>
    <definedName name="エンティティFROM" localSheetId="20">#REF!</definedName>
    <definedName name="エンティティFROM">#REF!</definedName>
    <definedName name="エンティティNN" localSheetId="19">#REF!</definedName>
    <definedName name="エンティティNN" localSheetId="20">#REF!</definedName>
    <definedName name="エンティティNN">#REF!</definedName>
    <definedName name="エンティティPK" localSheetId="19">#REF!</definedName>
    <definedName name="エンティティPK" localSheetId="20">#REF!</definedName>
    <definedName name="エンティティPK">#REF!</definedName>
    <definedName name="エンティティTO" localSheetId="19">#REF!</definedName>
    <definedName name="エンティティTO" localSheetId="20">#REF!</definedName>
    <definedName name="エンティティTO">#REF!</definedName>
    <definedName name="エンティティマスタ値元テーブル名" localSheetId="19">#REF!</definedName>
    <definedName name="エンティティマスタ値元テーブル名" localSheetId="20">#REF!</definedName>
    <definedName name="エンティティマスタ値元テーブル名">#REF!</definedName>
    <definedName name="エンティティマスタ値元項目名" localSheetId="19">#REF!</definedName>
    <definedName name="エンティティマスタ値元項目名" localSheetId="20">#REF!</definedName>
    <definedName name="エンティティマスタ値元項目名">#REF!</definedName>
    <definedName name="エンティティ一覧" localSheetId="19">#REF!</definedName>
    <definedName name="エンティティ一覧" localSheetId="20">#REF!</definedName>
    <definedName name="エンティティ一覧">#REF!</definedName>
    <definedName name="エンティティ禁止文字" localSheetId="19">#REF!</definedName>
    <definedName name="エンティティ禁止文字" localSheetId="20">#REF!</definedName>
    <definedName name="エンティティ禁止文字">#REF!</definedName>
    <definedName name="エンティティ型名" localSheetId="19">#REF!</definedName>
    <definedName name="エンティティ型名" localSheetId="20">#REF!</definedName>
    <definedName name="エンティティ型名">#REF!</definedName>
    <definedName name="エンティティ桁数" localSheetId="19">#REF!</definedName>
    <definedName name="エンティティ桁数" localSheetId="20">#REF!</definedName>
    <definedName name="エンティティ桁数">#REF!</definedName>
    <definedName name="エンティティ項目" localSheetId="19">#REF!</definedName>
    <definedName name="エンティティ項目" localSheetId="20">#REF!</definedName>
    <definedName name="エンティティ項目">#REF!</definedName>
    <definedName name="エンティティ項目日本語名" localSheetId="19">#REF!</definedName>
    <definedName name="エンティティ項目日本語名" localSheetId="20">#REF!</definedName>
    <definedName name="エンティティ項目日本語名">#REF!</definedName>
    <definedName name="エンティティ項目名" localSheetId="19">#REF!</definedName>
    <definedName name="エンティティ項目名" localSheetId="20">#REF!</definedName>
    <definedName name="エンティティ項目名">#REF!</definedName>
    <definedName name="エンティティ対象データ" localSheetId="19">#REF!</definedName>
    <definedName name="エンティティ対象データ" localSheetId="20">#REF!</definedName>
    <definedName name="エンティティ対象データ">#REF!</definedName>
    <definedName name="エンティティ対象データ日本語名" localSheetId="19">#REF!</definedName>
    <definedName name="エンティティ対象データ日本語名" localSheetId="20">#REF!</definedName>
    <definedName name="エンティティ対象データ日本語名">#REF!</definedName>
    <definedName name="エンティティ連番" localSheetId="19">#REF!</definedName>
    <definedName name="エンティティ連番" localSheetId="20">#REF!</definedName>
    <definedName name="エンティティ連番">#REF!</definedName>
    <definedName name="キャリブレーション欄" localSheetId="19">#REF!</definedName>
    <definedName name="キャリブレーション欄" localSheetId="20">#REF!</definedName>
    <definedName name="キャリブレーション欄">#REF!</definedName>
    <definedName name="セクタ情報" localSheetId="19">#REF!</definedName>
    <definedName name="セクタ情報" localSheetId="20">#REF!</definedName>
    <definedName name="セクタ情報">#REF!</definedName>
    <definedName name="テーブル和名" localSheetId="19">#REF!</definedName>
    <definedName name="テーブル和名" localSheetId="20">#REF!</definedName>
    <definedName name="テーブル和名">#REF!</definedName>
    <definedName name="緯度経度フラグ_編集" localSheetId="19">#REF!</definedName>
    <definedName name="緯度経度フラグ_編集" localSheetId="20">#REF!</definedName>
    <definedName name="緯度経度フラグ_編集">#REF!</definedName>
    <definedName name="下水道企画課" localSheetId="19">#REF!</definedName>
    <definedName name="下水道企画課" localSheetId="20">#REF!</definedName>
    <definedName name="下水道企画課">#REF!</definedName>
    <definedName name="下水道事業課" localSheetId="19">#REF!</definedName>
    <definedName name="下水道事業課" localSheetId="20">#REF!</definedName>
    <definedName name="下水道事業課">#REF!</definedName>
    <definedName name="指令台コード欄" localSheetId="19">#REF!</definedName>
    <definedName name="指令台コード欄" localSheetId="20">#REF!</definedName>
    <definedName name="指令台コード欄">#REF!</definedName>
    <definedName name="詳細・au" localSheetId="19">#REF!</definedName>
    <definedName name="詳細・au" localSheetId="20">#REF!</definedName>
    <definedName name="詳細・au">#REF!</definedName>
    <definedName name="詳細・BCSMS情報" localSheetId="19">#REF!</definedName>
    <definedName name="詳細・BCSMS情報" localSheetId="20">#REF!</definedName>
    <definedName name="詳細・BCSMS情報">#REF!</definedName>
    <definedName name="詳細・SIN_OUT" localSheetId="19">#REF!</definedName>
    <definedName name="詳細・SIN_OUT" localSheetId="20">#REF!</definedName>
    <definedName name="詳細・SIN_OUT">#REF!</definedName>
    <definedName name="詳細・アンテナレンジ" localSheetId="19">#REF!</definedName>
    <definedName name="詳細・アンテナレンジ" localSheetId="20">#REF!</definedName>
    <definedName name="詳細・アンテナレンジ">#REF!</definedName>
    <definedName name="詳細・アンテナ緯度経度" localSheetId="19">#REF!</definedName>
    <definedName name="詳細・アンテナ緯度経度" localSheetId="20">#REF!</definedName>
    <definedName name="詳細・アンテナ緯度経度">#REF!</definedName>
    <definedName name="詳細・アンテナ情報" localSheetId="19">#REF!</definedName>
    <definedName name="詳細・アンテナ情報" localSheetId="20">#REF!</definedName>
    <definedName name="詳細・アンテナ情報">#REF!</definedName>
    <definedName name="詳細・キャリブ実測値" localSheetId="19">#REF!</definedName>
    <definedName name="詳細・キャリブ実測値" localSheetId="20">#REF!</definedName>
    <definedName name="詳細・キャリブ実測値">#REF!</definedName>
    <definedName name="詳細・キャリブ情報" localSheetId="19">#REF!</definedName>
    <definedName name="詳細・キャリブ情報" localSheetId="20">#REF!</definedName>
    <definedName name="詳細・キャリブ情報">#REF!</definedName>
    <definedName name="詳細・基地局" localSheetId="19">#REF!</definedName>
    <definedName name="詳細・基地局" localSheetId="20">#REF!</definedName>
    <definedName name="詳細・基地局">#REF!</definedName>
    <definedName name="詳細・基地局番号" localSheetId="19">#REF!</definedName>
    <definedName name="詳細・基地局番号" localSheetId="20">#REF!</definedName>
    <definedName name="詳細・基地局番号">#REF!</definedName>
    <definedName name="詳細・基地局名" localSheetId="19">#REF!</definedName>
    <definedName name="詳細・基地局名" localSheetId="20">#REF!</definedName>
    <definedName name="詳細・基地局名">#REF!</definedName>
    <definedName name="詳細・基本情報" localSheetId="19">#REF!</definedName>
    <definedName name="詳細・基本情報" localSheetId="20">#REF!</definedName>
    <definedName name="詳細・基本情報">#REF!</definedName>
    <definedName name="詳細・指令台" localSheetId="19">#REF!</definedName>
    <definedName name="詳細・指令台" localSheetId="20">#REF!</definedName>
    <definedName name="詳細・指令台">#REF!</definedName>
    <definedName name="詳細・連携先" localSheetId="19">#REF!</definedName>
    <definedName name="詳細・連携先" localSheetId="20">#REF!</definedName>
    <definedName name="詳細・連携先">#REF!</definedName>
    <definedName name="対象テーブル" localSheetId="19">#REF!</definedName>
    <definedName name="対象テーブル" localSheetId="20">#REF!</definedName>
    <definedName name="対象テーブル">#REF!</definedName>
    <definedName name="流域管理官" localSheetId="19">#REF!</definedName>
    <definedName name="流域管理官" localSheetId="20">#REF!</definedName>
    <definedName name="流域管理官">#REF!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2" i="43" l="1"/>
  <c r="G16" i="43"/>
  <c r="D10" i="43"/>
  <c r="D39" i="72" l="1"/>
  <c r="D4" i="66" l="1"/>
  <c r="D5" i="66"/>
  <c r="D7" i="66"/>
  <c r="D11" i="66"/>
  <c r="D14" i="66"/>
  <c r="D36" i="66"/>
  <c r="J7" i="66"/>
  <c r="B36" i="59" l="1"/>
  <c r="G92" i="54"/>
  <c r="J17" i="88" l="1"/>
  <c r="J4" i="66" l="1"/>
  <c r="J5" i="66"/>
  <c r="G4" i="66"/>
  <c r="G20" i="57" l="1"/>
  <c r="G27" i="63" l="1"/>
  <c r="G26" i="62"/>
  <c r="H39" i="6" l="1"/>
  <c r="I39" i="6"/>
  <c r="J39" i="6"/>
  <c r="B21" i="93"/>
  <c r="B44" i="6" s="1"/>
  <c r="B52" i="92"/>
  <c r="B43" i="6" s="1"/>
  <c r="B28" i="83"/>
  <c r="B33" i="6" s="1"/>
  <c r="I18" i="99" l="1"/>
  <c r="H18" i="99"/>
  <c r="H50" i="6" s="1"/>
  <c r="F18" i="99"/>
  <c r="E18" i="99"/>
  <c r="E50" i="6" s="1"/>
  <c r="C18" i="99"/>
  <c r="B18" i="99"/>
  <c r="B50" i="6" s="1"/>
  <c r="G17" i="99"/>
  <c r="G16" i="99"/>
  <c r="D16" i="99"/>
  <c r="G15" i="99"/>
  <c r="D15" i="99"/>
  <c r="D14" i="99"/>
  <c r="G13" i="99"/>
  <c r="D13" i="99"/>
  <c r="G12" i="99"/>
  <c r="D12" i="99"/>
  <c r="G11" i="99"/>
  <c r="D11" i="99"/>
  <c r="G10" i="99"/>
  <c r="D10" i="99"/>
  <c r="J9" i="99"/>
  <c r="G9" i="99"/>
  <c r="D9" i="99"/>
  <c r="J8" i="99"/>
  <c r="G7" i="99"/>
  <c r="D7" i="99"/>
  <c r="G6" i="99"/>
  <c r="D6" i="99"/>
  <c r="J5" i="99"/>
  <c r="D5" i="99"/>
  <c r="J4" i="99"/>
  <c r="G4" i="99"/>
  <c r="D4" i="99"/>
  <c r="G18" i="99" l="1"/>
  <c r="G50" i="6" s="1"/>
  <c r="F50" i="6"/>
  <c r="D18" i="99"/>
  <c r="D50" i="6" s="1"/>
  <c r="C50" i="6"/>
  <c r="J18" i="99"/>
  <c r="J50" i="6" s="1"/>
  <c r="I50" i="6"/>
  <c r="I22" i="98"/>
  <c r="H22" i="98"/>
  <c r="H49" i="6" s="1"/>
  <c r="F22" i="98"/>
  <c r="E22" i="98"/>
  <c r="E49" i="6" s="1"/>
  <c r="G21" i="98"/>
  <c r="J20" i="98"/>
  <c r="D20" i="98"/>
  <c r="J19" i="98"/>
  <c r="D19" i="98"/>
  <c r="G18" i="98"/>
  <c r="D18" i="98"/>
  <c r="G17" i="98"/>
  <c r="D16" i="98"/>
  <c r="G15" i="98"/>
  <c r="D15" i="98"/>
  <c r="J13" i="98"/>
  <c r="G13" i="98"/>
  <c r="D13" i="98"/>
  <c r="G12" i="98"/>
  <c r="D12" i="98"/>
  <c r="G11" i="98"/>
  <c r="D11" i="98"/>
  <c r="J10" i="98"/>
  <c r="G10" i="98"/>
  <c r="D10" i="98"/>
  <c r="J9" i="98"/>
  <c r="G9" i="98"/>
  <c r="D9" i="98"/>
  <c r="G8" i="98"/>
  <c r="J7" i="98"/>
  <c r="G7" i="98"/>
  <c r="D7" i="98"/>
  <c r="J6" i="98"/>
  <c r="G6" i="98"/>
  <c r="D6" i="98"/>
  <c r="G5" i="98"/>
  <c r="D5" i="98"/>
  <c r="G4" i="98"/>
  <c r="D4" i="98"/>
  <c r="C22" i="98"/>
  <c r="C49" i="6" s="1"/>
  <c r="B22" i="98"/>
  <c r="B49" i="6" s="1"/>
  <c r="I21" i="97"/>
  <c r="I48" i="6" s="1"/>
  <c r="H21" i="97"/>
  <c r="H48" i="6" s="1"/>
  <c r="F21" i="97"/>
  <c r="F48" i="6" s="1"/>
  <c r="E21" i="97"/>
  <c r="C21" i="97"/>
  <c r="C48" i="6" s="1"/>
  <c r="B21" i="97"/>
  <c r="B48" i="6" s="1"/>
  <c r="D20" i="97"/>
  <c r="D19" i="97"/>
  <c r="D18" i="97"/>
  <c r="G17" i="97"/>
  <c r="D17" i="97"/>
  <c r="D16" i="97"/>
  <c r="G15" i="97"/>
  <c r="G14" i="97"/>
  <c r="D14" i="97"/>
  <c r="G13" i="97"/>
  <c r="D13" i="97"/>
  <c r="G12" i="97"/>
  <c r="D12" i="97"/>
  <c r="G11" i="97"/>
  <c r="G10" i="97"/>
  <c r="D10" i="97"/>
  <c r="J9" i="97"/>
  <c r="G9" i="97"/>
  <c r="D9" i="97"/>
  <c r="G8" i="97"/>
  <c r="D8" i="97"/>
  <c r="J7" i="97"/>
  <c r="G7" i="97"/>
  <c r="G6" i="97"/>
  <c r="D6" i="97"/>
  <c r="G5" i="97"/>
  <c r="D5" i="97"/>
  <c r="J4" i="97"/>
  <c r="G4" i="97"/>
  <c r="D4" i="97"/>
  <c r="I18" i="96"/>
  <c r="I47" i="6" s="1"/>
  <c r="H18" i="96"/>
  <c r="H47" i="6" s="1"/>
  <c r="F18" i="96"/>
  <c r="E18" i="96"/>
  <c r="E47" i="6" s="1"/>
  <c r="C18" i="96"/>
  <c r="B18" i="96"/>
  <c r="B47" i="6" s="1"/>
  <c r="J17" i="96"/>
  <c r="G17" i="96"/>
  <c r="G16" i="96"/>
  <c r="D16" i="96"/>
  <c r="G15" i="96"/>
  <c r="D15" i="96"/>
  <c r="D14" i="96"/>
  <c r="J13" i="96"/>
  <c r="G13" i="96"/>
  <c r="G12" i="96"/>
  <c r="D12" i="96"/>
  <c r="G11" i="96"/>
  <c r="G10" i="96"/>
  <c r="D10" i="96"/>
  <c r="G9" i="96"/>
  <c r="D9" i="96"/>
  <c r="G8" i="96"/>
  <c r="D8" i="96"/>
  <c r="G7" i="96"/>
  <c r="D7" i="96"/>
  <c r="G6" i="96"/>
  <c r="D6" i="96"/>
  <c r="J5" i="96"/>
  <c r="G5" i="96"/>
  <c r="D5" i="96"/>
  <c r="J4" i="96"/>
  <c r="G4" i="96"/>
  <c r="D4" i="96"/>
  <c r="I35" i="95"/>
  <c r="H35" i="95"/>
  <c r="H46" i="6" s="1"/>
  <c r="F35" i="95"/>
  <c r="E35" i="95"/>
  <c r="E46" i="6" s="1"/>
  <c r="C35" i="95"/>
  <c r="B35" i="95"/>
  <c r="B46" i="6" s="1"/>
  <c r="G34" i="95"/>
  <c r="D34" i="95"/>
  <c r="G28" i="95"/>
  <c r="D28" i="95"/>
  <c r="G27" i="95"/>
  <c r="D27" i="95"/>
  <c r="J26" i="95"/>
  <c r="J25" i="95"/>
  <c r="G25" i="95"/>
  <c r="D25" i="95"/>
  <c r="G24" i="95"/>
  <c r="D24" i="95"/>
  <c r="G22" i="95"/>
  <c r="D22" i="95"/>
  <c r="J21" i="95"/>
  <c r="G21" i="95"/>
  <c r="D21" i="95"/>
  <c r="G20" i="95"/>
  <c r="D20" i="95"/>
  <c r="G19" i="95"/>
  <c r="D19" i="95"/>
  <c r="G18" i="95"/>
  <c r="D18" i="95"/>
  <c r="J17" i="95"/>
  <c r="G17" i="95"/>
  <c r="D17" i="95"/>
  <c r="J16" i="95"/>
  <c r="G16" i="95"/>
  <c r="D16" i="95"/>
  <c r="G15" i="95"/>
  <c r="D15" i="95"/>
  <c r="G14" i="95"/>
  <c r="G13" i="95"/>
  <c r="D13" i="95"/>
  <c r="G12" i="95"/>
  <c r="D12" i="95"/>
  <c r="G11" i="95"/>
  <c r="D11" i="95"/>
  <c r="J10" i="95"/>
  <c r="G10" i="95"/>
  <c r="D10" i="95"/>
  <c r="G9" i="95"/>
  <c r="D9" i="95"/>
  <c r="G8" i="95"/>
  <c r="D8" i="95"/>
  <c r="G7" i="95"/>
  <c r="D7" i="95"/>
  <c r="G6" i="95"/>
  <c r="D6" i="95"/>
  <c r="G5" i="95"/>
  <c r="D5" i="95"/>
  <c r="J4" i="95"/>
  <c r="G4" i="95"/>
  <c r="D4" i="95"/>
  <c r="I21" i="94"/>
  <c r="H21" i="94"/>
  <c r="H45" i="6" s="1"/>
  <c r="F21" i="94"/>
  <c r="E21" i="94"/>
  <c r="E45" i="6" s="1"/>
  <c r="C21" i="94"/>
  <c r="B21" i="94"/>
  <c r="B45" i="6" s="1"/>
  <c r="G20" i="94"/>
  <c r="D20" i="94"/>
  <c r="G19" i="94"/>
  <c r="D19" i="94"/>
  <c r="J18" i="94"/>
  <c r="G18" i="94"/>
  <c r="D18" i="94"/>
  <c r="G17" i="94"/>
  <c r="D17" i="94"/>
  <c r="G16" i="94"/>
  <c r="D16" i="94"/>
  <c r="G15" i="94"/>
  <c r="D15" i="94"/>
  <c r="G14" i="94"/>
  <c r="D14" i="94"/>
  <c r="J13" i="94"/>
  <c r="G13" i="94"/>
  <c r="D13" i="94"/>
  <c r="G12" i="94"/>
  <c r="D12" i="94"/>
  <c r="G11" i="94"/>
  <c r="D11" i="94"/>
  <c r="J10" i="94"/>
  <c r="G10" i="94"/>
  <c r="D10" i="94"/>
  <c r="G9" i="94"/>
  <c r="D9" i="94"/>
  <c r="J8" i="94"/>
  <c r="G8" i="94"/>
  <c r="D8" i="94"/>
  <c r="J7" i="94"/>
  <c r="G7" i="94"/>
  <c r="D7" i="94"/>
  <c r="G6" i="94"/>
  <c r="D6" i="94"/>
  <c r="G5" i="94"/>
  <c r="D5" i="94"/>
  <c r="G4" i="94"/>
  <c r="D4" i="94"/>
  <c r="I21" i="93"/>
  <c r="H21" i="93"/>
  <c r="H44" i="6" s="1"/>
  <c r="F21" i="93"/>
  <c r="F44" i="6" s="1"/>
  <c r="E21" i="93"/>
  <c r="C21" i="93"/>
  <c r="J20" i="93"/>
  <c r="G20" i="93"/>
  <c r="D20" i="93"/>
  <c r="J19" i="93"/>
  <c r="G19" i="93"/>
  <c r="D19" i="93"/>
  <c r="J18" i="93"/>
  <c r="G18" i="93"/>
  <c r="D18" i="93"/>
  <c r="G17" i="93"/>
  <c r="D17" i="93"/>
  <c r="G16" i="93"/>
  <c r="G14" i="93"/>
  <c r="J13" i="93"/>
  <c r="G13" i="93"/>
  <c r="D13" i="93"/>
  <c r="G12" i="93"/>
  <c r="J11" i="93"/>
  <c r="G11" i="93"/>
  <c r="D11" i="93"/>
  <c r="J10" i="93"/>
  <c r="D10" i="93"/>
  <c r="G9" i="93"/>
  <c r="G8" i="93"/>
  <c r="D8" i="93"/>
  <c r="G7" i="93"/>
  <c r="D7" i="93"/>
  <c r="G6" i="93"/>
  <c r="D6" i="93"/>
  <c r="G5" i="93"/>
  <c r="D5" i="93"/>
  <c r="G4" i="93"/>
  <c r="D4" i="93"/>
  <c r="I52" i="92"/>
  <c r="H52" i="92"/>
  <c r="H43" i="6" s="1"/>
  <c r="F52" i="92"/>
  <c r="E52" i="92"/>
  <c r="E43" i="6" s="1"/>
  <c r="C52" i="92"/>
  <c r="G51" i="92"/>
  <c r="D50" i="92"/>
  <c r="G49" i="92"/>
  <c r="D49" i="92"/>
  <c r="G48" i="92"/>
  <c r="D48" i="92"/>
  <c r="G45" i="92"/>
  <c r="D45" i="92"/>
  <c r="G41" i="92"/>
  <c r="D41" i="92"/>
  <c r="G36" i="92"/>
  <c r="G30" i="92"/>
  <c r="D30" i="92"/>
  <c r="G29" i="92"/>
  <c r="G28" i="92"/>
  <c r="D28" i="92"/>
  <c r="G26" i="92"/>
  <c r="D25" i="92"/>
  <c r="G24" i="92"/>
  <c r="D24" i="92"/>
  <c r="G22" i="92"/>
  <c r="D22" i="92"/>
  <c r="G16" i="92"/>
  <c r="D16" i="92"/>
  <c r="G15" i="92"/>
  <c r="D15" i="92"/>
  <c r="G14" i="92"/>
  <c r="D14" i="92"/>
  <c r="G11" i="92"/>
  <c r="G10" i="92"/>
  <c r="D10" i="92"/>
  <c r="G8" i="92"/>
  <c r="G7" i="92"/>
  <c r="D7" i="92"/>
  <c r="G6" i="92"/>
  <c r="D6" i="92"/>
  <c r="G5" i="92"/>
  <c r="D5" i="92"/>
  <c r="G4" i="92"/>
  <c r="D4" i="92"/>
  <c r="G22" i="98" l="1"/>
  <c r="G49" i="6" s="1"/>
  <c r="F49" i="6"/>
  <c r="J22" i="98"/>
  <c r="J49" i="6" s="1"/>
  <c r="I49" i="6"/>
  <c r="G21" i="97"/>
  <c r="G48" i="6" s="1"/>
  <c r="E48" i="6"/>
  <c r="G18" i="96"/>
  <c r="G47" i="6" s="1"/>
  <c r="F47" i="6"/>
  <c r="J18" i="96"/>
  <c r="J47" i="6" s="1"/>
  <c r="D18" i="96"/>
  <c r="D47" i="6" s="1"/>
  <c r="C47" i="6"/>
  <c r="J35" i="95"/>
  <c r="J46" i="6" s="1"/>
  <c r="I46" i="6"/>
  <c r="D35" i="95"/>
  <c r="D46" i="6" s="1"/>
  <c r="C46" i="6"/>
  <c r="G35" i="95"/>
  <c r="G46" i="6" s="1"/>
  <c r="F46" i="6"/>
  <c r="G21" i="94"/>
  <c r="G45" i="6" s="1"/>
  <c r="F45" i="6"/>
  <c r="J21" i="94"/>
  <c r="J45" i="6" s="1"/>
  <c r="I45" i="6"/>
  <c r="D21" i="94"/>
  <c r="D45" i="6" s="1"/>
  <c r="C45" i="6"/>
  <c r="D21" i="93"/>
  <c r="D44" i="6" s="1"/>
  <c r="C44" i="6"/>
  <c r="J21" i="93"/>
  <c r="J44" i="6" s="1"/>
  <c r="I44" i="6"/>
  <c r="G21" i="93"/>
  <c r="G44" i="6" s="1"/>
  <c r="E44" i="6"/>
  <c r="D52" i="92"/>
  <c r="D43" i="6" s="1"/>
  <c r="C43" i="6"/>
  <c r="J52" i="92"/>
  <c r="J43" i="6" s="1"/>
  <c r="I43" i="6"/>
  <c r="G52" i="92"/>
  <c r="G43" i="6" s="1"/>
  <c r="F43" i="6"/>
  <c r="J21" i="97"/>
  <c r="J48" i="6" s="1"/>
  <c r="D21" i="97"/>
  <c r="D48" i="6" s="1"/>
  <c r="D22" i="98"/>
  <c r="D49" i="6" s="1"/>
  <c r="I21" i="91" l="1"/>
  <c r="H21" i="91"/>
  <c r="H42" i="6" s="1"/>
  <c r="F21" i="91"/>
  <c r="E21" i="91"/>
  <c r="E42" i="6" s="1"/>
  <c r="C21" i="91"/>
  <c r="B21" i="91"/>
  <c r="B42" i="6" s="1"/>
  <c r="G20" i="91"/>
  <c r="D20" i="91"/>
  <c r="G19" i="91"/>
  <c r="D19" i="91"/>
  <c r="G18" i="91"/>
  <c r="D18" i="91"/>
  <c r="G16" i="91"/>
  <c r="G15" i="91"/>
  <c r="D15" i="91"/>
  <c r="D14" i="91"/>
  <c r="G13" i="91"/>
  <c r="G12" i="91"/>
  <c r="D12" i="91"/>
  <c r="J11" i="91"/>
  <c r="G11" i="91"/>
  <c r="D11" i="91"/>
  <c r="D10" i="91"/>
  <c r="G9" i="91"/>
  <c r="D9" i="91"/>
  <c r="G8" i="91"/>
  <c r="D8" i="91"/>
  <c r="G7" i="91"/>
  <c r="J6" i="91"/>
  <c r="G6" i="91"/>
  <c r="D6" i="91"/>
  <c r="J5" i="91"/>
  <c r="G5" i="91"/>
  <c r="D5" i="91"/>
  <c r="G4" i="91"/>
  <c r="D4" i="91"/>
  <c r="I21" i="90"/>
  <c r="H21" i="90"/>
  <c r="H41" i="6" s="1"/>
  <c r="F21" i="90"/>
  <c r="E21" i="90"/>
  <c r="E41" i="6" s="1"/>
  <c r="C21" i="90"/>
  <c r="B21" i="90"/>
  <c r="B41" i="6" s="1"/>
  <c r="G20" i="90"/>
  <c r="D20" i="90"/>
  <c r="G19" i="90"/>
  <c r="D19" i="90"/>
  <c r="D18" i="90"/>
  <c r="G17" i="90"/>
  <c r="D17" i="90"/>
  <c r="G16" i="90"/>
  <c r="D16" i="90"/>
  <c r="D15" i="90"/>
  <c r="G14" i="90"/>
  <c r="D14" i="90"/>
  <c r="G13" i="90"/>
  <c r="D13" i="90"/>
  <c r="J12" i="90"/>
  <c r="G12" i="90"/>
  <c r="D12" i="90"/>
  <c r="G11" i="90"/>
  <c r="G10" i="90"/>
  <c r="D10" i="90"/>
  <c r="G9" i="90"/>
  <c r="D9" i="90"/>
  <c r="G8" i="90"/>
  <c r="D8" i="90"/>
  <c r="J7" i="90"/>
  <c r="G7" i="90"/>
  <c r="D7" i="90"/>
  <c r="G6" i="90"/>
  <c r="D6" i="90"/>
  <c r="J5" i="90"/>
  <c r="G5" i="90"/>
  <c r="D5" i="90"/>
  <c r="J4" i="90"/>
  <c r="G4" i="90"/>
  <c r="D4" i="90"/>
  <c r="F18" i="89"/>
  <c r="E18" i="89"/>
  <c r="E39" i="6" s="1"/>
  <c r="C18" i="89"/>
  <c r="C39" i="6" s="1"/>
  <c r="B18" i="89"/>
  <c r="B39" i="6" s="1"/>
  <c r="G17" i="89"/>
  <c r="D17" i="89"/>
  <c r="G16" i="89"/>
  <c r="G11" i="89"/>
  <c r="D10" i="89"/>
  <c r="G9" i="89"/>
  <c r="D9" i="89"/>
  <c r="G8" i="89"/>
  <c r="D8" i="89"/>
  <c r="G7" i="89"/>
  <c r="D7" i="89"/>
  <c r="G5" i="89"/>
  <c r="D5" i="89"/>
  <c r="G4" i="89"/>
  <c r="D4" i="89"/>
  <c r="G21" i="91" l="1"/>
  <c r="G42" i="6" s="1"/>
  <c r="F42" i="6"/>
  <c r="D21" i="91"/>
  <c r="D42" i="6" s="1"/>
  <c r="C42" i="6"/>
  <c r="J21" i="91"/>
  <c r="J42" i="6" s="1"/>
  <c r="I42" i="6"/>
  <c r="J21" i="90"/>
  <c r="J41" i="6" s="1"/>
  <c r="I41" i="6"/>
  <c r="D21" i="90"/>
  <c r="D41" i="6" s="1"/>
  <c r="C41" i="6"/>
  <c r="G21" i="90"/>
  <c r="G41" i="6" s="1"/>
  <c r="F41" i="6"/>
  <c r="G18" i="89"/>
  <c r="G39" i="6" s="1"/>
  <c r="F39" i="6"/>
  <c r="D18" i="89"/>
  <c r="D39" i="6" s="1"/>
  <c r="I23" i="88"/>
  <c r="H23" i="88"/>
  <c r="H38" i="6" s="1"/>
  <c r="F23" i="88"/>
  <c r="E23" i="88"/>
  <c r="E38" i="6" s="1"/>
  <c r="C23" i="88"/>
  <c r="C38" i="6" s="1"/>
  <c r="B23" i="88"/>
  <c r="B38" i="6" s="1"/>
  <c r="J22" i="88"/>
  <c r="G22" i="88"/>
  <c r="D22" i="88"/>
  <c r="J19" i="88"/>
  <c r="G18" i="88"/>
  <c r="G17" i="88"/>
  <c r="D17" i="88"/>
  <c r="J16" i="88"/>
  <c r="G16" i="88"/>
  <c r="D16" i="88"/>
  <c r="G15" i="88"/>
  <c r="G14" i="88"/>
  <c r="G13" i="88"/>
  <c r="D13" i="88"/>
  <c r="J11" i="88"/>
  <c r="G11" i="88"/>
  <c r="D11" i="88"/>
  <c r="G10" i="88"/>
  <c r="D10" i="88"/>
  <c r="J9" i="88"/>
  <c r="G9" i="88"/>
  <c r="D9" i="88"/>
  <c r="G8" i="88"/>
  <c r="D8" i="88"/>
  <c r="J7" i="88"/>
  <c r="G7" i="88"/>
  <c r="D7" i="88"/>
  <c r="J6" i="88"/>
  <c r="G6" i="88"/>
  <c r="D6" i="88"/>
  <c r="G5" i="88"/>
  <c r="D5" i="88"/>
  <c r="G4" i="88"/>
  <c r="D4" i="88"/>
  <c r="I27" i="87"/>
  <c r="H27" i="87"/>
  <c r="H37" i="6" s="1"/>
  <c r="F27" i="87"/>
  <c r="E27" i="87"/>
  <c r="E37" i="6" s="1"/>
  <c r="C27" i="87"/>
  <c r="B27" i="87"/>
  <c r="B37" i="6" s="1"/>
  <c r="G26" i="87"/>
  <c r="D26" i="87"/>
  <c r="G25" i="87"/>
  <c r="D25" i="87"/>
  <c r="G24" i="87"/>
  <c r="D24" i="87"/>
  <c r="G23" i="87"/>
  <c r="D23" i="87"/>
  <c r="J18" i="87"/>
  <c r="G18" i="87"/>
  <c r="D18" i="87"/>
  <c r="G17" i="87"/>
  <c r="D17" i="87"/>
  <c r="J16" i="87"/>
  <c r="G16" i="87"/>
  <c r="D16" i="87"/>
  <c r="J15" i="87"/>
  <c r="G15" i="87"/>
  <c r="D15" i="87"/>
  <c r="J14" i="87"/>
  <c r="D14" i="87"/>
  <c r="G13" i="87"/>
  <c r="D13" i="87"/>
  <c r="G12" i="87"/>
  <c r="D12" i="87"/>
  <c r="G11" i="87"/>
  <c r="D11" i="87"/>
  <c r="G10" i="87"/>
  <c r="D10" i="87"/>
  <c r="G9" i="87"/>
  <c r="D9" i="87"/>
  <c r="D8" i="87"/>
  <c r="D7" i="87"/>
  <c r="J6" i="87"/>
  <c r="G6" i="87"/>
  <c r="D6" i="87"/>
  <c r="J5" i="87"/>
  <c r="G5" i="87"/>
  <c r="D5" i="87"/>
  <c r="J4" i="87"/>
  <c r="G4" i="87"/>
  <c r="D4" i="87"/>
  <c r="I31" i="86"/>
  <c r="H31" i="86"/>
  <c r="H36" i="6" s="1"/>
  <c r="F31" i="86"/>
  <c r="E31" i="86"/>
  <c r="E36" i="6" s="1"/>
  <c r="C31" i="86"/>
  <c r="B31" i="86"/>
  <c r="B36" i="6" s="1"/>
  <c r="J30" i="86"/>
  <c r="G30" i="86"/>
  <c r="D30" i="86"/>
  <c r="G29" i="86"/>
  <c r="D29" i="86"/>
  <c r="G28" i="86"/>
  <c r="D28" i="86"/>
  <c r="G27" i="86"/>
  <c r="D27" i="86"/>
  <c r="J26" i="86"/>
  <c r="G26" i="86"/>
  <c r="D26" i="86"/>
  <c r="D25" i="86"/>
  <c r="J23" i="86"/>
  <c r="G23" i="86"/>
  <c r="D23" i="86"/>
  <c r="G20" i="86"/>
  <c r="D20" i="86"/>
  <c r="G19" i="86"/>
  <c r="D19" i="86"/>
  <c r="G18" i="86"/>
  <c r="D18" i="86"/>
  <c r="G17" i="86"/>
  <c r="D17" i="86"/>
  <c r="G16" i="86"/>
  <c r="D16" i="86"/>
  <c r="G15" i="86"/>
  <c r="J14" i="86"/>
  <c r="G14" i="86"/>
  <c r="D14" i="86"/>
  <c r="D13" i="86"/>
  <c r="G12" i="86"/>
  <c r="D12" i="86"/>
  <c r="G11" i="86"/>
  <c r="D11" i="86"/>
  <c r="J10" i="86"/>
  <c r="G10" i="86"/>
  <c r="D10" i="86"/>
  <c r="G9" i="86"/>
  <c r="D9" i="86"/>
  <c r="J8" i="86"/>
  <c r="G8" i="86"/>
  <c r="D8" i="86"/>
  <c r="G7" i="86"/>
  <c r="J6" i="86"/>
  <c r="G6" i="86"/>
  <c r="D6" i="86"/>
  <c r="G5" i="86"/>
  <c r="D5" i="86"/>
  <c r="G4" i="86"/>
  <c r="D4" i="86"/>
  <c r="I22" i="85"/>
  <c r="H22" i="85"/>
  <c r="H35" i="6" s="1"/>
  <c r="F22" i="85"/>
  <c r="F35" i="6" s="1"/>
  <c r="E22" i="85"/>
  <c r="E35" i="6" s="1"/>
  <c r="C22" i="85"/>
  <c r="B22" i="85"/>
  <c r="B35" i="6" s="1"/>
  <c r="G21" i="85"/>
  <c r="D21" i="85"/>
  <c r="G20" i="85"/>
  <c r="D20" i="85"/>
  <c r="G19" i="85"/>
  <c r="D19" i="85"/>
  <c r="G18" i="85"/>
  <c r="D18" i="85"/>
  <c r="J17" i="85"/>
  <c r="G17" i="85"/>
  <c r="D17" i="85"/>
  <c r="G15" i="85"/>
  <c r="D15" i="85"/>
  <c r="G14" i="85"/>
  <c r="D14" i="85"/>
  <c r="D13" i="85"/>
  <c r="J12" i="85"/>
  <c r="G12" i="85"/>
  <c r="D12" i="85"/>
  <c r="G11" i="85"/>
  <c r="G9" i="85"/>
  <c r="D9" i="85"/>
  <c r="G8" i="85"/>
  <c r="D8" i="85"/>
  <c r="G7" i="85"/>
  <c r="G6" i="85"/>
  <c r="D6" i="85"/>
  <c r="G5" i="85"/>
  <c r="D5" i="85"/>
  <c r="J4" i="85"/>
  <c r="G4" i="85"/>
  <c r="D4" i="85"/>
  <c r="I23" i="84"/>
  <c r="H23" i="84"/>
  <c r="H34" i="6" s="1"/>
  <c r="F23" i="84"/>
  <c r="F34" i="6" s="1"/>
  <c r="E23" i="84"/>
  <c r="C23" i="84"/>
  <c r="B23" i="84"/>
  <c r="B34" i="6" s="1"/>
  <c r="D22" i="84"/>
  <c r="G21" i="84"/>
  <c r="D21" i="84"/>
  <c r="G20" i="84"/>
  <c r="D20" i="84"/>
  <c r="G19" i="84"/>
  <c r="D19" i="84"/>
  <c r="G18" i="84"/>
  <c r="D18" i="84"/>
  <c r="G16" i="84"/>
  <c r="D16" i="84"/>
  <c r="J15" i="84"/>
  <c r="G15" i="84"/>
  <c r="D15" i="84"/>
  <c r="G14" i="84"/>
  <c r="D14" i="84"/>
  <c r="G12" i="84"/>
  <c r="D12" i="84"/>
  <c r="G11" i="84"/>
  <c r="D10" i="84"/>
  <c r="J8" i="84"/>
  <c r="G8" i="84"/>
  <c r="D8" i="84"/>
  <c r="J6" i="84"/>
  <c r="G6" i="84"/>
  <c r="J5" i="84"/>
  <c r="G5" i="84"/>
  <c r="D5" i="84"/>
  <c r="J4" i="84"/>
  <c r="G4" i="84"/>
  <c r="D4" i="84"/>
  <c r="G23" i="88" l="1"/>
  <c r="G38" i="6" s="1"/>
  <c r="F38" i="6"/>
  <c r="G27" i="87"/>
  <c r="G37" i="6" s="1"/>
  <c r="F37" i="6"/>
  <c r="J27" i="87"/>
  <c r="J37" i="6" s="1"/>
  <c r="I37" i="6"/>
  <c r="D27" i="87"/>
  <c r="D37" i="6" s="1"/>
  <c r="C37" i="6"/>
  <c r="G31" i="86"/>
  <c r="G36" i="6" s="1"/>
  <c r="F36" i="6"/>
  <c r="J31" i="86"/>
  <c r="J36" i="6" s="1"/>
  <c r="I36" i="6"/>
  <c r="D31" i="86"/>
  <c r="D36" i="6" s="1"/>
  <c r="C36" i="6"/>
  <c r="J22" i="85"/>
  <c r="J35" i="6" s="1"/>
  <c r="I35" i="6"/>
  <c r="G22" i="85"/>
  <c r="G35" i="6" s="1"/>
  <c r="D22" i="85"/>
  <c r="D35" i="6" s="1"/>
  <c r="C35" i="6"/>
  <c r="J23" i="84"/>
  <c r="J34" i="6" s="1"/>
  <c r="I34" i="6"/>
  <c r="D23" i="84"/>
  <c r="D34" i="6" s="1"/>
  <c r="C34" i="6"/>
  <c r="G23" i="84"/>
  <c r="G34" i="6" s="1"/>
  <c r="E34" i="6"/>
  <c r="D23" i="88"/>
  <c r="D38" i="6" s="1"/>
  <c r="J23" i="88"/>
  <c r="J38" i="6" s="1"/>
  <c r="I38" i="6"/>
  <c r="I28" i="83"/>
  <c r="H28" i="83"/>
  <c r="H33" i="6" s="1"/>
  <c r="F28" i="83"/>
  <c r="F33" i="6" s="1"/>
  <c r="E28" i="83"/>
  <c r="C28" i="83"/>
  <c r="D27" i="83"/>
  <c r="G26" i="83"/>
  <c r="D26" i="83"/>
  <c r="G24" i="83"/>
  <c r="D24" i="83"/>
  <c r="G23" i="83"/>
  <c r="G22" i="83"/>
  <c r="G21" i="83"/>
  <c r="D21" i="83"/>
  <c r="G20" i="83"/>
  <c r="G19" i="83"/>
  <c r="D18" i="83"/>
  <c r="J16" i="83"/>
  <c r="G16" i="83"/>
  <c r="D16" i="83"/>
  <c r="D10" i="83"/>
  <c r="G9" i="83"/>
  <c r="D9" i="83"/>
  <c r="J5" i="83"/>
  <c r="G5" i="83"/>
  <c r="D5" i="83"/>
  <c r="J4" i="83"/>
  <c r="G4" i="83"/>
  <c r="D4" i="83"/>
  <c r="I35" i="82"/>
  <c r="H35" i="82"/>
  <c r="H32" i="6" s="1"/>
  <c r="F35" i="82"/>
  <c r="F32" i="6" s="1"/>
  <c r="E35" i="82"/>
  <c r="E32" i="6" s="1"/>
  <c r="C35" i="82"/>
  <c r="B35" i="82"/>
  <c r="B32" i="6" s="1"/>
  <c r="G34" i="82"/>
  <c r="G17" i="82"/>
  <c r="D17" i="82"/>
  <c r="J13" i="82"/>
  <c r="G13" i="82"/>
  <c r="D13" i="82"/>
  <c r="J5" i="82"/>
  <c r="D5" i="82"/>
  <c r="J4" i="82"/>
  <c r="G4" i="82"/>
  <c r="D4" i="82"/>
  <c r="I47" i="81"/>
  <c r="H47" i="81"/>
  <c r="H31" i="6" s="1"/>
  <c r="F47" i="81"/>
  <c r="F31" i="6" s="1"/>
  <c r="E47" i="81"/>
  <c r="C47" i="81"/>
  <c r="B47" i="81"/>
  <c r="B31" i="6" s="1"/>
  <c r="G46" i="81"/>
  <c r="D46" i="81"/>
  <c r="G45" i="81"/>
  <c r="D45" i="81"/>
  <c r="G44" i="81"/>
  <c r="D44" i="81"/>
  <c r="G43" i="81"/>
  <c r="D43" i="81"/>
  <c r="G42" i="81"/>
  <c r="D42" i="81"/>
  <c r="G40" i="81"/>
  <c r="D40" i="81"/>
  <c r="G39" i="81"/>
  <c r="D39" i="81"/>
  <c r="G38" i="81"/>
  <c r="D38" i="81"/>
  <c r="D35" i="81"/>
  <c r="G33" i="81"/>
  <c r="D33" i="81"/>
  <c r="D32" i="81"/>
  <c r="D31" i="81"/>
  <c r="J30" i="81"/>
  <c r="G30" i="81"/>
  <c r="D30" i="81"/>
  <c r="G29" i="81"/>
  <c r="D29" i="81"/>
  <c r="G28" i="81"/>
  <c r="J27" i="81"/>
  <c r="G27" i="81"/>
  <c r="D27" i="81"/>
  <c r="G26" i="81"/>
  <c r="G25" i="81"/>
  <c r="G20" i="81"/>
  <c r="D20" i="81"/>
  <c r="G19" i="81"/>
  <c r="D19" i="81"/>
  <c r="D17" i="81"/>
  <c r="J16" i="81"/>
  <c r="G16" i="81"/>
  <c r="D16" i="81"/>
  <c r="J14" i="81"/>
  <c r="G14" i="81"/>
  <c r="D14" i="81"/>
  <c r="G13" i="81"/>
  <c r="D13" i="81"/>
  <c r="G11" i="81"/>
  <c r="D11" i="81"/>
  <c r="G10" i="81"/>
  <c r="D10" i="81"/>
  <c r="G9" i="81"/>
  <c r="D9" i="81"/>
  <c r="G8" i="81"/>
  <c r="D8" i="81"/>
  <c r="J7" i="81"/>
  <c r="G7" i="81"/>
  <c r="D7" i="81"/>
  <c r="G6" i="81"/>
  <c r="D6" i="81"/>
  <c r="G5" i="81"/>
  <c r="J4" i="81"/>
  <c r="G4" i="81"/>
  <c r="D4" i="81"/>
  <c r="I48" i="80"/>
  <c r="H48" i="80"/>
  <c r="H30" i="6" s="1"/>
  <c r="F48" i="80"/>
  <c r="E48" i="80"/>
  <c r="E30" i="6" s="1"/>
  <c r="C48" i="80"/>
  <c r="B48" i="80"/>
  <c r="B30" i="6" s="1"/>
  <c r="G40" i="80"/>
  <c r="G10" i="80"/>
  <c r="G9" i="80"/>
  <c r="G8" i="80"/>
  <c r="G7" i="80"/>
  <c r="G6" i="80"/>
  <c r="G5" i="80"/>
  <c r="G4" i="80"/>
  <c r="I28" i="79"/>
  <c r="H28" i="79"/>
  <c r="H29" i="6" s="1"/>
  <c r="F28" i="79"/>
  <c r="E28" i="79"/>
  <c r="E29" i="6" s="1"/>
  <c r="C28" i="79"/>
  <c r="B28" i="79"/>
  <c r="B29" i="6" s="1"/>
  <c r="G26" i="79"/>
  <c r="G24" i="79"/>
  <c r="D24" i="79"/>
  <c r="J23" i="79"/>
  <c r="D23" i="79"/>
  <c r="G19" i="79"/>
  <c r="D19" i="79"/>
  <c r="J18" i="79"/>
  <c r="G18" i="79"/>
  <c r="D18" i="79"/>
  <c r="J17" i="79"/>
  <c r="G17" i="79"/>
  <c r="G11" i="79"/>
  <c r="D11" i="79"/>
  <c r="G9" i="79"/>
  <c r="D9" i="79"/>
  <c r="G8" i="79"/>
  <c r="D8" i="79"/>
  <c r="J7" i="79"/>
  <c r="G7" i="79"/>
  <c r="D7" i="79"/>
  <c r="J6" i="79"/>
  <c r="G6" i="79"/>
  <c r="D6" i="79"/>
  <c r="G5" i="79"/>
  <c r="D5" i="79"/>
  <c r="J4" i="79"/>
  <c r="G4" i="79"/>
  <c r="D4" i="79"/>
  <c r="I24" i="78"/>
  <c r="H24" i="78"/>
  <c r="H28" i="6" s="1"/>
  <c r="F24" i="78"/>
  <c r="F28" i="6" s="1"/>
  <c r="E24" i="78"/>
  <c r="C24" i="78"/>
  <c r="B24" i="78"/>
  <c r="B28" i="6" s="1"/>
  <c r="G15" i="78"/>
  <c r="G12" i="78"/>
  <c r="G8" i="78"/>
  <c r="G5" i="78"/>
  <c r="G4" i="78"/>
  <c r="I24" i="77"/>
  <c r="H24" i="77"/>
  <c r="H21" i="6" s="1"/>
  <c r="F24" i="77"/>
  <c r="F21" i="6" s="1"/>
  <c r="E24" i="77"/>
  <c r="E21" i="6" s="1"/>
  <c r="C24" i="77"/>
  <c r="B24" i="77"/>
  <c r="B21" i="6" s="1"/>
  <c r="G23" i="77"/>
  <c r="G22" i="77"/>
  <c r="G21" i="77"/>
  <c r="G19" i="77"/>
  <c r="G18" i="77"/>
  <c r="G17" i="77"/>
  <c r="G16" i="77"/>
  <c r="G15" i="77"/>
  <c r="G13" i="77"/>
  <c r="G11" i="77"/>
  <c r="G10" i="77"/>
  <c r="G9" i="77"/>
  <c r="G8" i="77"/>
  <c r="G7" i="77"/>
  <c r="G6" i="77"/>
  <c r="G5" i="77"/>
  <c r="G4" i="77"/>
  <c r="J28" i="83" l="1"/>
  <c r="J33" i="6" s="1"/>
  <c r="I33" i="6"/>
  <c r="D28" i="83"/>
  <c r="D33" i="6" s="1"/>
  <c r="C33" i="6"/>
  <c r="G28" i="83"/>
  <c r="G33" i="6" s="1"/>
  <c r="E33" i="6"/>
  <c r="D35" i="82"/>
  <c r="D32" i="6" s="1"/>
  <c r="C32" i="6"/>
  <c r="G35" i="82"/>
  <c r="G32" i="6" s="1"/>
  <c r="J35" i="82"/>
  <c r="J32" i="6" s="1"/>
  <c r="I32" i="6"/>
  <c r="D47" i="81"/>
  <c r="D31" i="6" s="1"/>
  <c r="C31" i="6"/>
  <c r="G47" i="81"/>
  <c r="G31" i="6" s="1"/>
  <c r="E31" i="6"/>
  <c r="J47" i="81"/>
  <c r="J31" i="6" s="1"/>
  <c r="I31" i="6"/>
  <c r="D48" i="80"/>
  <c r="D30" i="6" s="1"/>
  <c r="C30" i="6"/>
  <c r="G48" i="80"/>
  <c r="G30" i="6" s="1"/>
  <c r="F30" i="6"/>
  <c r="J48" i="80"/>
  <c r="J30" i="6" s="1"/>
  <c r="I30" i="6"/>
  <c r="G28" i="79"/>
  <c r="G29" i="6" s="1"/>
  <c r="F29" i="6"/>
  <c r="J28" i="79"/>
  <c r="J29" i="6" s="1"/>
  <c r="I29" i="6"/>
  <c r="D28" i="79"/>
  <c r="D29" i="6" s="1"/>
  <c r="C29" i="6"/>
  <c r="G24" i="78"/>
  <c r="G28" i="6" s="1"/>
  <c r="E28" i="6"/>
  <c r="J24" i="78"/>
  <c r="J28" i="6" s="1"/>
  <c r="I28" i="6"/>
  <c r="D24" i="78"/>
  <c r="D28" i="6" s="1"/>
  <c r="C28" i="6"/>
  <c r="D24" i="77"/>
  <c r="D21" i="6" s="1"/>
  <c r="C21" i="6"/>
  <c r="J24" i="77"/>
  <c r="J21" i="6" s="1"/>
  <c r="I21" i="6"/>
  <c r="G24" i="77"/>
  <c r="G21" i="6" s="1"/>
  <c r="I28" i="76"/>
  <c r="I27" i="6" s="1"/>
  <c r="H28" i="76"/>
  <c r="H27" i="6" s="1"/>
  <c r="F28" i="76"/>
  <c r="F27" i="6" s="1"/>
  <c r="E28" i="76"/>
  <c r="C28" i="76"/>
  <c r="B28" i="76"/>
  <c r="B27" i="6" s="1"/>
  <c r="G27" i="76"/>
  <c r="G26" i="76"/>
  <c r="D26" i="76"/>
  <c r="D24" i="76"/>
  <c r="G23" i="76"/>
  <c r="D23" i="76"/>
  <c r="G17" i="76"/>
  <c r="D17" i="76"/>
  <c r="G16" i="76"/>
  <c r="D16" i="76"/>
  <c r="J15" i="76"/>
  <c r="G15" i="76"/>
  <c r="D15" i="76"/>
  <c r="J13" i="76"/>
  <c r="G13" i="76"/>
  <c r="G11" i="76"/>
  <c r="D11" i="76"/>
  <c r="J9" i="76"/>
  <c r="D9" i="76"/>
  <c r="G7" i="76"/>
  <c r="D7" i="76"/>
  <c r="J6" i="76"/>
  <c r="G6" i="76"/>
  <c r="D6" i="76"/>
  <c r="G5" i="76"/>
  <c r="J4" i="76"/>
  <c r="G4" i="76"/>
  <c r="D4" i="76"/>
  <c r="I55" i="75"/>
  <c r="H55" i="75"/>
  <c r="H26" i="6" s="1"/>
  <c r="F55" i="75"/>
  <c r="F26" i="6" s="1"/>
  <c r="E55" i="75"/>
  <c r="C55" i="75"/>
  <c r="B55" i="75"/>
  <c r="B26" i="6" s="1"/>
  <c r="J54" i="75"/>
  <c r="G54" i="75"/>
  <c r="D54" i="75"/>
  <c r="G53" i="75"/>
  <c r="D53" i="75"/>
  <c r="G42" i="75"/>
  <c r="G35" i="75"/>
  <c r="D35" i="75"/>
  <c r="G34" i="75"/>
  <c r="D34" i="75"/>
  <c r="G30" i="75"/>
  <c r="D30" i="75"/>
  <c r="G28" i="75"/>
  <c r="J26" i="75"/>
  <c r="G26" i="75"/>
  <c r="D26" i="75"/>
  <c r="J21" i="75"/>
  <c r="G21" i="75"/>
  <c r="D21" i="75"/>
  <c r="G19" i="75"/>
  <c r="D19" i="75"/>
  <c r="G16" i="75"/>
  <c r="D16" i="75"/>
  <c r="G13" i="75"/>
  <c r="D13" i="75"/>
  <c r="G11" i="75"/>
  <c r="D11" i="75"/>
  <c r="G9" i="75"/>
  <c r="D9" i="75"/>
  <c r="J8" i="75"/>
  <c r="G8" i="75"/>
  <c r="D8" i="75"/>
  <c r="J6" i="75"/>
  <c r="G6" i="75"/>
  <c r="D6" i="75"/>
  <c r="J5" i="75"/>
  <c r="G5" i="75"/>
  <c r="D5" i="75"/>
  <c r="J4" i="75"/>
  <c r="G4" i="75"/>
  <c r="D4" i="75"/>
  <c r="I34" i="74"/>
  <c r="H34" i="74"/>
  <c r="H25" i="6" s="1"/>
  <c r="F34" i="74"/>
  <c r="E34" i="74"/>
  <c r="E25" i="6" s="1"/>
  <c r="C34" i="74"/>
  <c r="B34" i="74"/>
  <c r="B25" i="6" s="1"/>
  <c r="G33" i="74"/>
  <c r="G32" i="74"/>
  <c r="D32" i="74"/>
  <c r="G31" i="74"/>
  <c r="D31" i="74"/>
  <c r="D30" i="74"/>
  <c r="J27" i="74"/>
  <c r="G27" i="74"/>
  <c r="D27" i="74"/>
  <c r="G25" i="74"/>
  <c r="D25" i="74"/>
  <c r="G24" i="74"/>
  <c r="D24" i="74"/>
  <c r="G23" i="74"/>
  <c r="D23" i="74"/>
  <c r="G22" i="74"/>
  <c r="J20" i="74"/>
  <c r="G20" i="74"/>
  <c r="D20" i="74"/>
  <c r="G19" i="74"/>
  <c r="D19" i="74"/>
  <c r="J18" i="74"/>
  <c r="D18" i="74"/>
  <c r="G17" i="74"/>
  <c r="D17" i="74"/>
  <c r="G16" i="74"/>
  <c r="G15" i="74"/>
  <c r="D15" i="74"/>
  <c r="J14" i="74"/>
  <c r="G14" i="74"/>
  <c r="D14" i="74"/>
  <c r="G13" i="74"/>
  <c r="D13" i="74"/>
  <c r="G12" i="74"/>
  <c r="D12" i="74"/>
  <c r="J11" i="74"/>
  <c r="G11" i="74"/>
  <c r="D11" i="74"/>
  <c r="J10" i="74"/>
  <c r="D10" i="74"/>
  <c r="J9" i="74"/>
  <c r="G9" i="74"/>
  <c r="D9" i="74"/>
  <c r="J8" i="74"/>
  <c r="G8" i="74"/>
  <c r="J7" i="74"/>
  <c r="G7" i="74"/>
  <c r="D7" i="74"/>
  <c r="G6" i="74"/>
  <c r="D6" i="74"/>
  <c r="J5" i="74"/>
  <c r="G5" i="74"/>
  <c r="D5" i="74"/>
  <c r="J4" i="74"/>
  <c r="G4" i="74"/>
  <c r="D4" i="74"/>
  <c r="I43" i="73"/>
  <c r="H43" i="73"/>
  <c r="H24" i="6" s="1"/>
  <c r="F43" i="73"/>
  <c r="F24" i="6" s="1"/>
  <c r="E43" i="73"/>
  <c r="C43" i="73"/>
  <c r="B43" i="73"/>
  <c r="B24" i="6" s="1"/>
  <c r="G38" i="73"/>
  <c r="G36" i="73"/>
  <c r="G35" i="73"/>
  <c r="G34" i="73"/>
  <c r="G33" i="73"/>
  <c r="G32" i="73"/>
  <c r="G31" i="73"/>
  <c r="G30" i="73"/>
  <c r="G29" i="73"/>
  <c r="G28" i="73"/>
  <c r="G25" i="73"/>
  <c r="G24" i="73"/>
  <c r="G23" i="73"/>
  <c r="G22" i="73"/>
  <c r="G21" i="73"/>
  <c r="G20" i="73"/>
  <c r="G19" i="73"/>
  <c r="G18" i="73"/>
  <c r="G16" i="73"/>
  <c r="G15" i="73"/>
  <c r="G14" i="73"/>
  <c r="G13" i="73"/>
  <c r="G12" i="73"/>
  <c r="G11" i="73"/>
  <c r="G10" i="73"/>
  <c r="G9" i="73"/>
  <c r="G8" i="73"/>
  <c r="G7" i="73"/>
  <c r="G6" i="73"/>
  <c r="D6" i="73"/>
  <c r="G5" i="73"/>
  <c r="G4" i="73"/>
  <c r="D28" i="76" l="1"/>
  <c r="D27" i="6" s="1"/>
  <c r="C27" i="6"/>
  <c r="G28" i="76"/>
  <c r="G27" i="6" s="1"/>
  <c r="E27" i="6"/>
  <c r="J28" i="76"/>
  <c r="J27" i="6" s="1"/>
  <c r="D55" i="75"/>
  <c r="D26" i="6" s="1"/>
  <c r="C26" i="6"/>
  <c r="G55" i="75"/>
  <c r="G26" i="6" s="1"/>
  <c r="E26" i="6"/>
  <c r="J55" i="75"/>
  <c r="J26" i="6" s="1"/>
  <c r="I26" i="6"/>
  <c r="J34" i="74"/>
  <c r="J25" i="6" s="1"/>
  <c r="I25" i="6"/>
  <c r="G34" i="74"/>
  <c r="G25" i="6" s="1"/>
  <c r="F25" i="6"/>
  <c r="D34" i="74"/>
  <c r="D25" i="6" s="1"/>
  <c r="C25" i="6"/>
  <c r="D43" i="73"/>
  <c r="D24" i="6" s="1"/>
  <c r="C24" i="6"/>
  <c r="J43" i="73"/>
  <c r="J24" i="6" s="1"/>
  <c r="I24" i="6"/>
  <c r="G43" i="73"/>
  <c r="G24" i="6" s="1"/>
  <c r="E24" i="6"/>
  <c r="I69" i="72"/>
  <c r="H69" i="72"/>
  <c r="H23" i="6" s="1"/>
  <c r="F69" i="72"/>
  <c r="F23" i="6" s="1"/>
  <c r="E69" i="72"/>
  <c r="C69" i="72"/>
  <c r="C23" i="6" s="1"/>
  <c r="B69" i="72"/>
  <c r="B23" i="6" s="1"/>
  <c r="G68" i="72"/>
  <c r="G67" i="72"/>
  <c r="G65" i="72"/>
  <c r="G62" i="72"/>
  <c r="G61" i="72"/>
  <c r="G55" i="72"/>
  <c r="G54" i="72"/>
  <c r="G53" i="72"/>
  <c r="G52" i="72"/>
  <c r="G50" i="72"/>
  <c r="G48" i="72"/>
  <c r="G45" i="72"/>
  <c r="G44" i="72"/>
  <c r="G43" i="72"/>
  <c r="G41" i="72"/>
  <c r="G40" i="72"/>
  <c r="G37" i="72"/>
  <c r="G36" i="72"/>
  <c r="G35" i="72"/>
  <c r="G34" i="72"/>
  <c r="G30" i="72"/>
  <c r="G29" i="72"/>
  <c r="G26" i="72"/>
  <c r="G23" i="72"/>
  <c r="G20" i="72"/>
  <c r="G19" i="72"/>
  <c r="G17" i="72"/>
  <c r="G16" i="72"/>
  <c r="G15" i="72"/>
  <c r="G14" i="72"/>
  <c r="G13" i="72"/>
  <c r="G9" i="72"/>
  <c r="G7" i="72"/>
  <c r="G6" i="72"/>
  <c r="G5" i="72"/>
  <c r="G4" i="72"/>
  <c r="I29" i="71"/>
  <c r="H29" i="71"/>
  <c r="H22" i="6" s="1"/>
  <c r="F29" i="71"/>
  <c r="F22" i="6" s="1"/>
  <c r="E29" i="71"/>
  <c r="E22" i="6" s="1"/>
  <c r="C29" i="71"/>
  <c r="B29" i="71"/>
  <c r="B22" i="6" s="1"/>
  <c r="G28" i="71"/>
  <c r="G27" i="71"/>
  <c r="D27" i="71"/>
  <c r="G26" i="71"/>
  <c r="D26" i="71"/>
  <c r="G20" i="71"/>
  <c r="G19" i="71"/>
  <c r="G18" i="71"/>
  <c r="D18" i="71"/>
  <c r="G16" i="71"/>
  <c r="D16" i="71"/>
  <c r="J12" i="71"/>
  <c r="G12" i="71"/>
  <c r="D12" i="71"/>
  <c r="G5" i="71"/>
  <c r="D5" i="71"/>
  <c r="J4" i="71"/>
  <c r="G4" i="71"/>
  <c r="D4" i="71"/>
  <c r="G69" i="72" l="1"/>
  <c r="G23" i="6" s="1"/>
  <c r="E23" i="6"/>
  <c r="J69" i="72"/>
  <c r="J23" i="6" s="1"/>
  <c r="I23" i="6"/>
  <c r="J29" i="71"/>
  <c r="J22" i="6" s="1"/>
  <c r="I22" i="6"/>
  <c r="G29" i="71"/>
  <c r="G22" i="6" s="1"/>
  <c r="D29" i="71"/>
  <c r="D22" i="6" s="1"/>
  <c r="C22" i="6"/>
  <c r="D69" i="72"/>
  <c r="D23" i="6" s="1"/>
  <c r="I23" i="70"/>
  <c r="H23" i="70"/>
  <c r="H20" i="6" s="1"/>
  <c r="F23" i="70"/>
  <c r="E23" i="70"/>
  <c r="E20" i="6" s="1"/>
  <c r="C23" i="70"/>
  <c r="B23" i="70"/>
  <c r="B20" i="6" s="1"/>
  <c r="G20" i="70"/>
  <c r="D20" i="70"/>
  <c r="G19" i="70"/>
  <c r="D19" i="70"/>
  <c r="J17" i="70"/>
  <c r="G17" i="70"/>
  <c r="D17" i="70"/>
  <c r="J16" i="70"/>
  <c r="G16" i="70"/>
  <c r="D16" i="70"/>
  <c r="G14" i="70"/>
  <c r="J13" i="70"/>
  <c r="G13" i="70"/>
  <c r="D13" i="70"/>
  <c r="J12" i="70"/>
  <c r="G12" i="70"/>
  <c r="D12" i="70"/>
  <c r="J11" i="70"/>
  <c r="G11" i="70"/>
  <c r="D11" i="70"/>
  <c r="G10" i="70"/>
  <c r="D10" i="70"/>
  <c r="J7" i="70"/>
  <c r="D7" i="70"/>
  <c r="J5" i="70"/>
  <c r="G5" i="70"/>
  <c r="D5" i="70"/>
  <c r="J4" i="70"/>
  <c r="G4" i="70"/>
  <c r="D4" i="70"/>
  <c r="I19" i="69"/>
  <c r="H19" i="69"/>
  <c r="H19" i="6" s="1"/>
  <c r="F19" i="69"/>
  <c r="F19" i="6" s="1"/>
  <c r="E19" i="69"/>
  <c r="C19" i="69"/>
  <c r="B19" i="69"/>
  <c r="B19" i="6" s="1"/>
  <c r="G18" i="69"/>
  <c r="D18" i="69"/>
  <c r="G17" i="69"/>
  <c r="D17" i="69"/>
  <c r="G16" i="69"/>
  <c r="D16" i="69"/>
  <c r="G15" i="69"/>
  <c r="D15" i="69"/>
  <c r="G14" i="69"/>
  <c r="D14" i="69"/>
  <c r="D13" i="69"/>
  <c r="G10" i="69"/>
  <c r="D10" i="69"/>
  <c r="G9" i="69"/>
  <c r="D9" i="69"/>
  <c r="G8" i="69"/>
  <c r="D8" i="69"/>
  <c r="G7" i="69"/>
  <c r="D7" i="69"/>
  <c r="G6" i="69"/>
  <c r="G5" i="69"/>
  <c r="D5" i="69"/>
  <c r="G4" i="69"/>
  <c r="D4" i="69"/>
  <c r="I33" i="68"/>
  <c r="H33" i="68"/>
  <c r="H18" i="6" s="1"/>
  <c r="F33" i="68"/>
  <c r="F18" i="6" s="1"/>
  <c r="E33" i="68"/>
  <c r="E18" i="6" s="1"/>
  <c r="C33" i="68"/>
  <c r="B33" i="68"/>
  <c r="B18" i="6" s="1"/>
  <c r="G32" i="68"/>
  <c r="G31" i="68"/>
  <c r="D31" i="68"/>
  <c r="G30" i="68"/>
  <c r="D30" i="68"/>
  <c r="G29" i="68"/>
  <c r="D29" i="68"/>
  <c r="D28" i="68"/>
  <c r="G27" i="68"/>
  <c r="D27" i="68"/>
  <c r="G24" i="68"/>
  <c r="D24" i="68"/>
  <c r="G23" i="68"/>
  <c r="D23" i="68"/>
  <c r="J22" i="68"/>
  <c r="G22" i="68"/>
  <c r="D22" i="68"/>
  <c r="J21" i="68"/>
  <c r="G21" i="68"/>
  <c r="D21" i="68"/>
  <c r="J20" i="68"/>
  <c r="G20" i="68"/>
  <c r="D20" i="68"/>
  <c r="J19" i="68"/>
  <c r="G19" i="68"/>
  <c r="G17" i="68"/>
  <c r="J16" i="68"/>
  <c r="G16" i="68"/>
  <c r="G15" i="68"/>
  <c r="D15" i="68"/>
  <c r="G14" i="68"/>
  <c r="D14" i="68"/>
  <c r="G13" i="68"/>
  <c r="G12" i="68"/>
  <c r="D12" i="68"/>
  <c r="G11" i="68"/>
  <c r="D11" i="68"/>
  <c r="G9" i="68"/>
  <c r="D9" i="68"/>
  <c r="J8" i="68"/>
  <c r="G8" i="68"/>
  <c r="D8" i="68"/>
  <c r="G7" i="68"/>
  <c r="D7" i="68"/>
  <c r="G6" i="68"/>
  <c r="D6" i="68"/>
  <c r="J5" i="68"/>
  <c r="G5" i="68"/>
  <c r="D5" i="68"/>
  <c r="J4" i="68"/>
  <c r="G4" i="68"/>
  <c r="D4" i="68"/>
  <c r="G19" i="69" l="1"/>
  <c r="G19" i="6" s="1"/>
  <c r="E19" i="6"/>
  <c r="J19" i="69"/>
  <c r="J19" i="6" s="1"/>
  <c r="I19" i="6"/>
  <c r="D33" i="68"/>
  <c r="D18" i="6" s="1"/>
  <c r="C18" i="6"/>
  <c r="G33" i="68"/>
  <c r="G18" i="6" s="1"/>
  <c r="J33" i="68"/>
  <c r="J18" i="6" s="1"/>
  <c r="I18" i="6"/>
  <c r="G23" i="70"/>
  <c r="G20" i="6" s="1"/>
  <c r="F20" i="6"/>
  <c r="J23" i="70"/>
  <c r="J20" i="6" s="1"/>
  <c r="I20" i="6"/>
  <c r="D23" i="70"/>
  <c r="D20" i="6" s="1"/>
  <c r="C20" i="6"/>
  <c r="D19" i="69"/>
  <c r="D19" i="6" s="1"/>
  <c r="C19" i="6"/>
  <c r="I38" i="67"/>
  <c r="H38" i="67"/>
  <c r="H17" i="6" s="1"/>
  <c r="F38" i="67"/>
  <c r="F17" i="6" s="1"/>
  <c r="E38" i="67"/>
  <c r="C38" i="67"/>
  <c r="B38" i="67"/>
  <c r="B17" i="6" s="1"/>
  <c r="J36" i="67"/>
  <c r="D36" i="67"/>
  <c r="G34" i="67"/>
  <c r="D34" i="67"/>
  <c r="J33" i="67"/>
  <c r="D33" i="67"/>
  <c r="J32" i="67"/>
  <c r="G32" i="67"/>
  <c r="D32" i="67"/>
  <c r="J23" i="67"/>
  <c r="G23" i="67"/>
  <c r="G22" i="67"/>
  <c r="J18" i="67"/>
  <c r="G18" i="67"/>
  <c r="D18" i="67"/>
  <c r="G17" i="67"/>
  <c r="D17" i="67"/>
  <c r="J15" i="67"/>
  <c r="D15" i="67"/>
  <c r="J14" i="67"/>
  <c r="G14" i="67"/>
  <c r="D14" i="67"/>
  <c r="G13" i="67"/>
  <c r="D13" i="67"/>
  <c r="J10" i="67"/>
  <c r="G10" i="67"/>
  <c r="D10" i="67"/>
  <c r="J9" i="67"/>
  <c r="G9" i="67"/>
  <c r="D9" i="67"/>
  <c r="J7" i="67"/>
  <c r="G7" i="67"/>
  <c r="D7" i="67"/>
  <c r="J6" i="67"/>
  <c r="G6" i="67"/>
  <c r="D6" i="67"/>
  <c r="J5" i="67"/>
  <c r="G5" i="67"/>
  <c r="D5" i="67"/>
  <c r="J4" i="67"/>
  <c r="G4" i="67"/>
  <c r="D4" i="67"/>
  <c r="I37" i="66"/>
  <c r="I16" i="6" s="1"/>
  <c r="H37" i="66"/>
  <c r="H16" i="6" s="1"/>
  <c r="F37" i="66"/>
  <c r="E37" i="66"/>
  <c r="E16" i="6" s="1"/>
  <c r="C37" i="66"/>
  <c r="B37" i="66"/>
  <c r="B16" i="6" s="1"/>
  <c r="G14" i="66"/>
  <c r="G9" i="66"/>
  <c r="G5" i="66"/>
  <c r="I40" i="65"/>
  <c r="H40" i="65"/>
  <c r="H15" i="6" s="1"/>
  <c r="F40" i="65"/>
  <c r="F15" i="6" s="1"/>
  <c r="E40" i="65"/>
  <c r="C40" i="65"/>
  <c r="B40" i="65"/>
  <c r="B15" i="6" s="1"/>
  <c r="G39" i="65"/>
  <c r="G38" i="65"/>
  <c r="G36" i="65"/>
  <c r="G35" i="65"/>
  <c r="G33" i="65"/>
  <c r="G20" i="65"/>
  <c r="G18" i="65"/>
  <c r="G17" i="65"/>
  <c r="G16" i="65"/>
  <c r="G13" i="65"/>
  <c r="G11" i="65"/>
  <c r="G10" i="65"/>
  <c r="D10" i="65"/>
  <c r="G9" i="65"/>
  <c r="G8" i="65"/>
  <c r="G6" i="65"/>
  <c r="G5" i="65"/>
  <c r="G4" i="65"/>
  <c r="I61" i="64"/>
  <c r="H61" i="64"/>
  <c r="H14" i="6" s="1"/>
  <c r="F61" i="64"/>
  <c r="F14" i="6" s="1"/>
  <c r="E61" i="64"/>
  <c r="C61" i="64"/>
  <c r="B61" i="64"/>
  <c r="B14" i="6" s="1"/>
  <c r="G60" i="64"/>
  <c r="G59" i="64"/>
  <c r="G58" i="64"/>
  <c r="G50" i="64"/>
  <c r="G39" i="64"/>
  <c r="G28" i="64"/>
  <c r="G20" i="64"/>
  <c r="G18" i="64"/>
  <c r="G15" i="64"/>
  <c r="G13" i="64"/>
  <c r="G12" i="64"/>
  <c r="G7" i="64"/>
  <c r="G5" i="64"/>
  <c r="G4" i="64"/>
  <c r="D4" i="63"/>
  <c r="G4" i="63"/>
  <c r="J4" i="63"/>
  <c r="D5" i="63"/>
  <c r="G5" i="63"/>
  <c r="D6" i="63"/>
  <c r="G6" i="63"/>
  <c r="D7" i="63"/>
  <c r="G7" i="63"/>
  <c r="J7" i="63"/>
  <c r="D8" i="63"/>
  <c r="G8" i="63"/>
  <c r="J8" i="63"/>
  <c r="G9" i="63"/>
  <c r="D10" i="63"/>
  <c r="G10" i="63"/>
  <c r="D11" i="63"/>
  <c r="G11" i="63"/>
  <c r="D12" i="63"/>
  <c r="G12" i="63"/>
  <c r="J12" i="63"/>
  <c r="D20" i="63"/>
  <c r="G20" i="63"/>
  <c r="D21" i="63"/>
  <c r="G21" i="63"/>
  <c r="D22" i="63"/>
  <c r="D23" i="63"/>
  <c r="G23" i="63"/>
  <c r="D25" i="63"/>
  <c r="G25" i="63"/>
  <c r="D26" i="63"/>
  <c r="G26" i="63"/>
  <c r="D29" i="63"/>
  <c r="G30" i="63"/>
  <c r="B34" i="63"/>
  <c r="B13" i="6" s="1"/>
  <c r="C34" i="63"/>
  <c r="C13" i="6" s="1"/>
  <c r="E34" i="63"/>
  <c r="E13" i="6" s="1"/>
  <c r="F34" i="63"/>
  <c r="H34" i="63"/>
  <c r="H13" i="6" s="1"/>
  <c r="I34" i="63"/>
  <c r="I29" i="62"/>
  <c r="I12" i="6" s="1"/>
  <c r="H29" i="62"/>
  <c r="H12" i="6" s="1"/>
  <c r="F29" i="62"/>
  <c r="E29" i="62"/>
  <c r="E12" i="6" s="1"/>
  <c r="C29" i="62"/>
  <c r="B29" i="62"/>
  <c r="B12" i="6" s="1"/>
  <c r="G24" i="62"/>
  <c r="G23" i="62"/>
  <c r="G22" i="62"/>
  <c r="G20" i="62"/>
  <c r="G17" i="62"/>
  <c r="G16" i="62"/>
  <c r="G14" i="62"/>
  <c r="G13" i="62"/>
  <c r="G12" i="62"/>
  <c r="G11" i="62"/>
  <c r="G10" i="62"/>
  <c r="G9" i="62"/>
  <c r="G8" i="62"/>
  <c r="G6" i="62"/>
  <c r="G5" i="62"/>
  <c r="D5" i="62"/>
  <c r="G4" i="62"/>
  <c r="I49" i="61"/>
  <c r="H49" i="61"/>
  <c r="H11" i="6" s="1"/>
  <c r="F49" i="61"/>
  <c r="E49" i="61"/>
  <c r="E11" i="6" s="1"/>
  <c r="C49" i="61"/>
  <c r="B49" i="61"/>
  <c r="B11" i="6" s="1"/>
  <c r="G48" i="61"/>
  <c r="D48" i="61"/>
  <c r="G47" i="61"/>
  <c r="D47" i="61"/>
  <c r="G44" i="61"/>
  <c r="D44" i="61"/>
  <c r="G40" i="61"/>
  <c r="G38" i="61"/>
  <c r="D38" i="61"/>
  <c r="G36" i="61"/>
  <c r="D36" i="61"/>
  <c r="J34" i="61"/>
  <c r="G34" i="61"/>
  <c r="D34" i="61"/>
  <c r="D33" i="61"/>
  <c r="D32" i="61"/>
  <c r="J28" i="61"/>
  <c r="G28" i="61"/>
  <c r="D28" i="61"/>
  <c r="J27" i="61"/>
  <c r="D27" i="61"/>
  <c r="G26" i="61"/>
  <c r="D26" i="61"/>
  <c r="G23" i="61"/>
  <c r="D23" i="61"/>
  <c r="G21" i="61"/>
  <c r="D21" i="61"/>
  <c r="G20" i="61"/>
  <c r="D20" i="61"/>
  <c r="J17" i="61"/>
  <c r="G17" i="61"/>
  <c r="D17" i="61"/>
  <c r="G16" i="61"/>
  <c r="D16" i="61"/>
  <c r="D15" i="61"/>
  <c r="J14" i="61"/>
  <c r="G14" i="61"/>
  <c r="D14" i="61"/>
  <c r="G11" i="61"/>
  <c r="D11" i="61"/>
  <c r="J10" i="61"/>
  <c r="G10" i="61"/>
  <c r="D10" i="61"/>
  <c r="J9" i="61"/>
  <c r="G9" i="61"/>
  <c r="D7" i="61"/>
  <c r="J6" i="61"/>
  <c r="G6" i="61"/>
  <c r="D6" i="61"/>
  <c r="G5" i="61"/>
  <c r="J4" i="61"/>
  <c r="G4" i="61"/>
  <c r="D4" i="61"/>
  <c r="G38" i="67" l="1"/>
  <c r="G17" i="6" s="1"/>
  <c r="E17" i="6"/>
  <c r="J38" i="67"/>
  <c r="J17" i="6" s="1"/>
  <c r="I17" i="6"/>
  <c r="D38" i="67"/>
  <c r="D17" i="6" s="1"/>
  <c r="C17" i="6"/>
  <c r="G37" i="66"/>
  <c r="G16" i="6" s="1"/>
  <c r="F16" i="6"/>
  <c r="J40" i="65"/>
  <c r="J15" i="6" s="1"/>
  <c r="I15" i="6"/>
  <c r="D40" i="65"/>
  <c r="D15" i="6" s="1"/>
  <c r="C15" i="6"/>
  <c r="G61" i="64"/>
  <c r="G14" i="6" s="1"/>
  <c r="E14" i="6"/>
  <c r="J61" i="64"/>
  <c r="J14" i="6" s="1"/>
  <c r="I14" i="6"/>
  <c r="D61" i="64"/>
  <c r="D14" i="6" s="1"/>
  <c r="C14" i="6"/>
  <c r="D34" i="63"/>
  <c r="D13" i="6" s="1"/>
  <c r="J34" i="63"/>
  <c r="J13" i="6" s="1"/>
  <c r="I13" i="6"/>
  <c r="J29" i="62"/>
  <c r="J12" i="6" s="1"/>
  <c r="D29" i="62"/>
  <c r="D12" i="6" s="1"/>
  <c r="C12" i="6"/>
  <c r="G49" i="61"/>
  <c r="G11" i="6" s="1"/>
  <c r="F11" i="6"/>
  <c r="D49" i="61"/>
  <c r="D11" i="6" s="1"/>
  <c r="C11" i="6"/>
  <c r="J49" i="61"/>
  <c r="J11" i="6" s="1"/>
  <c r="I11" i="6"/>
  <c r="D37" i="66"/>
  <c r="D16" i="6" s="1"/>
  <c r="C16" i="6"/>
  <c r="J37" i="66"/>
  <c r="J16" i="6" s="1"/>
  <c r="G40" i="65"/>
  <c r="G15" i="6" s="1"/>
  <c r="E15" i="6"/>
  <c r="G34" i="63"/>
  <c r="G13" i="6" s="1"/>
  <c r="F13" i="6"/>
  <c r="G29" i="62"/>
  <c r="G12" i="6" s="1"/>
  <c r="F12" i="6"/>
  <c r="I46" i="60"/>
  <c r="H46" i="60"/>
  <c r="H10" i="6" s="1"/>
  <c r="F46" i="60"/>
  <c r="E46" i="60"/>
  <c r="E10" i="6" s="1"/>
  <c r="C46" i="60"/>
  <c r="C10" i="6" s="1"/>
  <c r="B46" i="60"/>
  <c r="B10" i="6" s="1"/>
  <c r="J45" i="60"/>
  <c r="G45" i="60"/>
  <c r="D45" i="60"/>
  <c r="G44" i="60"/>
  <c r="D44" i="60"/>
  <c r="D43" i="60"/>
  <c r="G42" i="60"/>
  <c r="D42" i="60"/>
  <c r="G41" i="60"/>
  <c r="D41" i="60"/>
  <c r="G40" i="60"/>
  <c r="D40" i="60"/>
  <c r="J39" i="60"/>
  <c r="G39" i="60"/>
  <c r="D39" i="60"/>
  <c r="G38" i="60"/>
  <c r="D38" i="60"/>
  <c r="D37" i="60"/>
  <c r="G36" i="60"/>
  <c r="D36" i="60"/>
  <c r="G32" i="60"/>
  <c r="D32" i="60"/>
  <c r="D31" i="60"/>
  <c r="G30" i="60"/>
  <c r="D30" i="60"/>
  <c r="G29" i="60"/>
  <c r="D29" i="60"/>
  <c r="G28" i="60"/>
  <c r="D28" i="60"/>
  <c r="G27" i="60"/>
  <c r="G26" i="60"/>
  <c r="D25" i="60"/>
  <c r="D24" i="60"/>
  <c r="D23" i="60"/>
  <c r="D22" i="60"/>
  <c r="G21" i="60"/>
  <c r="D21" i="60"/>
  <c r="J17" i="60"/>
  <c r="G15" i="60"/>
  <c r="D15" i="60"/>
  <c r="D13" i="60"/>
  <c r="G12" i="60"/>
  <c r="D12" i="60"/>
  <c r="G11" i="60"/>
  <c r="D11" i="60"/>
  <c r="G10" i="60"/>
  <c r="D10" i="60"/>
  <c r="G9" i="60"/>
  <c r="D9" i="60"/>
  <c r="J8" i="60"/>
  <c r="G8" i="60"/>
  <c r="D8" i="60"/>
  <c r="G7" i="60"/>
  <c r="G6" i="60"/>
  <c r="D6" i="60"/>
  <c r="D5" i="60"/>
  <c r="J4" i="60"/>
  <c r="G4" i="60"/>
  <c r="D4" i="60"/>
  <c r="I36" i="59"/>
  <c r="I9" i="6" s="1"/>
  <c r="H36" i="59"/>
  <c r="H9" i="6" s="1"/>
  <c r="F36" i="59"/>
  <c r="E36" i="59"/>
  <c r="E9" i="6" s="1"/>
  <c r="C36" i="59"/>
  <c r="B9" i="6"/>
  <c r="J35" i="59"/>
  <c r="D35" i="59"/>
  <c r="G34" i="59"/>
  <c r="D34" i="59"/>
  <c r="J31" i="59"/>
  <c r="G31" i="59"/>
  <c r="D31" i="59"/>
  <c r="G30" i="59"/>
  <c r="D30" i="59"/>
  <c r="G26" i="59"/>
  <c r="D26" i="59"/>
  <c r="G25" i="59"/>
  <c r="J24" i="59"/>
  <c r="G24" i="59"/>
  <c r="D24" i="59"/>
  <c r="J23" i="59"/>
  <c r="G23" i="59"/>
  <c r="D23" i="59"/>
  <c r="D22" i="59"/>
  <c r="G21" i="59"/>
  <c r="D21" i="59"/>
  <c r="G20" i="59"/>
  <c r="D20" i="59"/>
  <c r="G13" i="59"/>
  <c r="D13" i="59"/>
  <c r="G11" i="59"/>
  <c r="D11" i="59"/>
  <c r="G10" i="59"/>
  <c r="G9" i="59"/>
  <c r="D9" i="59"/>
  <c r="J8" i="59"/>
  <c r="G8" i="59"/>
  <c r="D8" i="59"/>
  <c r="J7" i="59"/>
  <c r="G7" i="59"/>
  <c r="D7" i="59"/>
  <c r="G6" i="59"/>
  <c r="D6" i="59"/>
  <c r="G5" i="59"/>
  <c r="J4" i="59"/>
  <c r="G4" i="59"/>
  <c r="D4" i="59"/>
  <c r="I29" i="58"/>
  <c r="H29" i="58"/>
  <c r="H8" i="6" s="1"/>
  <c r="F29" i="58"/>
  <c r="F8" i="6" s="1"/>
  <c r="E29" i="58"/>
  <c r="E8" i="6" s="1"/>
  <c r="C29" i="58"/>
  <c r="B29" i="58"/>
  <c r="B8" i="6" s="1"/>
  <c r="G28" i="58"/>
  <c r="D28" i="58"/>
  <c r="G20" i="58"/>
  <c r="D19" i="58"/>
  <c r="D17" i="58"/>
  <c r="J16" i="58"/>
  <c r="D16" i="58"/>
  <c r="G15" i="58"/>
  <c r="D15" i="58"/>
  <c r="G14" i="58"/>
  <c r="D14" i="58"/>
  <c r="J12" i="58"/>
  <c r="G11" i="58"/>
  <c r="G10" i="58"/>
  <c r="J6" i="58"/>
  <c r="D6" i="58"/>
  <c r="G5" i="58"/>
  <c r="D5" i="58"/>
  <c r="J4" i="58"/>
  <c r="G4" i="58"/>
  <c r="D4" i="58"/>
  <c r="I40" i="57"/>
  <c r="H40" i="57"/>
  <c r="H7" i="6" s="1"/>
  <c r="F40" i="57"/>
  <c r="F7" i="6" s="1"/>
  <c r="E40" i="57"/>
  <c r="E7" i="6" s="1"/>
  <c r="C40" i="57"/>
  <c r="B40" i="57"/>
  <c r="B7" i="6" s="1"/>
  <c r="G36" i="57"/>
  <c r="D36" i="57"/>
  <c r="G35" i="57"/>
  <c r="D35" i="57"/>
  <c r="D34" i="57"/>
  <c r="J28" i="57"/>
  <c r="G28" i="57"/>
  <c r="D28" i="57"/>
  <c r="G27" i="57"/>
  <c r="J24" i="57"/>
  <c r="G24" i="57"/>
  <c r="D24" i="57"/>
  <c r="J17" i="57"/>
  <c r="G17" i="57"/>
  <c r="D17" i="57"/>
  <c r="G15" i="57"/>
  <c r="D15" i="57"/>
  <c r="D14" i="57"/>
  <c r="G8" i="57"/>
  <c r="D8" i="57"/>
  <c r="G6" i="57"/>
  <c r="D6" i="57"/>
  <c r="J5" i="57"/>
  <c r="G5" i="57"/>
  <c r="D5" i="57"/>
  <c r="J4" i="57"/>
  <c r="G4" i="57"/>
  <c r="D4" i="57"/>
  <c r="I36" i="56"/>
  <c r="H36" i="56"/>
  <c r="H6" i="6" s="1"/>
  <c r="F36" i="56"/>
  <c r="E36" i="56"/>
  <c r="E6" i="6" s="1"/>
  <c r="C36" i="56"/>
  <c r="C6" i="6" s="1"/>
  <c r="B36" i="56"/>
  <c r="J34" i="56"/>
  <c r="G34" i="56"/>
  <c r="G31" i="56"/>
  <c r="G30" i="56"/>
  <c r="J28" i="56"/>
  <c r="G27" i="56"/>
  <c r="G26" i="56"/>
  <c r="G21" i="56"/>
  <c r="J20" i="56"/>
  <c r="G17" i="56"/>
  <c r="G16" i="56"/>
  <c r="J15" i="56"/>
  <c r="J14" i="56"/>
  <c r="G14" i="56"/>
  <c r="J13" i="56"/>
  <c r="G12" i="56"/>
  <c r="G11" i="56"/>
  <c r="G10" i="56"/>
  <c r="J9" i="56"/>
  <c r="G9" i="56"/>
  <c r="J8" i="56"/>
  <c r="G8" i="56"/>
  <c r="G7" i="56"/>
  <c r="J6" i="56"/>
  <c r="G6" i="56"/>
  <c r="D6" i="56"/>
  <c r="J4" i="56"/>
  <c r="G4" i="56"/>
  <c r="I39" i="55"/>
  <c r="H39" i="55"/>
  <c r="H5" i="6" s="1"/>
  <c r="G39" i="55"/>
  <c r="G5" i="6" s="1"/>
  <c r="F39" i="55"/>
  <c r="F5" i="6" s="1"/>
  <c r="E39" i="55"/>
  <c r="E5" i="6" s="1"/>
  <c r="C39" i="55"/>
  <c r="B39" i="55"/>
  <c r="B5" i="6" s="1"/>
  <c r="G37" i="55"/>
  <c r="J36" i="55"/>
  <c r="G36" i="55"/>
  <c r="D36" i="55"/>
  <c r="G35" i="55"/>
  <c r="D35" i="55"/>
  <c r="G33" i="55"/>
  <c r="D33" i="55"/>
  <c r="D32" i="55"/>
  <c r="G31" i="55"/>
  <c r="D30" i="55"/>
  <c r="D29" i="55"/>
  <c r="G28" i="55"/>
  <c r="D28" i="55"/>
  <c r="G26" i="55"/>
  <c r="D26" i="55"/>
  <c r="D24" i="55"/>
  <c r="G18" i="55"/>
  <c r="D18" i="55"/>
  <c r="G17" i="55"/>
  <c r="D17" i="55"/>
  <c r="G16" i="55"/>
  <c r="D16" i="55"/>
  <c r="G15" i="55"/>
  <c r="D15" i="55"/>
  <c r="G14" i="55"/>
  <c r="D14" i="55"/>
  <c r="G13" i="55"/>
  <c r="D13" i="55"/>
  <c r="G12" i="55"/>
  <c r="D12" i="55"/>
  <c r="G11" i="55"/>
  <c r="D11" i="55"/>
  <c r="G10" i="55"/>
  <c r="D10" i="55"/>
  <c r="G8" i="55"/>
  <c r="D8" i="55"/>
  <c r="G7" i="55"/>
  <c r="D7" i="55"/>
  <c r="G6" i="55"/>
  <c r="J5" i="55"/>
  <c r="D5" i="55"/>
  <c r="J4" i="55"/>
  <c r="G4" i="55"/>
  <c r="D4" i="55"/>
  <c r="G46" i="60" l="1"/>
  <c r="G10" i="6" s="1"/>
  <c r="F10" i="6"/>
  <c r="D36" i="59"/>
  <c r="D9" i="6" s="1"/>
  <c r="C9" i="6"/>
  <c r="J36" i="59"/>
  <c r="J9" i="6" s="1"/>
  <c r="G36" i="59"/>
  <c r="G9" i="6" s="1"/>
  <c r="F9" i="6"/>
  <c r="D29" i="58"/>
  <c r="D8" i="6" s="1"/>
  <c r="C8" i="6"/>
  <c r="G29" i="58"/>
  <c r="G8" i="6" s="1"/>
  <c r="J29" i="58"/>
  <c r="J8" i="6" s="1"/>
  <c r="I8" i="6"/>
  <c r="J40" i="57"/>
  <c r="J7" i="6" s="1"/>
  <c r="I7" i="6"/>
  <c r="D40" i="57"/>
  <c r="D7" i="6" s="1"/>
  <c r="C7" i="6"/>
  <c r="D36" i="56"/>
  <c r="D6" i="6" s="1"/>
  <c r="B6" i="6"/>
  <c r="G36" i="56"/>
  <c r="G6" i="6" s="1"/>
  <c r="F6" i="6"/>
  <c r="J36" i="56"/>
  <c r="J6" i="6" s="1"/>
  <c r="I6" i="6"/>
  <c r="J39" i="55"/>
  <c r="J5" i="6" s="1"/>
  <c r="I5" i="6"/>
  <c r="D39" i="55"/>
  <c r="D5" i="6" s="1"/>
  <c r="C5" i="6"/>
  <c r="D46" i="60"/>
  <c r="D10" i="6" s="1"/>
  <c r="J46" i="60"/>
  <c r="J10" i="6" s="1"/>
  <c r="I10" i="6"/>
  <c r="G40" i="57"/>
  <c r="G7" i="6" s="1"/>
  <c r="I157" i="54"/>
  <c r="H157" i="54"/>
  <c r="H4" i="6" s="1"/>
  <c r="F157" i="54"/>
  <c r="E157" i="54"/>
  <c r="E4" i="6" s="1"/>
  <c r="C157" i="54"/>
  <c r="C4" i="6" s="1"/>
  <c r="B157" i="54"/>
  <c r="B4" i="6" s="1"/>
  <c r="G156" i="54"/>
  <c r="D156" i="54"/>
  <c r="G155" i="54"/>
  <c r="D155" i="54"/>
  <c r="J154" i="54"/>
  <c r="G154" i="54"/>
  <c r="D154" i="54"/>
  <c r="G153" i="54"/>
  <c r="D153" i="54"/>
  <c r="J152" i="54"/>
  <c r="G152" i="54"/>
  <c r="D152" i="54"/>
  <c r="G151" i="54"/>
  <c r="D151" i="54"/>
  <c r="G150" i="54"/>
  <c r="J149" i="54"/>
  <c r="D149" i="54"/>
  <c r="G147" i="54"/>
  <c r="D147" i="54"/>
  <c r="G146" i="54"/>
  <c r="G145" i="54"/>
  <c r="D145" i="54"/>
  <c r="G144" i="54"/>
  <c r="G143" i="54"/>
  <c r="D143" i="54"/>
  <c r="G142" i="54"/>
  <c r="D142" i="54"/>
  <c r="J141" i="54"/>
  <c r="G141" i="54"/>
  <c r="D141" i="54"/>
  <c r="G139" i="54"/>
  <c r="D139" i="54"/>
  <c r="G138" i="54"/>
  <c r="D138" i="54"/>
  <c r="G137" i="54"/>
  <c r="D137" i="54"/>
  <c r="G135" i="54"/>
  <c r="D135" i="54"/>
  <c r="G134" i="54"/>
  <c r="D134" i="54"/>
  <c r="D133" i="54"/>
  <c r="G132" i="54"/>
  <c r="D132" i="54"/>
  <c r="G131" i="54"/>
  <c r="D131" i="54"/>
  <c r="G130" i="54"/>
  <c r="G129" i="54"/>
  <c r="D129" i="54"/>
  <c r="D128" i="54"/>
  <c r="G127" i="54"/>
  <c r="D127" i="54"/>
  <c r="G126" i="54"/>
  <c r="D126" i="54"/>
  <c r="G124" i="54"/>
  <c r="D124" i="54"/>
  <c r="G123" i="54"/>
  <c r="D123" i="54"/>
  <c r="G122" i="54"/>
  <c r="D122" i="54"/>
  <c r="D121" i="54"/>
  <c r="G120" i="54"/>
  <c r="D120" i="54"/>
  <c r="G119" i="54"/>
  <c r="D119" i="54"/>
  <c r="G118" i="54"/>
  <c r="G116" i="54"/>
  <c r="D116" i="54"/>
  <c r="G115" i="54"/>
  <c r="D115" i="54"/>
  <c r="G114" i="54"/>
  <c r="D114" i="54"/>
  <c r="G113" i="54"/>
  <c r="D113" i="54"/>
  <c r="G112" i="54"/>
  <c r="D112" i="54"/>
  <c r="G111" i="54"/>
  <c r="D111" i="54"/>
  <c r="G110" i="54"/>
  <c r="D110" i="54"/>
  <c r="G109" i="54"/>
  <c r="J108" i="54"/>
  <c r="G108" i="54"/>
  <c r="D108" i="54"/>
  <c r="G107" i="54"/>
  <c r="D107" i="54"/>
  <c r="G106" i="54"/>
  <c r="D106" i="54"/>
  <c r="G105" i="54"/>
  <c r="D105" i="54"/>
  <c r="G104" i="54"/>
  <c r="G103" i="54"/>
  <c r="D103" i="54"/>
  <c r="J102" i="54"/>
  <c r="G102" i="54"/>
  <c r="G101" i="54"/>
  <c r="G100" i="54"/>
  <c r="D100" i="54"/>
  <c r="G99" i="54"/>
  <c r="D99" i="54"/>
  <c r="J98" i="54"/>
  <c r="D98" i="54"/>
  <c r="G97" i="54"/>
  <c r="D97" i="54"/>
  <c r="G96" i="54"/>
  <c r="D96" i="54"/>
  <c r="G95" i="54"/>
  <c r="D95" i="54"/>
  <c r="G94" i="54"/>
  <c r="D94" i="54"/>
  <c r="G93" i="54"/>
  <c r="D93" i="54"/>
  <c r="J92" i="54"/>
  <c r="D92" i="54"/>
  <c r="G91" i="54"/>
  <c r="D91" i="54"/>
  <c r="G90" i="54"/>
  <c r="D90" i="54"/>
  <c r="G89" i="54"/>
  <c r="G88" i="54"/>
  <c r="D88" i="54"/>
  <c r="G87" i="54"/>
  <c r="G86" i="54"/>
  <c r="D86" i="54"/>
  <c r="G85" i="54"/>
  <c r="D85" i="54"/>
  <c r="G84" i="54"/>
  <c r="D84" i="54"/>
  <c r="D83" i="54"/>
  <c r="D82" i="54"/>
  <c r="G81" i="54"/>
  <c r="G80" i="54"/>
  <c r="D80" i="54"/>
  <c r="G75" i="54"/>
  <c r="D75" i="54"/>
  <c r="D72" i="54"/>
  <c r="G71" i="54"/>
  <c r="D71" i="54"/>
  <c r="G69" i="54"/>
  <c r="G67" i="54"/>
  <c r="D67" i="54"/>
  <c r="G66" i="54"/>
  <c r="D66" i="54"/>
  <c r="J65" i="54"/>
  <c r="D65" i="54"/>
  <c r="G64" i="54"/>
  <c r="D64" i="54"/>
  <c r="G63" i="54"/>
  <c r="J61" i="54"/>
  <c r="G61" i="54"/>
  <c r="D61" i="54"/>
  <c r="G60" i="54"/>
  <c r="G59" i="54"/>
  <c r="D59" i="54"/>
  <c r="D58" i="54"/>
  <c r="G57" i="54"/>
  <c r="D57" i="54"/>
  <c r="D56" i="54"/>
  <c r="J54" i="54"/>
  <c r="G54" i="54"/>
  <c r="D54" i="54"/>
  <c r="G53" i="54"/>
  <c r="D53" i="54"/>
  <c r="G52" i="54"/>
  <c r="D52" i="54"/>
  <c r="J51" i="54"/>
  <c r="G51" i="54"/>
  <c r="D51" i="54"/>
  <c r="G50" i="54"/>
  <c r="D50" i="54"/>
  <c r="J49" i="54"/>
  <c r="D49" i="54"/>
  <c r="J48" i="54"/>
  <c r="D48" i="54"/>
  <c r="G47" i="54"/>
  <c r="D47" i="54"/>
  <c r="G46" i="54"/>
  <c r="D46" i="54"/>
  <c r="G45" i="54"/>
  <c r="D45" i="54"/>
  <c r="G44" i="54"/>
  <c r="D44" i="54"/>
  <c r="G43" i="54"/>
  <c r="D43" i="54"/>
  <c r="G42" i="54"/>
  <c r="D42" i="54"/>
  <c r="J41" i="54"/>
  <c r="G41" i="54"/>
  <c r="D41" i="54"/>
  <c r="G39" i="54"/>
  <c r="D39" i="54"/>
  <c r="G38" i="54"/>
  <c r="D38" i="54"/>
  <c r="J37" i="54"/>
  <c r="G37" i="54"/>
  <c r="D37" i="54"/>
  <c r="G36" i="54"/>
  <c r="D36" i="54"/>
  <c r="G35" i="54"/>
  <c r="D35" i="54"/>
  <c r="G34" i="54"/>
  <c r="D34" i="54"/>
  <c r="G33" i="54"/>
  <c r="J29" i="54"/>
  <c r="G29" i="54"/>
  <c r="D29" i="54"/>
  <c r="G28" i="54"/>
  <c r="D28" i="54"/>
  <c r="J27" i="54"/>
  <c r="G27" i="54"/>
  <c r="D27" i="54"/>
  <c r="J26" i="54"/>
  <c r="G26" i="54"/>
  <c r="D26" i="54"/>
  <c r="J25" i="54"/>
  <c r="G25" i="54"/>
  <c r="D25" i="54"/>
  <c r="G24" i="54"/>
  <c r="G22" i="54"/>
  <c r="D22" i="54"/>
  <c r="G19" i="54"/>
  <c r="D19" i="54"/>
  <c r="J18" i="54"/>
  <c r="G18" i="54"/>
  <c r="D18" i="54"/>
  <c r="G17" i="54"/>
  <c r="D17" i="54"/>
  <c r="J16" i="54"/>
  <c r="G16" i="54"/>
  <c r="D16" i="54"/>
  <c r="J15" i="54"/>
  <c r="G15" i="54"/>
  <c r="D15" i="54"/>
  <c r="G13" i="54"/>
  <c r="D13" i="54"/>
  <c r="G12" i="54"/>
  <c r="D12" i="54"/>
  <c r="J11" i="54"/>
  <c r="G11" i="54"/>
  <c r="D11" i="54"/>
  <c r="G10" i="54"/>
  <c r="G9" i="54"/>
  <c r="D9" i="54"/>
  <c r="J8" i="54"/>
  <c r="G8" i="54"/>
  <c r="D8" i="54"/>
  <c r="G7" i="54"/>
  <c r="D7" i="54"/>
  <c r="J6" i="54"/>
  <c r="G6" i="54"/>
  <c r="D6" i="54"/>
  <c r="G5" i="54"/>
  <c r="J4" i="54"/>
  <c r="G4" i="54"/>
  <c r="D4" i="54"/>
  <c r="G157" i="54" l="1"/>
  <c r="G4" i="6" s="1"/>
  <c r="F4" i="6"/>
  <c r="J157" i="54"/>
  <c r="J4" i="6" s="1"/>
  <c r="I4" i="6"/>
  <c r="D157" i="54"/>
  <c r="D4" i="6" s="1"/>
  <c r="I22" i="43" l="1"/>
  <c r="H22" i="43"/>
  <c r="H40" i="6" s="1"/>
  <c r="J10" i="43"/>
  <c r="J6" i="43"/>
  <c r="J5" i="43"/>
  <c r="J4" i="43"/>
  <c r="C22" i="43"/>
  <c r="C40" i="6" s="1"/>
  <c r="C51" i="6" s="1"/>
  <c r="B22" i="43"/>
  <c r="B40" i="6" s="1"/>
  <c r="B51" i="6" s="1"/>
  <c r="D16" i="43"/>
  <c r="D15" i="43"/>
  <c r="D11" i="43"/>
  <c r="D9" i="43"/>
  <c r="D6" i="43"/>
  <c r="D5" i="43"/>
  <c r="D4" i="43"/>
  <c r="G5" i="43"/>
  <c r="G6" i="43"/>
  <c r="G9" i="43"/>
  <c r="G10" i="43"/>
  <c r="G11" i="43"/>
  <c r="G15" i="43"/>
  <c r="F22" i="43"/>
  <c r="F40" i="6" s="1"/>
  <c r="E22" i="43"/>
  <c r="E40" i="6" s="1"/>
  <c r="J22" i="43" l="1"/>
  <c r="J40" i="6" s="1"/>
  <c r="I40" i="6"/>
  <c r="I51" i="6" s="1"/>
  <c r="D22" i="43"/>
  <c r="D40" i="6" s="1"/>
  <c r="G40" i="6"/>
  <c r="F51" i="6" l="1"/>
  <c r="E51" i="6"/>
  <c r="G51" i="6" l="1"/>
  <c r="D51" i="6" l="1"/>
  <c r="G4" i="43" l="1"/>
  <c r="H51" i="6" l="1"/>
  <c r="J51" i="6" s="1"/>
</calcChain>
</file>

<file path=xl/sharedStrings.xml><?xml version="1.0" encoding="utf-8"?>
<sst xmlns="http://schemas.openxmlformats.org/spreadsheetml/2006/main" count="9677" uniqueCount="1579">
  <si>
    <t>北海道</t>
    <rPh sb="0" eb="3">
      <t>ホッカイドウ</t>
    </rPh>
    <phoneticPr fontId="1"/>
  </si>
  <si>
    <t>東京都</t>
    <rPh sb="0" eb="3">
      <t>トウキョウト</t>
    </rPh>
    <phoneticPr fontId="1"/>
  </si>
  <si>
    <t>青森県</t>
    <rPh sb="0" eb="2">
      <t>アオモリ</t>
    </rPh>
    <rPh sb="2" eb="3">
      <t>ケン</t>
    </rPh>
    <phoneticPr fontId="1"/>
  </si>
  <si>
    <t>岩手県</t>
    <rPh sb="0" eb="2">
      <t>イワテ</t>
    </rPh>
    <rPh sb="2" eb="3">
      <t>ケン</t>
    </rPh>
    <phoneticPr fontId="1"/>
  </si>
  <si>
    <t>宮城県</t>
    <rPh sb="0" eb="2">
      <t>ミヤギ</t>
    </rPh>
    <rPh sb="2" eb="3">
      <t>ケン</t>
    </rPh>
    <phoneticPr fontId="1"/>
  </si>
  <si>
    <t>秋田県</t>
    <rPh sb="0" eb="2">
      <t>アキタ</t>
    </rPh>
    <rPh sb="2" eb="3">
      <t>ケン</t>
    </rPh>
    <phoneticPr fontId="1"/>
  </si>
  <si>
    <t>山形県</t>
    <rPh sb="0" eb="2">
      <t>ヤマガタ</t>
    </rPh>
    <rPh sb="2" eb="3">
      <t>ケン</t>
    </rPh>
    <phoneticPr fontId="1"/>
  </si>
  <si>
    <t>福島県</t>
    <rPh sb="0" eb="2">
      <t>フクシマ</t>
    </rPh>
    <rPh sb="2" eb="3">
      <t>ケン</t>
    </rPh>
    <phoneticPr fontId="1"/>
  </si>
  <si>
    <t>茨城県</t>
    <rPh sb="0" eb="2">
      <t>イバラキ</t>
    </rPh>
    <rPh sb="2" eb="3">
      <t>ケン</t>
    </rPh>
    <phoneticPr fontId="1"/>
  </si>
  <si>
    <t>栃木県</t>
    <rPh sb="0" eb="2">
      <t>トチギ</t>
    </rPh>
    <rPh sb="2" eb="3">
      <t>ケン</t>
    </rPh>
    <phoneticPr fontId="1"/>
  </si>
  <si>
    <t>群馬県</t>
    <rPh sb="0" eb="2">
      <t>グンマ</t>
    </rPh>
    <rPh sb="2" eb="3">
      <t>ケン</t>
    </rPh>
    <phoneticPr fontId="1"/>
  </si>
  <si>
    <t>埼玉県</t>
    <rPh sb="0" eb="2">
      <t>サイタマ</t>
    </rPh>
    <rPh sb="2" eb="3">
      <t>ケン</t>
    </rPh>
    <phoneticPr fontId="1"/>
  </si>
  <si>
    <t>千葉県</t>
    <rPh sb="0" eb="2">
      <t>チバ</t>
    </rPh>
    <rPh sb="2" eb="3">
      <t>ケン</t>
    </rPh>
    <phoneticPr fontId="1"/>
  </si>
  <si>
    <t>神奈川県</t>
    <rPh sb="0" eb="4">
      <t>カナガワケン</t>
    </rPh>
    <phoneticPr fontId="1"/>
  </si>
  <si>
    <t>山梨県</t>
    <rPh sb="0" eb="3">
      <t>ヤマナシケン</t>
    </rPh>
    <phoneticPr fontId="1"/>
  </si>
  <si>
    <t>新潟県</t>
    <rPh sb="0" eb="2">
      <t>ニイガタ</t>
    </rPh>
    <rPh sb="2" eb="3">
      <t>ケン</t>
    </rPh>
    <phoneticPr fontId="1"/>
  </si>
  <si>
    <t>富山県</t>
    <rPh sb="0" eb="3">
      <t>トヤマケン</t>
    </rPh>
    <phoneticPr fontId="1"/>
  </si>
  <si>
    <t>石川県</t>
    <rPh sb="0" eb="3">
      <t>イシカワケン</t>
    </rPh>
    <phoneticPr fontId="1"/>
  </si>
  <si>
    <t>福井県</t>
    <rPh sb="0" eb="3">
      <t>フクイケン</t>
    </rPh>
    <phoneticPr fontId="1"/>
  </si>
  <si>
    <t>長野県</t>
    <rPh sb="0" eb="3">
      <t>ナガノケン</t>
    </rPh>
    <phoneticPr fontId="1"/>
  </si>
  <si>
    <t>岐阜県</t>
    <rPh sb="0" eb="3">
      <t>ギフケン</t>
    </rPh>
    <phoneticPr fontId="1"/>
  </si>
  <si>
    <t>静岡県</t>
    <rPh sb="0" eb="3">
      <t>シズオカケン</t>
    </rPh>
    <phoneticPr fontId="1"/>
  </si>
  <si>
    <t>愛知県</t>
    <rPh sb="0" eb="3">
      <t>アイチケン</t>
    </rPh>
    <phoneticPr fontId="1"/>
  </si>
  <si>
    <t>三重県</t>
    <rPh sb="0" eb="3">
      <t>ミエケン</t>
    </rPh>
    <phoneticPr fontId="1"/>
  </si>
  <si>
    <t>滋賀県</t>
    <rPh sb="0" eb="3">
      <t>シガケン</t>
    </rPh>
    <phoneticPr fontId="1"/>
  </si>
  <si>
    <t>京都府</t>
    <rPh sb="0" eb="3">
      <t>キョウトフ</t>
    </rPh>
    <phoneticPr fontId="1"/>
  </si>
  <si>
    <t>大阪府</t>
    <rPh sb="0" eb="3">
      <t>オオサカフ</t>
    </rPh>
    <phoneticPr fontId="1"/>
  </si>
  <si>
    <t>兵庫県</t>
    <rPh sb="0" eb="3">
      <t>ヒョウゴケン</t>
    </rPh>
    <phoneticPr fontId="1"/>
  </si>
  <si>
    <t>奈良県</t>
    <rPh sb="0" eb="3">
      <t>ナラケン</t>
    </rPh>
    <phoneticPr fontId="1"/>
  </si>
  <si>
    <t>和歌山県</t>
    <rPh sb="0" eb="4">
      <t>ワカヤマケン</t>
    </rPh>
    <phoneticPr fontId="1"/>
  </si>
  <si>
    <t>鳥取県</t>
    <rPh sb="0" eb="3">
      <t>トットリケン</t>
    </rPh>
    <phoneticPr fontId="1"/>
  </si>
  <si>
    <t>島根県</t>
    <rPh sb="0" eb="3">
      <t>シマネケン</t>
    </rPh>
    <phoneticPr fontId="1"/>
  </si>
  <si>
    <t>岡山県</t>
    <rPh sb="0" eb="3">
      <t>オカヤマケン</t>
    </rPh>
    <phoneticPr fontId="1"/>
  </si>
  <si>
    <t>広島県</t>
    <rPh sb="0" eb="3">
      <t>ヒロシマケン</t>
    </rPh>
    <phoneticPr fontId="1"/>
  </si>
  <si>
    <t>山口県</t>
    <rPh sb="0" eb="3">
      <t>ヤマグチケン</t>
    </rPh>
    <phoneticPr fontId="1"/>
  </si>
  <si>
    <t>徳島県</t>
    <rPh sb="0" eb="3">
      <t>トクシマケン</t>
    </rPh>
    <phoneticPr fontId="1"/>
  </si>
  <si>
    <t>香川県</t>
    <rPh sb="0" eb="3">
      <t>カガワケン</t>
    </rPh>
    <phoneticPr fontId="1"/>
  </si>
  <si>
    <t>愛媛県</t>
    <rPh sb="0" eb="3">
      <t>エヒメケン</t>
    </rPh>
    <phoneticPr fontId="1"/>
  </si>
  <si>
    <t>高知県</t>
    <rPh sb="0" eb="3">
      <t>コウチケン</t>
    </rPh>
    <phoneticPr fontId="1"/>
  </si>
  <si>
    <t>福岡県</t>
    <rPh sb="0" eb="3">
      <t>フクオカケン</t>
    </rPh>
    <phoneticPr fontId="1"/>
  </si>
  <si>
    <t>佐賀県</t>
    <rPh sb="0" eb="3">
      <t>サガケン</t>
    </rPh>
    <phoneticPr fontId="1"/>
  </si>
  <si>
    <t>長崎県</t>
    <rPh sb="0" eb="3">
      <t>ナガサキケン</t>
    </rPh>
    <phoneticPr fontId="1"/>
  </si>
  <si>
    <t>熊本県</t>
    <rPh sb="0" eb="3">
      <t>クマモトケン</t>
    </rPh>
    <phoneticPr fontId="1"/>
  </si>
  <si>
    <t>大分県</t>
    <rPh sb="0" eb="3">
      <t>オオイタケン</t>
    </rPh>
    <phoneticPr fontId="1"/>
  </si>
  <si>
    <t>宮崎県</t>
    <rPh sb="0" eb="2">
      <t>ミヤザキ</t>
    </rPh>
    <rPh sb="2" eb="3">
      <t>ケン</t>
    </rPh>
    <phoneticPr fontId="1"/>
  </si>
  <si>
    <t>鹿児島県</t>
    <rPh sb="0" eb="4">
      <t>カゴシマケン</t>
    </rPh>
    <phoneticPr fontId="1"/>
  </si>
  <si>
    <t>沖縄県</t>
    <rPh sb="0" eb="3">
      <t>オキナワケン</t>
    </rPh>
    <phoneticPr fontId="1"/>
  </si>
  <si>
    <t>全国</t>
    <rPh sb="0" eb="2">
      <t>ゼンコク</t>
    </rPh>
    <phoneticPr fontId="1"/>
  </si>
  <si>
    <t>市町村</t>
    <rPh sb="0" eb="3">
      <t>シチョウソン</t>
    </rPh>
    <phoneticPr fontId="1"/>
  </si>
  <si>
    <t>徳島県鳴門市</t>
  </si>
  <si>
    <t>徳島県阿南市</t>
  </si>
  <si>
    <t>徳島県吉野川市</t>
  </si>
  <si>
    <t>徳島県美馬市</t>
  </si>
  <si>
    <t>徳島県美波町</t>
  </si>
  <si>
    <t>徳島県海陽町</t>
  </si>
  <si>
    <t>徳島県松茂町</t>
  </si>
  <si>
    <t>徳島県北島町</t>
  </si>
  <si>
    <t>徳島県藍住町</t>
  </si>
  <si>
    <t>徳島県板野町</t>
  </si>
  <si>
    <t>徳島県つるぎ町</t>
  </si>
  <si>
    <t>徳島県東みよし町</t>
  </si>
  <si>
    <t>計</t>
    <rPh sb="0" eb="1">
      <t>ケイ</t>
    </rPh>
    <phoneticPr fontId="1"/>
  </si>
  <si>
    <t>都道府県</t>
    <rPh sb="0" eb="4">
      <t>トドウフケン</t>
    </rPh>
    <phoneticPr fontId="1"/>
  </si>
  <si>
    <t>-</t>
    <phoneticPr fontId="1"/>
  </si>
  <si>
    <t>下水処理場</t>
    <rPh sb="0" eb="2">
      <t>ゲスイ</t>
    </rPh>
    <rPh sb="2" eb="5">
      <t>ショリジョウ</t>
    </rPh>
    <phoneticPr fontId="1"/>
  </si>
  <si>
    <t>北海道札幌市</t>
  </si>
  <si>
    <t>北海道函館市</t>
  </si>
  <si>
    <t>北海道小樽市</t>
  </si>
  <si>
    <t>北海道旭川市</t>
  </si>
  <si>
    <t>北海道室蘭市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</si>
  <si>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</si>
  <si>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</si>
  <si>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</si>
  <si>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</si>
  <si>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</si>
  <si>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</si>
  <si>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</si>
  <si>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</si>
  <si>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</si>
  <si>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</si>
  <si>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</si>
  <si>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</si>
  <si>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</si>
  <si>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</si>
  <si>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</si>
  <si>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</si>
  <si>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</si>
  <si>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</si>
  <si>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</si>
  <si>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</si>
  <si>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</si>
  <si>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</si>
  <si>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</si>
  <si>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</si>
  <si>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</si>
  <si>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</si>
  <si>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</si>
  <si>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</si>
  <si>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</si>
  <si>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</si>
  <si>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北海道当別町</t>
  </si>
  <si>
    <t>北海道知内町</t>
  </si>
  <si>
    <t>北海道木古内町</t>
  </si>
  <si>
    <t>北海道七飯町</t>
  </si>
  <si>
    <t>北海道森町</t>
  </si>
  <si>
    <t>北海道八雲町</t>
  </si>
  <si>
    <t>北海道長万部町</t>
  </si>
  <si>
    <t>北海道江差町</t>
  </si>
  <si>
    <t>北海道乙部町</t>
  </si>
  <si>
    <t>北海道奥尻町</t>
  </si>
  <si>
    <t>北海道今金町</t>
  </si>
  <si>
    <t>北海道せたな町</t>
  </si>
  <si>
    <t>北海道寿都町</t>
  </si>
  <si>
    <t>北海道黒松内町</t>
  </si>
  <si>
    <t>北海道ニセコ町</t>
  </si>
  <si>
    <t>北海道真狩村</t>
  </si>
  <si>
    <t>北海道留寿都村</t>
  </si>
  <si>
    <t>北海道喜茂別町</t>
  </si>
  <si>
    <t>北海道京極町</t>
  </si>
  <si>
    <t>北海道倶知安町</t>
  </si>
  <si>
    <t>北海道共和町</t>
  </si>
  <si>
    <t>北海道岩内町</t>
  </si>
  <si>
    <t>北海道泊村</t>
  </si>
  <si>
    <t>北海道古平町</t>
  </si>
  <si>
    <t>北海道余市町</t>
  </si>
  <si>
    <t>北海道赤井川村</t>
  </si>
  <si>
    <t>北海道南幌町</t>
  </si>
  <si>
    <t>北海道奈井江町</t>
  </si>
  <si>
    <t>北海道上砂川町</t>
  </si>
  <si>
    <t>北海道長沼町</t>
  </si>
  <si>
    <t>北海道栗山町</t>
  </si>
  <si>
    <t>北海道浦臼町</t>
  </si>
  <si>
    <t>北海道新十津川町</t>
  </si>
  <si>
    <t>北海道沼田町</t>
  </si>
  <si>
    <t>北海道鷹栖町</t>
  </si>
  <si>
    <t>北海道東神楽町</t>
  </si>
  <si>
    <t>北海道当麻町</t>
  </si>
  <si>
    <t>北海道比布町</t>
  </si>
  <si>
    <t>北海道愛別町</t>
  </si>
  <si>
    <t>北海道上川町</t>
  </si>
  <si>
    <t>北海道東川町</t>
  </si>
  <si>
    <t>北海道美瑛町</t>
  </si>
  <si>
    <t>北海道上富良野町</t>
  </si>
  <si>
    <t>北海道中富良野町</t>
  </si>
  <si>
    <t>北海道南富良野町</t>
  </si>
  <si>
    <t>北海道占冠村</t>
  </si>
  <si>
    <t>北海道和寒町</t>
  </si>
  <si>
    <t>北海道剣淵町</t>
  </si>
  <si>
    <t>北海道下川町</t>
  </si>
  <si>
    <t>北海道美深町</t>
  </si>
  <si>
    <t>北海道増毛町</t>
  </si>
  <si>
    <t>北海道小平町</t>
  </si>
  <si>
    <t>北海道苫前町</t>
  </si>
  <si>
    <t>北海道羽幌町</t>
  </si>
  <si>
    <t>北海道遠別町</t>
  </si>
  <si>
    <t>北海道天塩町</t>
  </si>
  <si>
    <t>北海道浜頓別町</t>
  </si>
  <si>
    <t>北海道中頓別町</t>
  </si>
  <si>
    <t>北海道枝幸町</t>
  </si>
  <si>
    <t>北海道豊富町</t>
  </si>
  <si>
    <t>北海道礼文町</t>
  </si>
  <si>
    <t>北海道利尻町</t>
  </si>
  <si>
    <t>北海道利尻富士町</t>
  </si>
  <si>
    <t>北海道幌延町</t>
  </si>
  <si>
    <t>北海道美幌町</t>
  </si>
  <si>
    <t>北海道津別町</t>
  </si>
  <si>
    <t>北海道斜里町</t>
  </si>
  <si>
    <t>北海道置戸町</t>
  </si>
  <si>
    <t>北海道佐呂間町</t>
  </si>
  <si>
    <t>北海道遠軽町</t>
  </si>
  <si>
    <t>北海道湧別町</t>
  </si>
  <si>
    <t>北海道滝上町</t>
  </si>
  <si>
    <t>北海道興部町</t>
  </si>
  <si>
    <t>北海道西興部村</t>
  </si>
  <si>
    <t>北海道雄武町</t>
  </si>
  <si>
    <t>北海道大空町</t>
  </si>
  <si>
    <t>北海道豊浦町</t>
  </si>
  <si>
    <t>北海道白老町</t>
  </si>
  <si>
    <t>北海道厚真町</t>
  </si>
  <si>
    <t>北海道洞爺湖町</t>
  </si>
  <si>
    <t>北海道安平町</t>
  </si>
  <si>
    <t>北海道むかわ町</t>
  </si>
  <si>
    <t>北海道日高町</t>
  </si>
  <si>
    <t>北海道新冠町</t>
  </si>
  <si>
    <t>北海道浦河町</t>
  </si>
  <si>
    <t>北海道様似町</t>
  </si>
  <si>
    <t>北海道えりも町</t>
  </si>
  <si>
    <t>北海道新ひだか町</t>
  </si>
  <si>
    <t>北海道音更町</t>
  </si>
  <si>
    <t>北海道士幌町</t>
  </si>
  <si>
    <t>北海道上士幌町</t>
  </si>
  <si>
    <t>北海道鹿追町</t>
  </si>
  <si>
    <t>北海道新得町</t>
  </si>
  <si>
    <t>北海道清水町</t>
  </si>
  <si>
    <t>北海道芽室町</t>
  </si>
  <si>
    <t>北海道中札内村</t>
  </si>
  <si>
    <t>北海道更別村</t>
  </si>
  <si>
    <t>北海道大樹町</t>
  </si>
  <si>
    <t>北海道広尾町</t>
  </si>
  <si>
    <t>北海道幕別町</t>
  </si>
  <si>
    <t>北海道池田町</t>
  </si>
  <si>
    <t>北海道豊頃町</t>
  </si>
  <si>
    <t>北海道本別町</t>
  </si>
  <si>
    <t>北海道足寄町</t>
  </si>
  <si>
    <t>北海道陸別町</t>
  </si>
  <si>
    <t>北海道浦幌町</t>
  </si>
  <si>
    <t>北海道釧路町</t>
  </si>
  <si>
    <t>北海道厚岸町</t>
  </si>
  <si>
    <t>北海道浜中町</t>
  </si>
  <si>
    <t>北海道標茶町</t>
  </si>
  <si>
    <t>北海道弟子屈町</t>
  </si>
  <si>
    <t>北海道白糠町</t>
  </si>
  <si>
    <t>北海道別海町</t>
  </si>
  <si>
    <t>北海道中標津町</t>
  </si>
  <si>
    <t>北海道標津町</t>
  </si>
  <si>
    <t>北海道流域</t>
    <phoneticPr fontId="1"/>
  </si>
  <si>
    <t>青森県青森市</t>
  </si>
  <si>
    <t>青森県弘前市</t>
  </si>
  <si>
    <t>青森県八戸市</t>
  </si>
  <si>
    <t>青森県黒石市</t>
  </si>
  <si>
    <t>青森県五所川原市</t>
  </si>
  <si>
    <t>青森県十和田市</t>
  </si>
  <si>
    <t>青森県三沢市</t>
  </si>
  <si>
    <t>青森県むつ市</t>
  </si>
  <si>
    <t>青森県平内町</t>
  </si>
  <si>
    <t>青森県外ヶ浜町</t>
  </si>
  <si>
    <t>青森県鰺ヶ沢町</t>
  </si>
  <si>
    <t>青森県深浦町</t>
  </si>
  <si>
    <t>青森県藤崎町</t>
  </si>
  <si>
    <t>青森県大鰐町</t>
  </si>
  <si>
    <t>青森県田舎館村</t>
  </si>
  <si>
    <t>青森県板柳町</t>
  </si>
  <si>
    <t>青森県鶴田町</t>
  </si>
  <si>
    <t>青森県野辺地町</t>
  </si>
  <si>
    <t>青森県七戸町</t>
  </si>
  <si>
    <t>青森県六戸町</t>
  </si>
  <si>
    <t>青森県東北町</t>
  </si>
  <si>
    <t>青森県六ヶ所村</t>
  </si>
  <si>
    <t>青森県大間町</t>
  </si>
  <si>
    <t>青森県東通村</t>
  </si>
  <si>
    <t>青森県佐井村</t>
  </si>
  <si>
    <t>青森県三戸町</t>
  </si>
  <si>
    <t>青森県五戸町</t>
  </si>
  <si>
    <t>青森県階上町</t>
  </si>
  <si>
    <t>青森県新郷村</t>
  </si>
  <si>
    <t>青森県流域</t>
    <phoneticPr fontId="1"/>
  </si>
  <si>
    <t>岩手県盛岡市</t>
  </si>
  <si>
    <t>岩手県宮古市</t>
  </si>
  <si>
    <t>岩手県大船渡市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</si>
  <si>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</si>
  <si>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</si>
  <si>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</si>
  <si>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</si>
  <si>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</si>
  <si>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</si>
  <si>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</si>
  <si>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</si>
  <si>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</si>
  <si>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</si>
  <si>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岩手県雫石町</t>
  </si>
  <si>
    <t>岩手県岩手町</t>
  </si>
  <si>
    <t>岩手県紫波町</t>
  </si>
  <si>
    <t>岩手県矢巾町</t>
  </si>
  <si>
    <t>岩手県西和賀町</t>
  </si>
  <si>
    <t>岩手県金ケ崎町</t>
  </si>
  <si>
    <t>岩手県平泉町</t>
  </si>
  <si>
    <t>岩手県住田町</t>
  </si>
  <si>
    <t>岩手県大槌町</t>
  </si>
  <si>
    <t>岩手県山田町</t>
  </si>
  <si>
    <t>岩手県岩泉町</t>
  </si>
  <si>
    <t>岩手県田野畑村</t>
  </si>
  <si>
    <t>岩手県軽米町</t>
  </si>
  <si>
    <t>岩手県野田村</t>
  </si>
  <si>
    <t>岩手県九戸村</t>
  </si>
  <si>
    <t>岩手県洋野町</t>
  </si>
  <si>
    <t>岩手県一戸町</t>
  </si>
  <si>
    <t>岩手県流域</t>
    <phoneticPr fontId="1"/>
  </si>
  <si>
    <t>宮城県仙台市</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</si>
  <si>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</si>
  <si>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</si>
  <si>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</si>
  <si>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</si>
  <si>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</si>
  <si>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</si>
  <si>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</si>
  <si>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</si>
  <si>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</si>
  <si>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</si>
  <si>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</si>
  <si>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</si>
  <si>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宮城県蔵王町</t>
  </si>
  <si>
    <t>宮城県七ヶ宿町</t>
  </si>
  <si>
    <t>宮城県大河原町</t>
  </si>
  <si>
    <t>宮城県村田町</t>
  </si>
  <si>
    <t>宮城県柴田町</t>
  </si>
  <si>
    <t>宮城県川崎町</t>
  </si>
  <si>
    <t>宮城県丸森町</t>
  </si>
  <si>
    <t>宮城県亘理町</t>
  </si>
  <si>
    <t>宮城県山元町</t>
  </si>
  <si>
    <t>宮城県松島町</t>
  </si>
  <si>
    <t>宮城県利府町</t>
  </si>
  <si>
    <t>宮城県大和町</t>
  </si>
  <si>
    <t>宮城県大郷町</t>
  </si>
  <si>
    <t>宮城県大衡村</t>
  </si>
  <si>
    <t>宮城県色麻町</t>
  </si>
  <si>
    <t>宮城県加美町</t>
  </si>
  <si>
    <t>宮城県涌谷町</t>
  </si>
  <si>
    <t>宮城県美里町</t>
  </si>
  <si>
    <t>宮城県女川町</t>
  </si>
  <si>
    <t>宮城県南三陸町</t>
  </si>
  <si>
    <t>宮城県流域</t>
    <rPh sb="3" eb="5">
      <t>リュウイキ</t>
    </rPh>
    <phoneticPr fontId="1"/>
  </si>
  <si>
    <t>秋田県秋田市</t>
  </si>
  <si>
    <t>秋田県能代市</t>
  </si>
  <si>
    <t>秋田県横手市</t>
  </si>
  <si>
    <t>秋田県大館市</t>
  </si>
  <si>
    <t>秋田県男鹿市</t>
  </si>
  <si>
    <t>秋田県湯沢市</t>
  </si>
  <si>
    <t>秋田県鹿角市</t>
  </si>
  <si>
    <t>秋田県潟上市</t>
  </si>
  <si>
    <t>秋田県大仙市</t>
  </si>
  <si>
    <t>秋田県北秋田市</t>
  </si>
  <si>
    <t>秋田県にかほ市</t>
  </si>
  <si>
    <t>秋田県仙北市</t>
  </si>
  <si>
    <t>秋田県小坂町</t>
  </si>
  <si>
    <t>秋田県上小阿仁村</t>
  </si>
  <si>
    <t>秋田県藤里町</t>
  </si>
  <si>
    <t>秋田県三種町</t>
  </si>
  <si>
    <t>秋田県八峰町</t>
  </si>
  <si>
    <t>秋田県五城目町</t>
  </si>
  <si>
    <t>秋田県八郎潟町</t>
  </si>
  <si>
    <t>秋田県井川町</t>
  </si>
  <si>
    <t>秋田県大潟村</t>
  </si>
  <si>
    <t>秋田県流域</t>
    <phoneticPr fontId="1"/>
  </si>
  <si>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</si>
  <si>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</si>
  <si>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</si>
  <si>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</si>
  <si>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</si>
  <si>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</si>
  <si>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</si>
  <si>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</si>
  <si>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</si>
  <si>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</si>
  <si>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</si>
  <si>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山形県南陽市</t>
  </si>
  <si>
    <t>山形県山辺町</t>
  </si>
  <si>
    <t>山形県中山町</t>
  </si>
  <si>
    <t>山形県河北町</t>
  </si>
  <si>
    <t>山形県西川町</t>
  </si>
  <si>
    <t>山形県大江町</t>
  </si>
  <si>
    <t>山形県金山町</t>
  </si>
  <si>
    <t>山形県最上町</t>
  </si>
  <si>
    <t>山形県舟形町</t>
  </si>
  <si>
    <t>山形県真室川町</t>
  </si>
  <si>
    <t>山形県大蔵村</t>
  </si>
  <si>
    <t>山形県戸沢村</t>
  </si>
  <si>
    <t>山形県高畠町</t>
  </si>
  <si>
    <t>山形県川西町</t>
  </si>
  <si>
    <t>山形県小国町</t>
  </si>
  <si>
    <t>山形県白鷹町</t>
  </si>
  <si>
    <t>山形県三川町</t>
  </si>
  <si>
    <t>山形県庄内町</t>
  </si>
  <si>
    <t>山形県遊佐町</t>
  </si>
  <si>
    <t>山形県流域</t>
    <rPh sb="0" eb="3">
      <t>ヤマガタケン</t>
    </rPh>
    <phoneticPr fontId="1"/>
  </si>
  <si>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</si>
  <si>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</si>
  <si>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</si>
  <si>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</si>
  <si>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</si>
  <si>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</si>
  <si>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</si>
  <si>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</si>
  <si>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</si>
  <si>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</si>
  <si>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</si>
  <si>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</si>
  <si>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</si>
  <si>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福島県桑折町</t>
  </si>
  <si>
    <t>福島県国見町</t>
  </si>
  <si>
    <t>福島県鏡石町</t>
  </si>
  <si>
    <t>福島県檜枝岐村</t>
  </si>
  <si>
    <t>福島県南会津町</t>
  </si>
  <si>
    <t>福島県北塩原村</t>
  </si>
  <si>
    <t>福島県西会津町</t>
  </si>
  <si>
    <t>福島県磐梯町</t>
  </si>
  <si>
    <t>福島県猪苗代町</t>
  </si>
  <si>
    <t>福島県会津坂下町</t>
  </si>
  <si>
    <t>福島県湯川村</t>
  </si>
  <si>
    <t>福島県柳津町</t>
  </si>
  <si>
    <t>福島県金山町</t>
  </si>
  <si>
    <t>福島県昭和村</t>
  </si>
  <si>
    <t>福島県会津美里町</t>
  </si>
  <si>
    <t>福島県西郷村</t>
  </si>
  <si>
    <t>福島県矢吹町</t>
  </si>
  <si>
    <t>福島県棚倉町</t>
  </si>
  <si>
    <t>福島県塙町</t>
  </si>
  <si>
    <t>福島県浅川町</t>
  </si>
  <si>
    <t>福島県三春町</t>
  </si>
  <si>
    <t>福島県広野町</t>
  </si>
  <si>
    <t>福島県楢葉町</t>
  </si>
  <si>
    <t>福島県大熊町</t>
  </si>
  <si>
    <t>福島県双葉町</t>
  </si>
  <si>
    <t>福島県浪江町</t>
  </si>
  <si>
    <t>福島県新地町</t>
  </si>
  <si>
    <t>福島県流域</t>
    <rPh sb="3" eb="5">
      <t>リュウイキ</t>
    </rPh>
    <phoneticPr fontId="1"/>
  </si>
  <si>
    <t>茨城県鹿島臨海都市計画下水道</t>
  </si>
  <si>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</si>
  <si>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</si>
  <si>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</si>
  <si>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</si>
  <si>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</si>
  <si>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</si>
  <si>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</si>
  <si>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</si>
  <si>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</si>
  <si>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</si>
  <si>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茨城県北茨城市</t>
  </si>
  <si>
    <t>茨城県笠間市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</si>
  <si>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</si>
  <si>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</si>
  <si>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</si>
  <si>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</si>
  <si>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</si>
  <si>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</si>
  <si>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</si>
  <si>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</si>
  <si>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</si>
  <si>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</si>
  <si>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</si>
  <si>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</si>
  <si>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</si>
  <si>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</si>
  <si>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</si>
  <si>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</si>
  <si>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</si>
  <si>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</si>
  <si>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茨城県茨城町</t>
  </si>
  <si>
    <t>茨城県大洗町</t>
  </si>
  <si>
    <t>茨城県城里町</t>
  </si>
  <si>
    <t>茨城県東海村</t>
  </si>
  <si>
    <t>茨城県美浦村</t>
  </si>
  <si>
    <t>茨城県阿見町</t>
  </si>
  <si>
    <t>茨城県河内町</t>
  </si>
  <si>
    <t>茨城県八千代町</t>
  </si>
  <si>
    <t>茨城県五霞町</t>
  </si>
  <si>
    <t>茨城県境町</t>
  </si>
  <si>
    <t>茨城県利根町</t>
  </si>
  <si>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</si>
  <si>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</si>
  <si>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</si>
  <si>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</si>
  <si>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</si>
  <si>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</si>
  <si>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</si>
  <si>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</si>
  <si>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</si>
  <si>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</si>
  <si>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</si>
  <si>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</si>
  <si>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</si>
  <si>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</si>
  <si>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栃木県上三川町</t>
  </si>
  <si>
    <t>栃木県益子町</t>
  </si>
  <si>
    <t>栃木県茂木町</t>
  </si>
  <si>
    <t>栃木県市貝町</t>
  </si>
  <si>
    <t>栃木県芳賀町</t>
  </si>
  <si>
    <t>栃木県壬生町</t>
  </si>
  <si>
    <t>栃木県野木町</t>
  </si>
  <si>
    <t>栃木県高根沢町</t>
  </si>
  <si>
    <t>栃木県那須町</t>
  </si>
  <si>
    <t>栃木県那珂川町</t>
  </si>
  <si>
    <t>栃木県流域</t>
    <rPh sb="3" eb="5">
      <t>リュウイキ</t>
    </rPh>
    <phoneticPr fontId="1"/>
  </si>
  <si>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</si>
  <si>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</si>
  <si>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</si>
  <si>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</si>
  <si>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</si>
  <si>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</si>
  <si>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</si>
  <si>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</si>
  <si>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</si>
  <si>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</si>
  <si>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</si>
  <si>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</si>
  <si>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群馬県榛東村</t>
  </si>
  <si>
    <t>群馬県吉岡町</t>
  </si>
  <si>
    <t>群馬県甘楽町</t>
  </si>
  <si>
    <t>群馬県中之条町</t>
  </si>
  <si>
    <t>群馬県長野原町</t>
  </si>
  <si>
    <t>群馬県嬬恋村</t>
  </si>
  <si>
    <t>群馬県草津町</t>
  </si>
  <si>
    <t>群馬県片品村</t>
  </si>
  <si>
    <t>群馬県川場村</t>
  </si>
  <si>
    <t>群馬県みなかみ町</t>
  </si>
  <si>
    <t>群馬県玉村町</t>
  </si>
  <si>
    <t>群馬県板倉町</t>
  </si>
  <si>
    <t>群馬県明和町</t>
  </si>
  <si>
    <t>群馬県千代田町</t>
  </si>
  <si>
    <t>群馬県大泉町</t>
  </si>
  <si>
    <t>群馬県邑楽町</t>
  </si>
  <si>
    <t>埼玉県さいたま市</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</si>
  <si>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</si>
  <si>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</si>
  <si>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</si>
  <si>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</si>
  <si>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</si>
  <si>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</si>
  <si>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</si>
  <si>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</si>
  <si>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</si>
  <si>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</si>
  <si>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</si>
  <si>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</si>
  <si>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</si>
  <si>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</si>
  <si>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</si>
  <si>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</si>
  <si>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</si>
  <si>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</si>
  <si>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</si>
  <si>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</si>
  <si>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</si>
  <si>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</si>
  <si>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</si>
  <si>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</si>
  <si>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</si>
  <si>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</si>
  <si>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</si>
  <si>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</si>
  <si>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</si>
  <si>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</si>
  <si>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</si>
  <si>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</si>
  <si>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埼玉県幸手市</t>
  </si>
  <si>
    <t>埼玉県日高市</t>
  </si>
  <si>
    <t>埼玉県吉川市</t>
  </si>
  <si>
    <t>埼玉県ふじみ野市</t>
  </si>
  <si>
    <t>埼玉県白岡市</t>
  </si>
  <si>
    <t>埼玉県伊奈町</t>
  </si>
  <si>
    <t>埼玉県三芳町</t>
  </si>
  <si>
    <t>埼玉県滑川町</t>
  </si>
  <si>
    <t>埼玉県嵐山町</t>
  </si>
  <si>
    <t>埼玉県小川町</t>
  </si>
  <si>
    <t>埼玉県川島町</t>
  </si>
  <si>
    <t>埼玉県吉見町</t>
  </si>
  <si>
    <t>埼玉県横瀬町</t>
  </si>
  <si>
    <t>埼玉県美里町</t>
  </si>
  <si>
    <t>埼玉県神川町</t>
  </si>
  <si>
    <t>埼玉県上里町</t>
  </si>
  <si>
    <t>埼玉県寄居町</t>
  </si>
  <si>
    <t>埼玉県宮代町</t>
  </si>
  <si>
    <t>埼玉県杉戸町</t>
  </si>
  <si>
    <t>埼玉県松伏町</t>
  </si>
  <si>
    <t>埼玉県坂戸、鶴ヶ島下水道組合</t>
  </si>
  <si>
    <t>埼玉県毛呂山・越生・鳩山公共下水道組合</t>
  </si>
  <si>
    <t>埼玉県皆野・長瀞上下水道組合</t>
  </si>
  <si>
    <t>千葉県千葉市</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</si>
  <si>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</si>
  <si>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</si>
  <si>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</si>
  <si>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</si>
  <si>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</si>
  <si>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</si>
  <si>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</si>
  <si>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</si>
  <si>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</si>
  <si>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</si>
  <si>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</si>
  <si>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</si>
  <si>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</si>
  <si>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</si>
  <si>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千葉県市原市</t>
  </si>
  <si>
    <t>千葉県流山市</t>
  </si>
  <si>
    <t>千葉県八千代市</t>
  </si>
  <si>
    <t>千葉県我孫子市</t>
  </si>
  <si>
    <t>千葉県鎌ケ谷市</t>
  </si>
  <si>
    <t>千葉県浦安市</t>
  </si>
  <si>
    <t>千葉県四街道市</t>
  </si>
  <si>
    <t>千葉県袖ケ浦市</t>
  </si>
  <si>
    <t>千葉県八街市</t>
  </si>
  <si>
    <t>千葉県印西市</t>
  </si>
  <si>
    <t>千葉県白井市</t>
  </si>
  <si>
    <t>千葉県富里市</t>
  </si>
  <si>
    <t>千葉県香取市</t>
  </si>
  <si>
    <t>千葉県酒々井町</t>
  </si>
  <si>
    <t>千葉県栄町</t>
  </si>
  <si>
    <t>千葉県芝山町</t>
  </si>
  <si>
    <t>千葉県長生村</t>
  </si>
  <si>
    <t>東京都区部</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</si>
  <si>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</si>
  <si>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</si>
  <si>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</si>
  <si>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</si>
  <si>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</si>
  <si>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</si>
  <si>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</si>
  <si>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</si>
  <si>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</si>
  <si>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</si>
  <si>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</si>
  <si>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</si>
  <si>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</si>
  <si>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</si>
  <si>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</si>
  <si>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</si>
  <si>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</si>
  <si>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</si>
  <si>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</si>
  <si>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</si>
  <si>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</si>
  <si>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</si>
  <si>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</si>
  <si>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</si>
  <si>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</si>
  <si>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</si>
  <si>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東京都瑞穂町</t>
  </si>
  <si>
    <t>東京都日の出町</t>
  </si>
  <si>
    <t>東京都檜原村</t>
  </si>
  <si>
    <t>東京都奥多摩町</t>
  </si>
  <si>
    <t>東京都新島村</t>
  </si>
  <si>
    <t>神奈川県横浜市</t>
  </si>
  <si>
    <t>神奈川県川崎市</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</si>
  <si>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</si>
  <si>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</si>
  <si>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</si>
  <si>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</si>
  <si>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</si>
  <si>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</si>
  <si>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</si>
  <si>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</si>
  <si>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</si>
  <si>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</si>
  <si>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</si>
  <si>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</si>
  <si>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</si>
  <si>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</si>
  <si>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</si>
  <si>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</si>
  <si>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神奈川県葉山町</t>
  </si>
  <si>
    <t>神奈川県寒川町</t>
  </si>
  <si>
    <t>神奈川県大磯町</t>
  </si>
  <si>
    <t>神奈川県二宮町</t>
  </si>
  <si>
    <t>神奈川県中井町</t>
  </si>
  <si>
    <t>神奈川県松田町</t>
  </si>
  <si>
    <t>神奈川県大井町</t>
  </si>
  <si>
    <t>神奈川県山北町</t>
  </si>
  <si>
    <t>神奈川県開成町</t>
  </si>
  <si>
    <t>神奈川県箱根町</t>
  </si>
  <si>
    <t>神奈川県真鶴町</t>
  </si>
  <si>
    <t>神奈川県湯河原町</t>
  </si>
  <si>
    <t>神奈川県愛川町</t>
  </si>
  <si>
    <t>神奈川県清川村</t>
  </si>
  <si>
    <t>新潟県新潟市</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</si>
  <si>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</si>
  <si>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</si>
  <si>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</si>
  <si>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</si>
  <si>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</si>
  <si>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</si>
  <si>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</si>
  <si>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</si>
  <si>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</si>
  <si>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</si>
  <si>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</si>
  <si>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</si>
  <si>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</si>
  <si>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</si>
  <si>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</si>
  <si>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</si>
  <si>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</si>
  <si>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</si>
  <si>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</si>
  <si>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新潟県聖籠町</t>
  </si>
  <si>
    <t>新潟県弥彦村</t>
  </si>
  <si>
    <t>新潟県田上町</t>
  </si>
  <si>
    <t>新潟県阿賀町</t>
  </si>
  <si>
    <t>新潟県出雲崎町</t>
  </si>
  <si>
    <t>新潟県湯沢町</t>
  </si>
  <si>
    <t>新潟県津南町</t>
  </si>
  <si>
    <t>新潟県関川村</t>
  </si>
  <si>
    <t>新潟県流域</t>
    <phoneticPr fontId="1"/>
  </si>
  <si>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</si>
  <si>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</si>
  <si>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</si>
  <si>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</si>
  <si>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</si>
  <si>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</si>
  <si>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</si>
  <si>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</si>
  <si>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</si>
  <si>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</si>
  <si>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富山県上市町</t>
  </si>
  <si>
    <t>富山県入善町</t>
  </si>
  <si>
    <t>富山県朝日町</t>
  </si>
  <si>
    <t>富山県中新川広域行政事務組合</t>
  </si>
  <si>
    <t>石川県金沢市</t>
  </si>
  <si>
    <t>石川県七尾市</t>
  </si>
  <si>
    <t>石川県小松市</t>
  </si>
  <si>
    <t>石川県輪島市</t>
  </si>
  <si>
    <t>石川県珠洲市</t>
  </si>
  <si>
    <t>石川県加賀市</t>
  </si>
  <si>
    <t>石川県羽咋市</t>
  </si>
  <si>
    <t>石川県かほく市</t>
  </si>
  <si>
    <t>石川県白山市</t>
  </si>
  <si>
    <t>石川県野々市市</t>
  </si>
  <si>
    <t>石川県津幡町</t>
  </si>
  <si>
    <t>石川県内灘町</t>
  </si>
  <si>
    <t>石川県志賀町</t>
  </si>
  <si>
    <t>石川県宝達志水町</t>
  </si>
  <si>
    <t>石川県中能登町</t>
  </si>
  <si>
    <t>石川県穴水町</t>
  </si>
  <si>
    <t>石川県能登町</t>
  </si>
  <si>
    <t>福井県福井臨海都市</t>
  </si>
  <si>
    <t>福井県福井市</t>
  </si>
  <si>
    <t>福井県敦賀市</t>
  </si>
  <si>
    <t>福井県小浜市</t>
  </si>
  <si>
    <t>福井県大野市</t>
  </si>
  <si>
    <t>福井県勝山市</t>
  </si>
  <si>
    <t>福井県鯖江市</t>
  </si>
  <si>
    <t>福井県あわら市</t>
  </si>
  <si>
    <t>福井県越前市</t>
  </si>
  <si>
    <t>福井県坂井市</t>
  </si>
  <si>
    <t>福井県永平寺町</t>
  </si>
  <si>
    <t>福井県池田町</t>
  </si>
  <si>
    <t>福井県南越前町</t>
  </si>
  <si>
    <t>福井県越前町</t>
  </si>
  <si>
    <t>福井県美浜町</t>
  </si>
  <si>
    <t>福井県高浜町</t>
  </si>
  <si>
    <t>福井県おおい町</t>
  </si>
  <si>
    <t>福井県若狭町</t>
  </si>
  <si>
    <t>福井県五領川公共下水道事務組合</t>
  </si>
  <si>
    <t>山梨県甲府市</t>
  </si>
  <si>
    <t>山梨県富士吉田市</t>
  </si>
  <si>
    <t>山梨県都留市</t>
  </si>
  <si>
    <t>山梨県山梨市</t>
  </si>
  <si>
    <t>山梨県大月市</t>
  </si>
  <si>
    <t>山梨県韮崎市</t>
  </si>
  <si>
    <t>山梨県南アルプス市</t>
  </si>
  <si>
    <t>山梨県北杜市</t>
  </si>
  <si>
    <t>山梨県笛吹市</t>
  </si>
  <si>
    <t>山梨県上野原市</t>
  </si>
  <si>
    <t>山梨県甲州市</t>
  </si>
  <si>
    <t>山梨県中央市</t>
  </si>
  <si>
    <t>山梨県市川三郷町</t>
  </si>
  <si>
    <t>山梨県早川町</t>
  </si>
  <si>
    <t>山梨県身延町</t>
  </si>
  <si>
    <t>山梨県富士川町</t>
  </si>
  <si>
    <t>山梨県昭和町</t>
  </si>
  <si>
    <t>山梨県西桂町</t>
  </si>
  <si>
    <t>山梨県忍野村</t>
  </si>
  <si>
    <t>山梨県山中湖村</t>
  </si>
  <si>
    <t>山梨県富士河口湖町</t>
  </si>
  <si>
    <t>山梨県小菅村</t>
  </si>
  <si>
    <t>山梨県丹波山村</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</si>
  <si>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</si>
  <si>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</si>
  <si>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</si>
  <si>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</si>
  <si>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</si>
  <si>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</si>
  <si>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</si>
  <si>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</si>
  <si>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</si>
  <si>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</si>
  <si>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</si>
  <si>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</si>
  <si>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</si>
  <si>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</si>
  <si>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</si>
  <si>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</si>
  <si>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</si>
  <si>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</si>
  <si>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</si>
  <si>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長野県川上村</t>
  </si>
  <si>
    <t>長野県軽井沢町</t>
  </si>
  <si>
    <t>長野県御代田町</t>
  </si>
  <si>
    <t>長野県立科町</t>
  </si>
  <si>
    <t>長野県青木村</t>
  </si>
  <si>
    <t>長野県長和町</t>
  </si>
  <si>
    <t>長野県下諏訪町</t>
  </si>
  <si>
    <t>長野県富士見町</t>
  </si>
  <si>
    <t>長野県原村</t>
  </si>
  <si>
    <t>長野県辰野町</t>
  </si>
  <si>
    <t>長野県箕輪町</t>
  </si>
  <si>
    <t>長野県飯島町</t>
  </si>
  <si>
    <t>長野県南箕輪村</t>
  </si>
  <si>
    <t>長野県中川村</t>
  </si>
  <si>
    <t>長野県宮田村</t>
  </si>
  <si>
    <t>長野県高森町</t>
  </si>
  <si>
    <t>長野県阿智村</t>
  </si>
  <si>
    <t>長野県天龍村</t>
  </si>
  <si>
    <t>長野県喬木村</t>
  </si>
  <si>
    <t>長野県豊丘村</t>
  </si>
  <si>
    <t>長野県上松町</t>
  </si>
  <si>
    <t>長野県南木曽町</t>
  </si>
  <si>
    <t>長野県木祖村</t>
  </si>
  <si>
    <t>長野県木曽町</t>
  </si>
  <si>
    <t>長野県麻績村</t>
  </si>
  <si>
    <t>長野県山形村</t>
  </si>
  <si>
    <t>長野県朝日村</t>
  </si>
  <si>
    <t>長野県池田町</t>
  </si>
  <si>
    <t>長野県松川村</t>
  </si>
  <si>
    <t>長野県白馬村</t>
  </si>
  <si>
    <t>長野県小谷村</t>
  </si>
  <si>
    <t>長野県坂城町</t>
  </si>
  <si>
    <t>長野県小布施町</t>
  </si>
  <si>
    <t>長野県高山村</t>
  </si>
  <si>
    <t>長野県山ノ内町</t>
  </si>
  <si>
    <t>長野県木島平村</t>
  </si>
  <si>
    <t>長野県野沢温泉村</t>
  </si>
  <si>
    <t>長野県信濃町</t>
  </si>
  <si>
    <t>長野県小川村</t>
  </si>
  <si>
    <t>長野県飯綱町</t>
  </si>
  <si>
    <t>長野県流域</t>
    <phoneticPr fontId="1"/>
  </si>
  <si>
    <t>長野県川西保健衛生施設組合</t>
    <phoneticPr fontId="1"/>
  </si>
  <si>
    <t>長野県佐久環境衛生組合</t>
    <phoneticPr fontId="1"/>
  </si>
  <si>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</si>
  <si>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</si>
  <si>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</si>
  <si>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</si>
  <si>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</si>
  <si>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</si>
  <si>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</si>
  <si>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</si>
  <si>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</si>
  <si>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</si>
  <si>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</si>
  <si>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</si>
  <si>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</si>
  <si>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</si>
  <si>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</si>
  <si>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</si>
  <si>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</si>
  <si>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</si>
  <si>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</si>
  <si>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</si>
  <si>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</si>
  <si>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岐阜県岐南町</t>
  </si>
  <si>
    <t>岐阜県笠松町</t>
  </si>
  <si>
    <t>岐阜県養老町</t>
  </si>
  <si>
    <t>岐阜県垂井町</t>
  </si>
  <si>
    <t>岐阜県関ケ原町</t>
  </si>
  <si>
    <t>岐阜県神戸町</t>
  </si>
  <si>
    <t>岐阜県輪之内町</t>
  </si>
  <si>
    <t>岐阜県安八町</t>
  </si>
  <si>
    <t>岐阜県揖斐川町</t>
  </si>
  <si>
    <t>岐阜県池田町</t>
  </si>
  <si>
    <t>岐阜県北方町</t>
  </si>
  <si>
    <t>岐阜県坂祝町</t>
  </si>
  <si>
    <t>岐阜県富加町</t>
  </si>
  <si>
    <t>岐阜県八百津町</t>
  </si>
  <si>
    <t>岐阜県御嵩町</t>
  </si>
  <si>
    <t>岐阜県白川村</t>
  </si>
  <si>
    <t>静岡県静岡市</t>
  </si>
  <si>
    <t>静岡県浜松市</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</si>
  <si>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</si>
  <si>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</si>
  <si>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</si>
  <si>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</si>
  <si>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</si>
  <si>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</si>
  <si>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</si>
  <si>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</si>
  <si>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</si>
  <si>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</si>
  <si>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</si>
  <si>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</si>
  <si>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</si>
  <si>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</si>
  <si>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</si>
  <si>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</si>
  <si>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</si>
  <si>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</si>
  <si>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</si>
  <si>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</si>
  <si>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静岡県南伊豆町</t>
  </si>
  <si>
    <t>静岡県函南町</t>
  </si>
  <si>
    <t>静岡県清水町</t>
  </si>
  <si>
    <t>静岡県長泉町</t>
  </si>
  <si>
    <t>静岡県小山町</t>
  </si>
  <si>
    <t>静岡県吉田町</t>
  </si>
  <si>
    <t>静岡県森町</t>
  </si>
  <si>
    <t>愛知県名古屋市</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</si>
  <si>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</si>
  <si>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</si>
  <si>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</si>
  <si>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</si>
  <si>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</si>
  <si>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</si>
  <si>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</si>
  <si>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</si>
  <si>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</si>
  <si>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</si>
  <si>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</si>
  <si>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</si>
  <si>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</si>
  <si>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</si>
  <si>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</si>
  <si>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</si>
  <si>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</si>
  <si>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</si>
  <si>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</si>
  <si>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</si>
  <si>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</si>
  <si>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</si>
  <si>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</si>
  <si>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</si>
  <si>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</si>
  <si>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</si>
  <si>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</si>
  <si>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</si>
  <si>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</si>
  <si>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</si>
  <si>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</si>
  <si>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</si>
  <si>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</si>
  <si>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</si>
  <si>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</si>
  <si>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</si>
  <si>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</si>
  <si>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愛知県東郷町</t>
  </si>
  <si>
    <t>愛知県豊山町</t>
  </si>
  <si>
    <t>愛知県大口町</t>
  </si>
  <si>
    <t>愛知県扶桑町</t>
  </si>
  <si>
    <t>愛知県大治町</t>
  </si>
  <si>
    <t>愛知県蟹江町</t>
  </si>
  <si>
    <t>愛知県阿久比町</t>
  </si>
  <si>
    <t>愛知県東浦町</t>
  </si>
  <si>
    <t>愛知県武豊町</t>
  </si>
  <si>
    <t>愛知県幸田町</t>
  </si>
  <si>
    <t>愛知県東栄町</t>
  </si>
  <si>
    <t>愛知県流域</t>
    <phoneticPr fontId="1"/>
  </si>
  <si>
    <t>三重県津市</t>
  </si>
  <si>
    <t>三重県四日市市</t>
  </si>
  <si>
    <t>三重県伊勢市</t>
  </si>
  <si>
    <t>三重県松阪市</t>
  </si>
  <si>
    <t>三重県桑名市</t>
  </si>
  <si>
    <t>三重県鈴鹿市</t>
  </si>
  <si>
    <t>三重県名張市</t>
  </si>
  <si>
    <t>三重県亀山市</t>
  </si>
  <si>
    <t>三重県鳥羽市</t>
  </si>
  <si>
    <t>三重県いなべ市</t>
  </si>
  <si>
    <t>三重県志摩市</t>
  </si>
  <si>
    <t>三重県伊賀市</t>
  </si>
  <si>
    <t>三重県木曽岬町</t>
  </si>
  <si>
    <t>三重県東員町</t>
  </si>
  <si>
    <t>三重県菰野町</t>
  </si>
  <si>
    <t>三重県朝日町</t>
  </si>
  <si>
    <t>三重県川越町</t>
  </si>
  <si>
    <t>三重県多気町</t>
  </si>
  <si>
    <t>三重県明和町</t>
  </si>
  <si>
    <t>三重県大台町</t>
  </si>
  <si>
    <t>三重県玉城町</t>
  </si>
  <si>
    <t>三重県南伊勢町</t>
  </si>
  <si>
    <t>三重県御浜町</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</si>
  <si>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</si>
  <si>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</si>
  <si>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</si>
  <si>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</si>
  <si>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</si>
  <si>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</si>
  <si>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</si>
  <si>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</si>
  <si>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</si>
  <si>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</si>
  <si>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</si>
  <si>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</si>
  <si>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</si>
  <si>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滋賀県日野町</t>
  </si>
  <si>
    <t>滋賀県竜王町</t>
  </si>
  <si>
    <t>滋賀県愛荘町</t>
  </si>
  <si>
    <t>滋賀県豊郷町</t>
  </si>
  <si>
    <t>滋賀県甲良町</t>
  </si>
  <si>
    <t>滋賀県多賀町</t>
  </si>
  <si>
    <t>京都府流域</t>
  </si>
  <si>
    <t>京都府京都市</t>
  </si>
  <si>
    <t>京都府福知山市</t>
  </si>
  <si>
    <t>京都府舞鶴市</t>
  </si>
  <si>
    <t>京都府綾部市</t>
  </si>
  <si>
    <t>京都府宇治市</t>
  </si>
  <si>
    <t>京都府宮津市</t>
  </si>
  <si>
    <t>京都府亀岡市</t>
  </si>
  <si>
    <t>京都府城陽市</t>
  </si>
  <si>
    <t>京都府八幡市</t>
  </si>
  <si>
    <t>京都府長岡京市</t>
  </si>
  <si>
    <t>京都府京田辺市</t>
  </si>
  <si>
    <t>京都府京丹後市</t>
  </si>
  <si>
    <t>京都府南丹市</t>
  </si>
  <si>
    <t>京都府木津川市</t>
  </si>
  <si>
    <t>京都府大山崎町</t>
  </si>
  <si>
    <t>京都府久御山町</t>
  </si>
  <si>
    <t>京都府井手町</t>
  </si>
  <si>
    <t>京都府宇治田原町</t>
  </si>
  <si>
    <t>京都府和束町</t>
  </si>
  <si>
    <t>京都府精華町</t>
  </si>
  <si>
    <t>京都府京丹波町</t>
  </si>
  <si>
    <t>京都府与謝野町</t>
  </si>
  <si>
    <t>大阪府大阪市</t>
  </si>
  <si>
    <t>大阪府堺市</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</si>
  <si>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</si>
  <si>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</si>
  <si>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</si>
  <si>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</si>
  <si>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</si>
  <si>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</si>
  <si>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</si>
  <si>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</si>
  <si>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</si>
  <si>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</si>
  <si>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</si>
  <si>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</si>
  <si>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</si>
  <si>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</si>
  <si>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</si>
  <si>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</si>
  <si>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</si>
  <si>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</si>
  <si>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</si>
  <si>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</si>
  <si>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</si>
  <si>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</si>
  <si>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</si>
  <si>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</si>
  <si>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</si>
  <si>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</si>
  <si>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</si>
  <si>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</si>
  <si>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</si>
  <si>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</si>
  <si>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</si>
  <si>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大阪府島本町</t>
  </si>
  <si>
    <t>大阪府豊能町</t>
  </si>
  <si>
    <t>大阪府能勢町</t>
  </si>
  <si>
    <t>大阪府忠岡町</t>
  </si>
  <si>
    <t>大阪府熊取町</t>
  </si>
  <si>
    <t>大阪府田尻町</t>
  </si>
  <si>
    <t>大阪府岬町</t>
  </si>
  <si>
    <t>大阪府太子町</t>
  </si>
  <si>
    <t>大阪府河南町</t>
  </si>
  <si>
    <t>大阪府千早赤阪村</t>
  </si>
  <si>
    <t>兵庫県流域</t>
  </si>
  <si>
    <t>兵庫県神戸市</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</si>
  <si>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</si>
  <si>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</si>
  <si>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</si>
  <si>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</si>
  <si>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</si>
  <si>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</si>
  <si>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</si>
  <si>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</si>
  <si>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</si>
  <si>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</si>
  <si>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</si>
  <si>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</si>
  <si>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</si>
  <si>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</si>
  <si>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</si>
  <si>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</si>
  <si>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</si>
  <si>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</si>
  <si>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</si>
  <si>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兵庫県養父市</t>
  </si>
  <si>
    <t>兵庫県丹波市</t>
  </si>
  <si>
    <t>兵庫県南あわじ市</t>
  </si>
  <si>
    <t>兵庫県朝来市</t>
  </si>
  <si>
    <t>兵庫県淡路市</t>
  </si>
  <si>
    <t>兵庫県宍粟市</t>
  </si>
  <si>
    <t>兵庫県加東市</t>
  </si>
  <si>
    <t>兵庫県たつの市</t>
  </si>
  <si>
    <t>兵庫県猪名川町</t>
  </si>
  <si>
    <t>兵庫県多可町</t>
  </si>
  <si>
    <t>兵庫県稲美町</t>
  </si>
  <si>
    <t>兵庫県播磨町</t>
  </si>
  <si>
    <t>兵庫県市川町</t>
  </si>
  <si>
    <t>兵庫県福崎町</t>
  </si>
  <si>
    <t>兵庫県神河町</t>
  </si>
  <si>
    <t>兵庫県太子町</t>
  </si>
  <si>
    <t>兵庫県上郡町</t>
  </si>
  <si>
    <t>兵庫県佐用町</t>
  </si>
  <si>
    <t>兵庫県香美町</t>
  </si>
  <si>
    <t>兵庫県新温泉町</t>
  </si>
  <si>
    <t>兵庫県播磨高原広域事務組合</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</si>
  <si>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</si>
  <si>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</si>
  <si>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</si>
  <si>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</si>
  <si>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</si>
  <si>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</si>
  <si>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</si>
  <si>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</si>
  <si>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</si>
  <si>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</si>
  <si>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</si>
  <si>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</si>
  <si>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奈良県山添村</t>
  </si>
  <si>
    <t>奈良県平群町</t>
  </si>
  <si>
    <t>奈良県三郷町</t>
  </si>
  <si>
    <t>奈良県斑鳩町</t>
  </si>
  <si>
    <t>奈良県安堵町</t>
  </si>
  <si>
    <t>奈良県川西町</t>
  </si>
  <si>
    <t>奈良県三宅町</t>
  </si>
  <si>
    <t>奈良県田原本町</t>
  </si>
  <si>
    <t>奈良県高取町</t>
  </si>
  <si>
    <t>奈良県明日香村</t>
  </si>
  <si>
    <t>奈良県上牧町</t>
  </si>
  <si>
    <t>奈良県王寺町</t>
  </si>
  <si>
    <t>奈良県広陵町</t>
  </si>
  <si>
    <t>奈良県河合町</t>
  </si>
  <si>
    <t>奈良県吉野町</t>
  </si>
  <si>
    <t>奈良県大淀町</t>
  </si>
  <si>
    <t>奈良県下市町</t>
  </si>
  <si>
    <t>奈良県天川村</t>
  </si>
  <si>
    <t>奈良県流域</t>
    <rPh sb="3" eb="5">
      <t>リュウイキ</t>
    </rPh>
    <phoneticPr fontId="1"/>
  </si>
  <si>
    <t>和歌山県流域</t>
  </si>
  <si>
    <t>和歌山県和歌山市</t>
  </si>
  <si>
    <t>和歌山県橋本市</t>
  </si>
  <si>
    <t>和歌山県有田市</t>
  </si>
  <si>
    <t>和歌山県御坊市</t>
  </si>
  <si>
    <t>和歌山県田辺市</t>
  </si>
  <si>
    <t>和歌山県紀の川市</t>
  </si>
  <si>
    <t>和歌山県岩出市</t>
  </si>
  <si>
    <t>和歌山県かつらぎ町</t>
  </si>
  <si>
    <t>和歌山県九度山町</t>
  </si>
  <si>
    <t>和歌山県高野町</t>
  </si>
  <si>
    <t>和歌山県広川町</t>
  </si>
  <si>
    <t>和歌山県有田川町</t>
  </si>
  <si>
    <t>和歌山県美浜町</t>
  </si>
  <si>
    <t>和歌山県由良町</t>
  </si>
  <si>
    <t>和歌山県みなべ町</t>
  </si>
  <si>
    <t>和歌山県白浜町</t>
  </si>
  <si>
    <t>和歌山県上富田町</t>
  </si>
  <si>
    <t>和歌山県那智勝浦町</t>
  </si>
  <si>
    <t>和歌山県太地町</t>
  </si>
  <si>
    <t>和歌山県串本町</t>
  </si>
  <si>
    <t>鳥取県鳥取市</t>
  </si>
  <si>
    <t>鳥取県米子市</t>
  </si>
  <si>
    <t>鳥取県倉吉市</t>
  </si>
  <si>
    <t>鳥取県境港市</t>
  </si>
  <si>
    <t>鳥取県岩美町</t>
  </si>
  <si>
    <t>鳥取県若桜町</t>
  </si>
  <si>
    <t>鳥取県智頭町</t>
  </si>
  <si>
    <t>鳥取県八頭町</t>
  </si>
  <si>
    <t>鳥取県三朝町</t>
  </si>
  <si>
    <t>鳥取県湯梨浜町</t>
  </si>
  <si>
    <t>鳥取県琴浦町</t>
  </si>
  <si>
    <t>鳥取県北栄町</t>
  </si>
  <si>
    <t>鳥取県日吉津村</t>
  </si>
  <si>
    <t>鳥取県大山町</t>
  </si>
  <si>
    <t>鳥取県南部町</t>
  </si>
  <si>
    <t>鳥取県伯耆町</t>
  </si>
  <si>
    <t>鳥取県日野町</t>
  </si>
  <si>
    <t>鳥取県江府町</t>
  </si>
  <si>
    <t>島根県松江市</t>
  </si>
  <si>
    <t>島根県浜田市</t>
  </si>
  <si>
    <t>島根県出雲市</t>
  </si>
  <si>
    <t>島根県益田市</t>
  </si>
  <si>
    <t>島根県大田市</t>
  </si>
  <si>
    <t>島根県安来市</t>
  </si>
  <si>
    <t>島根県江津市</t>
  </si>
  <si>
    <t>島根県雲南市</t>
  </si>
  <si>
    <t>島根県奥出雲町</t>
  </si>
  <si>
    <t>島根県飯南町</t>
  </si>
  <si>
    <t>島根県美郷町</t>
  </si>
  <si>
    <t>島根県邑南町</t>
  </si>
  <si>
    <t>島根県津和野町</t>
  </si>
  <si>
    <t>島根県吉賀町</t>
  </si>
  <si>
    <t>島根県海士町</t>
  </si>
  <si>
    <t>島根県西ノ島町</t>
  </si>
  <si>
    <t>島根県隠岐の島町</t>
  </si>
  <si>
    <t>島根県流域</t>
    <phoneticPr fontId="1"/>
  </si>
  <si>
    <t>岡山県岡山市</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</si>
  <si>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</si>
  <si>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</si>
  <si>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</si>
  <si>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</si>
  <si>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</si>
  <si>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</si>
  <si>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</si>
  <si>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</si>
  <si>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</si>
  <si>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</si>
  <si>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</si>
  <si>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</si>
  <si>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</si>
  <si>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</si>
  <si>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岡山県和気町</t>
  </si>
  <si>
    <t>岡山県早島町</t>
  </si>
  <si>
    <t>岡山県里庄町</t>
  </si>
  <si>
    <t>岡山県矢掛町</t>
  </si>
  <si>
    <t>岡山県新庄村</t>
  </si>
  <si>
    <t>岡山県鏡野町</t>
  </si>
  <si>
    <t>岡山県勝央町</t>
  </si>
  <si>
    <t>岡山県奈義町</t>
  </si>
  <si>
    <t>岡山県久米南町</t>
  </si>
  <si>
    <t>岡山県美咲町</t>
  </si>
  <si>
    <t>岡山県吉備中央町</t>
  </si>
  <si>
    <t>岡山県流域</t>
    <phoneticPr fontId="1"/>
  </si>
  <si>
    <t>広島県広島市</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</si>
  <si>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</si>
  <si>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</si>
  <si>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</si>
  <si>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</si>
  <si>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</si>
  <si>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</si>
  <si>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</si>
  <si>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</si>
  <si>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</si>
  <si>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</si>
  <si>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</si>
  <si>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</si>
  <si>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</si>
  <si>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広島県府中町</t>
  </si>
  <si>
    <t>広島県海田町</t>
  </si>
  <si>
    <t>広島県熊野町</t>
  </si>
  <si>
    <t>広島県坂町</t>
  </si>
  <si>
    <t>広島県安芸太田町</t>
  </si>
  <si>
    <t>広島県北広島町</t>
  </si>
  <si>
    <t>広島県大崎上島町</t>
  </si>
  <si>
    <t>広島県世羅町</t>
  </si>
  <si>
    <t>広島県流域</t>
    <rPh sb="3" eb="5">
      <t>リュウイキ</t>
    </rPh>
    <phoneticPr fontId="1"/>
  </si>
  <si>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</si>
  <si>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</si>
  <si>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</si>
  <si>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</si>
  <si>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</si>
  <si>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</si>
  <si>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</si>
  <si>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</si>
  <si>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</si>
  <si>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</si>
  <si>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</si>
  <si>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</si>
  <si>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</si>
  <si>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山口県周防大島町</t>
  </si>
  <si>
    <t>山口県和木町</t>
  </si>
  <si>
    <t>山口県田布施町</t>
  </si>
  <si>
    <t>山口県平生町</t>
  </si>
  <si>
    <t>山口県流域</t>
    <phoneticPr fontId="1"/>
  </si>
  <si>
    <t>香川県高松市</t>
  </si>
  <si>
    <t>香川県丸亀市</t>
  </si>
  <si>
    <t>香川県坂出市</t>
  </si>
  <si>
    <t>香川県善通寺市</t>
  </si>
  <si>
    <t>香川県観音寺市</t>
  </si>
  <si>
    <t>香川県さぬき市</t>
  </si>
  <si>
    <t>香川県東かがわ市</t>
  </si>
  <si>
    <t>香川県三豊市</t>
  </si>
  <si>
    <t>香川県直島町</t>
  </si>
  <si>
    <t>香川県宇多津町</t>
  </si>
  <si>
    <t>香川県綾川町</t>
  </si>
  <si>
    <t>香川県琴平町</t>
  </si>
  <si>
    <t>香川県多度津町</t>
  </si>
  <si>
    <t>香川県まんのう町</t>
  </si>
  <si>
    <t>香川県流域</t>
    <rPh sb="3" eb="5">
      <t>リュウイキ</t>
    </rPh>
    <phoneticPr fontId="1"/>
  </si>
  <si>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</si>
  <si>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</si>
  <si>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</si>
  <si>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</si>
  <si>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</si>
  <si>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</si>
  <si>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</si>
  <si>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</si>
  <si>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</si>
  <si>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</si>
  <si>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</si>
  <si>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愛媛県上島町</t>
  </si>
  <si>
    <t>愛媛県久万高原町</t>
  </si>
  <si>
    <t>愛媛県松前町</t>
  </si>
  <si>
    <t>愛媛県砥部町</t>
  </si>
  <si>
    <t>愛媛県内子町</t>
  </si>
  <si>
    <t>愛媛県伊方町</t>
  </si>
  <si>
    <t>高知県高知市</t>
  </si>
  <si>
    <t>高知県安芸市</t>
  </si>
  <si>
    <t>高知県南国市</t>
  </si>
  <si>
    <t>高知県須崎市</t>
  </si>
  <si>
    <t>高知県宿毛市</t>
  </si>
  <si>
    <t>高知県四万十市</t>
  </si>
  <si>
    <t>高知県香南市</t>
  </si>
  <si>
    <t>高知県香美市</t>
  </si>
  <si>
    <t>高知県東洋町</t>
  </si>
  <si>
    <t>高知県芸西村</t>
  </si>
  <si>
    <t>高知県土佐町</t>
  </si>
  <si>
    <t>高知県いの町</t>
  </si>
  <si>
    <t>高知県中土佐町</t>
  </si>
  <si>
    <t>高知県越知町</t>
  </si>
  <si>
    <t>高知県檮原町</t>
  </si>
  <si>
    <t>高知県流域</t>
    <phoneticPr fontId="1"/>
  </si>
  <si>
    <t>福岡県北九州市</t>
  </si>
  <si>
    <t>福岡県福岡市</t>
  </si>
  <si>
    <t>福岡県大牟田市</t>
  </si>
  <si>
    <t>福岡県久留米市</t>
  </si>
  <si>
    <t>福岡県直方市</t>
  </si>
  <si>
    <t>福岡県飯塚市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</si>
  <si>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</si>
  <si>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</si>
  <si>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</si>
  <si>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</si>
  <si>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</si>
  <si>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</si>
  <si>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</si>
  <si>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</si>
  <si>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</si>
  <si>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</si>
  <si>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</si>
  <si>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</si>
  <si>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</si>
  <si>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</si>
  <si>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</si>
  <si>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</si>
  <si>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</si>
  <si>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福岡県朝倉市</t>
  </si>
  <si>
    <t>福岡県みやま市</t>
  </si>
  <si>
    <t>福岡県糸島市</t>
  </si>
  <si>
    <t>福岡県宇美町</t>
  </si>
  <si>
    <t>福岡県篠栗町</t>
  </si>
  <si>
    <t>福岡県志免町</t>
  </si>
  <si>
    <t>福岡県須恵町</t>
  </si>
  <si>
    <t>福岡県新宮町</t>
  </si>
  <si>
    <t>福岡県粕屋町</t>
  </si>
  <si>
    <t>福岡県芦屋町</t>
  </si>
  <si>
    <t>福岡県水巻町</t>
  </si>
  <si>
    <t>福岡県岡垣町</t>
  </si>
  <si>
    <t>福岡県遠賀町</t>
  </si>
  <si>
    <t>福岡県小竹町</t>
  </si>
  <si>
    <t>福岡県鞍手町</t>
  </si>
  <si>
    <t>福岡県筑前町</t>
  </si>
  <si>
    <t>福岡県大刀洗町</t>
  </si>
  <si>
    <t>福岡県広川町</t>
  </si>
  <si>
    <t>福岡県吉富町</t>
  </si>
  <si>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</si>
  <si>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</si>
  <si>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</si>
  <si>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</si>
  <si>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</si>
  <si>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</si>
  <si>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</si>
  <si>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</si>
  <si>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</si>
  <si>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</si>
  <si>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佐賀県吉野ヶ里町</t>
  </si>
  <si>
    <t>佐賀県みやき町</t>
  </si>
  <si>
    <t>佐賀県玄海町</t>
  </si>
  <si>
    <t>佐賀県有田町</t>
  </si>
  <si>
    <t>佐賀県江北町</t>
  </si>
  <si>
    <t>佐賀県白石町</t>
  </si>
  <si>
    <t>長崎県長崎市</t>
  </si>
  <si>
    <t>長崎県佐世保市</t>
  </si>
  <si>
    <t>長崎県諫早市</t>
  </si>
  <si>
    <t>長崎県大村市</t>
  </si>
  <si>
    <t>長崎県松浦市</t>
  </si>
  <si>
    <t>長崎県壱岐市</t>
  </si>
  <si>
    <t>長崎県西海市</t>
  </si>
  <si>
    <t>長崎県雲仙市</t>
  </si>
  <si>
    <t>長崎県南島原市</t>
  </si>
  <si>
    <t>長崎県長与町</t>
  </si>
  <si>
    <t>長崎県時津町</t>
  </si>
  <si>
    <t>長崎県東彼杵町</t>
  </si>
  <si>
    <t>長崎県川棚町</t>
  </si>
  <si>
    <t>長崎県波佐見町</t>
  </si>
  <si>
    <t>長崎県小値賀町</t>
  </si>
  <si>
    <t>長崎県佐々町</t>
  </si>
  <si>
    <t>長崎県流域</t>
    <rPh sb="3" eb="5">
      <t>リュウイキ</t>
    </rPh>
    <phoneticPr fontId="1"/>
  </si>
  <si>
    <t>熊本県流域</t>
  </si>
  <si>
    <t>熊本県熊本市</t>
  </si>
  <si>
    <t>熊本県人吉市</t>
  </si>
  <si>
    <t>熊本県荒尾市</t>
  </si>
  <si>
    <t>熊本県水俣市</t>
  </si>
  <si>
    <t>熊本県山鹿市</t>
  </si>
  <si>
    <t>熊本県菊池市</t>
  </si>
  <si>
    <t>熊本県宇土市</t>
  </si>
  <si>
    <t>熊本県上天草市</t>
  </si>
  <si>
    <t>熊本県宇城市</t>
  </si>
  <si>
    <t>熊本県阿蘇市</t>
  </si>
  <si>
    <t>熊本県天草市</t>
  </si>
  <si>
    <t>熊本県合志市</t>
  </si>
  <si>
    <t>熊本県南関町</t>
  </si>
  <si>
    <t>熊本県長洲町</t>
  </si>
  <si>
    <t>熊本県和水町</t>
  </si>
  <si>
    <t>熊本県大津町</t>
  </si>
  <si>
    <t>熊本県菊陽町</t>
  </si>
  <si>
    <t>熊本県南小国町</t>
  </si>
  <si>
    <t>熊本県御船町</t>
  </si>
  <si>
    <t>熊本県嘉島町</t>
  </si>
  <si>
    <t>熊本県益城町</t>
  </si>
  <si>
    <t>熊本県氷川町</t>
  </si>
  <si>
    <t>熊本県錦町</t>
  </si>
  <si>
    <t>熊本県多良木町</t>
  </si>
  <si>
    <t>熊本県湯前町</t>
  </si>
  <si>
    <t>熊本県水上村</t>
  </si>
  <si>
    <t>熊本県あさぎり町</t>
  </si>
  <si>
    <t>熊本県苓北町</t>
  </si>
  <si>
    <t>大分県大分市</t>
  </si>
  <si>
    <t>大分県別府市</t>
  </si>
  <si>
    <t>大分県中津市</t>
  </si>
  <si>
    <t>大分県日田市</t>
  </si>
  <si>
    <t>大分県佐伯市</t>
  </si>
  <si>
    <t>大分県臼杵市</t>
  </si>
  <si>
    <t>大分県津久見市</t>
  </si>
  <si>
    <t>大分県豊後高田市</t>
  </si>
  <si>
    <t>大分県杵築市</t>
  </si>
  <si>
    <t>大分県宇佐市</t>
  </si>
  <si>
    <t>大分県豊後大野市</t>
  </si>
  <si>
    <t>大分県国東市</t>
  </si>
  <si>
    <t>大分県姫島村</t>
  </si>
  <si>
    <t>大分県日出町</t>
  </si>
  <si>
    <t>宮崎県宮崎市</t>
  </si>
  <si>
    <t>宮崎県都城市</t>
  </si>
  <si>
    <t>宮崎県延岡市</t>
  </si>
  <si>
    <t>宮崎県日南市</t>
  </si>
  <si>
    <t>宮崎県小林市</t>
  </si>
  <si>
    <t>宮崎県日向市</t>
  </si>
  <si>
    <t>宮崎県串間市</t>
  </si>
  <si>
    <t>宮崎県西都市</t>
  </si>
  <si>
    <t>宮崎県三股町</t>
  </si>
  <si>
    <t>宮崎県国富町</t>
  </si>
  <si>
    <t>宮崎県綾町</t>
  </si>
  <si>
    <t>宮崎県高鍋町</t>
  </si>
  <si>
    <t>宮崎県西米良村</t>
  </si>
  <si>
    <t>宮崎県木城町</t>
  </si>
  <si>
    <t>宮崎県川南町</t>
  </si>
  <si>
    <t>宮崎県諸塚村</t>
  </si>
  <si>
    <t>宮崎県高千穂町</t>
  </si>
  <si>
    <t>鹿児島県鹿児島市</t>
  </si>
  <si>
    <t>鹿児島県鹿屋市</t>
  </si>
  <si>
    <t>鹿児島県枕崎市</t>
  </si>
  <si>
    <t>鹿児島県出水市</t>
  </si>
  <si>
    <t>鹿児島県指宿市</t>
  </si>
  <si>
    <t>鹿児島県薩摩川内市</t>
  </si>
  <si>
    <t>鹿児島県日置市</t>
  </si>
  <si>
    <t>鹿児島県曽於市</t>
  </si>
  <si>
    <t>鹿児島県霧島市</t>
  </si>
  <si>
    <t>鹿児島県いちき串木野市</t>
  </si>
  <si>
    <t>鹿児島県南九州市</t>
  </si>
  <si>
    <t>鹿児島県大崎町</t>
  </si>
  <si>
    <t>鹿児島県喜界町</t>
  </si>
  <si>
    <t>鹿児島県徳之島町</t>
  </si>
  <si>
    <t>鹿児島県和泊町</t>
  </si>
  <si>
    <t>鹿児島県知名町</t>
  </si>
  <si>
    <t>沖縄県流域</t>
  </si>
  <si>
    <t>沖縄県石垣市</t>
  </si>
  <si>
    <t>沖縄県名護市</t>
  </si>
  <si>
    <t>沖縄県糸満市</t>
  </si>
  <si>
    <t>沖縄県うるま市</t>
  </si>
  <si>
    <t>沖縄県宮古島市</t>
  </si>
  <si>
    <t>沖縄県大宜味村</t>
  </si>
  <si>
    <t>沖縄県本部町</t>
  </si>
  <si>
    <t>沖縄県読谷村</t>
  </si>
  <si>
    <t>沖縄県渡嘉敷村</t>
  </si>
  <si>
    <t>沖縄県座間味村</t>
  </si>
  <si>
    <t>沖縄県久米島町</t>
  </si>
  <si>
    <t>沖縄県竹富町</t>
  </si>
  <si>
    <t>北海道上ノ国町</t>
    <rPh sb="3" eb="4">
      <t>カミ</t>
    </rPh>
    <rPh sb="5" eb="6">
      <t>クニ</t>
    </rPh>
    <phoneticPr fontId="6"/>
  </si>
  <si>
    <t>青森県つがる市</t>
    <rPh sb="0" eb="3">
      <t>アオモリケン</t>
    </rPh>
    <rPh sb="6" eb="7">
      <t>シ</t>
    </rPh>
    <phoneticPr fontId="0"/>
  </si>
  <si>
    <t>青森県平川市</t>
    <rPh sb="0" eb="3">
      <t>アオモリケン</t>
    </rPh>
    <rPh sb="3" eb="6">
      <t>ヒラカワシ</t>
    </rPh>
    <phoneticPr fontId="0"/>
  </si>
  <si>
    <t>青森県南部町</t>
    <rPh sb="3" eb="5">
      <t>ナンブ</t>
    </rPh>
    <rPh sb="5" eb="6">
      <t>マチ</t>
    </rPh>
    <phoneticPr fontId="0"/>
  </si>
  <si>
    <t>青森県おいらせ町</t>
    <rPh sb="0" eb="3">
      <t>アオモリケン</t>
    </rPh>
    <rPh sb="7" eb="8">
      <t>チョウ</t>
    </rPh>
    <phoneticPr fontId="0"/>
  </si>
  <si>
    <t>岩手県花巻市</t>
  </si>
  <si>
    <t>-</t>
  </si>
  <si>
    <t>宮城県富谷市</t>
    <rPh sb="0" eb="3">
      <t>ミヤギケン</t>
    </rPh>
    <rPh sb="3" eb="5">
      <t>トミヤ</t>
    </rPh>
    <rPh sb="5" eb="6">
      <t>シ</t>
    </rPh>
    <phoneticPr fontId="0"/>
  </si>
  <si>
    <t>秋田県由利本荘市</t>
    <rPh sb="0" eb="3">
      <t>アキタケン</t>
    </rPh>
    <rPh sb="3" eb="5">
      <t>ユリ</t>
    </rPh>
    <rPh sb="5" eb="8">
      <t>ホンジョウシ</t>
    </rPh>
    <phoneticPr fontId="0"/>
  </si>
  <si>
    <t>秋田県美郷町</t>
    <rPh sb="3" eb="6">
      <t>ミサトチョウ</t>
    </rPh>
    <phoneticPr fontId="0"/>
  </si>
  <si>
    <t>秋田県羽後町</t>
    <rPh sb="3" eb="6">
      <t>ウゴマチ</t>
    </rPh>
    <phoneticPr fontId="0"/>
  </si>
  <si>
    <t>山形県尾花沢市大石田町環境衛生事業組合</t>
    <phoneticPr fontId="1"/>
  </si>
  <si>
    <t>福島県富岡町</t>
    <rPh sb="0" eb="3">
      <t>フクシマケン</t>
    </rPh>
    <rPh sb="3" eb="6">
      <t>トミオカマチ</t>
    </rPh>
    <phoneticPr fontId="0"/>
  </si>
  <si>
    <t>茨城県取手地方広域下水道組合</t>
    <phoneticPr fontId="1"/>
  </si>
  <si>
    <t>茨城県日立・高萩広域下水道組合</t>
    <phoneticPr fontId="1"/>
  </si>
  <si>
    <t>群馬県東吾妻町</t>
    <rPh sb="0" eb="3">
      <t>グンマケン</t>
    </rPh>
    <rPh sb="3" eb="7">
      <t>ヒガシアガツママチ</t>
    </rPh>
    <phoneticPr fontId="0"/>
  </si>
  <si>
    <t>埼玉県流域</t>
    <phoneticPr fontId="1"/>
  </si>
  <si>
    <t>千葉県大網白里市</t>
    <rPh sb="0" eb="3">
      <t>チバケン</t>
    </rPh>
    <rPh sb="3" eb="7">
      <t>オオアミシラサト</t>
    </rPh>
    <rPh sb="7" eb="8">
      <t>シ</t>
    </rPh>
    <phoneticPr fontId="0"/>
  </si>
  <si>
    <t>千葉県一宮町</t>
    <rPh sb="0" eb="2">
      <t>チバケン</t>
    </rPh>
    <rPh sb="2" eb="4">
      <t>イチノミヤ</t>
    </rPh>
    <rPh sb="4" eb="5">
      <t>マチ</t>
    </rPh>
    <phoneticPr fontId="7"/>
  </si>
  <si>
    <t>千葉県君津富津広域下水道組合</t>
    <phoneticPr fontId="1"/>
  </si>
  <si>
    <t>東京都流域</t>
    <phoneticPr fontId="0"/>
  </si>
  <si>
    <t>神奈川県相模原市</t>
    <rPh sb="4" eb="8">
      <t>サガミハラシ</t>
    </rPh>
    <phoneticPr fontId="7"/>
  </si>
  <si>
    <t>富山県流域</t>
    <phoneticPr fontId="7"/>
  </si>
  <si>
    <t>石川県能美市</t>
    <rPh sb="0" eb="3">
      <t>イシカワケン</t>
    </rPh>
    <rPh sb="3" eb="5">
      <t>ノミ</t>
    </rPh>
    <rPh sb="5" eb="6">
      <t>シ</t>
    </rPh>
    <phoneticPr fontId="6"/>
  </si>
  <si>
    <t>石川県流域</t>
    <phoneticPr fontId="7"/>
  </si>
  <si>
    <t>山梨県甲斐市</t>
    <rPh sb="3" eb="6">
      <t>カイシ</t>
    </rPh>
    <phoneticPr fontId="7"/>
  </si>
  <si>
    <t>山梨県流域</t>
    <rPh sb="3" eb="5">
      <t>リュウイキ</t>
    </rPh>
    <phoneticPr fontId="1"/>
  </si>
  <si>
    <t>長野県南牧村</t>
    <rPh sb="0" eb="3">
      <t>ナガノケン</t>
    </rPh>
    <rPh sb="3" eb="6">
      <t>ミナミマキムラ</t>
    </rPh>
    <phoneticPr fontId="0"/>
  </si>
  <si>
    <t>長野県松川町</t>
    <rPh sb="0" eb="3">
      <t>ナガノケン</t>
    </rPh>
    <rPh sb="3" eb="6">
      <t>マツカワマチ</t>
    </rPh>
    <phoneticPr fontId="0"/>
  </si>
  <si>
    <t>長野県大桑村</t>
    <rPh sb="0" eb="3">
      <t>ナガノケン</t>
    </rPh>
    <rPh sb="3" eb="6">
      <t>オオクワムラ</t>
    </rPh>
    <phoneticPr fontId="0"/>
  </si>
  <si>
    <t>岐阜県川辺町</t>
    <rPh sb="0" eb="3">
      <t>ギフケン</t>
    </rPh>
    <rPh sb="3" eb="6">
      <t>カワベチョウ</t>
    </rPh>
    <phoneticPr fontId="7"/>
  </si>
  <si>
    <t>岐阜県流域</t>
    <phoneticPr fontId="1"/>
  </si>
  <si>
    <t>愛知県設楽町</t>
    <rPh sb="3" eb="6">
      <t>シタラチョウ</t>
    </rPh>
    <phoneticPr fontId="7"/>
  </si>
  <si>
    <t>三重県流域</t>
    <phoneticPr fontId="1"/>
  </si>
  <si>
    <t>滋賀県流域</t>
    <rPh sb="3" eb="5">
      <t>リュウイキ</t>
    </rPh>
    <phoneticPr fontId="1"/>
  </si>
  <si>
    <t>兵庫県丹波篠山市</t>
    <rPh sb="3" eb="5">
      <t>タンバ</t>
    </rPh>
    <phoneticPr fontId="7"/>
  </si>
  <si>
    <t>和歌山県海南市</t>
    <rPh sb="0" eb="4">
      <t>ワカヤマケン</t>
    </rPh>
    <rPh sb="4" eb="7">
      <t>カイナンシ</t>
    </rPh>
    <phoneticPr fontId="7"/>
  </si>
  <si>
    <t>和歌山県新宮市</t>
    <rPh sb="0" eb="4">
      <t>ワカヤマケン</t>
    </rPh>
    <rPh sb="4" eb="7">
      <t>シングウシ</t>
    </rPh>
    <phoneticPr fontId="7"/>
  </si>
  <si>
    <t>和歌山県湯浅町</t>
    <rPh sb="0" eb="4">
      <t>ワカヤマケン</t>
    </rPh>
    <rPh sb="4" eb="7">
      <t>ユアサチョウ</t>
    </rPh>
    <phoneticPr fontId="7"/>
  </si>
  <si>
    <t>徳島県徳島市</t>
  </si>
  <si>
    <t>徳島県流域</t>
    <rPh sb="3" eb="5">
      <t>リュウイキ</t>
    </rPh>
    <phoneticPr fontId="1"/>
  </si>
  <si>
    <t>香川県土庄町</t>
    <rPh sb="3" eb="6">
      <t>トノショウチョウ</t>
    </rPh>
    <phoneticPr fontId="7"/>
  </si>
  <si>
    <t>香川県小豆島町</t>
    <rPh sb="3" eb="7">
      <t>ショウドシマチョウ</t>
    </rPh>
    <phoneticPr fontId="7"/>
  </si>
  <si>
    <t>香川県三木町</t>
    <rPh sb="0" eb="3">
      <t>カガワケン</t>
    </rPh>
    <rPh sb="3" eb="5">
      <t>ミキ</t>
    </rPh>
    <rPh sb="5" eb="6">
      <t>チョウ</t>
    </rPh>
    <phoneticPr fontId="7"/>
  </si>
  <si>
    <t>高知県四万十町</t>
    <rPh sb="0" eb="3">
      <t>コウチケン</t>
    </rPh>
    <rPh sb="3" eb="7">
      <t>シマントチョウ</t>
    </rPh>
    <phoneticPr fontId="7"/>
  </si>
  <si>
    <t>福岡県那珂川市</t>
    <rPh sb="6" eb="7">
      <t>シ</t>
    </rPh>
    <phoneticPr fontId="7"/>
  </si>
  <si>
    <t>福岡県久山町</t>
    <rPh sb="0" eb="3">
      <t>フクオカケン</t>
    </rPh>
    <rPh sb="3" eb="5">
      <t>ヒサヤマ</t>
    </rPh>
    <rPh sb="5" eb="6">
      <t>マチ</t>
    </rPh>
    <phoneticPr fontId="7"/>
  </si>
  <si>
    <t>福岡県苅田町</t>
    <rPh sb="0" eb="3">
      <t>フクオカケン</t>
    </rPh>
    <rPh sb="3" eb="6">
      <t>カンダマチ</t>
    </rPh>
    <phoneticPr fontId="7"/>
  </si>
  <si>
    <t>福岡県みやこ町</t>
    <rPh sb="0" eb="3">
      <t>フクオカケン</t>
    </rPh>
    <rPh sb="6" eb="7">
      <t>マチ</t>
    </rPh>
    <phoneticPr fontId="7"/>
  </si>
  <si>
    <t>福岡県築上町</t>
    <rPh sb="0" eb="3">
      <t>フクオカケン</t>
    </rPh>
    <rPh sb="3" eb="5">
      <t>チクジョウ</t>
    </rPh>
    <rPh sb="5" eb="6">
      <t>マチ</t>
    </rPh>
    <phoneticPr fontId="7"/>
  </si>
  <si>
    <t>福岡県流域</t>
    <phoneticPr fontId="1"/>
  </si>
  <si>
    <t>佐賀県基山町</t>
    <rPh sb="0" eb="3">
      <t>サガケン</t>
    </rPh>
    <rPh sb="3" eb="5">
      <t>キヤマ</t>
    </rPh>
    <rPh sb="5" eb="6">
      <t>マチ</t>
    </rPh>
    <phoneticPr fontId="7"/>
  </si>
  <si>
    <t>熊本県八代市</t>
    <rPh sb="0" eb="3">
      <t>クマモトケン</t>
    </rPh>
    <rPh sb="3" eb="6">
      <t>ヤツシロシ</t>
    </rPh>
    <phoneticPr fontId="7"/>
  </si>
  <si>
    <t>熊本県玉名市</t>
    <rPh sb="0" eb="3">
      <t>クマモトケン</t>
    </rPh>
    <rPh sb="3" eb="6">
      <t>タマナシ</t>
    </rPh>
    <phoneticPr fontId="7"/>
  </si>
  <si>
    <t>鹿児島県南さつま市</t>
    <rPh sb="0" eb="4">
      <t>カゴシマケン</t>
    </rPh>
    <rPh sb="4" eb="9">
      <t>ｍｓ</t>
    </rPh>
    <phoneticPr fontId="7"/>
  </si>
  <si>
    <t>大阪府流域</t>
    <rPh sb="3" eb="5">
      <t>リュウイキ</t>
    </rPh>
    <phoneticPr fontId="1"/>
  </si>
  <si>
    <t>鹿児島県奄美市</t>
    <phoneticPr fontId="1"/>
  </si>
  <si>
    <t>宮城県七ヶ浜町</t>
    <phoneticPr fontId="1"/>
  </si>
  <si>
    <t>※能登地方６市町（七尾市、輪島市、珠洲市、志賀町、穴水町、能登町）については、災害対応のため未集計。</t>
    <rPh sb="1" eb="3">
      <t>ノト</t>
    </rPh>
    <rPh sb="3" eb="5">
      <t>チホウ</t>
    </rPh>
    <rPh sb="6" eb="7">
      <t>シ</t>
    </rPh>
    <rPh sb="7" eb="8">
      <t>マチ</t>
    </rPh>
    <rPh sb="9" eb="11">
      <t>ナナオ</t>
    </rPh>
    <rPh sb="11" eb="12">
      <t>シ</t>
    </rPh>
    <rPh sb="13" eb="16">
      <t>ワジマシ</t>
    </rPh>
    <rPh sb="17" eb="20">
      <t>スズシ</t>
    </rPh>
    <rPh sb="21" eb="23">
      <t>シカ</t>
    </rPh>
    <rPh sb="23" eb="24">
      <t>マチ</t>
    </rPh>
    <rPh sb="25" eb="27">
      <t>アナミズ</t>
    </rPh>
    <rPh sb="27" eb="28">
      <t>マチ</t>
    </rPh>
    <rPh sb="29" eb="31">
      <t>ノト</t>
    </rPh>
    <rPh sb="31" eb="32">
      <t>マチ</t>
    </rPh>
    <rPh sb="39" eb="41">
      <t>サイガイ</t>
    </rPh>
    <rPh sb="41" eb="43">
      <t>タイオウ</t>
    </rPh>
    <rPh sb="46" eb="49">
      <t>ミシュウケイ</t>
    </rPh>
    <phoneticPr fontId="1"/>
  </si>
  <si>
    <t>千葉県流域</t>
    <rPh sb="3" eb="5">
      <t>リュウイキ</t>
    </rPh>
    <phoneticPr fontId="1"/>
  </si>
  <si>
    <t>福井県流域</t>
    <phoneticPr fontId="1"/>
  </si>
  <si>
    <t>静岡県流域</t>
    <phoneticPr fontId="1"/>
  </si>
  <si>
    <t>鳥取県流域</t>
    <phoneticPr fontId="1"/>
  </si>
  <si>
    <t>北海道石狩湾特定公共下水道</t>
    <rPh sb="6" eb="8">
      <t>トクテイ</t>
    </rPh>
    <rPh sb="8" eb="10">
      <t>コウキョウ</t>
    </rPh>
    <rPh sb="10" eb="13">
      <t>ゲスイドウ</t>
    </rPh>
    <phoneticPr fontId="1"/>
  </si>
  <si>
    <t>青森県十和田特定環境保全公共下水道</t>
    <rPh sb="6" eb="8">
      <t>トクテイ</t>
    </rPh>
    <rPh sb="8" eb="10">
      <t>カンキョウ</t>
    </rPh>
    <rPh sb="10" eb="12">
      <t>ホゼン</t>
    </rPh>
    <rPh sb="12" eb="14">
      <t>コウキョウ</t>
    </rPh>
    <rPh sb="14" eb="17">
      <t>ゲスイドウ</t>
    </rPh>
    <phoneticPr fontId="6"/>
  </si>
  <si>
    <t>茨城県流域</t>
    <phoneticPr fontId="1"/>
  </si>
  <si>
    <t>群馬県流域</t>
    <phoneticPr fontId="1"/>
  </si>
  <si>
    <t>神奈川県流域</t>
    <phoneticPr fontId="1"/>
  </si>
  <si>
    <t>急所施設の耐震化状況（下水道）【都道府県、全国】</t>
    <rPh sb="0" eb="2">
      <t>キュウショ</t>
    </rPh>
    <rPh sb="2" eb="4">
      <t>シセツ</t>
    </rPh>
    <rPh sb="5" eb="8">
      <t>タイシンカ</t>
    </rPh>
    <rPh sb="8" eb="10">
      <t>ジョウキョウ</t>
    </rPh>
    <rPh sb="11" eb="14">
      <t>ゲスイドウ</t>
    </rPh>
    <rPh sb="16" eb="20">
      <t>トドウフケン</t>
    </rPh>
    <rPh sb="21" eb="23">
      <t>ゼンコク</t>
    </rPh>
    <phoneticPr fontId="1"/>
  </si>
  <si>
    <t>急所施設の耐震化状況（下水道）【北海道】</t>
    <rPh sb="0" eb="2">
      <t>キュウショ</t>
    </rPh>
    <rPh sb="2" eb="4">
      <t>シセツ</t>
    </rPh>
    <rPh sb="5" eb="8">
      <t>タイシンカ</t>
    </rPh>
    <rPh sb="8" eb="10">
      <t>ジョウキョウ</t>
    </rPh>
    <rPh sb="11" eb="14">
      <t>ゲスイドウ</t>
    </rPh>
    <rPh sb="16" eb="19">
      <t>ホッカイドウ</t>
    </rPh>
    <phoneticPr fontId="1"/>
  </si>
  <si>
    <t>急所施設の耐震化状況（下水道）【青森県】</t>
    <rPh sb="0" eb="2">
      <t>キュウショ</t>
    </rPh>
    <rPh sb="2" eb="4">
      <t>シセツ</t>
    </rPh>
    <rPh sb="5" eb="8">
      <t>タイシンカ</t>
    </rPh>
    <rPh sb="8" eb="10">
      <t>ジョウキョウ</t>
    </rPh>
    <rPh sb="11" eb="14">
      <t>ゲスイドウ</t>
    </rPh>
    <rPh sb="16" eb="18">
      <t>アオモリ</t>
    </rPh>
    <phoneticPr fontId="1"/>
  </si>
  <si>
    <t>急所施設の耐震化状況（下水道）【岩手県】</t>
    <rPh sb="0" eb="2">
      <t>キュウショ</t>
    </rPh>
    <rPh sb="2" eb="4">
      <t>シセツ</t>
    </rPh>
    <rPh sb="5" eb="8">
      <t>タイシンカ</t>
    </rPh>
    <rPh sb="8" eb="10">
      <t>ジョウキョウ</t>
    </rPh>
    <rPh sb="11" eb="14">
      <t>ゲスイドウ</t>
    </rPh>
    <rPh sb="16" eb="18">
      <t>イワテ</t>
    </rPh>
    <rPh sb="18" eb="19">
      <t>ケン</t>
    </rPh>
    <phoneticPr fontId="1"/>
  </si>
  <si>
    <t>急所施設の耐震化状況（下水道）【宮城県】</t>
    <rPh sb="0" eb="2">
      <t>キュウショ</t>
    </rPh>
    <rPh sb="2" eb="4">
      <t>シセツ</t>
    </rPh>
    <rPh sb="5" eb="8">
      <t>タイシンカ</t>
    </rPh>
    <rPh sb="8" eb="10">
      <t>ジョウキョウ</t>
    </rPh>
    <rPh sb="11" eb="14">
      <t>ゲスイドウ</t>
    </rPh>
    <rPh sb="16" eb="18">
      <t>ミヤギ</t>
    </rPh>
    <rPh sb="18" eb="19">
      <t>ケン</t>
    </rPh>
    <phoneticPr fontId="1"/>
  </si>
  <si>
    <t>急所施設の耐震化状況（下水道）【秋田県】</t>
    <rPh sb="0" eb="2">
      <t>キュウショ</t>
    </rPh>
    <rPh sb="2" eb="4">
      <t>シセツ</t>
    </rPh>
    <rPh sb="5" eb="8">
      <t>タイシンカ</t>
    </rPh>
    <rPh sb="8" eb="10">
      <t>ジョウキョウ</t>
    </rPh>
    <rPh sb="11" eb="14">
      <t>ゲスイドウ</t>
    </rPh>
    <rPh sb="16" eb="18">
      <t>アキタ</t>
    </rPh>
    <rPh sb="18" eb="19">
      <t>ケン</t>
    </rPh>
    <phoneticPr fontId="1"/>
  </si>
  <si>
    <t>急所施設の耐震化状況（下水道）【山形県】</t>
    <rPh sb="0" eb="2">
      <t>キュウショ</t>
    </rPh>
    <rPh sb="2" eb="4">
      <t>シセツ</t>
    </rPh>
    <rPh sb="5" eb="8">
      <t>タイシンカ</t>
    </rPh>
    <rPh sb="8" eb="10">
      <t>ジョウキョウ</t>
    </rPh>
    <rPh sb="11" eb="14">
      <t>ゲスイドウ</t>
    </rPh>
    <rPh sb="16" eb="18">
      <t>ヤマガタ</t>
    </rPh>
    <rPh sb="18" eb="19">
      <t>ケン</t>
    </rPh>
    <phoneticPr fontId="1"/>
  </si>
  <si>
    <t>急所施設の耐震化状況（下水道）【福島県】</t>
    <rPh sb="0" eb="2">
      <t>キュウショ</t>
    </rPh>
    <rPh sb="2" eb="4">
      <t>シセツ</t>
    </rPh>
    <rPh sb="5" eb="8">
      <t>タイシンカ</t>
    </rPh>
    <rPh sb="8" eb="10">
      <t>ジョウキョウ</t>
    </rPh>
    <rPh sb="11" eb="14">
      <t>ゲスイドウ</t>
    </rPh>
    <rPh sb="16" eb="18">
      <t>フクシマ</t>
    </rPh>
    <rPh sb="18" eb="19">
      <t>ケン</t>
    </rPh>
    <rPh sb="19" eb="20">
      <t>ヤマガタ</t>
    </rPh>
    <phoneticPr fontId="1"/>
  </si>
  <si>
    <t>急所施設の耐震化状況（下水道）【茨城県】</t>
    <rPh sb="0" eb="2">
      <t>キュウショ</t>
    </rPh>
    <rPh sb="2" eb="4">
      <t>シセツ</t>
    </rPh>
    <rPh sb="5" eb="8">
      <t>タイシンカ</t>
    </rPh>
    <rPh sb="8" eb="10">
      <t>ジョウキョウ</t>
    </rPh>
    <rPh sb="11" eb="14">
      <t>ゲスイドウ</t>
    </rPh>
    <rPh sb="16" eb="18">
      <t>イバラキ</t>
    </rPh>
    <rPh sb="18" eb="19">
      <t>ケン</t>
    </rPh>
    <rPh sb="19" eb="20">
      <t>ヤマガタ</t>
    </rPh>
    <phoneticPr fontId="1"/>
  </si>
  <si>
    <t>急所施設の耐震化状況（下水道）【栃木県】</t>
    <rPh sb="0" eb="2">
      <t>キュウショ</t>
    </rPh>
    <rPh sb="2" eb="4">
      <t>シセツ</t>
    </rPh>
    <rPh sb="5" eb="8">
      <t>タイシンカ</t>
    </rPh>
    <rPh sb="8" eb="10">
      <t>ジョウキョウ</t>
    </rPh>
    <rPh sb="11" eb="14">
      <t>ゲスイドウ</t>
    </rPh>
    <rPh sb="16" eb="18">
      <t>トチギ</t>
    </rPh>
    <rPh sb="18" eb="19">
      <t>ケン</t>
    </rPh>
    <rPh sb="19" eb="20">
      <t>ヤマガタ</t>
    </rPh>
    <phoneticPr fontId="1"/>
  </si>
  <si>
    <t>急所施設の耐震化状況（下水道）【群馬県】</t>
    <rPh sb="0" eb="2">
      <t>キュウショ</t>
    </rPh>
    <rPh sb="2" eb="4">
      <t>シセツ</t>
    </rPh>
    <rPh sb="5" eb="8">
      <t>タイシンカ</t>
    </rPh>
    <rPh sb="8" eb="10">
      <t>ジョウキョウ</t>
    </rPh>
    <rPh sb="11" eb="14">
      <t>ゲスイドウ</t>
    </rPh>
    <rPh sb="16" eb="18">
      <t>グンマ</t>
    </rPh>
    <rPh sb="18" eb="19">
      <t>ケン</t>
    </rPh>
    <rPh sb="19" eb="20">
      <t>ヤマガタ</t>
    </rPh>
    <phoneticPr fontId="1"/>
  </si>
  <si>
    <t>急所施設の耐震化状況（下水道）【埼玉県】</t>
    <rPh sb="0" eb="2">
      <t>キュウショ</t>
    </rPh>
    <rPh sb="2" eb="4">
      <t>シセツ</t>
    </rPh>
    <rPh sb="5" eb="8">
      <t>タイシンカ</t>
    </rPh>
    <rPh sb="8" eb="10">
      <t>ジョウキョウ</t>
    </rPh>
    <rPh sb="11" eb="14">
      <t>ゲスイドウ</t>
    </rPh>
    <rPh sb="16" eb="18">
      <t>サイタマ</t>
    </rPh>
    <rPh sb="18" eb="19">
      <t>ケン</t>
    </rPh>
    <rPh sb="19" eb="20">
      <t>ヤマガタ</t>
    </rPh>
    <phoneticPr fontId="1"/>
  </si>
  <si>
    <t>急所施設の耐震化状況（下水道）【千葉県】</t>
    <rPh sb="0" eb="2">
      <t>キュウショ</t>
    </rPh>
    <rPh sb="2" eb="4">
      <t>シセツ</t>
    </rPh>
    <rPh sb="5" eb="8">
      <t>タイシンカ</t>
    </rPh>
    <rPh sb="8" eb="10">
      <t>ジョウキョウ</t>
    </rPh>
    <rPh sb="11" eb="14">
      <t>ゲスイドウ</t>
    </rPh>
    <rPh sb="16" eb="18">
      <t>チバ</t>
    </rPh>
    <rPh sb="18" eb="19">
      <t>ケン</t>
    </rPh>
    <rPh sb="19" eb="20">
      <t>ヤマガタ</t>
    </rPh>
    <phoneticPr fontId="1"/>
  </si>
  <si>
    <t>急所施設の耐震化状況（下水道）【東京都】</t>
    <rPh sb="0" eb="2">
      <t>キュウショ</t>
    </rPh>
    <rPh sb="2" eb="4">
      <t>シセツ</t>
    </rPh>
    <rPh sb="5" eb="8">
      <t>タイシンカ</t>
    </rPh>
    <rPh sb="8" eb="10">
      <t>ジョウキョウ</t>
    </rPh>
    <rPh sb="11" eb="14">
      <t>ゲスイドウ</t>
    </rPh>
    <rPh sb="16" eb="19">
      <t>トウキョウト</t>
    </rPh>
    <rPh sb="19" eb="20">
      <t>ヤマガタ</t>
    </rPh>
    <phoneticPr fontId="1"/>
  </si>
  <si>
    <t>急所施設の耐震化状況（下水道）【神奈川県】</t>
    <rPh sb="0" eb="2">
      <t>キュウショ</t>
    </rPh>
    <rPh sb="2" eb="4">
      <t>シセツ</t>
    </rPh>
    <rPh sb="5" eb="8">
      <t>タイシンカ</t>
    </rPh>
    <rPh sb="8" eb="10">
      <t>ジョウキョウ</t>
    </rPh>
    <rPh sb="11" eb="14">
      <t>ゲスイドウ</t>
    </rPh>
    <rPh sb="16" eb="20">
      <t>カナガワケン</t>
    </rPh>
    <rPh sb="20" eb="21">
      <t>ヤマガタ</t>
    </rPh>
    <phoneticPr fontId="1"/>
  </si>
  <si>
    <t>急所施設の耐震化状況（下水道）【新潟県】</t>
    <rPh sb="0" eb="2">
      <t>キュウショ</t>
    </rPh>
    <rPh sb="2" eb="4">
      <t>シセツ</t>
    </rPh>
    <rPh sb="5" eb="8">
      <t>タイシンカ</t>
    </rPh>
    <rPh sb="8" eb="10">
      <t>ジョウキョウ</t>
    </rPh>
    <rPh sb="11" eb="14">
      <t>ゲスイドウ</t>
    </rPh>
    <rPh sb="16" eb="18">
      <t>ニイガタ</t>
    </rPh>
    <rPh sb="18" eb="19">
      <t>ケン</t>
    </rPh>
    <rPh sb="19" eb="20">
      <t>ヤマガタ</t>
    </rPh>
    <phoneticPr fontId="1"/>
  </si>
  <si>
    <t>急所施設の耐震化状況（下水道）【富山県】</t>
    <rPh sb="0" eb="2">
      <t>キュウショ</t>
    </rPh>
    <rPh sb="2" eb="4">
      <t>シセツ</t>
    </rPh>
    <rPh sb="5" eb="8">
      <t>タイシンカ</t>
    </rPh>
    <rPh sb="8" eb="10">
      <t>ジョウキョウ</t>
    </rPh>
    <rPh sb="11" eb="14">
      <t>ゲスイドウ</t>
    </rPh>
    <rPh sb="16" eb="18">
      <t>トヤマ</t>
    </rPh>
    <rPh sb="18" eb="19">
      <t>ケン</t>
    </rPh>
    <rPh sb="19" eb="20">
      <t>ヤマガタ</t>
    </rPh>
    <phoneticPr fontId="1"/>
  </si>
  <si>
    <t>急所施設の耐震化状況（下水道）【石川県】</t>
    <rPh sb="0" eb="2">
      <t>キュウショ</t>
    </rPh>
    <rPh sb="2" eb="4">
      <t>シセツ</t>
    </rPh>
    <rPh sb="5" eb="8">
      <t>タイシンカ</t>
    </rPh>
    <rPh sb="8" eb="10">
      <t>ジョウキョウ</t>
    </rPh>
    <rPh sb="11" eb="14">
      <t>ゲスイドウ</t>
    </rPh>
    <rPh sb="16" eb="18">
      <t>イシカワ</t>
    </rPh>
    <rPh sb="18" eb="19">
      <t>ケン</t>
    </rPh>
    <rPh sb="19" eb="20">
      <t>ヤマガタ</t>
    </rPh>
    <phoneticPr fontId="1"/>
  </si>
  <si>
    <t>急所施設の耐震化状況（下水道）【福井県】</t>
    <rPh sb="0" eb="2">
      <t>キュウショ</t>
    </rPh>
    <rPh sb="2" eb="4">
      <t>シセツ</t>
    </rPh>
    <rPh sb="5" eb="8">
      <t>タイシンカ</t>
    </rPh>
    <rPh sb="8" eb="10">
      <t>ジョウキョウ</t>
    </rPh>
    <rPh sb="11" eb="14">
      <t>ゲスイドウ</t>
    </rPh>
    <rPh sb="16" eb="18">
      <t>フクイ</t>
    </rPh>
    <rPh sb="18" eb="19">
      <t>ケン</t>
    </rPh>
    <rPh sb="19" eb="20">
      <t>ヤマガタ</t>
    </rPh>
    <phoneticPr fontId="1"/>
  </si>
  <si>
    <t>急所施設の耐震化状況（下水道）【山梨県】</t>
    <rPh sb="0" eb="2">
      <t>キュウショ</t>
    </rPh>
    <rPh sb="2" eb="4">
      <t>シセツ</t>
    </rPh>
    <rPh sb="5" eb="8">
      <t>タイシンカ</t>
    </rPh>
    <rPh sb="8" eb="10">
      <t>ジョウキョウ</t>
    </rPh>
    <rPh sb="11" eb="14">
      <t>ゲスイドウ</t>
    </rPh>
    <rPh sb="16" eb="18">
      <t>ヤマナシ</t>
    </rPh>
    <rPh sb="18" eb="19">
      <t>ケン</t>
    </rPh>
    <rPh sb="19" eb="20">
      <t>ヤマガタ</t>
    </rPh>
    <phoneticPr fontId="1"/>
  </si>
  <si>
    <t>急所施設の耐震化状況（下水道）【長野県】</t>
    <rPh sb="0" eb="2">
      <t>キュウショ</t>
    </rPh>
    <rPh sb="2" eb="4">
      <t>シセツ</t>
    </rPh>
    <rPh sb="5" eb="8">
      <t>タイシンカ</t>
    </rPh>
    <rPh sb="8" eb="10">
      <t>ジョウキョウ</t>
    </rPh>
    <rPh sb="11" eb="14">
      <t>ゲスイドウ</t>
    </rPh>
    <rPh sb="16" eb="18">
      <t>ナガノ</t>
    </rPh>
    <rPh sb="18" eb="19">
      <t>ケン</t>
    </rPh>
    <rPh sb="19" eb="20">
      <t>ヤマガタ</t>
    </rPh>
    <phoneticPr fontId="1"/>
  </si>
  <si>
    <t>急所施設の耐震化状況（下水道）【岐阜県】</t>
    <rPh sb="0" eb="2">
      <t>キュウショ</t>
    </rPh>
    <rPh sb="2" eb="4">
      <t>シセツ</t>
    </rPh>
    <rPh sb="5" eb="8">
      <t>タイシンカ</t>
    </rPh>
    <rPh sb="8" eb="10">
      <t>ジョウキョウ</t>
    </rPh>
    <rPh sb="11" eb="14">
      <t>ゲスイドウ</t>
    </rPh>
    <rPh sb="16" eb="18">
      <t>ギフ</t>
    </rPh>
    <rPh sb="18" eb="19">
      <t>ケン</t>
    </rPh>
    <rPh sb="19" eb="20">
      <t>ヤマガタ</t>
    </rPh>
    <phoneticPr fontId="1"/>
  </si>
  <si>
    <t>急所施設の耐震化状況（下水道）【静岡県】</t>
    <rPh sb="0" eb="2">
      <t>キュウショ</t>
    </rPh>
    <rPh sb="2" eb="4">
      <t>シセツ</t>
    </rPh>
    <rPh sb="5" eb="8">
      <t>タイシンカ</t>
    </rPh>
    <rPh sb="8" eb="10">
      <t>ジョウキョウ</t>
    </rPh>
    <rPh sb="11" eb="14">
      <t>ゲスイドウ</t>
    </rPh>
    <rPh sb="16" eb="18">
      <t>シズオカ</t>
    </rPh>
    <rPh sb="18" eb="19">
      <t>ケン</t>
    </rPh>
    <rPh sb="19" eb="20">
      <t>ヤマガタ</t>
    </rPh>
    <phoneticPr fontId="1"/>
  </si>
  <si>
    <t>急所施設の耐震化状況（下水道）【愛知県】</t>
    <rPh sb="0" eb="2">
      <t>キュウショ</t>
    </rPh>
    <rPh sb="2" eb="4">
      <t>シセツ</t>
    </rPh>
    <rPh sb="5" eb="8">
      <t>タイシンカ</t>
    </rPh>
    <rPh sb="8" eb="10">
      <t>ジョウキョウ</t>
    </rPh>
    <rPh sb="11" eb="14">
      <t>ゲスイドウ</t>
    </rPh>
    <rPh sb="16" eb="18">
      <t>アイチ</t>
    </rPh>
    <rPh sb="18" eb="19">
      <t>ケン</t>
    </rPh>
    <rPh sb="19" eb="20">
      <t>ヤマガタ</t>
    </rPh>
    <phoneticPr fontId="1"/>
  </si>
  <si>
    <t>急所施設の耐震化状況（下水道）【三重県】</t>
    <rPh sb="0" eb="2">
      <t>キュウショ</t>
    </rPh>
    <rPh sb="2" eb="4">
      <t>シセツ</t>
    </rPh>
    <rPh sb="5" eb="8">
      <t>タイシンカ</t>
    </rPh>
    <rPh sb="8" eb="10">
      <t>ジョウキョウ</t>
    </rPh>
    <rPh sb="11" eb="14">
      <t>ゲスイドウ</t>
    </rPh>
    <rPh sb="16" eb="18">
      <t>ミエ</t>
    </rPh>
    <rPh sb="18" eb="19">
      <t>ケン</t>
    </rPh>
    <rPh sb="19" eb="20">
      <t>ヤマガタ</t>
    </rPh>
    <phoneticPr fontId="1"/>
  </si>
  <si>
    <t>急所施設の耐震化状況（下水道）【滋賀県】</t>
    <rPh sb="0" eb="2">
      <t>キュウショ</t>
    </rPh>
    <rPh sb="2" eb="4">
      <t>シセツ</t>
    </rPh>
    <rPh sb="5" eb="8">
      <t>タイシンカ</t>
    </rPh>
    <rPh sb="8" eb="10">
      <t>ジョウキョウ</t>
    </rPh>
    <rPh sb="11" eb="14">
      <t>ゲスイドウ</t>
    </rPh>
    <rPh sb="16" eb="18">
      <t>シガ</t>
    </rPh>
    <rPh sb="18" eb="19">
      <t>ケン</t>
    </rPh>
    <rPh sb="19" eb="20">
      <t>ヤマガタ</t>
    </rPh>
    <phoneticPr fontId="1"/>
  </si>
  <si>
    <t>急所施設の耐震化状況（下水道）【京都府】</t>
    <rPh sb="0" eb="2">
      <t>キュウショ</t>
    </rPh>
    <rPh sb="2" eb="4">
      <t>シセツ</t>
    </rPh>
    <rPh sb="5" eb="8">
      <t>タイシンカ</t>
    </rPh>
    <rPh sb="8" eb="10">
      <t>ジョウキョウ</t>
    </rPh>
    <rPh sb="11" eb="14">
      <t>ゲスイドウ</t>
    </rPh>
    <rPh sb="16" eb="19">
      <t>キョウトフ</t>
    </rPh>
    <rPh sb="19" eb="20">
      <t>ヤマガタ</t>
    </rPh>
    <phoneticPr fontId="1"/>
  </si>
  <si>
    <t>急所施設の耐震化状況（下水道）【大阪府】</t>
    <rPh sb="0" eb="2">
      <t>キュウショ</t>
    </rPh>
    <rPh sb="2" eb="4">
      <t>シセツ</t>
    </rPh>
    <rPh sb="5" eb="8">
      <t>タイシンカ</t>
    </rPh>
    <rPh sb="8" eb="10">
      <t>ジョウキョウ</t>
    </rPh>
    <rPh sb="11" eb="14">
      <t>ゲスイドウ</t>
    </rPh>
    <rPh sb="16" eb="19">
      <t>オオサカフ</t>
    </rPh>
    <rPh sb="19" eb="20">
      <t>ヤマガタ</t>
    </rPh>
    <phoneticPr fontId="1"/>
  </si>
  <si>
    <t>急所施設の耐震化状況（下水道）【兵庫県】</t>
    <rPh sb="0" eb="2">
      <t>キュウショ</t>
    </rPh>
    <rPh sb="2" eb="4">
      <t>シセツ</t>
    </rPh>
    <rPh sb="5" eb="8">
      <t>タイシンカ</t>
    </rPh>
    <rPh sb="8" eb="10">
      <t>ジョウキョウ</t>
    </rPh>
    <rPh sb="11" eb="14">
      <t>ゲスイドウ</t>
    </rPh>
    <rPh sb="16" eb="19">
      <t>ヒョウゴケン</t>
    </rPh>
    <rPh sb="19" eb="20">
      <t>ヤマガタ</t>
    </rPh>
    <phoneticPr fontId="1"/>
  </si>
  <si>
    <t>急所施設の耐震化状況（下水道）【奈良県】</t>
    <rPh sb="0" eb="2">
      <t>キュウショ</t>
    </rPh>
    <rPh sb="2" eb="4">
      <t>シセツ</t>
    </rPh>
    <rPh sb="5" eb="8">
      <t>タイシンカ</t>
    </rPh>
    <rPh sb="8" eb="10">
      <t>ジョウキョウ</t>
    </rPh>
    <rPh sb="11" eb="14">
      <t>ゲスイドウ</t>
    </rPh>
    <rPh sb="16" eb="18">
      <t>ナラ</t>
    </rPh>
    <rPh sb="18" eb="19">
      <t>ケン</t>
    </rPh>
    <rPh sb="19" eb="20">
      <t>ヤマガタ</t>
    </rPh>
    <phoneticPr fontId="1"/>
  </si>
  <si>
    <t>急所施設の耐震化状況（下水道）【和歌山県】</t>
    <rPh sb="0" eb="2">
      <t>キュウショ</t>
    </rPh>
    <rPh sb="2" eb="4">
      <t>シセツ</t>
    </rPh>
    <rPh sb="5" eb="8">
      <t>タイシンカ</t>
    </rPh>
    <rPh sb="8" eb="10">
      <t>ジョウキョウ</t>
    </rPh>
    <rPh sb="11" eb="14">
      <t>ゲスイドウ</t>
    </rPh>
    <rPh sb="16" eb="19">
      <t>ワカヤマ</t>
    </rPh>
    <rPh sb="19" eb="20">
      <t>ケン</t>
    </rPh>
    <rPh sb="20" eb="21">
      <t>ヤマガタ</t>
    </rPh>
    <phoneticPr fontId="1"/>
  </si>
  <si>
    <t>急所施設の耐震化状況（下水道）【鳥取県】</t>
    <rPh sb="0" eb="2">
      <t>キュウショ</t>
    </rPh>
    <rPh sb="2" eb="4">
      <t>シセツ</t>
    </rPh>
    <rPh sb="5" eb="8">
      <t>タイシンカ</t>
    </rPh>
    <rPh sb="8" eb="10">
      <t>ジョウキョウ</t>
    </rPh>
    <rPh sb="11" eb="14">
      <t>ゲスイドウ</t>
    </rPh>
    <rPh sb="16" eb="18">
      <t>トットリ</t>
    </rPh>
    <rPh sb="18" eb="19">
      <t>ケン</t>
    </rPh>
    <rPh sb="19" eb="20">
      <t>ヤマガタ</t>
    </rPh>
    <phoneticPr fontId="1"/>
  </si>
  <si>
    <t>急所施設の耐震化状況（下水道）【島根県】</t>
    <rPh sb="0" eb="2">
      <t>キュウショ</t>
    </rPh>
    <rPh sb="2" eb="4">
      <t>シセツ</t>
    </rPh>
    <rPh sb="5" eb="8">
      <t>タイシンカ</t>
    </rPh>
    <rPh sb="8" eb="10">
      <t>ジョウキョウ</t>
    </rPh>
    <rPh sb="11" eb="14">
      <t>ゲスイドウ</t>
    </rPh>
    <rPh sb="16" eb="18">
      <t>シマネ</t>
    </rPh>
    <rPh sb="18" eb="19">
      <t>ケン</t>
    </rPh>
    <rPh sb="19" eb="20">
      <t>ヤマガタ</t>
    </rPh>
    <phoneticPr fontId="1"/>
  </si>
  <si>
    <t>急所施設の耐震化状況（下水道）【岡山県】</t>
    <rPh sb="0" eb="2">
      <t>キュウショ</t>
    </rPh>
    <rPh sb="2" eb="4">
      <t>シセツ</t>
    </rPh>
    <rPh sb="5" eb="8">
      <t>タイシンカ</t>
    </rPh>
    <rPh sb="8" eb="10">
      <t>ジョウキョウ</t>
    </rPh>
    <rPh sb="11" eb="14">
      <t>ゲスイドウ</t>
    </rPh>
    <rPh sb="16" eb="18">
      <t>オカヤマ</t>
    </rPh>
    <rPh sb="18" eb="19">
      <t>ケン</t>
    </rPh>
    <rPh sb="19" eb="20">
      <t>ヤマガタ</t>
    </rPh>
    <phoneticPr fontId="1"/>
  </si>
  <si>
    <t>急所施設の耐震化状況（下水道）【広島県】</t>
    <rPh sb="0" eb="2">
      <t>キュウショ</t>
    </rPh>
    <rPh sb="2" eb="4">
      <t>シセツ</t>
    </rPh>
    <rPh sb="5" eb="8">
      <t>タイシンカ</t>
    </rPh>
    <rPh sb="8" eb="10">
      <t>ジョウキョウ</t>
    </rPh>
    <rPh sb="11" eb="14">
      <t>ゲスイドウ</t>
    </rPh>
    <rPh sb="16" eb="18">
      <t>ヒロシマ</t>
    </rPh>
    <rPh sb="18" eb="19">
      <t>ケン</t>
    </rPh>
    <rPh sb="19" eb="20">
      <t>ヤマガタ</t>
    </rPh>
    <phoneticPr fontId="1"/>
  </si>
  <si>
    <t>急所施設の耐震化状況（下水道）【山口県】</t>
    <rPh sb="0" eb="2">
      <t>キュウショ</t>
    </rPh>
    <rPh sb="2" eb="4">
      <t>シセツ</t>
    </rPh>
    <rPh sb="5" eb="8">
      <t>タイシンカ</t>
    </rPh>
    <rPh sb="8" eb="10">
      <t>ジョウキョウ</t>
    </rPh>
    <rPh sb="11" eb="14">
      <t>ゲスイドウ</t>
    </rPh>
    <rPh sb="16" eb="18">
      <t>ヤマグチ</t>
    </rPh>
    <rPh sb="18" eb="19">
      <t>ケン</t>
    </rPh>
    <rPh sb="19" eb="20">
      <t>ヤマガタ</t>
    </rPh>
    <phoneticPr fontId="1"/>
  </si>
  <si>
    <t>急所施設の耐震化状況（下水道）【徳島県】</t>
    <rPh sb="0" eb="2">
      <t>キュウショ</t>
    </rPh>
    <rPh sb="2" eb="4">
      <t>シセツ</t>
    </rPh>
    <rPh sb="5" eb="8">
      <t>タイシンカ</t>
    </rPh>
    <rPh sb="8" eb="10">
      <t>ジョウキョウ</t>
    </rPh>
    <rPh sb="11" eb="14">
      <t>ゲスイドウ</t>
    </rPh>
    <phoneticPr fontId="1"/>
  </si>
  <si>
    <t>急所施設の耐震化状況（下水道）【香川県】</t>
    <rPh sb="0" eb="2">
      <t>キュウショ</t>
    </rPh>
    <rPh sb="2" eb="4">
      <t>シセツ</t>
    </rPh>
    <rPh sb="5" eb="8">
      <t>タイシンカ</t>
    </rPh>
    <rPh sb="8" eb="10">
      <t>ジョウキョウ</t>
    </rPh>
    <rPh sb="11" eb="14">
      <t>ゲスイドウ</t>
    </rPh>
    <rPh sb="16" eb="18">
      <t>カガワ</t>
    </rPh>
    <phoneticPr fontId="1"/>
  </si>
  <si>
    <t>急所施設の耐震化状況（下水道）【愛媛県】</t>
    <rPh sb="0" eb="2">
      <t>キュウショ</t>
    </rPh>
    <rPh sb="2" eb="4">
      <t>シセツ</t>
    </rPh>
    <rPh sb="5" eb="8">
      <t>タイシンカ</t>
    </rPh>
    <rPh sb="8" eb="10">
      <t>ジョウキョウ</t>
    </rPh>
    <rPh sb="11" eb="14">
      <t>ゲスイドウ</t>
    </rPh>
    <rPh sb="16" eb="18">
      <t>エヒメ</t>
    </rPh>
    <rPh sb="18" eb="19">
      <t>ケン</t>
    </rPh>
    <phoneticPr fontId="1"/>
  </si>
  <si>
    <t>急所施設の耐震化状況（下水道）【高知県】</t>
    <rPh sb="0" eb="2">
      <t>キュウショ</t>
    </rPh>
    <rPh sb="2" eb="4">
      <t>シセツ</t>
    </rPh>
    <rPh sb="5" eb="8">
      <t>タイシンカ</t>
    </rPh>
    <rPh sb="8" eb="10">
      <t>ジョウキョウ</t>
    </rPh>
    <rPh sb="11" eb="14">
      <t>ゲスイドウ</t>
    </rPh>
    <rPh sb="16" eb="18">
      <t>コウチ</t>
    </rPh>
    <rPh sb="18" eb="19">
      <t>ケン</t>
    </rPh>
    <phoneticPr fontId="1"/>
  </si>
  <si>
    <t>急所施設の耐震化状況（下水道）【福岡県】</t>
    <rPh sb="0" eb="2">
      <t>キュウショ</t>
    </rPh>
    <rPh sb="2" eb="4">
      <t>シセツ</t>
    </rPh>
    <rPh sb="5" eb="8">
      <t>タイシンカ</t>
    </rPh>
    <rPh sb="8" eb="10">
      <t>ジョウキョウ</t>
    </rPh>
    <rPh sb="11" eb="14">
      <t>ゲスイドウ</t>
    </rPh>
    <rPh sb="16" eb="18">
      <t>フクオカ</t>
    </rPh>
    <rPh sb="18" eb="19">
      <t>ケン</t>
    </rPh>
    <phoneticPr fontId="1"/>
  </si>
  <si>
    <t>急所施設の耐震化状況（下水道）【佐賀県】</t>
    <rPh sb="0" eb="2">
      <t>キュウショ</t>
    </rPh>
    <rPh sb="2" eb="4">
      <t>シセツ</t>
    </rPh>
    <rPh sb="5" eb="8">
      <t>タイシンカ</t>
    </rPh>
    <rPh sb="8" eb="10">
      <t>ジョウキョウ</t>
    </rPh>
    <rPh sb="11" eb="14">
      <t>ゲスイドウ</t>
    </rPh>
    <rPh sb="16" eb="18">
      <t>サガ</t>
    </rPh>
    <rPh sb="18" eb="19">
      <t>ケン</t>
    </rPh>
    <phoneticPr fontId="1"/>
  </si>
  <si>
    <t>急所施設の耐震化状況（下水道）【長崎県】</t>
    <rPh sb="0" eb="2">
      <t>キュウショ</t>
    </rPh>
    <rPh sb="2" eb="4">
      <t>シセツ</t>
    </rPh>
    <rPh sb="5" eb="8">
      <t>タイシンカ</t>
    </rPh>
    <rPh sb="8" eb="10">
      <t>ジョウキョウ</t>
    </rPh>
    <rPh sb="11" eb="14">
      <t>ゲスイドウ</t>
    </rPh>
    <rPh sb="16" eb="18">
      <t>ナガサキ</t>
    </rPh>
    <rPh sb="18" eb="19">
      <t>ケン</t>
    </rPh>
    <phoneticPr fontId="1"/>
  </si>
  <si>
    <t>急所施設の耐震化状況（下水道）【熊本県】</t>
    <rPh sb="0" eb="2">
      <t>キュウショ</t>
    </rPh>
    <rPh sb="2" eb="4">
      <t>シセツ</t>
    </rPh>
    <rPh sb="5" eb="8">
      <t>タイシンカ</t>
    </rPh>
    <rPh sb="8" eb="10">
      <t>ジョウキョウ</t>
    </rPh>
    <rPh sb="11" eb="14">
      <t>ゲスイドウ</t>
    </rPh>
    <rPh sb="16" eb="18">
      <t>クマモト</t>
    </rPh>
    <rPh sb="18" eb="19">
      <t>ケン</t>
    </rPh>
    <phoneticPr fontId="1"/>
  </si>
  <si>
    <t>急所施設の耐震化状況（下水道）【大分県】</t>
    <rPh sb="0" eb="2">
      <t>キュウショ</t>
    </rPh>
    <rPh sb="2" eb="4">
      <t>シセツ</t>
    </rPh>
    <rPh sb="5" eb="8">
      <t>タイシンカ</t>
    </rPh>
    <rPh sb="8" eb="10">
      <t>ジョウキョウ</t>
    </rPh>
    <rPh sb="11" eb="14">
      <t>ゲスイドウ</t>
    </rPh>
    <rPh sb="16" eb="18">
      <t>オオイタ</t>
    </rPh>
    <rPh sb="18" eb="19">
      <t>ケン</t>
    </rPh>
    <phoneticPr fontId="1"/>
  </si>
  <si>
    <t>急所施設の耐震化状況（下水道）【宮崎県】</t>
    <rPh sb="0" eb="2">
      <t>キュウショ</t>
    </rPh>
    <rPh sb="2" eb="4">
      <t>シセツ</t>
    </rPh>
    <rPh sb="5" eb="8">
      <t>タイシンカ</t>
    </rPh>
    <rPh sb="8" eb="10">
      <t>ジョウキョウ</t>
    </rPh>
    <rPh sb="11" eb="14">
      <t>ゲスイドウ</t>
    </rPh>
    <rPh sb="16" eb="18">
      <t>ミヤザキ</t>
    </rPh>
    <rPh sb="18" eb="19">
      <t>ケン</t>
    </rPh>
    <rPh sb="19" eb="20">
      <t>オオガタ</t>
    </rPh>
    <phoneticPr fontId="1"/>
  </si>
  <si>
    <t>急所施設の耐震化状況（下水道）【鹿児島県】</t>
    <rPh sb="0" eb="2">
      <t>キュウショ</t>
    </rPh>
    <rPh sb="2" eb="4">
      <t>シセツ</t>
    </rPh>
    <rPh sb="5" eb="8">
      <t>タイシンカ</t>
    </rPh>
    <rPh sb="8" eb="10">
      <t>ジョウキョウ</t>
    </rPh>
    <rPh sb="11" eb="14">
      <t>ゲスイドウ</t>
    </rPh>
    <rPh sb="16" eb="19">
      <t>カゴシマ</t>
    </rPh>
    <rPh sb="19" eb="20">
      <t>ケン</t>
    </rPh>
    <rPh sb="20" eb="21">
      <t>オオガタ</t>
    </rPh>
    <phoneticPr fontId="1"/>
  </si>
  <si>
    <t>急所施設の耐震化状況（下水道）【沖縄県】</t>
    <rPh sb="0" eb="2">
      <t>キュウショ</t>
    </rPh>
    <rPh sb="2" eb="4">
      <t>シセツ</t>
    </rPh>
    <rPh sb="5" eb="8">
      <t>タイシンカ</t>
    </rPh>
    <rPh sb="8" eb="10">
      <t>ジョウキョウ</t>
    </rPh>
    <rPh sb="11" eb="14">
      <t>ゲスイドウ</t>
    </rPh>
    <rPh sb="16" eb="18">
      <t>オキナワ</t>
    </rPh>
    <rPh sb="18" eb="19">
      <t>ケン</t>
    </rPh>
    <rPh sb="19" eb="20">
      <t>オオガタ</t>
    </rPh>
    <phoneticPr fontId="1"/>
  </si>
  <si>
    <t>対象全下水処理場の箇所数
（箇所）</t>
    <rPh sb="0" eb="2">
      <t>タイショウ</t>
    </rPh>
    <rPh sb="2" eb="3">
      <t>ゼン</t>
    </rPh>
    <rPh sb="3" eb="5">
      <t>ゲスイ</t>
    </rPh>
    <rPh sb="5" eb="8">
      <t>ショリジョウ</t>
    </rPh>
    <rPh sb="9" eb="11">
      <t>カショ</t>
    </rPh>
    <rPh sb="14" eb="16">
      <t>カショ</t>
    </rPh>
    <phoneticPr fontId="1"/>
  </si>
  <si>
    <t>下水処理場の
耐震化率
（％）</t>
    <rPh sb="0" eb="2">
      <t>ゲスイ</t>
    </rPh>
    <rPh sb="2" eb="5">
      <t>ショリジョウ</t>
    </rPh>
    <rPh sb="7" eb="10">
      <t>タイシンカ</t>
    </rPh>
    <rPh sb="10" eb="11">
      <t>リツ</t>
    </rPh>
    <phoneticPr fontId="1"/>
  </si>
  <si>
    <t>対象全下水道管路の延長
（km）</t>
    <rPh sb="0" eb="2">
      <t>タイショウ</t>
    </rPh>
    <rPh sb="2" eb="3">
      <t>ゼン</t>
    </rPh>
    <rPh sb="3" eb="6">
      <t>ゲスイドウ</t>
    </rPh>
    <rPh sb="6" eb="8">
      <t>カンロ</t>
    </rPh>
    <rPh sb="9" eb="11">
      <t>エンチョウ</t>
    </rPh>
    <phoneticPr fontId="1"/>
  </si>
  <si>
    <t>対象全ポンプ場のうち、
地震時においても排水機能が確保された
箇所数
（箇所）</t>
    <rPh sb="0" eb="2">
      <t>タイショウ</t>
    </rPh>
    <rPh sb="2" eb="3">
      <t>ゼン</t>
    </rPh>
    <rPh sb="6" eb="7">
      <t>ジョウ</t>
    </rPh>
    <rPh sb="12" eb="15">
      <t>ジシンジ</t>
    </rPh>
    <rPh sb="20" eb="22">
      <t>ハイスイ</t>
    </rPh>
    <rPh sb="22" eb="24">
      <t>キノウ</t>
    </rPh>
    <rPh sb="25" eb="27">
      <t>カクホ</t>
    </rPh>
    <rPh sb="31" eb="33">
      <t>カショ</t>
    </rPh>
    <rPh sb="33" eb="34">
      <t>スウ</t>
    </rPh>
    <rPh sb="36" eb="38">
      <t>カショ</t>
    </rPh>
    <phoneticPr fontId="1"/>
  </si>
  <si>
    <t xml:space="preserve">
ポンプ場の
耐震化率
（％）</t>
    <rPh sb="4" eb="5">
      <t>ジョウ</t>
    </rPh>
    <rPh sb="7" eb="10">
      <t>タイシンカ</t>
    </rPh>
    <rPh sb="10" eb="11">
      <t>リツ</t>
    </rPh>
    <phoneticPr fontId="1"/>
  </si>
  <si>
    <t>※流域下水道の下水道管路、ポンプ場はすべて急所施設とする。</t>
    <rPh sb="1" eb="3">
      <t>リュウイキ</t>
    </rPh>
    <rPh sb="3" eb="6">
      <t>ゲスイドウ</t>
    </rPh>
    <rPh sb="7" eb="10">
      <t>ゲスイドウ</t>
    </rPh>
    <rPh sb="10" eb="12">
      <t>カンロ</t>
    </rPh>
    <rPh sb="16" eb="17">
      <t>ジョウ</t>
    </rPh>
    <rPh sb="21" eb="23">
      <t>キュウショ</t>
    </rPh>
    <rPh sb="23" eb="25">
      <t>シセツ</t>
    </rPh>
    <phoneticPr fontId="1"/>
  </si>
  <si>
    <t>対象全下水道管路のうち、
耐震化された
延長
（km）</t>
    <rPh sb="0" eb="2">
      <t>タイショウ</t>
    </rPh>
    <rPh sb="2" eb="3">
      <t>ゼン</t>
    </rPh>
    <rPh sb="3" eb="6">
      <t>ゲスイドウ</t>
    </rPh>
    <rPh sb="6" eb="8">
      <t>カンロ</t>
    </rPh>
    <rPh sb="13" eb="15">
      <t>タイシン</t>
    </rPh>
    <rPh sb="15" eb="16">
      <t>カ</t>
    </rPh>
    <rPh sb="20" eb="22">
      <t>エンチョウ</t>
    </rPh>
    <phoneticPr fontId="1"/>
  </si>
  <si>
    <t>下水道管路の
耐震化率
（％）</t>
    <rPh sb="0" eb="3">
      <t>ゲスイドウ</t>
    </rPh>
    <rPh sb="3" eb="5">
      <t>カンロ</t>
    </rPh>
    <rPh sb="7" eb="9">
      <t>タイシン</t>
    </rPh>
    <rPh sb="9" eb="10">
      <t>カ</t>
    </rPh>
    <rPh sb="10" eb="11">
      <t>リツ</t>
    </rPh>
    <phoneticPr fontId="1"/>
  </si>
  <si>
    <t>対象全ポンプ場の箇所数
（箇所）</t>
    <rPh sb="0" eb="2">
      <t>タイショウ</t>
    </rPh>
    <rPh sb="2" eb="3">
      <t>ゼン</t>
    </rPh>
    <rPh sb="6" eb="7">
      <t>ジョウ</t>
    </rPh>
    <rPh sb="8" eb="10">
      <t>カショ</t>
    </rPh>
    <rPh sb="10" eb="11">
      <t>スウ</t>
    </rPh>
    <rPh sb="13" eb="15">
      <t>カショ</t>
    </rPh>
    <phoneticPr fontId="1"/>
  </si>
  <si>
    <t>対象全下水処理場のうち、
地震時においても排水機能が確保された
箇所数
（箇所）</t>
    <rPh sb="0" eb="2">
      <t>タイショウ</t>
    </rPh>
    <rPh sb="2" eb="3">
      <t>ゼン</t>
    </rPh>
    <rPh sb="3" eb="5">
      <t>ゲスイ</t>
    </rPh>
    <rPh sb="5" eb="8">
      <t>ショリジョウ</t>
    </rPh>
    <rPh sb="13" eb="15">
      <t>ジシン</t>
    </rPh>
    <rPh sb="15" eb="16">
      <t>ジ</t>
    </rPh>
    <rPh sb="21" eb="23">
      <t>ハイスイ</t>
    </rPh>
    <rPh sb="23" eb="25">
      <t>キノウ</t>
    </rPh>
    <rPh sb="26" eb="28">
      <t>カクホ</t>
    </rPh>
    <rPh sb="32" eb="34">
      <t>カショ</t>
    </rPh>
    <rPh sb="34" eb="35">
      <t>スウ</t>
    </rPh>
    <rPh sb="37" eb="39">
      <t>カショ</t>
    </rPh>
    <phoneticPr fontId="1"/>
  </si>
  <si>
    <t>※下水処理場直前の合流地点にポンプ場がある場合は急所施設とする。</t>
    <rPh sb="1" eb="3">
      <t>ゲスイ</t>
    </rPh>
    <rPh sb="3" eb="6">
      <t>ショリジョウ</t>
    </rPh>
    <rPh sb="6" eb="8">
      <t>チョクゼン</t>
    </rPh>
    <rPh sb="9" eb="11">
      <t>ゴウリュウ</t>
    </rPh>
    <rPh sb="11" eb="13">
      <t>チテン</t>
    </rPh>
    <rPh sb="17" eb="18">
      <t>ジョウ</t>
    </rPh>
    <rPh sb="21" eb="23">
      <t>バアイ</t>
    </rPh>
    <rPh sb="24" eb="26">
      <t>キュウショ</t>
    </rPh>
    <rPh sb="26" eb="28">
      <t>シセツ</t>
    </rPh>
    <phoneticPr fontId="1"/>
  </si>
  <si>
    <t>下水処理場～下水処理場直前の合流地点までの
下水道管路</t>
    <rPh sb="0" eb="2">
      <t>ゲスイ</t>
    </rPh>
    <rPh sb="2" eb="5">
      <t>ショリジョウ</t>
    </rPh>
    <rPh sb="6" eb="8">
      <t>ゲスイ</t>
    </rPh>
    <rPh sb="8" eb="11">
      <t>ショリジョウ</t>
    </rPh>
    <rPh sb="11" eb="13">
      <t>チョクゼン</t>
    </rPh>
    <rPh sb="14" eb="16">
      <t>ゴウリュウ</t>
    </rPh>
    <rPh sb="16" eb="18">
      <t>チテン</t>
    </rPh>
    <rPh sb="22" eb="25">
      <t>ゲスイドウ</t>
    </rPh>
    <rPh sb="25" eb="27">
      <t>カンロ</t>
    </rPh>
    <phoneticPr fontId="1"/>
  </si>
  <si>
    <t>下水処理場～下水処理場直前の合流地点までの
ポンプ場</t>
    <rPh sb="0" eb="2">
      <t>ゲスイ</t>
    </rPh>
    <rPh sb="2" eb="5">
      <t>ショリジョウ</t>
    </rPh>
    <rPh sb="6" eb="8">
      <t>ゲスイ</t>
    </rPh>
    <rPh sb="8" eb="11">
      <t>ショリジョウ</t>
    </rPh>
    <rPh sb="11" eb="13">
      <t>チョクゼン</t>
    </rPh>
    <rPh sb="14" eb="16">
      <t>ゴウリュウ</t>
    </rPh>
    <rPh sb="16" eb="18">
      <t>チテン</t>
    </rPh>
    <rPh sb="25" eb="26">
      <t>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</si>
</sst>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Red]\-#,##0.0"/>
    <numFmt numFmtId="178" formatCode="0.000"/>
  </numFmts>
  <fonts count="9" x14ac:knownFonts="1">
    <font>
      <sz val="11"/>
      <color theme="1"/>
      <name val="游ゴシック"/>
      <family val="2"/>
      <scheme val="minor"/>
    </font>
    <font>
      <sz val="6"/>
      <name val="游ゴシック"/>
      <family val="3"/>
      <charset val="128"/>
      <scheme val="minor"/>
    </font>
    <font>
      <sz val="11"/>
      <color theme="1"/>
      <name val="ＭＳ ゴシック"/>
      <family val="3"/>
      <charset val="128"/>
    </font>
    <font>
      <sz val="11"/>
      <name val="ＭＳ ゴシック"/>
      <family val="3"/>
      <charset val="128"/>
    </font>
    <font>
      <sz val="11"/>
      <color theme="1"/>
      <name val="游ゴシック"/>
      <family val="2"/>
      <scheme val="minor"/>
    </font>
    <font>
      <sz val="11"/>
      <color theme="1"/>
      <name val="游ゴシック"/>
      <family val="3"/>
      <scheme val="minor"/>
    </font>
    <font>
      <b/>
      <sz val="15"/>
      <color theme="3"/>
      <name val="游ゴシック"/>
      <family val="2"/>
      <charset val="128"/>
      <scheme val="minor"/>
    </font>
    <font>
      <sz val="11"/>
      <color theme="1"/>
      <name val="游ゴシック"/>
      <family val="3"/>
      <charset val="128"/>
      <scheme val="minor"/>
    </font>
    <font>
      <sz val="11"/>
      <name val="ＭＳ ゴシック"/>
      <family val="3"/>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s>
  <cellStyleXfs count="8">
    <xf numFmtId="0" fontId="0" fillId="0" borderId="0"/>
    <xf numFmtId="38" fontId="4" fillId="0" borderId="0" applyFont="0" applyFill="0" applyBorder="0" applyAlignment="0" applyProtection="0">
      <alignment vertical="center"/>
    </xf>
    <xf numFmtId="0" fontId="5" fillId="0" borderId="0"/>
    <xf numFmtId="0" fontId="5" fillId="0" borderId="0">
      <alignment vertical="center"/>
    </xf>
    <xf numFmtId="38" fontId="5" fillId="0" borderId="0" applyFont="0" applyFill="0" applyBorder="0" applyAlignment="0" applyProtection="0">
      <alignment vertical="center"/>
    </xf>
    <xf numFmtId="0" fontId="7" fillId="0" borderId="0"/>
    <xf numFmtId="0" fontId="5" fillId="0" borderId="0"/>
    <xf numFmtId="9" fontId="4" fillId="0" borderId="0" applyFont="0" applyFill="0" applyBorder="0" applyAlignment="0" applyProtection="0">
      <alignment vertical="center"/>
    </xf>
  </cellStyleXfs>
  <cellXfs count="66">
    <xf numFmtId="0" fontId="0" fillId="0" borderId="0" xfId="0"/>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right" vertical="center"/>
    </xf>
    <xf numFmtId="176" fontId="2" fillId="0" borderId="1" xfId="0" applyNumberFormat="1" applyFont="1" applyBorder="1" applyAlignment="1">
      <alignment horizontal="right" vertical="center" wrapText="1"/>
    </xf>
    <xf numFmtId="176" fontId="2" fillId="0" borderId="1" xfId="0" applyNumberFormat="1" applyFont="1" applyBorder="1" applyAlignment="1">
      <alignment horizontal="right" vertical="center"/>
    </xf>
    <xf numFmtId="1" fontId="2" fillId="0" borderId="1" xfId="0" applyNumberFormat="1" applyFont="1" applyBorder="1" applyAlignment="1">
      <alignment horizontal="right" vertical="center" wrapText="1"/>
    </xf>
    <xf numFmtId="1" fontId="2" fillId="0" borderId="1" xfId="0" applyNumberFormat="1" applyFont="1" applyBorder="1" applyAlignment="1">
      <alignment horizontal="right" vertical="center"/>
    </xf>
    <xf numFmtId="0" fontId="2" fillId="0" borderId="1" xfId="0" applyFont="1" applyBorder="1" applyAlignment="1">
      <alignment horizontal="left" vertical="center" wrapText="1"/>
    </xf>
    <xf numFmtId="49" fontId="3" fillId="0" borderId="1" xfId="0" quotePrefix="1" applyNumberFormat="1" applyFont="1"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vertical="center"/>
    </xf>
    <xf numFmtId="0" fontId="2" fillId="0" borderId="1" xfId="0" applyFont="1" applyBorder="1" applyAlignment="1">
      <alignment horizontal="left" vertical="center"/>
    </xf>
    <xf numFmtId="49" fontId="3" fillId="0" borderId="1" xfId="0" quotePrefix="1" applyNumberFormat="1" applyFont="1" applyBorder="1" applyAlignment="1">
      <alignment horizontal="left" vertical="center" wrapText="1"/>
    </xf>
    <xf numFmtId="177" fontId="2" fillId="0" borderId="1" xfId="0" applyNumberFormat="1" applyFont="1" applyBorder="1" applyAlignment="1">
      <alignment horizontal="right" vertical="center"/>
    </xf>
    <xf numFmtId="177" fontId="2" fillId="0" borderId="1" xfId="1" applyNumberFormat="1" applyFont="1" applyBorder="1" applyAlignment="1">
      <alignment horizontal="right" vertical="center"/>
    </xf>
    <xf numFmtId="38" fontId="2" fillId="0" borderId="1" xfId="1" applyNumberFormat="1" applyFont="1" applyBorder="1" applyAlignment="1">
      <alignment horizontal="right" vertical="center"/>
    </xf>
    <xf numFmtId="0" fontId="3" fillId="0" borderId="1" xfId="0" applyFont="1" applyFill="1" applyBorder="1" applyAlignment="1">
      <alignment horizontal="left" vertical="center"/>
    </xf>
    <xf numFmtId="0" fontId="2" fillId="0" borderId="1" xfId="0" applyFont="1" applyBorder="1" applyAlignment="1">
      <alignment horizontal="center" vertical="center" wrapText="1"/>
    </xf>
    <xf numFmtId="0" fontId="3" fillId="0" borderId="1" xfId="0" applyFont="1" applyFill="1" applyBorder="1" applyAlignment="1">
      <alignment vertical="center"/>
    </xf>
    <xf numFmtId="176" fontId="3" fillId="0" borderId="1" xfId="0" applyNumberFormat="1" applyFont="1" applyFill="1" applyBorder="1" applyAlignment="1">
      <alignment horizontal="right" vertical="center"/>
    </xf>
    <xf numFmtId="38" fontId="2" fillId="0" borderId="1" xfId="0" applyNumberFormat="1" applyFont="1" applyBorder="1" applyAlignment="1">
      <alignment horizontal="right" vertical="center"/>
    </xf>
    <xf numFmtId="1" fontId="3" fillId="0" borderId="1" xfId="0" applyNumberFormat="1" applyFont="1" applyFill="1" applyBorder="1" applyAlignment="1">
      <alignment horizontal="right" vertical="center" wrapText="1"/>
    </xf>
    <xf numFmtId="1" fontId="3" fillId="0" borderId="1" xfId="0" applyNumberFormat="1" applyFont="1" applyFill="1" applyBorder="1" applyAlignment="1">
      <alignment horizontal="right" vertical="center"/>
    </xf>
    <xf numFmtId="0" fontId="3" fillId="0" borderId="1" xfId="0" applyFont="1" applyFill="1" applyBorder="1" applyAlignment="1">
      <alignment horizontal="right"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176" fontId="3" fillId="0" borderId="1" xfId="0" applyNumberFormat="1" applyFont="1" applyFill="1" applyBorder="1" applyAlignment="1">
      <alignment horizontal="right" vertical="center" wrapText="1"/>
    </xf>
    <xf numFmtId="0" fontId="3" fillId="0" borderId="1" xfId="0" applyFont="1" applyFill="1" applyBorder="1" applyAlignment="1">
      <alignment horizontal="center" vertical="center"/>
    </xf>
    <xf numFmtId="2" fontId="3" fillId="0" borderId="1" xfId="0" applyNumberFormat="1" applyFont="1" applyFill="1" applyBorder="1" applyAlignment="1">
      <alignment horizontal="right" vertical="center"/>
    </xf>
    <xf numFmtId="49" fontId="3" fillId="0" borderId="1" xfId="0" quotePrefix="1"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0" fontId="2" fillId="0" borderId="0" xfId="0" applyFont="1" applyFill="1" applyAlignment="1">
      <alignment horizontal="right" vertical="center"/>
    </xf>
    <xf numFmtId="0" fontId="3" fillId="0" borderId="0" xfId="0" applyFont="1" applyFill="1" applyAlignment="1">
      <alignment horizontal="left" vertical="center"/>
    </xf>
    <xf numFmtId="0" fontId="3" fillId="0" borderId="0" xfId="0" applyFont="1" applyFill="1" applyAlignment="1">
      <alignment horizontal="right" vertical="center"/>
    </xf>
    <xf numFmtId="2" fontId="2" fillId="0" borderId="1" xfId="0" applyNumberFormat="1" applyFont="1" applyBorder="1" applyAlignment="1">
      <alignment horizontal="right" vertical="center"/>
    </xf>
    <xf numFmtId="178" fontId="3" fillId="0" borderId="1" xfId="0" applyNumberFormat="1" applyFont="1" applyFill="1" applyBorder="1" applyAlignment="1">
      <alignment horizontal="right" vertical="center"/>
    </xf>
    <xf numFmtId="1" fontId="3" fillId="0" borderId="1" xfId="7" applyNumberFormat="1" applyFont="1" applyFill="1" applyBorder="1" applyAlignment="1">
      <alignment horizontal="right" vertical="center" wrapText="1"/>
    </xf>
    <xf numFmtId="0" fontId="8" fillId="0" borderId="1" xfId="0" applyFont="1" applyFill="1" applyBorder="1" applyAlignment="1">
      <alignment vertical="center" wrapText="1"/>
    </xf>
    <xf numFmtId="1" fontId="3" fillId="0" borderId="1" xfId="0" applyNumberFormat="1" applyFont="1" applyFill="1" applyBorder="1" applyAlignment="1">
      <alignment vertical="center"/>
    </xf>
    <xf numFmtId="0" fontId="8"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2" fontId="8" fillId="0" borderId="1" xfId="0" applyNumberFormat="1" applyFont="1" applyFill="1" applyBorder="1" applyAlignment="1">
      <alignment horizontal="right" vertical="center"/>
    </xf>
    <xf numFmtId="1" fontId="8" fillId="0" borderId="1" xfId="0" applyNumberFormat="1" applyFont="1" applyFill="1" applyBorder="1" applyAlignment="1">
      <alignment horizontal="right" vertical="center" wrapText="1"/>
    </xf>
    <xf numFmtId="176" fontId="8" fillId="0" borderId="1" xfId="0" applyNumberFormat="1" applyFont="1" applyFill="1" applyBorder="1" applyAlignment="1">
      <alignment horizontal="right" vertical="center"/>
    </xf>
    <xf numFmtId="0" fontId="2" fillId="0" borderId="0" xfId="0" applyFont="1" applyAlignment="1">
      <alignment horizontal="left" vertical="center"/>
    </xf>
    <xf numFmtId="0" fontId="2"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left" vertical="center"/>
    </xf>
    <xf numFmtId="0" fontId="3"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3" fillId="0" borderId="9" xfId="0" applyFont="1" applyBorder="1" applyAlignment="1">
      <alignment horizontal="center" vertical="center" wrapText="1"/>
    </xf>
  </cellXfs>
  <cellStyles count="8">
    <cellStyle name="Normal" xfId="6" xr:uid="{A3DF66F3-85DF-472F-B3A5-7824FEEFF2F6}"/>
    <cellStyle name="パーセント" xfId="7" builtinId="5"/>
    <cellStyle name="桁区切り" xfId="1" builtinId="6"/>
    <cellStyle name="桁区切り 4" xfId="4" xr:uid="{75414309-E3C4-4C49-88A4-22E11FD84BAB}"/>
    <cellStyle name="標準" xfId="0" builtinId="0"/>
    <cellStyle name="標準 3" xfId="3" xr:uid="{C192F17D-B2E4-4348-A0CA-CAF3636A04F7}"/>
    <cellStyle name="標準 5" xfId="2" xr:uid="{6E4054BB-1230-4317-8FB4-A5BB30BFD7A0}"/>
    <cellStyle name="標準 5 4" xfId="5" xr:uid="{734EDAD6-ABDE-471B-86B2-2B43872127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worksheets/sheet20.xml" Type="http://schemas.openxmlformats.org/officeDocument/2006/relationships/worksheet"/><Relationship Id="rId21" Target="worksheets/sheet21.xml" Type="http://schemas.openxmlformats.org/officeDocument/2006/relationships/worksheet"/><Relationship Id="rId22" Target="worksheets/sheet22.xml" Type="http://schemas.openxmlformats.org/officeDocument/2006/relationships/worksheet"/><Relationship Id="rId23" Target="worksheets/sheet23.xml" Type="http://schemas.openxmlformats.org/officeDocument/2006/relationships/worksheet"/><Relationship Id="rId24" Target="worksheets/sheet24.xml" Type="http://schemas.openxmlformats.org/officeDocument/2006/relationships/worksheet"/><Relationship Id="rId25" Target="worksheets/sheet25.xml" Type="http://schemas.openxmlformats.org/officeDocument/2006/relationships/worksheet"/><Relationship Id="rId26" Target="worksheets/sheet26.xml" Type="http://schemas.openxmlformats.org/officeDocument/2006/relationships/worksheet"/><Relationship Id="rId27" Target="worksheets/sheet27.xml" Type="http://schemas.openxmlformats.org/officeDocument/2006/relationships/worksheet"/><Relationship Id="rId28" Target="worksheets/sheet28.xml" Type="http://schemas.openxmlformats.org/officeDocument/2006/relationships/worksheet"/><Relationship Id="rId29" Target="worksheets/sheet29.xml" Type="http://schemas.openxmlformats.org/officeDocument/2006/relationships/worksheet"/><Relationship Id="rId3" Target="worksheets/sheet3.xml" Type="http://schemas.openxmlformats.org/officeDocument/2006/relationships/worksheet"/><Relationship Id="rId30" Target="worksheets/sheet30.xml" Type="http://schemas.openxmlformats.org/officeDocument/2006/relationships/worksheet"/><Relationship Id="rId31" Target="worksheets/sheet31.xml" Type="http://schemas.openxmlformats.org/officeDocument/2006/relationships/worksheet"/><Relationship Id="rId32" Target="worksheets/sheet32.xml" Type="http://schemas.openxmlformats.org/officeDocument/2006/relationships/worksheet"/><Relationship Id="rId33" Target="worksheets/sheet33.xml" Type="http://schemas.openxmlformats.org/officeDocument/2006/relationships/worksheet"/><Relationship Id="rId34" Target="worksheets/sheet34.xml" Type="http://schemas.openxmlformats.org/officeDocument/2006/relationships/worksheet"/><Relationship Id="rId35" Target="worksheets/sheet35.xml" Type="http://schemas.openxmlformats.org/officeDocument/2006/relationships/worksheet"/><Relationship Id="rId36" Target="worksheets/sheet36.xml" Type="http://schemas.openxmlformats.org/officeDocument/2006/relationships/worksheet"/><Relationship Id="rId37" Target="worksheets/sheet37.xml" Type="http://schemas.openxmlformats.org/officeDocument/2006/relationships/worksheet"/><Relationship Id="rId38" Target="worksheets/sheet38.xml" Type="http://schemas.openxmlformats.org/officeDocument/2006/relationships/worksheet"/><Relationship Id="rId39" Target="worksheets/sheet39.xml" Type="http://schemas.openxmlformats.org/officeDocument/2006/relationships/worksheet"/><Relationship Id="rId4" Target="worksheets/sheet4.xml" Type="http://schemas.openxmlformats.org/officeDocument/2006/relationships/worksheet"/><Relationship Id="rId40" Target="worksheets/sheet40.xml" Type="http://schemas.openxmlformats.org/officeDocument/2006/relationships/worksheet"/><Relationship Id="rId41" Target="worksheets/sheet41.xml" Type="http://schemas.openxmlformats.org/officeDocument/2006/relationships/worksheet"/><Relationship Id="rId42" Target="worksheets/sheet42.xml" Type="http://schemas.openxmlformats.org/officeDocument/2006/relationships/worksheet"/><Relationship Id="rId43" Target="worksheets/sheet43.xml" Type="http://schemas.openxmlformats.org/officeDocument/2006/relationships/worksheet"/><Relationship Id="rId44" Target="worksheets/sheet44.xml" Type="http://schemas.openxmlformats.org/officeDocument/2006/relationships/worksheet"/><Relationship Id="rId45" Target="worksheets/sheet45.xml" Type="http://schemas.openxmlformats.org/officeDocument/2006/relationships/worksheet"/><Relationship Id="rId46" Target="worksheets/sheet46.xml" Type="http://schemas.openxmlformats.org/officeDocument/2006/relationships/worksheet"/><Relationship Id="rId47" Target="worksheets/sheet47.xml" Type="http://schemas.openxmlformats.org/officeDocument/2006/relationships/worksheet"/><Relationship Id="rId48" Target="worksheets/sheet48.xml" Type="http://schemas.openxmlformats.org/officeDocument/2006/relationships/worksheet"/><Relationship Id="rId49" Target="theme/theme1.xml" Type="http://schemas.openxmlformats.org/officeDocument/2006/relationships/theme"/><Relationship Id="rId5" Target="worksheets/sheet5.xml" Type="http://schemas.openxmlformats.org/officeDocument/2006/relationships/worksheet"/><Relationship Id="rId50" Target="styles.xml" Type="http://schemas.openxmlformats.org/officeDocument/2006/relationships/styles"/><Relationship Id="rId51" Target="sharedStrings.xml" Type="http://schemas.openxmlformats.org/officeDocument/2006/relationships/sharedStrings"/><Relationship Id="rId52" Target="calcChain.xml" Type="http://schemas.openxmlformats.org/officeDocument/2006/relationships/calcChain"/><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s>
</file>

<file path=xl/worksheets/_rels/sheet18.xml.rels><?xml version="1.0" encoding="UTF-8" standalone="yes"?><Relationships xmlns="http://schemas.openxmlformats.org/package/2006/relationships"><Relationship Id="rId1" Target="../printerSettings/printerSettings18.bin" Type="http://schemas.openxmlformats.org/officeDocument/2006/relationships/printerSettings"/></Relationships>
</file>

<file path=xl/worksheets/_rels/sheet19.xml.rels><?xml version="1.0" encoding="UTF-8" standalone="yes"?><Relationships xmlns="http://schemas.openxmlformats.org/package/2006/relationships"><Relationship Id="rId1" Target="../printerSettings/printerSettings19.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20.xml.rels><?xml version="1.0" encoding="UTF-8" standalone="yes"?><Relationships xmlns="http://schemas.openxmlformats.org/package/2006/relationships"><Relationship Id="rId1" Target="../printerSettings/printerSettings20.bin" Type="http://schemas.openxmlformats.org/officeDocument/2006/relationships/printerSettings"/></Relationships>
</file>

<file path=xl/worksheets/_rels/sheet21.xml.rels><?xml version="1.0" encoding="UTF-8" standalone="yes"?><Relationships xmlns="http://schemas.openxmlformats.org/package/2006/relationships"><Relationship Id="rId1" Target="../printerSettings/printerSettings21.bin" Type="http://schemas.openxmlformats.org/officeDocument/2006/relationships/printerSettings"/></Relationships>
</file>

<file path=xl/worksheets/_rels/sheet22.xml.rels><?xml version="1.0" encoding="UTF-8" standalone="yes"?><Relationships xmlns="http://schemas.openxmlformats.org/package/2006/relationships"><Relationship Id="rId1" Target="../printerSettings/printerSettings22.bin" Type="http://schemas.openxmlformats.org/officeDocument/2006/relationships/printerSettings"/></Relationships>
</file>

<file path=xl/worksheets/_rels/sheet23.xml.rels><?xml version="1.0" encoding="UTF-8" standalone="yes"?><Relationships xmlns="http://schemas.openxmlformats.org/package/2006/relationships"><Relationship Id="rId1" Target="../printerSettings/printerSettings23.bin" Type="http://schemas.openxmlformats.org/officeDocument/2006/relationships/printerSettings"/></Relationships>
</file>

<file path=xl/worksheets/_rels/sheet24.xml.rels><?xml version="1.0" encoding="UTF-8" standalone="yes"?><Relationships xmlns="http://schemas.openxmlformats.org/package/2006/relationships"><Relationship Id="rId1" Target="../printerSettings/printerSettings24.bin" Type="http://schemas.openxmlformats.org/officeDocument/2006/relationships/printerSettings"/></Relationships>
</file>

<file path=xl/worksheets/_rels/sheet25.xml.rels><?xml version="1.0" encoding="UTF-8" standalone="yes"?><Relationships xmlns="http://schemas.openxmlformats.org/package/2006/relationships"><Relationship Id="rId1" Target="../printerSettings/printerSettings25.bin" Type="http://schemas.openxmlformats.org/officeDocument/2006/relationships/printerSettings"/></Relationships>
</file>

<file path=xl/worksheets/_rels/sheet26.xml.rels><?xml version="1.0" encoding="UTF-8" standalone="yes"?><Relationships xmlns="http://schemas.openxmlformats.org/package/2006/relationships"><Relationship Id="rId1" Target="../printerSettings/printerSettings26.bin" Type="http://schemas.openxmlformats.org/officeDocument/2006/relationships/printerSettings"/></Relationships>
</file>

<file path=xl/worksheets/_rels/sheet27.xml.rels><?xml version="1.0" encoding="UTF-8" standalone="yes"?><Relationships xmlns="http://schemas.openxmlformats.org/package/2006/relationships"><Relationship Id="rId1" Target="../printerSettings/printerSettings27.bin" Type="http://schemas.openxmlformats.org/officeDocument/2006/relationships/printerSettings"/></Relationships>
</file>

<file path=xl/worksheets/_rels/sheet28.xml.rels><?xml version="1.0" encoding="UTF-8" standalone="yes"?><Relationships xmlns="http://schemas.openxmlformats.org/package/2006/relationships"><Relationship Id="rId1" Target="../printerSettings/printerSettings28.bin" Type="http://schemas.openxmlformats.org/officeDocument/2006/relationships/printerSettings"/></Relationships>
</file>

<file path=xl/worksheets/_rels/sheet29.xml.rels><?xml version="1.0" encoding="UTF-8" standalone="yes"?><Relationships xmlns="http://schemas.openxmlformats.org/package/2006/relationships"><Relationship Id="rId1" Target="../printerSettings/printerSettings29.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30.xml.rels><?xml version="1.0" encoding="UTF-8" standalone="yes"?><Relationships xmlns="http://schemas.openxmlformats.org/package/2006/relationships"><Relationship Id="rId1" Target="../printerSettings/printerSettings30.bin" Type="http://schemas.openxmlformats.org/officeDocument/2006/relationships/printerSettings"/></Relationships>
</file>

<file path=xl/worksheets/_rels/sheet31.xml.rels><?xml version="1.0" encoding="UTF-8" standalone="yes"?><Relationships xmlns="http://schemas.openxmlformats.org/package/2006/relationships"><Relationship Id="rId1" Target="../printerSettings/printerSettings31.bin" Type="http://schemas.openxmlformats.org/officeDocument/2006/relationships/printerSettings"/></Relationships>
</file>

<file path=xl/worksheets/_rels/sheet32.xml.rels><?xml version="1.0" encoding="UTF-8" standalone="yes"?><Relationships xmlns="http://schemas.openxmlformats.org/package/2006/relationships"><Relationship Id="rId1" Target="../printerSettings/printerSettings32.bin" Type="http://schemas.openxmlformats.org/officeDocument/2006/relationships/printerSettings"/></Relationships>
</file>

<file path=xl/worksheets/_rels/sheet33.xml.rels><?xml version="1.0" encoding="UTF-8" standalone="yes"?><Relationships xmlns="http://schemas.openxmlformats.org/package/2006/relationships"><Relationship Id="rId1" Target="../printerSettings/printerSettings33.bin" Type="http://schemas.openxmlformats.org/officeDocument/2006/relationships/printerSettings"/></Relationships>
</file>

<file path=xl/worksheets/_rels/sheet34.xml.rels><?xml version="1.0" encoding="UTF-8" standalone="yes"?><Relationships xmlns="http://schemas.openxmlformats.org/package/2006/relationships"><Relationship Id="rId1" Target="../printerSettings/printerSettings34.bin" Type="http://schemas.openxmlformats.org/officeDocument/2006/relationships/printerSettings"/></Relationships>
</file>

<file path=xl/worksheets/_rels/sheet35.xml.rels><?xml version="1.0" encoding="UTF-8" standalone="yes"?><Relationships xmlns="http://schemas.openxmlformats.org/package/2006/relationships"><Relationship Id="rId1" Target="../printerSettings/printerSettings35.bin" Type="http://schemas.openxmlformats.org/officeDocument/2006/relationships/printerSettings"/></Relationships>
</file>

<file path=xl/worksheets/_rels/sheet36.xml.rels><?xml version="1.0" encoding="UTF-8" standalone="yes"?><Relationships xmlns="http://schemas.openxmlformats.org/package/2006/relationships"><Relationship Id="rId1" Target="../printerSettings/printerSettings36.bin" Type="http://schemas.openxmlformats.org/officeDocument/2006/relationships/printerSettings"/></Relationships>
</file>

<file path=xl/worksheets/_rels/sheet37.xml.rels><?xml version="1.0" encoding="UTF-8" standalone="yes"?><Relationships xmlns="http://schemas.openxmlformats.org/package/2006/relationships"><Relationship Id="rId1" Target="../printerSettings/printerSettings37.bin" Type="http://schemas.openxmlformats.org/officeDocument/2006/relationships/printerSettings"/></Relationships>
</file>

<file path=xl/worksheets/_rels/sheet38.xml.rels><?xml version="1.0" encoding="UTF-8" standalone="yes"?><Relationships xmlns="http://schemas.openxmlformats.org/package/2006/relationships"><Relationship Id="rId1" Target="../printerSettings/printerSettings38.bin" Type="http://schemas.openxmlformats.org/officeDocument/2006/relationships/printerSettings"/></Relationships>
</file>

<file path=xl/worksheets/_rels/sheet39.xml.rels><?xml version="1.0" encoding="UTF-8" standalone="yes"?><Relationships xmlns="http://schemas.openxmlformats.org/package/2006/relationships"><Relationship Id="rId1" Target="../printerSettings/printerSettings39.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40.xml.rels><?xml version="1.0" encoding="UTF-8" standalone="yes"?><Relationships xmlns="http://schemas.openxmlformats.org/package/2006/relationships"><Relationship Id="rId1" Target="../printerSettings/printerSettings40.bin" Type="http://schemas.openxmlformats.org/officeDocument/2006/relationships/printerSettings"/></Relationships>
</file>

<file path=xl/worksheets/_rels/sheet41.xml.rels><?xml version="1.0" encoding="UTF-8" standalone="yes"?><Relationships xmlns="http://schemas.openxmlformats.org/package/2006/relationships"><Relationship Id="rId1" Target="../printerSettings/printerSettings41.bin" Type="http://schemas.openxmlformats.org/officeDocument/2006/relationships/printerSettings"/></Relationships>
</file>

<file path=xl/worksheets/_rels/sheet42.xml.rels><?xml version="1.0" encoding="UTF-8" standalone="yes"?><Relationships xmlns="http://schemas.openxmlformats.org/package/2006/relationships"><Relationship Id="rId1" Target="../printerSettings/printerSettings42.bin" Type="http://schemas.openxmlformats.org/officeDocument/2006/relationships/printerSettings"/></Relationships>
</file>

<file path=xl/worksheets/_rels/sheet43.xml.rels><?xml version="1.0" encoding="UTF-8" standalone="yes"?><Relationships xmlns="http://schemas.openxmlformats.org/package/2006/relationships"><Relationship Id="rId1" Target="../printerSettings/printerSettings43.bin" Type="http://schemas.openxmlformats.org/officeDocument/2006/relationships/printerSettings"/></Relationships>
</file>

<file path=xl/worksheets/_rels/sheet44.xml.rels><?xml version="1.0" encoding="UTF-8" standalone="yes"?><Relationships xmlns="http://schemas.openxmlformats.org/package/2006/relationships"><Relationship Id="rId1" Target="../printerSettings/printerSettings44.bin" Type="http://schemas.openxmlformats.org/officeDocument/2006/relationships/printerSettings"/></Relationships>
</file>

<file path=xl/worksheets/_rels/sheet45.xml.rels><?xml version="1.0" encoding="UTF-8" standalone="yes"?><Relationships xmlns="http://schemas.openxmlformats.org/package/2006/relationships"><Relationship Id="rId1" Target="../printerSettings/printerSettings45.bin" Type="http://schemas.openxmlformats.org/officeDocument/2006/relationships/printerSettings"/></Relationships>
</file>

<file path=xl/worksheets/_rels/sheet46.xml.rels><?xml version="1.0" encoding="UTF-8" standalone="yes"?><Relationships xmlns="http://schemas.openxmlformats.org/package/2006/relationships"><Relationship Id="rId1" Target="../printerSettings/printerSettings46.bin" Type="http://schemas.openxmlformats.org/officeDocument/2006/relationships/printerSettings"/></Relationships>
</file>

<file path=xl/worksheets/_rels/sheet47.xml.rels><?xml version="1.0" encoding="UTF-8" standalone="yes"?><Relationships xmlns="http://schemas.openxmlformats.org/package/2006/relationships"><Relationship Id="rId1" Target="../printerSettings/printerSettings47.bin" Type="http://schemas.openxmlformats.org/officeDocument/2006/relationships/printerSettings"/></Relationships>
</file>

<file path=xl/worksheets/_rels/sheet48.xml.rels><?xml version="1.0" encoding="UTF-8" standalone="yes"?><Relationships xmlns="http://schemas.openxmlformats.org/package/2006/relationships"><Relationship Id="rId1" Target="../printerSettings/printerSettings48.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D3D7F-EA47-498C-9AA2-CDCF1F931474}">
  <sheetPr>
    <tabColor rgb="FF00B050"/>
    <pageSetUpPr fitToPage="1"/>
  </sheetPr>
  <dimension ref="A1:J54"/>
  <sheetViews>
    <sheetView tabSelected="1" view="pageBreakPreview" zoomScale="60" zoomScaleNormal="100" workbookViewId="0">
      <selection activeCell="M8" sqref="M8"/>
    </sheetView>
  </sheetViews>
  <sheetFormatPr defaultColWidth="8.58203125" defaultRowHeight="13" x14ac:dyDescent="0.55000000000000004"/>
  <cols>
    <col min="1" max="1" width="10.33203125" style="2" bestFit="1" customWidth="1"/>
    <col min="2" max="10" width="13.58203125" style="3" customWidth="1"/>
    <col min="11" max="16384" width="8.58203125" style="3"/>
  </cols>
  <sheetData>
    <row r="1" spans="1:10" x14ac:dyDescent="0.55000000000000004">
      <c r="A1" s="1" t="s">
        <v>1518</v>
      </c>
    </row>
    <row r="2" spans="1:10" ht="32.15" customHeight="1" x14ac:dyDescent="0.55000000000000004">
      <c r="A2" s="51" t="s">
        <v>62</v>
      </c>
      <c r="B2" s="54" t="s">
        <v>1577</v>
      </c>
      <c r="C2" s="55"/>
      <c r="D2" s="56"/>
      <c r="E2" s="52" t="s">
        <v>64</v>
      </c>
      <c r="F2" s="52"/>
      <c r="G2" s="53"/>
      <c r="H2" s="54" t="s">
        <v>1578</v>
      </c>
      <c r="I2" s="55"/>
      <c r="J2" s="56"/>
    </row>
    <row r="3" spans="1:10" s="5" customFormat="1" ht="91" x14ac:dyDescent="0.55000000000000004">
      <c r="A3" s="51"/>
      <c r="B3" s="4" t="s">
        <v>1568</v>
      </c>
      <c r="C3" s="4" t="s">
        <v>1572</v>
      </c>
      <c r="D3" s="4" t="s">
        <v>1573</v>
      </c>
      <c r="E3" s="4" t="s">
        <v>1566</v>
      </c>
      <c r="F3" s="4" t="s">
        <v>1575</v>
      </c>
      <c r="G3" s="4" t="s">
        <v>1567</v>
      </c>
      <c r="H3" s="4" t="s">
        <v>1574</v>
      </c>
      <c r="I3" s="4" t="s">
        <v>1569</v>
      </c>
      <c r="J3" s="4" t="s">
        <v>1570</v>
      </c>
    </row>
    <row r="4" spans="1:10" s="2" customFormat="1" x14ac:dyDescent="0.55000000000000004">
      <c r="A4" s="6" t="s">
        <v>0</v>
      </c>
      <c r="B4" s="18">
        <f>'01北海道'!B157</f>
        <v>309.84405999999996</v>
      </c>
      <c r="C4" s="18">
        <f>'01北海道'!C157</f>
        <v>81.083319999999986</v>
      </c>
      <c r="D4" s="25">
        <f>'01北海道'!D157</f>
        <v>26.169073565586508</v>
      </c>
      <c r="E4" s="25">
        <f>'01北海道'!E157</f>
        <v>165</v>
      </c>
      <c r="F4" s="25">
        <f>'01北海道'!F157</f>
        <v>57</v>
      </c>
      <c r="G4" s="25">
        <f>'01北海道'!G157</f>
        <v>34.545454545454547</v>
      </c>
      <c r="H4" s="25">
        <f>'01北海道'!H157</f>
        <v>69</v>
      </c>
      <c r="I4" s="25">
        <f>'01北海道'!I157</f>
        <v>28</v>
      </c>
      <c r="J4" s="25">
        <f>'01北海道'!J157</f>
        <v>40.579710144927539</v>
      </c>
    </row>
    <row r="5" spans="1:10" x14ac:dyDescent="0.55000000000000004">
      <c r="A5" s="6" t="s">
        <v>2</v>
      </c>
      <c r="B5" s="18">
        <f>'02青森県'!B39</f>
        <v>121.19499999999996</v>
      </c>
      <c r="C5" s="18">
        <f>'02青森県'!C39</f>
        <v>111.13599999999997</v>
      </c>
      <c r="D5" s="25">
        <f>'02青森県'!D39</f>
        <v>91.700152646561321</v>
      </c>
      <c r="E5" s="25">
        <f>'02青森県'!E39</f>
        <v>31</v>
      </c>
      <c r="F5" s="25">
        <f>'02青森県'!F39</f>
        <v>22</v>
      </c>
      <c r="G5" s="25">
        <f>'02青森県'!G39</f>
        <v>70.967741935483872</v>
      </c>
      <c r="H5" s="25">
        <f>'02青森県'!H39</f>
        <v>19</v>
      </c>
      <c r="I5" s="25">
        <f>'02青森県'!I39</f>
        <v>4</v>
      </c>
      <c r="J5" s="25">
        <f>'02青森県'!J39</f>
        <v>21.052631578947366</v>
      </c>
    </row>
    <row r="6" spans="1:10" x14ac:dyDescent="0.55000000000000004">
      <c r="A6" s="6" t="s">
        <v>3</v>
      </c>
      <c r="B6" s="18">
        <f>'03岩手県'!B36</f>
        <v>181.48652000000001</v>
      </c>
      <c r="C6" s="18">
        <f>'03岩手県'!C36</f>
        <v>173.99731</v>
      </c>
      <c r="D6" s="25">
        <f>'03岩手県'!D36</f>
        <v>95.873407016675401</v>
      </c>
      <c r="E6" s="25">
        <f>'03岩手県'!E36</f>
        <v>30</v>
      </c>
      <c r="F6" s="25">
        <f>'03岩手県'!F36</f>
        <v>15</v>
      </c>
      <c r="G6" s="25">
        <f>'03岩手県'!G36</f>
        <v>50</v>
      </c>
      <c r="H6" s="25">
        <f>'03岩手県'!H36</f>
        <v>25</v>
      </c>
      <c r="I6" s="25">
        <f>'03岩手県'!I36</f>
        <v>14</v>
      </c>
      <c r="J6" s="25">
        <f>'03岩手県'!J36</f>
        <v>56.000000000000007</v>
      </c>
    </row>
    <row r="7" spans="1:10" x14ac:dyDescent="0.55000000000000004">
      <c r="A7" s="6" t="s">
        <v>4</v>
      </c>
      <c r="B7" s="18">
        <f>'04宮城県'!B40</f>
        <v>329.54287099999988</v>
      </c>
      <c r="C7" s="18">
        <f>'04宮城県'!C40</f>
        <v>276.18199999999996</v>
      </c>
      <c r="D7" s="25">
        <f>'04宮城県'!D40</f>
        <v>83.807608752671229</v>
      </c>
      <c r="E7" s="25">
        <f>'04宮城県'!E40</f>
        <v>27</v>
      </c>
      <c r="F7" s="25">
        <f>'04宮城県'!F40</f>
        <v>11</v>
      </c>
      <c r="G7" s="25">
        <f>'04宮城県'!G40</f>
        <v>40.74074074074074</v>
      </c>
      <c r="H7" s="25">
        <f>'04宮城県'!H40</f>
        <v>19</v>
      </c>
      <c r="I7" s="25">
        <f>'04宮城県'!I40</f>
        <v>16</v>
      </c>
      <c r="J7" s="25">
        <f>'04宮城県'!J40</f>
        <v>84.210526315789465</v>
      </c>
    </row>
    <row r="8" spans="1:10" x14ac:dyDescent="0.55000000000000004">
      <c r="A8" s="6" t="s">
        <v>5</v>
      </c>
      <c r="B8" s="18">
        <f>'05秋田県'!B29</f>
        <v>180.99150000000003</v>
      </c>
      <c r="C8" s="18">
        <f>'05秋田県'!C29</f>
        <v>174.71750000000003</v>
      </c>
      <c r="D8" s="25">
        <f>'05秋田県'!D29</f>
        <v>96.533538867847398</v>
      </c>
      <c r="E8" s="25">
        <f>'05秋田県'!E29</f>
        <v>19</v>
      </c>
      <c r="F8" s="25">
        <f>'05秋田県'!F29</f>
        <v>14</v>
      </c>
      <c r="G8" s="25">
        <f>'05秋田県'!G29</f>
        <v>73.68421052631578</v>
      </c>
      <c r="H8" s="25">
        <f>'05秋田県'!H29</f>
        <v>37</v>
      </c>
      <c r="I8" s="25">
        <f>'05秋田県'!I29</f>
        <v>14</v>
      </c>
      <c r="J8" s="25">
        <f>'05秋田県'!J29</f>
        <v>37.837837837837839</v>
      </c>
    </row>
    <row r="9" spans="1:10" x14ac:dyDescent="0.55000000000000004">
      <c r="A9" s="6" t="s">
        <v>6</v>
      </c>
      <c r="B9" s="18">
        <f>'06山形県'!B36</f>
        <v>192.833</v>
      </c>
      <c r="C9" s="18">
        <f>'06山形県'!C36</f>
        <v>125.61999999999999</v>
      </c>
      <c r="D9" s="25">
        <f>'06山形県'!D36</f>
        <v>65.144451416510648</v>
      </c>
      <c r="E9" s="25">
        <f>'06山形県'!E36</f>
        <v>28</v>
      </c>
      <c r="F9" s="25">
        <f>'06山形県'!F36</f>
        <v>14</v>
      </c>
      <c r="G9" s="25">
        <f>'06山形県'!G36</f>
        <v>50</v>
      </c>
      <c r="H9" s="25">
        <f>'06山形県'!H36</f>
        <v>28</v>
      </c>
      <c r="I9" s="25">
        <f>'06山形県'!I36</f>
        <v>6</v>
      </c>
      <c r="J9" s="25">
        <f>'06山形県'!J36</f>
        <v>21.428571428571427</v>
      </c>
    </row>
    <row r="10" spans="1:10" x14ac:dyDescent="0.55000000000000004">
      <c r="A10" s="6" t="s">
        <v>7</v>
      </c>
      <c r="B10" s="18">
        <f>'07福島県'!B46</f>
        <v>177.02226000000007</v>
      </c>
      <c r="C10" s="18">
        <f>'07福島県'!C46</f>
        <v>120.93300000000001</v>
      </c>
      <c r="D10" s="25">
        <f>'07福島県'!D46</f>
        <v>68.315137316628977</v>
      </c>
      <c r="E10" s="25">
        <f>'07福島県'!E46</f>
        <v>43</v>
      </c>
      <c r="F10" s="25">
        <f>'07福島県'!F46</f>
        <v>31</v>
      </c>
      <c r="G10" s="25">
        <f>'07福島県'!G46</f>
        <v>72.093023255813947</v>
      </c>
      <c r="H10" s="25">
        <f>'07福島県'!H46</f>
        <v>9</v>
      </c>
      <c r="I10" s="25">
        <f>'07福島県'!I46</f>
        <v>5</v>
      </c>
      <c r="J10" s="25">
        <f>'07福島県'!J46</f>
        <v>55.555555555555557</v>
      </c>
    </row>
    <row r="11" spans="1:10" x14ac:dyDescent="0.55000000000000004">
      <c r="A11" s="6" t="s">
        <v>8</v>
      </c>
      <c r="B11" s="18">
        <f>'08茨城県'!B49</f>
        <v>353.68349000000001</v>
      </c>
      <c r="C11" s="18">
        <f>'08茨城県'!C49</f>
        <v>46.382870000000011</v>
      </c>
      <c r="D11" s="25">
        <f>'08茨城県'!D49</f>
        <v>13.114231031818877</v>
      </c>
      <c r="E11" s="25">
        <f>'08茨城県'!E49</f>
        <v>35</v>
      </c>
      <c r="F11" s="25">
        <f>'08茨城県'!F49</f>
        <v>16</v>
      </c>
      <c r="G11" s="25">
        <f>'08茨城県'!G49</f>
        <v>45.714285714285715</v>
      </c>
      <c r="H11" s="25">
        <f>'08茨城県'!H49</f>
        <v>50</v>
      </c>
      <c r="I11" s="25">
        <f>'08茨城県'!I49</f>
        <v>24</v>
      </c>
      <c r="J11" s="25">
        <f>'08茨城県'!J49</f>
        <v>48</v>
      </c>
    </row>
    <row r="12" spans="1:10" x14ac:dyDescent="0.55000000000000004">
      <c r="A12" s="6" t="s">
        <v>9</v>
      </c>
      <c r="B12" s="18">
        <f>'09栃木県'!B29</f>
        <v>228.06119500000005</v>
      </c>
      <c r="C12" s="18">
        <f>'09栃木県'!C29</f>
        <v>207.99048500000004</v>
      </c>
      <c r="D12" s="25">
        <f>'09栃木県'!D29</f>
        <v>91.199419085741425</v>
      </c>
      <c r="E12" s="25">
        <f>'09栃木県'!E29</f>
        <v>31</v>
      </c>
      <c r="F12" s="25">
        <f>'09栃木県'!F29</f>
        <v>12</v>
      </c>
      <c r="G12" s="25">
        <f>'09栃木県'!G29</f>
        <v>38.70967741935484</v>
      </c>
      <c r="H12" s="25">
        <f>'09栃木県'!H29</f>
        <v>16</v>
      </c>
      <c r="I12" s="25">
        <f>'09栃木県'!I29</f>
        <v>10</v>
      </c>
      <c r="J12" s="25">
        <f>'09栃木県'!J29</f>
        <v>62.5</v>
      </c>
    </row>
    <row r="13" spans="1:10" x14ac:dyDescent="0.55000000000000004">
      <c r="A13" s="6" t="s">
        <v>10</v>
      </c>
      <c r="B13" s="18">
        <f>'10群馬県'!B34</f>
        <v>275.87729999999988</v>
      </c>
      <c r="C13" s="18">
        <f>'10群馬県'!C34</f>
        <v>247.35899999999998</v>
      </c>
      <c r="D13" s="25">
        <f>'10群馬県'!D34</f>
        <v>89.662686998894102</v>
      </c>
      <c r="E13" s="25">
        <f>'10群馬県'!E34</f>
        <v>28</v>
      </c>
      <c r="F13" s="25">
        <f>'10群馬県'!F34</f>
        <v>10</v>
      </c>
      <c r="G13" s="25">
        <f>'10群馬県'!G34</f>
        <v>35.714285714285715</v>
      </c>
      <c r="H13" s="25">
        <f>'10群馬県'!H34</f>
        <v>14</v>
      </c>
      <c r="I13" s="25">
        <f>'10群馬県'!I34</f>
        <v>6</v>
      </c>
      <c r="J13" s="25">
        <f>'10群馬県'!J34</f>
        <v>42.857142857142854</v>
      </c>
    </row>
    <row r="14" spans="1:10" x14ac:dyDescent="0.55000000000000004">
      <c r="A14" s="6" t="s">
        <v>11</v>
      </c>
      <c r="B14" s="18">
        <f>'11埼玉県'!B61</f>
        <v>479.67043999999999</v>
      </c>
      <c r="C14" s="18">
        <f>'11埼玉県'!C61</f>
        <v>277.42499999999995</v>
      </c>
      <c r="D14" s="25">
        <f>'11埼玉県'!D61</f>
        <v>57.836584635067354</v>
      </c>
      <c r="E14" s="25">
        <f>'11埼玉県'!E61</f>
        <v>25</v>
      </c>
      <c r="F14" s="25">
        <f>'11埼玉県'!F61</f>
        <v>14</v>
      </c>
      <c r="G14" s="25">
        <f>'11埼玉県'!G61</f>
        <v>56.000000000000007</v>
      </c>
      <c r="H14" s="25">
        <f>'11埼玉県'!H61</f>
        <v>26</v>
      </c>
      <c r="I14" s="25">
        <f>'11埼玉県'!I61</f>
        <v>18</v>
      </c>
      <c r="J14" s="25">
        <f>'11埼玉県'!J61</f>
        <v>69.230769230769226</v>
      </c>
    </row>
    <row r="15" spans="1:10" x14ac:dyDescent="0.55000000000000004">
      <c r="A15" s="6" t="s">
        <v>12</v>
      </c>
      <c r="B15" s="18">
        <f>'12千葉県'!B40</f>
        <v>430.5645300000001</v>
      </c>
      <c r="C15" s="18">
        <f>'12千葉県'!C40</f>
        <v>375.21763000000004</v>
      </c>
      <c r="D15" s="25">
        <f>'12千葉県'!D40</f>
        <v>87.145504066486851</v>
      </c>
      <c r="E15" s="25">
        <f>'12千葉県'!E40</f>
        <v>26</v>
      </c>
      <c r="F15" s="25">
        <f>'12千葉県'!F40</f>
        <v>7</v>
      </c>
      <c r="G15" s="25">
        <f>'12千葉県'!G40</f>
        <v>26.923076923076923</v>
      </c>
      <c r="H15" s="25">
        <f>'12千葉県'!H40</f>
        <v>21</v>
      </c>
      <c r="I15" s="25">
        <f>'12千葉県'!I40</f>
        <v>4</v>
      </c>
      <c r="J15" s="25">
        <f>'12千葉県'!J40</f>
        <v>19.047619047619047</v>
      </c>
    </row>
    <row r="16" spans="1:10" x14ac:dyDescent="0.55000000000000004">
      <c r="A16" s="6" t="s">
        <v>1</v>
      </c>
      <c r="B16" s="18">
        <f>'13東京都'!B37</f>
        <v>223.11200000000002</v>
      </c>
      <c r="C16" s="18">
        <f>'13東京都'!C37</f>
        <v>213.91200000000003</v>
      </c>
      <c r="D16" s="25">
        <f>'13東京都'!D37</f>
        <v>95.876510452149603</v>
      </c>
      <c r="E16" s="25">
        <f>'13東京都'!E37</f>
        <v>22</v>
      </c>
      <c r="F16" s="25">
        <f>'13東京都'!F37</f>
        <v>16</v>
      </c>
      <c r="G16" s="25">
        <f>'13東京都'!G37</f>
        <v>72.727272727272734</v>
      </c>
      <c r="H16" s="25">
        <f>'13東京都'!H37</f>
        <v>7</v>
      </c>
      <c r="I16" s="25">
        <f>'13東京都'!I37</f>
        <v>4</v>
      </c>
      <c r="J16" s="25">
        <f>'13東京都'!J37</f>
        <v>57.142857142857139</v>
      </c>
    </row>
    <row r="17" spans="1:10" x14ac:dyDescent="0.55000000000000004">
      <c r="A17" s="6" t="s">
        <v>13</v>
      </c>
      <c r="B17" s="18">
        <f>'14神奈川県'!B38</f>
        <v>293.88340999999997</v>
      </c>
      <c r="C17" s="18">
        <f>'14神奈川県'!C38</f>
        <v>189.48911999999996</v>
      </c>
      <c r="D17" s="25">
        <f>'14神奈川県'!D38</f>
        <v>64.477651188272247</v>
      </c>
      <c r="E17" s="25">
        <f>'14神奈川県'!E38</f>
        <v>34</v>
      </c>
      <c r="F17" s="25">
        <f>'14神奈川県'!F38</f>
        <v>17</v>
      </c>
      <c r="G17" s="25">
        <f>'14神奈川県'!G38</f>
        <v>50</v>
      </c>
      <c r="H17" s="25">
        <f>'14神奈川県'!H38</f>
        <v>45</v>
      </c>
      <c r="I17" s="25">
        <f>'14神奈川県'!I38</f>
        <v>19</v>
      </c>
      <c r="J17" s="25">
        <f>'14神奈川県'!J38</f>
        <v>42.222222222222221</v>
      </c>
    </row>
    <row r="18" spans="1:10" x14ac:dyDescent="0.55000000000000004">
      <c r="A18" s="6" t="s">
        <v>15</v>
      </c>
      <c r="B18" s="18">
        <f>'15新潟県'!B33</f>
        <v>303.2686599999999</v>
      </c>
      <c r="C18" s="18">
        <f>'15新潟県'!C33</f>
        <v>268.34947</v>
      </c>
      <c r="D18" s="25">
        <f>'15新潟県'!D33</f>
        <v>88.485724176049089</v>
      </c>
      <c r="E18" s="25">
        <f>'15新潟県'!E33</f>
        <v>72</v>
      </c>
      <c r="F18" s="25">
        <f>'15新潟県'!F33</f>
        <v>22</v>
      </c>
      <c r="G18" s="25">
        <f>'15新潟県'!G33</f>
        <v>30.555555555555557</v>
      </c>
      <c r="H18" s="25">
        <f>'15新潟県'!H33</f>
        <v>37</v>
      </c>
      <c r="I18" s="25">
        <f>'15新潟県'!I33</f>
        <v>26</v>
      </c>
      <c r="J18" s="25">
        <f>'15新潟県'!J33</f>
        <v>70.270270270270274</v>
      </c>
    </row>
    <row r="19" spans="1:10" x14ac:dyDescent="0.55000000000000004">
      <c r="A19" s="6" t="s">
        <v>16</v>
      </c>
      <c r="B19" s="18">
        <f>'16富山県'!B19</f>
        <v>205.84379999999999</v>
      </c>
      <c r="C19" s="18">
        <f>'16富山県'!C19</f>
        <v>188.08260000000001</v>
      </c>
      <c r="D19" s="25">
        <f>'16富山県'!D19</f>
        <v>91.371515683251104</v>
      </c>
      <c r="E19" s="25">
        <f>'16富山県'!E19</f>
        <v>22</v>
      </c>
      <c r="F19" s="25">
        <f>'16富山県'!F19</f>
        <v>9</v>
      </c>
      <c r="G19" s="25">
        <f>'16富山県'!G19</f>
        <v>40.909090909090914</v>
      </c>
      <c r="H19" s="25">
        <f>'16富山県'!H19</f>
        <v>7</v>
      </c>
      <c r="I19" s="25">
        <f>'16富山県'!I19</f>
        <v>3</v>
      </c>
      <c r="J19" s="25">
        <f>'16富山県'!J19</f>
        <v>42.857142857142854</v>
      </c>
    </row>
    <row r="20" spans="1:10" x14ac:dyDescent="0.55000000000000004">
      <c r="A20" s="6" t="s">
        <v>17</v>
      </c>
      <c r="B20" s="18">
        <f>'17石川県'!B23</f>
        <v>129.59497999999999</v>
      </c>
      <c r="C20" s="18">
        <f>'17石川県'!C23</f>
        <v>91.076599999999999</v>
      </c>
      <c r="D20" s="25">
        <f>'17石川県'!D23</f>
        <v>70.277876504167054</v>
      </c>
      <c r="E20" s="25">
        <f>'17石川県'!E23</f>
        <v>30</v>
      </c>
      <c r="F20" s="25">
        <f>'17石川県'!F23</f>
        <v>16</v>
      </c>
      <c r="G20" s="25">
        <f>'17石川県'!G23</f>
        <v>53.333333333333336</v>
      </c>
      <c r="H20" s="25">
        <f>'17石川県'!H23</f>
        <v>23</v>
      </c>
      <c r="I20" s="25">
        <f>'17石川県'!I23</f>
        <v>13</v>
      </c>
      <c r="J20" s="25">
        <f>'17石川県'!J23</f>
        <v>56.521739130434781</v>
      </c>
    </row>
    <row r="21" spans="1:10" x14ac:dyDescent="0.55000000000000004">
      <c r="A21" s="6" t="s">
        <v>18</v>
      </c>
      <c r="B21" s="18">
        <f>'18福井県'!B24</f>
        <v>112.983</v>
      </c>
      <c r="C21" s="18">
        <f>'18福井県'!C24</f>
        <v>62.26</v>
      </c>
      <c r="D21" s="25">
        <f>'18福井県'!D24</f>
        <v>55.105635361072011</v>
      </c>
      <c r="E21" s="25">
        <f>'18福井県'!E24</f>
        <v>29</v>
      </c>
      <c r="F21" s="25">
        <f>'18福井県'!F24</f>
        <v>11</v>
      </c>
      <c r="G21" s="25">
        <f>'18福井県'!G24</f>
        <v>37.931034482758619</v>
      </c>
      <c r="H21" s="25">
        <f>'18福井県'!H24</f>
        <v>9</v>
      </c>
      <c r="I21" s="25">
        <f>'18福井県'!I24</f>
        <v>0</v>
      </c>
      <c r="J21" s="25">
        <f>'18福井県'!J24</f>
        <v>0</v>
      </c>
    </row>
    <row r="22" spans="1:10" x14ac:dyDescent="0.55000000000000004">
      <c r="A22" s="6" t="s">
        <v>14</v>
      </c>
      <c r="B22" s="18">
        <f>'19山梨県'!B29</f>
        <v>197.63100000000003</v>
      </c>
      <c r="C22" s="18">
        <f>'19山梨県'!C29</f>
        <v>186.43100000000004</v>
      </c>
      <c r="D22" s="25">
        <f>'19山梨県'!D29</f>
        <v>94.332872879254779</v>
      </c>
      <c r="E22" s="25">
        <f>'19山梨県'!E29</f>
        <v>25</v>
      </c>
      <c r="F22" s="25">
        <f>'19山梨県'!F29</f>
        <v>12</v>
      </c>
      <c r="G22" s="25">
        <f>'19山梨県'!G29</f>
        <v>48</v>
      </c>
      <c r="H22" s="25">
        <f>'19山梨県'!H29</f>
        <v>14</v>
      </c>
      <c r="I22" s="25">
        <f>'19山梨県'!I29</f>
        <v>10</v>
      </c>
      <c r="J22" s="25">
        <f>'19山梨県'!J29</f>
        <v>71.428571428571431</v>
      </c>
    </row>
    <row r="23" spans="1:10" x14ac:dyDescent="0.55000000000000004">
      <c r="A23" s="6" t="s">
        <v>19</v>
      </c>
      <c r="B23" s="18">
        <f>'20長野県'!B69</f>
        <v>225.86233900000002</v>
      </c>
      <c r="C23" s="18">
        <f>'20長野県'!C69</f>
        <v>190.838629</v>
      </c>
      <c r="D23" s="25">
        <f>'20長野県'!D69</f>
        <v>84.493337775980422</v>
      </c>
      <c r="E23" s="25">
        <f>'20長野県'!E69</f>
        <v>67</v>
      </c>
      <c r="F23" s="25">
        <f>'20長野県'!F69</f>
        <v>34</v>
      </c>
      <c r="G23" s="25">
        <f>'20長野県'!G69</f>
        <v>50.746268656716417</v>
      </c>
      <c r="H23" s="25">
        <f>'20長野県'!H69</f>
        <v>25</v>
      </c>
      <c r="I23" s="25">
        <f>'20長野県'!I69</f>
        <v>9</v>
      </c>
      <c r="J23" s="25">
        <f>'20長野県'!J69</f>
        <v>36</v>
      </c>
    </row>
    <row r="24" spans="1:10" x14ac:dyDescent="0.55000000000000004">
      <c r="A24" s="6" t="s">
        <v>20</v>
      </c>
      <c r="B24" s="18">
        <f>'21岐阜県'!B43</f>
        <v>111.31636</v>
      </c>
      <c r="C24" s="18">
        <f>'21岐阜県'!C43</f>
        <v>88.710359999999994</v>
      </c>
      <c r="D24" s="25">
        <f>'21岐阜県'!D43</f>
        <v>79.692113540184025</v>
      </c>
      <c r="E24" s="25">
        <f>'21岐阜県'!E43</f>
        <v>89</v>
      </c>
      <c r="F24" s="25">
        <f>'21岐阜県'!F43</f>
        <v>47</v>
      </c>
      <c r="G24" s="25">
        <f>'21岐阜県'!G43</f>
        <v>52.80898876404494</v>
      </c>
      <c r="H24" s="25">
        <f>'21岐阜県'!H43</f>
        <v>5</v>
      </c>
      <c r="I24" s="25">
        <f>'21岐阜県'!I43</f>
        <v>4</v>
      </c>
      <c r="J24" s="25">
        <f>'21岐阜県'!J43</f>
        <v>80</v>
      </c>
    </row>
    <row r="25" spans="1:10" x14ac:dyDescent="0.55000000000000004">
      <c r="A25" s="6" t="s">
        <v>21</v>
      </c>
      <c r="B25" s="18">
        <f>'22静岡県'!B34</f>
        <v>102.01761999999999</v>
      </c>
      <c r="C25" s="18">
        <f>'22静岡県'!C34</f>
        <v>37.37962000000001</v>
      </c>
      <c r="D25" s="25">
        <f>'22静岡県'!D34</f>
        <v>36.640356832476598</v>
      </c>
      <c r="E25" s="25">
        <f>'22静岡県'!E34</f>
        <v>47</v>
      </c>
      <c r="F25" s="25">
        <f>'22静岡県'!F34</f>
        <v>27</v>
      </c>
      <c r="G25" s="25">
        <f>'22静岡県'!G34</f>
        <v>57.446808510638306</v>
      </c>
      <c r="H25" s="25">
        <f>'22静岡県'!H34</f>
        <v>23</v>
      </c>
      <c r="I25" s="25">
        <f>'22静岡県'!I34</f>
        <v>12</v>
      </c>
      <c r="J25" s="25">
        <f>'22静岡県'!J34</f>
        <v>52.173913043478258</v>
      </c>
    </row>
    <row r="26" spans="1:10" x14ac:dyDescent="0.55000000000000004">
      <c r="A26" s="6" t="s">
        <v>22</v>
      </c>
      <c r="B26" s="18">
        <f>'23愛知県'!B55</f>
        <v>416.60232999999994</v>
      </c>
      <c r="C26" s="18">
        <f>'23愛知県'!C55</f>
        <v>401.06624999999997</v>
      </c>
      <c r="D26" s="25">
        <f>'23愛知県'!D55</f>
        <v>96.270764976278471</v>
      </c>
      <c r="E26" s="25">
        <f>'23愛知県'!E55</f>
        <v>53</v>
      </c>
      <c r="F26" s="25">
        <f>'23愛知県'!F55</f>
        <v>26</v>
      </c>
      <c r="G26" s="25">
        <f>'23愛知県'!G55</f>
        <v>49.056603773584904</v>
      </c>
      <c r="H26" s="25">
        <f>'23愛知県'!H55</f>
        <v>19</v>
      </c>
      <c r="I26" s="25">
        <f>'23愛知県'!I55</f>
        <v>12</v>
      </c>
      <c r="J26" s="25">
        <f>'23愛知県'!J55</f>
        <v>63.157894736842103</v>
      </c>
    </row>
    <row r="27" spans="1:10" x14ac:dyDescent="0.55000000000000004">
      <c r="A27" s="6" t="s">
        <v>23</v>
      </c>
      <c r="B27" s="18">
        <f>'24三重県'!B28</f>
        <v>286.21350000000007</v>
      </c>
      <c r="C27" s="18">
        <f>'24三重県'!C28</f>
        <v>257.42514999999997</v>
      </c>
      <c r="D27" s="25">
        <f>'24三重県'!D28</f>
        <v>89.94165194863271</v>
      </c>
      <c r="E27" s="25">
        <f>'24三重県'!E28</f>
        <v>27</v>
      </c>
      <c r="F27" s="25">
        <f>'24三重県'!F28</f>
        <v>15</v>
      </c>
      <c r="G27" s="25">
        <f>'24三重県'!G28</f>
        <v>55.555555555555557</v>
      </c>
      <c r="H27" s="25">
        <f>'24三重県'!H28</f>
        <v>16</v>
      </c>
      <c r="I27" s="25">
        <f>'24三重県'!I28</f>
        <v>13</v>
      </c>
      <c r="J27" s="25">
        <f>'24三重県'!J28</f>
        <v>81.25</v>
      </c>
    </row>
    <row r="28" spans="1:10" x14ac:dyDescent="0.55000000000000004">
      <c r="A28" s="6" t="s">
        <v>24</v>
      </c>
      <c r="B28" s="18">
        <f>'25滋賀県'!B24</f>
        <v>368.80099999999999</v>
      </c>
      <c r="C28" s="18">
        <f>'25滋賀県'!C24</f>
        <v>367.47200000000004</v>
      </c>
      <c r="D28" s="18">
        <f>'25滋賀県'!D24</f>
        <v>99.639643059536184</v>
      </c>
      <c r="E28" s="25">
        <f>'25滋賀県'!E24</f>
        <v>9</v>
      </c>
      <c r="F28" s="25">
        <f>'25滋賀県'!F24</f>
        <v>6</v>
      </c>
      <c r="G28" s="25">
        <f>'25滋賀県'!G24</f>
        <v>66.666666666666657</v>
      </c>
      <c r="H28" s="25">
        <f>'25滋賀県'!H24</f>
        <v>19</v>
      </c>
      <c r="I28" s="25">
        <f>'25滋賀県'!I24</f>
        <v>10</v>
      </c>
      <c r="J28" s="25">
        <f>'25滋賀県'!J24</f>
        <v>52.631578947368418</v>
      </c>
    </row>
    <row r="29" spans="1:10" x14ac:dyDescent="0.55000000000000004">
      <c r="A29" s="6" t="s">
        <v>25</v>
      </c>
      <c r="B29" s="18">
        <f>'26京都府'!B28</f>
        <v>122.86490000000001</v>
      </c>
      <c r="C29" s="18">
        <f>'26京都府'!C28</f>
        <v>77.334000000000003</v>
      </c>
      <c r="D29" s="25">
        <f>'26京都府'!D28</f>
        <v>62.942304921910164</v>
      </c>
      <c r="E29" s="25">
        <f>'26京都府'!E28</f>
        <v>31</v>
      </c>
      <c r="F29" s="25">
        <f>'26京都府'!F28</f>
        <v>15</v>
      </c>
      <c r="G29" s="25">
        <f>'26京都府'!G28</f>
        <v>48.387096774193552</v>
      </c>
      <c r="H29" s="25">
        <f>'26京都府'!H28</f>
        <v>16</v>
      </c>
      <c r="I29" s="25">
        <f>'26京都府'!I28</f>
        <v>5</v>
      </c>
      <c r="J29" s="25">
        <f>'26京都府'!J28</f>
        <v>31.25</v>
      </c>
    </row>
    <row r="30" spans="1:10" x14ac:dyDescent="0.55000000000000004">
      <c r="A30" s="6" t="s">
        <v>26</v>
      </c>
      <c r="B30" s="18">
        <f>'27大阪府'!B48</f>
        <v>350.63669599999992</v>
      </c>
      <c r="C30" s="18">
        <f>'27大阪府'!C48</f>
        <v>62.823045999999998</v>
      </c>
      <c r="D30" s="25">
        <f>'27大阪府'!D48</f>
        <v>17.916848611874901</v>
      </c>
      <c r="E30" s="25">
        <f>'27大阪府'!E48</f>
        <v>35</v>
      </c>
      <c r="F30" s="25">
        <f>'27大阪府'!F48</f>
        <v>5</v>
      </c>
      <c r="G30" s="25">
        <f>'27大阪府'!G48</f>
        <v>14.285714285714285</v>
      </c>
      <c r="H30" s="25">
        <f>'27大阪府'!H48</f>
        <v>68</v>
      </c>
      <c r="I30" s="25">
        <f>'27大阪府'!I48</f>
        <v>12</v>
      </c>
      <c r="J30" s="25">
        <f>'27大阪府'!J48</f>
        <v>17.647058823529413</v>
      </c>
    </row>
    <row r="31" spans="1:10" x14ac:dyDescent="0.55000000000000004">
      <c r="A31" s="6" t="s">
        <v>27</v>
      </c>
      <c r="B31" s="18">
        <f>'28兵庫県'!B47</f>
        <v>271.86660400000005</v>
      </c>
      <c r="C31" s="18">
        <f>'28兵庫県'!C47</f>
        <v>209.50081</v>
      </c>
      <c r="D31" s="25">
        <f>'28兵庫県'!D47</f>
        <v>77.060148954521807</v>
      </c>
      <c r="E31" s="25">
        <f>'28兵庫県'!E47</f>
        <v>106</v>
      </c>
      <c r="F31" s="25">
        <f>'28兵庫県'!F47</f>
        <v>55</v>
      </c>
      <c r="G31" s="25">
        <f>'28兵庫県'!G47</f>
        <v>51.886792452830186</v>
      </c>
      <c r="H31" s="25">
        <f>'28兵庫県'!H47</f>
        <v>15</v>
      </c>
      <c r="I31" s="25">
        <f>'28兵庫県'!I47</f>
        <v>7</v>
      </c>
      <c r="J31" s="25">
        <f>'28兵庫県'!J47</f>
        <v>46.666666666666664</v>
      </c>
    </row>
    <row r="32" spans="1:10" x14ac:dyDescent="0.55000000000000004">
      <c r="A32" s="6" t="s">
        <v>28</v>
      </c>
      <c r="B32" s="18">
        <f>'29奈良県'!B35</f>
        <v>201.15402</v>
      </c>
      <c r="C32" s="18">
        <f>'29奈良県'!C35</f>
        <v>199.31000000000003</v>
      </c>
      <c r="D32" s="25">
        <f>'29奈良県'!D35</f>
        <v>99.083279568561451</v>
      </c>
      <c r="E32" s="25">
        <f>'29奈良県'!E35</f>
        <v>8</v>
      </c>
      <c r="F32" s="25">
        <f>'29奈良県'!F35</f>
        <v>0</v>
      </c>
      <c r="G32" s="25">
        <f>'29奈良県'!G35</f>
        <v>0</v>
      </c>
      <c r="H32" s="25">
        <f>'29奈良県'!H35</f>
        <v>9</v>
      </c>
      <c r="I32" s="25">
        <f>'29奈良県'!I35</f>
        <v>5</v>
      </c>
      <c r="J32" s="25">
        <f>'29奈良県'!J35</f>
        <v>55.555555555555557</v>
      </c>
    </row>
    <row r="33" spans="1:10" x14ac:dyDescent="0.55000000000000004">
      <c r="A33" s="6" t="s">
        <v>29</v>
      </c>
      <c r="B33" s="18">
        <f>'30和歌山県'!B28</f>
        <v>62.305950000000017</v>
      </c>
      <c r="C33" s="18">
        <f>'30和歌山県'!C28</f>
        <v>53.299599999999998</v>
      </c>
      <c r="D33" s="25">
        <f>'30和歌山県'!D28</f>
        <v>85.544959991782449</v>
      </c>
      <c r="E33" s="25">
        <f>'30和歌山県'!E28</f>
        <v>15</v>
      </c>
      <c r="F33" s="25">
        <f>'30和歌山県'!F28</f>
        <v>8</v>
      </c>
      <c r="G33" s="25">
        <f>'30和歌山県'!G28</f>
        <v>53.333333333333336</v>
      </c>
      <c r="H33" s="25">
        <f>'30和歌山県'!H28</f>
        <v>5</v>
      </c>
      <c r="I33" s="25">
        <f>'30和歌山県'!I28</f>
        <v>3</v>
      </c>
      <c r="J33" s="25">
        <f>'30和歌山県'!J28</f>
        <v>60</v>
      </c>
    </row>
    <row r="34" spans="1:10" x14ac:dyDescent="0.55000000000000004">
      <c r="A34" s="6" t="s">
        <v>30</v>
      </c>
      <c r="B34" s="18">
        <f>'31鳥取県'!B23</f>
        <v>66.652000000000015</v>
      </c>
      <c r="C34" s="18">
        <f>'31鳥取県'!C23</f>
        <v>5.7283999999999997</v>
      </c>
      <c r="D34" s="25">
        <f>'31鳥取県'!D23</f>
        <v>8.5944907879733528</v>
      </c>
      <c r="E34" s="25">
        <f>'31鳥取県'!E23</f>
        <v>23</v>
      </c>
      <c r="F34" s="25">
        <f>'31鳥取県'!F23</f>
        <v>10</v>
      </c>
      <c r="G34" s="25">
        <f>'31鳥取県'!G23</f>
        <v>43.478260869565219</v>
      </c>
      <c r="H34" s="25">
        <f>'31鳥取県'!H23</f>
        <v>9</v>
      </c>
      <c r="I34" s="25">
        <f>'31鳥取県'!I23</f>
        <v>4</v>
      </c>
      <c r="J34" s="25">
        <f>'31鳥取県'!J23</f>
        <v>44.444444444444443</v>
      </c>
    </row>
    <row r="35" spans="1:10" x14ac:dyDescent="0.55000000000000004">
      <c r="A35" s="6" t="s">
        <v>31</v>
      </c>
      <c r="B35" s="18">
        <f>'32島根県'!B22</f>
        <v>93.302000000000007</v>
      </c>
      <c r="C35" s="18">
        <f>'32島根県'!C22</f>
        <v>59.203000000000003</v>
      </c>
      <c r="D35" s="25">
        <f>'32島根県'!D22</f>
        <v>63.453087822340358</v>
      </c>
      <c r="E35" s="25">
        <f>'32島根県'!E22</f>
        <v>27</v>
      </c>
      <c r="F35" s="25">
        <f>'32島根県'!F22</f>
        <v>16</v>
      </c>
      <c r="G35" s="25">
        <f>'32島根県'!G22</f>
        <v>59.259259259259252</v>
      </c>
      <c r="H35" s="25">
        <f>'32島根県'!H22</f>
        <v>8</v>
      </c>
      <c r="I35" s="25">
        <f>'32島根県'!I22</f>
        <v>7</v>
      </c>
      <c r="J35" s="25">
        <f>'32島根県'!J22</f>
        <v>87.5</v>
      </c>
    </row>
    <row r="36" spans="1:10" x14ac:dyDescent="0.55000000000000004">
      <c r="A36" s="6" t="s">
        <v>32</v>
      </c>
      <c r="B36" s="18">
        <f>'33岡山県'!B31</f>
        <v>40.959949999999999</v>
      </c>
      <c r="C36" s="18">
        <f>'33岡山県'!C31</f>
        <v>23.814949999999996</v>
      </c>
      <c r="D36" s="25">
        <f>'33岡山県'!D31</f>
        <v>58.142038747605881</v>
      </c>
      <c r="E36" s="25">
        <f>'33岡山県'!E31</f>
        <v>61</v>
      </c>
      <c r="F36" s="25">
        <f>'33岡山県'!F31</f>
        <v>34</v>
      </c>
      <c r="G36" s="25">
        <f>'33岡山県'!G31</f>
        <v>55.737704918032783</v>
      </c>
      <c r="H36" s="25">
        <f>'33岡山県'!H31</f>
        <v>13</v>
      </c>
      <c r="I36" s="25">
        <f>'33岡山県'!I31</f>
        <v>11</v>
      </c>
      <c r="J36" s="25">
        <f>'33岡山県'!J31</f>
        <v>84.615384615384613</v>
      </c>
    </row>
    <row r="37" spans="1:10" x14ac:dyDescent="0.55000000000000004">
      <c r="A37" s="6" t="s">
        <v>33</v>
      </c>
      <c r="B37" s="18">
        <f>'34広島県'!B27</f>
        <v>151.78540000000004</v>
      </c>
      <c r="C37" s="18">
        <f>'34広島県'!C27</f>
        <v>77.466999999999999</v>
      </c>
      <c r="D37" s="25">
        <f>'34広島県'!D27</f>
        <v>51.037188029942257</v>
      </c>
      <c r="E37" s="25">
        <f>'34広島県'!E27</f>
        <v>47</v>
      </c>
      <c r="F37" s="25">
        <f>'34広島県'!F27</f>
        <v>24</v>
      </c>
      <c r="G37" s="25">
        <f>'34広島県'!G27</f>
        <v>51.063829787234042</v>
      </c>
      <c r="H37" s="25">
        <f>'34広島県'!H27</f>
        <v>17</v>
      </c>
      <c r="I37" s="25">
        <f>'34広島県'!I27</f>
        <v>1</v>
      </c>
      <c r="J37" s="25">
        <f>'34広島県'!J27</f>
        <v>5.8823529411764701</v>
      </c>
    </row>
    <row r="38" spans="1:10" x14ac:dyDescent="0.55000000000000004">
      <c r="A38" s="6" t="s">
        <v>34</v>
      </c>
      <c r="B38" s="18">
        <f>'35山口県'!B23</f>
        <v>56.664999999999999</v>
      </c>
      <c r="C38" s="18">
        <f>'35山口県'!C23</f>
        <v>3.26</v>
      </c>
      <c r="D38" s="25">
        <f>'35山口県'!D23</f>
        <v>5.7531103855995758</v>
      </c>
      <c r="E38" s="25">
        <f>'35山口県'!E23</f>
        <v>35</v>
      </c>
      <c r="F38" s="25">
        <f>'35山口県'!F23</f>
        <v>14</v>
      </c>
      <c r="G38" s="25">
        <f>'35山口県'!G23</f>
        <v>40</v>
      </c>
      <c r="H38" s="25">
        <f>'35山口県'!H23</f>
        <v>9</v>
      </c>
      <c r="I38" s="25">
        <f>'35山口県'!I23</f>
        <v>3</v>
      </c>
      <c r="J38" s="25">
        <f>'35山口県'!J23</f>
        <v>33.333333333333329</v>
      </c>
    </row>
    <row r="39" spans="1:10" x14ac:dyDescent="0.55000000000000004">
      <c r="A39" s="6" t="s">
        <v>35</v>
      </c>
      <c r="B39" s="18">
        <f>'36徳島県'!B18</f>
        <v>6.96211</v>
      </c>
      <c r="C39" s="18">
        <f>'36徳島県'!C18</f>
        <v>4.3</v>
      </c>
      <c r="D39" s="25">
        <f>'36徳島県'!D18</f>
        <v>61.76288510236121</v>
      </c>
      <c r="E39" s="25">
        <f>'36徳島県'!E18</f>
        <v>16</v>
      </c>
      <c r="F39" s="25">
        <f>'36徳島県'!F18</f>
        <v>10</v>
      </c>
      <c r="G39" s="25">
        <f>'36徳島県'!G18</f>
        <v>62.5</v>
      </c>
      <c r="H39" s="25" t="str">
        <f>'36徳島県'!H18</f>
        <v>-</v>
      </c>
      <c r="I39" s="25" t="str">
        <f>'36徳島県'!I18</f>
        <v>-</v>
      </c>
      <c r="J39" s="25" t="str">
        <f>'36徳島県'!J18</f>
        <v>-</v>
      </c>
    </row>
    <row r="40" spans="1:10" x14ac:dyDescent="0.55000000000000004">
      <c r="A40" s="6" t="s">
        <v>36</v>
      </c>
      <c r="B40" s="18">
        <f>'37香川県'!B22</f>
        <v>70.327999999999989</v>
      </c>
      <c r="C40" s="18">
        <f>'37香川県'!C22</f>
        <v>46.344999999999992</v>
      </c>
      <c r="D40" s="25">
        <f>'37香川県'!D22</f>
        <v>65.898361961096569</v>
      </c>
      <c r="E40" s="25">
        <f>'37香川県'!E22</f>
        <v>17</v>
      </c>
      <c r="F40" s="25">
        <f>'37香川県'!F22</f>
        <v>7</v>
      </c>
      <c r="G40" s="25">
        <f>'37香川県'!G22</f>
        <v>41.17647058823529</v>
      </c>
      <c r="H40" s="25">
        <f>'37香川県'!H22</f>
        <v>9</v>
      </c>
      <c r="I40" s="25">
        <f>'37香川県'!I22</f>
        <v>2</v>
      </c>
      <c r="J40" s="25">
        <f>'37香川県'!J22</f>
        <v>22.222222222222221</v>
      </c>
    </row>
    <row r="41" spans="1:10" x14ac:dyDescent="0.55000000000000004">
      <c r="A41" s="6" t="s">
        <v>37</v>
      </c>
      <c r="B41" s="18">
        <f>'38愛媛県'!B21</f>
        <v>34.003000000000007</v>
      </c>
      <c r="C41" s="18">
        <f>'38愛媛県'!C21</f>
        <v>13.745999999999999</v>
      </c>
      <c r="D41" s="25">
        <f>'38愛媛県'!D21</f>
        <v>40.425844778401895</v>
      </c>
      <c r="E41" s="25">
        <f>'38愛媛県'!E21</f>
        <v>28</v>
      </c>
      <c r="F41" s="25">
        <f>'38愛媛県'!F21</f>
        <v>16</v>
      </c>
      <c r="G41" s="25">
        <f>'38愛媛県'!G21</f>
        <v>57.142857142857139</v>
      </c>
      <c r="H41" s="25">
        <f>'38愛媛県'!H21</f>
        <v>14</v>
      </c>
      <c r="I41" s="25">
        <f>'38愛媛県'!I21</f>
        <v>2</v>
      </c>
      <c r="J41" s="25">
        <f>'38愛媛県'!J21</f>
        <v>14.285714285714285</v>
      </c>
    </row>
    <row r="42" spans="1:10" x14ac:dyDescent="0.55000000000000004">
      <c r="A42" s="6" t="s">
        <v>38</v>
      </c>
      <c r="B42" s="18">
        <f>'39高知県'!B21</f>
        <v>21.895000000000003</v>
      </c>
      <c r="C42" s="18">
        <f>'39高知県'!C21</f>
        <v>15.290000000000001</v>
      </c>
      <c r="D42" s="25">
        <f>'39高知県'!D21</f>
        <v>69.833295272893352</v>
      </c>
      <c r="E42" s="25">
        <f>'39高知県'!E21</f>
        <v>18</v>
      </c>
      <c r="F42" s="25">
        <f>'39高知県'!F21</f>
        <v>10</v>
      </c>
      <c r="G42" s="25">
        <f>'39高知県'!G21</f>
        <v>55.555555555555557</v>
      </c>
      <c r="H42" s="25">
        <f>'39高知県'!H21</f>
        <v>5</v>
      </c>
      <c r="I42" s="25">
        <f>'39高知県'!I21</f>
        <v>1</v>
      </c>
      <c r="J42" s="25">
        <f>'39高知県'!J21</f>
        <v>20</v>
      </c>
    </row>
    <row r="43" spans="1:10" x14ac:dyDescent="0.55000000000000004">
      <c r="A43" s="6" t="s">
        <v>39</v>
      </c>
      <c r="B43" s="18">
        <f>'40福岡県'!B52</f>
        <v>251.97599999999997</v>
      </c>
      <c r="C43" s="18">
        <f>'40福岡県'!C52</f>
        <v>226.279</v>
      </c>
      <c r="D43" s="25">
        <f>'40福岡県'!D52</f>
        <v>89.801806521255997</v>
      </c>
      <c r="E43" s="25">
        <f>'40福岡県'!E52</f>
        <v>43</v>
      </c>
      <c r="F43" s="25">
        <f>'40福岡県'!F52</f>
        <v>23</v>
      </c>
      <c r="G43" s="25">
        <f>'40福岡県'!G52</f>
        <v>53.488372093023251</v>
      </c>
      <c r="H43" s="25">
        <f>'40福岡県'!H52</f>
        <v>20</v>
      </c>
      <c r="I43" s="25">
        <f>'40福岡県'!I52</f>
        <v>14</v>
      </c>
      <c r="J43" s="25">
        <f>'40福岡県'!J52</f>
        <v>70</v>
      </c>
    </row>
    <row r="44" spans="1:10" x14ac:dyDescent="0.55000000000000004">
      <c r="A44" s="6" t="s">
        <v>40</v>
      </c>
      <c r="B44" s="18">
        <f>'41佐賀県'!B21</f>
        <v>22.951440000000002</v>
      </c>
      <c r="C44" s="18">
        <f>'41佐賀県'!C21</f>
        <v>18.402300000000004</v>
      </c>
      <c r="D44" s="25">
        <f>'41佐賀県'!D21</f>
        <v>80.179282868525902</v>
      </c>
      <c r="E44" s="25">
        <f>'41佐賀県'!E21</f>
        <v>23</v>
      </c>
      <c r="F44" s="25">
        <f>'41佐賀県'!F21</f>
        <v>18</v>
      </c>
      <c r="G44" s="25">
        <f>'41佐賀県'!G21</f>
        <v>78.260869565217391</v>
      </c>
      <c r="H44" s="25">
        <f>'41佐賀県'!H21</f>
        <v>9</v>
      </c>
      <c r="I44" s="25">
        <f>'41佐賀県'!I21</f>
        <v>9</v>
      </c>
      <c r="J44" s="25">
        <f>'41佐賀県'!J21</f>
        <v>100</v>
      </c>
    </row>
    <row r="45" spans="1:10" x14ac:dyDescent="0.55000000000000004">
      <c r="A45" s="6" t="s">
        <v>41</v>
      </c>
      <c r="B45" s="18">
        <f>'42長崎県'!B21</f>
        <v>22.048000000000005</v>
      </c>
      <c r="C45" s="18">
        <f>'42長崎県'!C21</f>
        <v>17.295999999999999</v>
      </c>
      <c r="D45" s="25">
        <f>'42長崎県'!D21</f>
        <v>78.447024673439742</v>
      </c>
      <c r="E45" s="25">
        <f>'42長崎県'!E21</f>
        <v>38</v>
      </c>
      <c r="F45" s="25">
        <f>'42長崎県'!F21</f>
        <v>26</v>
      </c>
      <c r="G45" s="25">
        <f>'42長崎県'!G21</f>
        <v>68.421052631578945</v>
      </c>
      <c r="H45" s="25">
        <f>'42長崎県'!H21</f>
        <v>7</v>
      </c>
      <c r="I45" s="25">
        <f>'42長崎県'!I21</f>
        <v>5</v>
      </c>
      <c r="J45" s="25">
        <f>'42長崎県'!J21</f>
        <v>71.428571428571431</v>
      </c>
    </row>
    <row r="46" spans="1:10" x14ac:dyDescent="0.55000000000000004">
      <c r="A46" s="6" t="s">
        <v>42</v>
      </c>
      <c r="B46" s="18">
        <f>'43熊本県'!B35</f>
        <v>101.754</v>
      </c>
      <c r="C46" s="18">
        <f>'43熊本県'!C35</f>
        <v>86.646700999999993</v>
      </c>
      <c r="D46" s="25">
        <f>'43熊本県'!D35</f>
        <v>85.153115356644449</v>
      </c>
      <c r="E46" s="25">
        <f>'43熊本県'!E35</f>
        <v>32</v>
      </c>
      <c r="F46" s="25">
        <f>'43熊本県'!F35</f>
        <v>8</v>
      </c>
      <c r="G46" s="25">
        <f>'43熊本県'!G35</f>
        <v>25</v>
      </c>
      <c r="H46" s="25">
        <f>'43熊本県'!H35</f>
        <v>16</v>
      </c>
      <c r="I46" s="25">
        <f>'43熊本県'!I35</f>
        <v>11</v>
      </c>
      <c r="J46" s="25">
        <f>'43熊本県'!J35</f>
        <v>68.75</v>
      </c>
    </row>
    <row r="47" spans="1:10" x14ac:dyDescent="0.55000000000000004">
      <c r="A47" s="6" t="s">
        <v>43</v>
      </c>
      <c r="B47" s="18">
        <f>'44大分県'!B18</f>
        <v>9.9186699999999988</v>
      </c>
      <c r="C47" s="18">
        <f>'44大分県'!C18</f>
        <v>1.8500000000000003</v>
      </c>
      <c r="D47" s="25">
        <f>'44大分県'!D18</f>
        <v>18.651694229165809</v>
      </c>
      <c r="E47" s="25">
        <f>'44大分県'!E18</f>
        <v>29</v>
      </c>
      <c r="F47" s="25">
        <f>'44大分県'!F18</f>
        <v>15</v>
      </c>
      <c r="G47" s="25">
        <f>'44大分県'!G18</f>
        <v>51.724137931034484</v>
      </c>
      <c r="H47" s="25">
        <f>'44大分県'!H18</f>
        <v>6</v>
      </c>
      <c r="I47" s="25">
        <f>'44大分県'!I18</f>
        <v>4</v>
      </c>
      <c r="J47" s="25">
        <f>'44大分県'!J18</f>
        <v>66.666666666666657</v>
      </c>
    </row>
    <row r="48" spans="1:10" x14ac:dyDescent="0.55000000000000004">
      <c r="A48" s="6" t="s">
        <v>44</v>
      </c>
      <c r="B48" s="18">
        <f>'45宮崎県'!B21</f>
        <v>39.174450000000007</v>
      </c>
      <c r="C48" s="18">
        <f>'45宮崎県'!C21</f>
        <v>32.428450000000005</v>
      </c>
      <c r="D48" s="25">
        <f>'45宮崎県'!D21</f>
        <v>82.779592310804617</v>
      </c>
      <c r="E48" s="25">
        <f>'45宮崎県'!E21</f>
        <v>24</v>
      </c>
      <c r="F48" s="25">
        <f>'45宮崎県'!F21</f>
        <v>14</v>
      </c>
      <c r="G48" s="25">
        <f>'45宮崎県'!G21</f>
        <v>58.333333333333336</v>
      </c>
      <c r="H48" s="25">
        <f>'45宮崎県'!H21</f>
        <v>5</v>
      </c>
      <c r="I48" s="25">
        <f>'45宮崎県'!I21</f>
        <v>1</v>
      </c>
      <c r="J48" s="25">
        <f>'45宮崎県'!J21</f>
        <v>20</v>
      </c>
    </row>
    <row r="49" spans="1:10" x14ac:dyDescent="0.55000000000000004">
      <c r="A49" s="6" t="s">
        <v>45</v>
      </c>
      <c r="B49" s="18">
        <f>'46鹿児島県'!B22</f>
        <v>26.657000000000004</v>
      </c>
      <c r="C49" s="18">
        <f>'46鹿児島県'!C22</f>
        <v>9.8699999999999992</v>
      </c>
      <c r="D49" s="25">
        <f>'46鹿児島県'!D22</f>
        <v>37.025921896687542</v>
      </c>
      <c r="E49" s="25">
        <f>'46鹿児島県'!E22</f>
        <v>20</v>
      </c>
      <c r="F49" s="25">
        <f>'46鹿児島県'!F22</f>
        <v>10</v>
      </c>
      <c r="G49" s="25">
        <f>'46鹿児島県'!G22</f>
        <v>50</v>
      </c>
      <c r="H49" s="25">
        <f>'46鹿児島県'!H22</f>
        <v>12</v>
      </c>
      <c r="I49" s="25">
        <f>'46鹿児島県'!I22</f>
        <v>2</v>
      </c>
      <c r="J49" s="25">
        <f>'46鹿児島県'!J22</f>
        <v>16.666666666666664</v>
      </c>
    </row>
    <row r="50" spans="1:10" x14ac:dyDescent="0.55000000000000004">
      <c r="A50" s="6" t="s">
        <v>46</v>
      </c>
      <c r="B50" s="18">
        <f>'47沖縄県'!B18</f>
        <v>94.876999999999981</v>
      </c>
      <c r="C50" s="18">
        <f>'47沖縄県'!C18</f>
        <v>41.35</v>
      </c>
      <c r="D50" s="25">
        <f>'47沖縄県'!D18</f>
        <v>43.58274397377658</v>
      </c>
      <c r="E50" s="25">
        <f>'47沖縄県'!E18</f>
        <v>15</v>
      </c>
      <c r="F50" s="25">
        <f>'47沖縄県'!F18</f>
        <v>6</v>
      </c>
      <c r="G50" s="25">
        <f>'47沖縄県'!G18</f>
        <v>40</v>
      </c>
      <c r="H50" s="25">
        <f>'47沖縄県'!H18</f>
        <v>22</v>
      </c>
      <c r="I50" s="25">
        <f>'47沖縄県'!I18</f>
        <v>8</v>
      </c>
      <c r="J50" s="25">
        <f>'47沖縄県'!J18</f>
        <v>36.363636363636367</v>
      </c>
    </row>
    <row r="51" spans="1:10" x14ac:dyDescent="0.55000000000000004">
      <c r="A51" s="6" t="s">
        <v>47</v>
      </c>
      <c r="B51" s="19">
        <f>SUM(B4:B50)</f>
        <v>8358.6393549999975</v>
      </c>
      <c r="C51" s="19">
        <f t="shared" ref="C51:I51" si="0">SUM(C4:C50)</f>
        <v>6046.0811710000016</v>
      </c>
      <c r="D51" s="20">
        <f>C51/B51*100</f>
        <v>72.333317831009637</v>
      </c>
      <c r="E51" s="20">
        <f t="shared" si="0"/>
        <v>1705</v>
      </c>
      <c r="F51" s="20">
        <f t="shared" si="0"/>
        <v>825</v>
      </c>
      <c r="G51" s="20">
        <f>F51/E51*100</f>
        <v>48.387096774193552</v>
      </c>
      <c r="H51" s="20">
        <f t="shared" si="0"/>
        <v>876</v>
      </c>
      <c r="I51" s="20">
        <f t="shared" si="0"/>
        <v>401</v>
      </c>
      <c r="J51" s="20">
        <f>I51/H51*100</f>
        <v>45.776255707762559</v>
      </c>
    </row>
    <row r="52" spans="1:10" x14ac:dyDescent="0.55000000000000004">
      <c r="A52" s="57" t="s">
        <v>1508</v>
      </c>
      <c r="B52" s="57"/>
      <c r="C52" s="57"/>
      <c r="D52" s="57"/>
      <c r="E52" s="57"/>
      <c r="F52" s="57"/>
      <c r="G52" s="57"/>
      <c r="H52" s="57"/>
      <c r="I52" s="57"/>
      <c r="J52" s="57"/>
    </row>
    <row r="53" spans="1:10" x14ac:dyDescent="0.55000000000000004">
      <c r="A53" s="50" t="s">
        <v>1571</v>
      </c>
      <c r="B53" s="50"/>
      <c r="C53" s="50"/>
      <c r="D53" s="50"/>
      <c r="E53" s="50"/>
      <c r="F53" s="50"/>
      <c r="G53" s="50"/>
      <c r="H53" s="50"/>
      <c r="I53" s="50"/>
      <c r="J53" s="50"/>
    </row>
    <row r="54" spans="1:10" x14ac:dyDescent="0.55000000000000004">
      <c r="A54" s="50" t="s">
        <v>1576</v>
      </c>
      <c r="B54" s="50"/>
      <c r="C54" s="50"/>
      <c r="D54" s="50"/>
      <c r="E54" s="50"/>
      <c r="F54" s="50"/>
      <c r="G54" s="50"/>
      <c r="H54" s="50"/>
      <c r="I54" s="50"/>
      <c r="J54" s="50"/>
    </row>
  </sheetData>
  <mergeCells count="7">
    <mergeCell ref="A54:J54"/>
    <mergeCell ref="A53:J53"/>
    <mergeCell ref="A2:A3"/>
    <mergeCell ref="E2:G2"/>
    <mergeCell ref="H2:J2"/>
    <mergeCell ref="B2:D2"/>
    <mergeCell ref="A52:J52"/>
  </mergeCells>
  <phoneticPr fontId="1"/>
  <pageMargins left="0.7" right="0.7" top="0.75" bottom="0.75" header="0.3" footer="0.3"/>
  <pageSetup paperSize="9" scale="6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B705A-D27E-4A33-AA48-F8A3F2585047}">
  <sheetPr>
    <tabColor rgb="FF92D050"/>
  </sheetPr>
  <dimension ref="A1:J31"/>
  <sheetViews>
    <sheetView view="pageBreakPreview" zoomScale="60" zoomScaleNormal="100" workbookViewId="0">
      <selection activeCell="H37" sqref="H37"/>
    </sheetView>
  </sheetViews>
  <sheetFormatPr defaultColWidth="8.58203125" defaultRowHeight="13" x14ac:dyDescent="0.55000000000000004"/>
  <cols>
    <col min="1" max="1" width="17.83203125" style="2" customWidth="1"/>
    <col min="2" max="10" width="13.58203125" style="3" customWidth="1"/>
    <col min="11" max="16384" width="8.58203125" style="3"/>
  </cols>
  <sheetData>
    <row r="1" spans="1:10" x14ac:dyDescent="0.55000000000000004">
      <c r="A1" s="1" t="s">
        <v>1527</v>
      </c>
    </row>
    <row r="2" spans="1:10" ht="32.15" customHeight="1" x14ac:dyDescent="0.55000000000000004">
      <c r="A2" s="58" t="s">
        <v>48</v>
      </c>
      <c r="B2" s="54" t="s">
        <v>1577</v>
      </c>
      <c r="C2" s="55"/>
      <c r="D2" s="56"/>
      <c r="E2" s="52" t="s">
        <v>64</v>
      </c>
      <c r="F2" s="52"/>
      <c r="G2" s="53"/>
      <c r="H2" s="54" t="s">
        <v>1578</v>
      </c>
      <c r="I2" s="55"/>
      <c r="J2" s="56"/>
    </row>
    <row r="3" spans="1:10" s="5" customFormat="1" ht="91" x14ac:dyDescent="0.55000000000000004">
      <c r="A3" s="58"/>
      <c r="B3" s="46" t="s">
        <v>1568</v>
      </c>
      <c r="C3" s="46" t="s">
        <v>1572</v>
      </c>
      <c r="D3" s="46" t="s">
        <v>1573</v>
      </c>
      <c r="E3" s="46" t="s">
        <v>1566</v>
      </c>
      <c r="F3" s="46" t="s">
        <v>1575</v>
      </c>
      <c r="G3" s="46" t="s">
        <v>1567</v>
      </c>
      <c r="H3" s="46" t="s">
        <v>1574</v>
      </c>
      <c r="I3" s="46" t="s">
        <v>1569</v>
      </c>
      <c r="J3" s="46" t="s">
        <v>1570</v>
      </c>
    </row>
    <row r="4" spans="1:10" s="5" customFormat="1" ht="13" customHeight="1" x14ac:dyDescent="0.55000000000000004">
      <c r="A4" s="35" t="s">
        <v>471</v>
      </c>
      <c r="B4" s="31">
        <v>160.80000000000001</v>
      </c>
      <c r="C4" s="31">
        <v>159.30000000000001</v>
      </c>
      <c r="D4" s="26">
        <v>99.067164179000002</v>
      </c>
      <c r="E4" s="26">
        <v>5</v>
      </c>
      <c r="F4" s="26">
        <v>2</v>
      </c>
      <c r="G4" s="26">
        <f>F4/E4*100</f>
        <v>40</v>
      </c>
      <c r="H4" s="26">
        <v>12</v>
      </c>
      <c r="I4" s="26">
        <v>10</v>
      </c>
      <c r="J4" s="26">
        <v>83.333333330000002</v>
      </c>
    </row>
    <row r="5" spans="1:10" x14ac:dyDescent="0.55000000000000004">
      <c r="A5" s="21" t="s">
        <v>447</v>
      </c>
      <c r="B5" s="24">
        <v>37.76755</v>
      </c>
      <c r="C5" s="24">
        <v>36.877429999999997</v>
      </c>
      <c r="D5" s="26">
        <f>C5/B5*100</f>
        <v>97.643161920749421</v>
      </c>
      <c r="E5" s="27">
        <v>5</v>
      </c>
      <c r="F5" s="27">
        <v>2</v>
      </c>
      <c r="G5" s="26">
        <f t="shared" ref="G5:G6" si="0">F5/E5*100</f>
        <v>40</v>
      </c>
      <c r="H5" s="27">
        <v>2</v>
      </c>
      <c r="I5" s="27">
        <v>0</v>
      </c>
      <c r="J5" s="27">
        <v>0</v>
      </c>
    </row>
    <row r="6" spans="1:10" x14ac:dyDescent="0.55000000000000004">
      <c r="A6" s="21" t="s">
        <v>448</v>
      </c>
      <c r="B6" s="33">
        <v>1.2E-2</v>
      </c>
      <c r="C6" s="33">
        <v>0</v>
      </c>
      <c r="D6" s="27">
        <v>0</v>
      </c>
      <c r="E6" s="27">
        <v>2</v>
      </c>
      <c r="F6" s="27">
        <v>0</v>
      </c>
      <c r="G6" s="26">
        <f t="shared" si="0"/>
        <v>0</v>
      </c>
      <c r="H6" s="27" t="s">
        <v>1456</v>
      </c>
      <c r="I6" s="27" t="s">
        <v>1456</v>
      </c>
      <c r="J6" s="27" t="s">
        <v>1456</v>
      </c>
    </row>
    <row r="7" spans="1:10" x14ac:dyDescent="0.55000000000000004">
      <c r="A7" s="21" t="s">
        <v>449</v>
      </c>
      <c r="B7" s="24" t="s">
        <v>1456</v>
      </c>
      <c r="C7" s="24" t="s">
        <v>1456</v>
      </c>
      <c r="D7" s="26" t="s">
        <v>1456</v>
      </c>
      <c r="E7" s="27" t="s">
        <v>1456</v>
      </c>
      <c r="F7" s="27" t="s">
        <v>1456</v>
      </c>
      <c r="G7" s="26" t="s">
        <v>1456</v>
      </c>
      <c r="H7" s="27" t="s">
        <v>1456</v>
      </c>
      <c r="I7" s="27" t="s">
        <v>1456</v>
      </c>
      <c r="J7" s="27" t="s">
        <v>1456</v>
      </c>
    </row>
    <row r="8" spans="1:10" x14ac:dyDescent="0.55000000000000004">
      <c r="A8" s="21" t="s">
        <v>450</v>
      </c>
      <c r="B8" s="24">
        <v>3.12</v>
      </c>
      <c r="C8" s="24">
        <v>0.53</v>
      </c>
      <c r="D8" s="27">
        <v>16.987179487179489</v>
      </c>
      <c r="E8" s="27">
        <v>1</v>
      </c>
      <c r="F8" s="27">
        <v>1</v>
      </c>
      <c r="G8" s="26">
        <f t="shared" ref="G8:G24" si="1">F8/E8*100</f>
        <v>100</v>
      </c>
      <c r="H8" s="27">
        <v>1</v>
      </c>
      <c r="I8" s="27">
        <v>0</v>
      </c>
      <c r="J8" s="27">
        <v>0</v>
      </c>
    </row>
    <row r="9" spans="1:10" x14ac:dyDescent="0.55000000000000004">
      <c r="A9" s="21" t="s">
        <v>451</v>
      </c>
      <c r="B9" s="24">
        <v>0.19900000000000001</v>
      </c>
      <c r="C9" s="24">
        <v>0</v>
      </c>
      <c r="D9" s="27">
        <v>0</v>
      </c>
      <c r="E9" s="27">
        <v>1</v>
      </c>
      <c r="F9" s="27">
        <v>0</v>
      </c>
      <c r="G9" s="26">
        <f t="shared" si="1"/>
        <v>0</v>
      </c>
      <c r="H9" s="27">
        <v>1</v>
      </c>
      <c r="I9" s="27">
        <v>0</v>
      </c>
      <c r="J9" s="27">
        <v>0</v>
      </c>
    </row>
    <row r="10" spans="1:10" x14ac:dyDescent="0.55000000000000004">
      <c r="A10" s="21" t="s">
        <v>452</v>
      </c>
      <c r="B10" s="24">
        <v>1.9</v>
      </c>
      <c r="C10" s="24">
        <v>1.3</v>
      </c>
      <c r="D10" s="26">
        <v>68.421052631578945</v>
      </c>
      <c r="E10" s="27">
        <v>2</v>
      </c>
      <c r="F10" s="27">
        <v>0</v>
      </c>
      <c r="G10" s="26">
        <f t="shared" si="1"/>
        <v>0</v>
      </c>
      <c r="H10" s="27" t="s">
        <v>1456</v>
      </c>
      <c r="I10" s="27" t="s">
        <v>1456</v>
      </c>
      <c r="J10" s="27" t="s">
        <v>1456</v>
      </c>
    </row>
    <row r="11" spans="1:10" x14ac:dyDescent="0.55000000000000004">
      <c r="A11" s="21" t="s">
        <v>453</v>
      </c>
      <c r="B11" s="24">
        <v>0.44000000000000006</v>
      </c>
      <c r="C11" s="24">
        <v>0</v>
      </c>
      <c r="D11" s="26">
        <v>0</v>
      </c>
      <c r="E11" s="27">
        <v>1</v>
      </c>
      <c r="F11" s="27">
        <v>1</v>
      </c>
      <c r="G11" s="26">
        <f t="shared" si="1"/>
        <v>100</v>
      </c>
      <c r="H11" s="27" t="s">
        <v>1456</v>
      </c>
      <c r="I11" s="27" t="s">
        <v>1456</v>
      </c>
      <c r="J11" s="27" t="s">
        <v>1456</v>
      </c>
    </row>
    <row r="12" spans="1:10" x14ac:dyDescent="0.55000000000000004">
      <c r="A12" s="21" t="s">
        <v>454</v>
      </c>
      <c r="B12" s="24" t="s">
        <v>1456</v>
      </c>
      <c r="C12" s="24" t="s">
        <v>1456</v>
      </c>
      <c r="D12" s="26" t="s">
        <v>1456</v>
      </c>
      <c r="E12" s="27">
        <v>2</v>
      </c>
      <c r="F12" s="27">
        <v>0</v>
      </c>
      <c r="G12" s="26">
        <f t="shared" si="1"/>
        <v>0</v>
      </c>
      <c r="H12" s="27" t="s">
        <v>1456</v>
      </c>
      <c r="I12" s="27" t="s">
        <v>1456</v>
      </c>
      <c r="J12" s="27" t="s">
        <v>1456</v>
      </c>
    </row>
    <row r="13" spans="1:10" x14ac:dyDescent="0.55000000000000004">
      <c r="A13" s="21" t="s">
        <v>455</v>
      </c>
      <c r="B13" s="24">
        <v>1</v>
      </c>
      <c r="C13" s="24">
        <v>1</v>
      </c>
      <c r="D13" s="26">
        <v>100</v>
      </c>
      <c r="E13" s="27">
        <v>1</v>
      </c>
      <c r="F13" s="27">
        <v>1</v>
      </c>
      <c r="G13" s="26">
        <f t="shared" si="1"/>
        <v>100</v>
      </c>
      <c r="H13" s="27" t="s">
        <v>1456</v>
      </c>
      <c r="I13" s="27" t="s">
        <v>1456</v>
      </c>
      <c r="J13" s="27" t="s">
        <v>1456</v>
      </c>
    </row>
    <row r="14" spans="1:10" x14ac:dyDescent="0.55000000000000004">
      <c r="A14" s="21" t="s">
        <v>456</v>
      </c>
      <c r="B14" s="24">
        <v>2.61</v>
      </c>
      <c r="C14" s="24">
        <v>2.61</v>
      </c>
      <c r="D14" s="26">
        <v>100</v>
      </c>
      <c r="E14" s="27">
        <v>1</v>
      </c>
      <c r="F14" s="27">
        <v>0</v>
      </c>
      <c r="G14" s="26">
        <f t="shared" si="1"/>
        <v>0</v>
      </c>
      <c r="H14" s="27" t="s">
        <v>1456</v>
      </c>
      <c r="I14" s="27" t="s">
        <v>1456</v>
      </c>
      <c r="J14" s="26" t="s">
        <v>1456</v>
      </c>
    </row>
    <row r="15" spans="1:10" x14ac:dyDescent="0.55000000000000004">
      <c r="A15" s="21" t="s">
        <v>457</v>
      </c>
      <c r="B15" s="24" t="s">
        <v>1456</v>
      </c>
      <c r="C15" s="24" t="s">
        <v>1456</v>
      </c>
      <c r="D15" s="27" t="s">
        <v>1456</v>
      </c>
      <c r="E15" s="27" t="s">
        <v>1456</v>
      </c>
      <c r="F15" s="27" t="s">
        <v>1456</v>
      </c>
      <c r="G15" s="26" t="s">
        <v>1456</v>
      </c>
      <c r="H15" s="27" t="s">
        <v>1456</v>
      </c>
      <c r="I15" s="27" t="s">
        <v>1456</v>
      </c>
      <c r="J15" s="27" t="s">
        <v>1456</v>
      </c>
    </row>
    <row r="16" spans="1:10" x14ac:dyDescent="0.55000000000000004">
      <c r="A16" s="21" t="s">
        <v>458</v>
      </c>
      <c r="B16" s="24">
        <v>1.1200000000000001</v>
      </c>
      <c r="C16" s="24">
        <v>0.34</v>
      </c>
      <c r="D16" s="27">
        <v>30.357142857142854</v>
      </c>
      <c r="E16" s="27">
        <v>2</v>
      </c>
      <c r="F16" s="27">
        <v>1</v>
      </c>
      <c r="G16" s="26">
        <f t="shared" si="1"/>
        <v>50</v>
      </c>
      <c r="H16" s="27" t="s">
        <v>1456</v>
      </c>
      <c r="I16" s="27" t="s">
        <v>1456</v>
      </c>
      <c r="J16" s="27" t="s">
        <v>1456</v>
      </c>
    </row>
    <row r="17" spans="1:10" x14ac:dyDescent="0.55000000000000004">
      <c r="A17" s="21" t="s">
        <v>459</v>
      </c>
      <c r="B17" s="24">
        <v>1.1600000000000001</v>
      </c>
      <c r="C17" s="24">
        <v>1.1600000000000001</v>
      </c>
      <c r="D17" s="27">
        <v>100</v>
      </c>
      <c r="E17" s="27">
        <v>2</v>
      </c>
      <c r="F17" s="27">
        <v>2</v>
      </c>
      <c r="G17" s="26">
        <f t="shared" si="1"/>
        <v>100</v>
      </c>
      <c r="H17" s="27" t="s">
        <v>1456</v>
      </c>
      <c r="I17" s="27" t="s">
        <v>1456</v>
      </c>
      <c r="J17" s="27" t="s">
        <v>1456</v>
      </c>
    </row>
    <row r="18" spans="1:10" x14ac:dyDescent="0.55000000000000004">
      <c r="A18" s="21" t="s">
        <v>460</v>
      </c>
      <c r="B18" s="24" t="s">
        <v>1456</v>
      </c>
      <c r="C18" s="24" t="s">
        <v>1456</v>
      </c>
      <c r="D18" s="27" t="s">
        <v>1456</v>
      </c>
      <c r="E18" s="27" t="s">
        <v>1456</v>
      </c>
      <c r="F18" s="27" t="s">
        <v>1456</v>
      </c>
      <c r="G18" s="26" t="s">
        <v>1456</v>
      </c>
      <c r="H18" s="27" t="s">
        <v>1456</v>
      </c>
      <c r="I18" s="27" t="s">
        <v>1456</v>
      </c>
      <c r="J18" s="27" t="s">
        <v>1456</v>
      </c>
    </row>
    <row r="19" spans="1:10" x14ac:dyDescent="0.55000000000000004">
      <c r="A19" s="21" t="s">
        <v>461</v>
      </c>
      <c r="B19" s="24" t="s">
        <v>1456</v>
      </c>
      <c r="C19" s="24" t="s">
        <v>1456</v>
      </c>
      <c r="D19" s="27" t="s">
        <v>1456</v>
      </c>
      <c r="E19" s="27" t="s">
        <v>1456</v>
      </c>
      <c r="F19" s="27" t="s">
        <v>1456</v>
      </c>
      <c r="G19" s="26" t="s">
        <v>1456</v>
      </c>
      <c r="H19" s="27" t="s">
        <v>1456</v>
      </c>
      <c r="I19" s="27" t="s">
        <v>1456</v>
      </c>
      <c r="J19" s="27" t="s">
        <v>1456</v>
      </c>
    </row>
    <row r="20" spans="1:10" x14ac:dyDescent="0.55000000000000004">
      <c r="A20" s="21" t="s">
        <v>462</v>
      </c>
      <c r="B20" s="24">
        <v>0.36</v>
      </c>
      <c r="C20" s="24">
        <v>0</v>
      </c>
      <c r="D20" s="27">
        <v>0</v>
      </c>
      <c r="E20" s="27">
        <v>1</v>
      </c>
      <c r="F20" s="27">
        <v>0</v>
      </c>
      <c r="G20" s="26">
        <f t="shared" si="1"/>
        <v>0</v>
      </c>
      <c r="H20" s="27" t="s">
        <v>1456</v>
      </c>
      <c r="I20" s="27" t="s">
        <v>1456</v>
      </c>
      <c r="J20" s="27" t="s">
        <v>1456</v>
      </c>
    </row>
    <row r="21" spans="1:10" x14ac:dyDescent="0.55000000000000004">
      <c r="A21" s="21" t="s">
        <v>463</v>
      </c>
      <c r="B21" s="24">
        <v>0.8</v>
      </c>
      <c r="C21" s="24">
        <v>0.8</v>
      </c>
      <c r="D21" s="27">
        <v>100</v>
      </c>
      <c r="E21" s="27" t="s">
        <v>1456</v>
      </c>
      <c r="F21" s="27" t="s">
        <v>1456</v>
      </c>
      <c r="G21" s="26" t="s">
        <v>1456</v>
      </c>
      <c r="H21" s="27" t="s">
        <v>1456</v>
      </c>
      <c r="I21" s="27" t="s">
        <v>1456</v>
      </c>
      <c r="J21" s="27" t="s">
        <v>1456</v>
      </c>
    </row>
    <row r="22" spans="1:10" x14ac:dyDescent="0.55000000000000004">
      <c r="A22" s="21" t="s">
        <v>464</v>
      </c>
      <c r="B22" s="24" t="s">
        <v>1456</v>
      </c>
      <c r="C22" s="24" t="s">
        <v>1456</v>
      </c>
      <c r="D22" s="27" t="s">
        <v>1456</v>
      </c>
      <c r="E22" s="27">
        <v>1</v>
      </c>
      <c r="F22" s="27">
        <v>1</v>
      </c>
      <c r="G22" s="26">
        <f t="shared" si="1"/>
        <v>100</v>
      </c>
      <c r="H22" s="27" t="s">
        <v>1456</v>
      </c>
      <c r="I22" s="27" t="s">
        <v>1456</v>
      </c>
      <c r="J22" s="27" t="s">
        <v>1456</v>
      </c>
    </row>
    <row r="23" spans="1:10" x14ac:dyDescent="0.55000000000000004">
      <c r="A23" s="21" t="s">
        <v>465</v>
      </c>
      <c r="B23" s="24">
        <v>0.128</v>
      </c>
      <c r="C23" s="24">
        <v>0.128</v>
      </c>
      <c r="D23" s="27">
        <v>100</v>
      </c>
      <c r="E23" s="27">
        <v>1</v>
      </c>
      <c r="F23" s="27">
        <v>1</v>
      </c>
      <c r="G23" s="26">
        <f t="shared" si="1"/>
        <v>100</v>
      </c>
      <c r="H23" s="27" t="s">
        <v>1456</v>
      </c>
      <c r="I23" s="27" t="s">
        <v>1456</v>
      </c>
      <c r="J23" s="27" t="s">
        <v>1456</v>
      </c>
    </row>
    <row r="24" spans="1:10" x14ac:dyDescent="0.55000000000000004">
      <c r="A24" s="21" t="s">
        <v>466</v>
      </c>
      <c r="B24" s="24">
        <v>10.8</v>
      </c>
      <c r="C24" s="24">
        <v>0</v>
      </c>
      <c r="D24" s="27">
        <v>0</v>
      </c>
      <c r="E24" s="27">
        <v>1</v>
      </c>
      <c r="F24" s="27">
        <v>0</v>
      </c>
      <c r="G24" s="26">
        <f t="shared" si="1"/>
        <v>0</v>
      </c>
      <c r="H24" s="27" t="s">
        <v>1456</v>
      </c>
      <c r="I24" s="27" t="s">
        <v>1456</v>
      </c>
      <c r="J24" s="27" t="s">
        <v>1456</v>
      </c>
    </row>
    <row r="25" spans="1:10" x14ac:dyDescent="0.55000000000000004">
      <c r="A25" s="21" t="s">
        <v>467</v>
      </c>
      <c r="B25" s="24" t="s">
        <v>1456</v>
      </c>
      <c r="C25" s="24" t="s">
        <v>1456</v>
      </c>
      <c r="D25" s="27" t="s">
        <v>1456</v>
      </c>
      <c r="E25" s="27" t="s">
        <v>1456</v>
      </c>
      <c r="F25" s="27" t="s">
        <v>1456</v>
      </c>
      <c r="G25" s="26" t="s">
        <v>1456</v>
      </c>
      <c r="H25" s="27" t="s">
        <v>1456</v>
      </c>
      <c r="I25" s="27" t="s">
        <v>1456</v>
      </c>
      <c r="J25" s="27" t="s">
        <v>1456</v>
      </c>
    </row>
    <row r="26" spans="1:10" x14ac:dyDescent="0.55000000000000004">
      <c r="A26" s="21" t="s">
        <v>468</v>
      </c>
      <c r="B26" s="24">
        <v>2.7</v>
      </c>
      <c r="C26" s="24">
        <v>2.7</v>
      </c>
      <c r="D26" s="27">
        <v>100</v>
      </c>
      <c r="E26" s="27">
        <v>2</v>
      </c>
      <c r="F26" s="27">
        <v>0</v>
      </c>
      <c r="G26" s="26">
        <f t="shared" ref="G26" si="2">F26/E26*100</f>
        <v>0</v>
      </c>
      <c r="H26" s="27" t="s">
        <v>1456</v>
      </c>
      <c r="I26" s="27" t="s">
        <v>1456</v>
      </c>
      <c r="J26" s="27" t="s">
        <v>1456</v>
      </c>
    </row>
    <row r="27" spans="1:10" x14ac:dyDescent="0.55000000000000004">
      <c r="A27" s="21" t="s">
        <v>469</v>
      </c>
      <c r="B27" s="24">
        <v>2.6446449999999997</v>
      </c>
      <c r="C27" s="24">
        <v>0.74505500000000002</v>
      </c>
      <c r="D27" s="27">
        <v>28.172212149456737</v>
      </c>
      <c r="E27" s="27" t="s">
        <v>1456</v>
      </c>
      <c r="F27" s="27" t="s">
        <v>1456</v>
      </c>
      <c r="G27" s="26" t="s">
        <v>1456</v>
      </c>
      <c r="H27" s="27" t="s">
        <v>1456</v>
      </c>
      <c r="I27" s="27" t="s">
        <v>1456</v>
      </c>
      <c r="J27" s="27" t="s">
        <v>1456</v>
      </c>
    </row>
    <row r="28" spans="1:10" x14ac:dyDescent="0.55000000000000004">
      <c r="A28" s="21" t="s">
        <v>470</v>
      </c>
      <c r="B28" s="24">
        <v>0.5</v>
      </c>
      <c r="C28" s="24">
        <v>0.5</v>
      </c>
      <c r="D28" s="27">
        <v>100</v>
      </c>
      <c r="E28" s="27" t="s">
        <v>1456</v>
      </c>
      <c r="F28" s="27" t="s">
        <v>1456</v>
      </c>
      <c r="G28" s="26" t="s">
        <v>1456</v>
      </c>
      <c r="H28" s="27" t="s">
        <v>1456</v>
      </c>
      <c r="I28" s="27" t="s">
        <v>1456</v>
      </c>
      <c r="J28" s="27" t="s">
        <v>1456</v>
      </c>
    </row>
    <row r="29" spans="1:10" x14ac:dyDescent="0.55000000000000004">
      <c r="A29" s="32" t="s">
        <v>61</v>
      </c>
      <c r="B29" s="24">
        <f>SUM(B4:B28)</f>
        <v>228.06119500000005</v>
      </c>
      <c r="C29" s="24">
        <f>SUM(C4:C28)</f>
        <v>207.99048500000004</v>
      </c>
      <c r="D29" s="26">
        <f t="shared" ref="D29" si="3">C29/B29*100</f>
        <v>91.199419085741425</v>
      </c>
      <c r="E29" s="27">
        <f>SUM(E4:E28)</f>
        <v>31</v>
      </c>
      <c r="F29" s="27">
        <f>SUM(F4:F28)</f>
        <v>12</v>
      </c>
      <c r="G29" s="26">
        <f t="shared" ref="G29" si="4">F29/E29*100</f>
        <v>38.70967741935484</v>
      </c>
      <c r="H29" s="27">
        <f>SUM(H4:H28)</f>
        <v>16</v>
      </c>
      <c r="I29" s="27">
        <f>SUM(I4:I28)</f>
        <v>10</v>
      </c>
      <c r="J29" s="26">
        <f t="shared" ref="J29" si="5">I29/H29*100</f>
        <v>62.5</v>
      </c>
    </row>
    <row r="30" spans="1:10" x14ac:dyDescent="0.55000000000000004">
      <c r="A30" s="50" t="s">
        <v>1571</v>
      </c>
      <c r="B30" s="50"/>
      <c r="C30" s="50"/>
      <c r="D30" s="50"/>
      <c r="E30" s="50"/>
      <c r="F30" s="50"/>
      <c r="G30" s="50"/>
      <c r="H30" s="50"/>
      <c r="I30" s="50"/>
      <c r="J30" s="50"/>
    </row>
    <row r="31" spans="1:10" x14ac:dyDescent="0.55000000000000004">
      <c r="A31" s="50" t="s">
        <v>1576</v>
      </c>
      <c r="B31" s="50"/>
      <c r="C31" s="50"/>
      <c r="D31" s="50"/>
      <c r="E31" s="50"/>
      <c r="F31" s="50"/>
      <c r="G31" s="50"/>
      <c r="H31" s="50"/>
      <c r="I31" s="50"/>
      <c r="J31" s="50"/>
    </row>
  </sheetData>
  <mergeCells count="6">
    <mergeCell ref="A31:J31"/>
    <mergeCell ref="A2:A3"/>
    <mergeCell ref="B2:D2"/>
    <mergeCell ref="E2:G2"/>
    <mergeCell ref="H2:J2"/>
    <mergeCell ref="A30:J30"/>
  </mergeCells>
  <phoneticPr fontId="1"/>
  <pageMargins left="0.7" right="0.7" top="0.75" bottom="0.75" header="0.3" footer="0.3"/>
  <pageSetup paperSize="9" scale="5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F058C-F687-41CD-8C89-6897A83D7A00}">
  <sheetPr>
    <tabColor rgb="FF92D050"/>
  </sheetPr>
  <dimension ref="A1:J36"/>
  <sheetViews>
    <sheetView view="pageBreakPreview" zoomScale="60" zoomScaleNormal="100" workbookViewId="0">
      <selection activeCell="K24" sqref="K24"/>
    </sheetView>
  </sheetViews>
  <sheetFormatPr defaultColWidth="8.58203125" defaultRowHeight="13" x14ac:dyDescent="0.55000000000000004"/>
  <cols>
    <col min="1" max="1" width="17.83203125" style="2" customWidth="1"/>
    <col min="2" max="10" width="13.58203125" style="3" customWidth="1"/>
    <col min="11" max="16384" width="8.58203125" style="3"/>
  </cols>
  <sheetData>
    <row r="1" spans="1:10" x14ac:dyDescent="0.55000000000000004">
      <c r="A1" s="1" t="s">
        <v>1528</v>
      </c>
    </row>
    <row r="2" spans="1:10" ht="32.15" customHeight="1" x14ac:dyDescent="0.55000000000000004">
      <c r="A2" s="58" t="s">
        <v>48</v>
      </c>
      <c r="B2" s="54" t="s">
        <v>1577</v>
      </c>
      <c r="C2" s="55"/>
      <c r="D2" s="56"/>
      <c r="E2" s="52" t="s">
        <v>64</v>
      </c>
      <c r="F2" s="52"/>
      <c r="G2" s="53"/>
      <c r="H2" s="54" t="s">
        <v>1578</v>
      </c>
      <c r="I2" s="55"/>
      <c r="J2" s="56"/>
    </row>
    <row r="3" spans="1:10" s="5" customFormat="1" ht="91" x14ac:dyDescent="0.55000000000000004">
      <c r="A3" s="58"/>
      <c r="B3" s="46" t="s">
        <v>1568</v>
      </c>
      <c r="C3" s="46" t="s">
        <v>1572</v>
      </c>
      <c r="D3" s="46" t="s">
        <v>1573</v>
      </c>
      <c r="E3" s="46" t="s">
        <v>1566</v>
      </c>
      <c r="F3" s="46" t="s">
        <v>1575</v>
      </c>
      <c r="G3" s="46" t="s">
        <v>1567</v>
      </c>
      <c r="H3" s="46" t="s">
        <v>1574</v>
      </c>
      <c r="I3" s="46" t="s">
        <v>1569</v>
      </c>
      <c r="J3" s="46" t="s">
        <v>1570</v>
      </c>
    </row>
    <row r="4" spans="1:10" s="5" customFormat="1" ht="13" customHeight="1" x14ac:dyDescent="0.55000000000000004">
      <c r="A4" s="30" t="s">
        <v>1516</v>
      </c>
      <c r="B4" s="31">
        <v>246.99999999999997</v>
      </c>
      <c r="C4" s="31">
        <v>246.99999999999997</v>
      </c>
      <c r="D4" s="26">
        <f>C4/B4*100</f>
        <v>100</v>
      </c>
      <c r="E4" s="26">
        <v>5</v>
      </c>
      <c r="F4" s="26">
        <v>4</v>
      </c>
      <c r="G4" s="26">
        <f t="shared" ref="G4:G12" si="0">F4/E4*100</f>
        <v>80</v>
      </c>
      <c r="H4" s="26">
        <v>9</v>
      </c>
      <c r="I4" s="26">
        <v>6</v>
      </c>
      <c r="J4" s="26">
        <f>I4/H4*100</f>
        <v>66.666666666666657</v>
      </c>
    </row>
    <row r="5" spans="1:10" x14ac:dyDescent="0.55000000000000004">
      <c r="A5" s="23" t="s">
        <v>472</v>
      </c>
      <c r="B5" s="24">
        <v>6.6</v>
      </c>
      <c r="C5" s="24">
        <v>0</v>
      </c>
      <c r="D5" s="26">
        <f>C5/B5*100</f>
        <v>0</v>
      </c>
      <c r="E5" s="27">
        <v>1</v>
      </c>
      <c r="F5" s="27">
        <v>0</v>
      </c>
      <c r="G5" s="26">
        <f t="shared" si="0"/>
        <v>0</v>
      </c>
      <c r="H5" s="27" t="s">
        <v>63</v>
      </c>
      <c r="I5" s="27" t="s">
        <v>63</v>
      </c>
      <c r="J5" s="27" t="s">
        <v>63</v>
      </c>
    </row>
    <row r="6" spans="1:10" x14ac:dyDescent="0.55000000000000004">
      <c r="A6" s="23" t="s">
        <v>473</v>
      </c>
      <c r="B6" s="24">
        <v>0.30000000000000004</v>
      </c>
      <c r="C6" s="24">
        <v>0</v>
      </c>
      <c r="D6" s="26">
        <f>C6/B6*100</f>
        <v>0</v>
      </c>
      <c r="E6" s="27">
        <v>2</v>
      </c>
      <c r="F6" s="27">
        <v>0</v>
      </c>
      <c r="G6" s="26">
        <f t="shared" si="0"/>
        <v>0</v>
      </c>
      <c r="H6" s="27" t="s">
        <v>63</v>
      </c>
      <c r="I6" s="27" t="s">
        <v>63</v>
      </c>
      <c r="J6" s="27" t="s">
        <v>63</v>
      </c>
    </row>
    <row r="7" spans="1:10" x14ac:dyDescent="0.55000000000000004">
      <c r="A7" s="23" t="s">
        <v>474</v>
      </c>
      <c r="B7" s="24">
        <v>2.9</v>
      </c>
      <c r="C7" s="24">
        <v>0</v>
      </c>
      <c r="D7" s="26">
        <f>C7/B7*100</f>
        <v>0</v>
      </c>
      <c r="E7" s="27">
        <v>1</v>
      </c>
      <c r="F7" s="27">
        <v>0</v>
      </c>
      <c r="G7" s="26">
        <f t="shared" si="0"/>
        <v>0</v>
      </c>
      <c r="H7" s="27">
        <v>1</v>
      </c>
      <c r="I7" s="27">
        <v>0</v>
      </c>
      <c r="J7" s="26">
        <f>I7/H7*100</f>
        <v>0</v>
      </c>
    </row>
    <row r="8" spans="1:10" x14ac:dyDescent="0.55000000000000004">
      <c r="A8" s="23" t="s">
        <v>475</v>
      </c>
      <c r="B8" s="24">
        <v>15.7</v>
      </c>
      <c r="C8" s="24">
        <v>0</v>
      </c>
      <c r="D8" s="26">
        <f>C8/B8*100</f>
        <v>0</v>
      </c>
      <c r="E8" s="27">
        <v>1</v>
      </c>
      <c r="F8" s="27">
        <v>0</v>
      </c>
      <c r="G8" s="26">
        <f t="shared" si="0"/>
        <v>0</v>
      </c>
      <c r="H8" s="27">
        <v>3</v>
      </c>
      <c r="I8" s="27">
        <v>0</v>
      </c>
      <c r="J8" s="26">
        <f>I8/H8*100</f>
        <v>0</v>
      </c>
    </row>
    <row r="9" spans="1:10" x14ac:dyDescent="0.55000000000000004">
      <c r="A9" s="23" t="s">
        <v>476</v>
      </c>
      <c r="B9" s="24" t="s">
        <v>63</v>
      </c>
      <c r="C9" s="24" t="s">
        <v>63</v>
      </c>
      <c r="D9" s="27" t="s">
        <v>63</v>
      </c>
      <c r="E9" s="27">
        <v>2</v>
      </c>
      <c r="F9" s="27">
        <v>1</v>
      </c>
      <c r="G9" s="26">
        <f t="shared" si="0"/>
        <v>50</v>
      </c>
      <c r="H9" s="27" t="s">
        <v>63</v>
      </c>
      <c r="I9" s="27" t="s">
        <v>63</v>
      </c>
      <c r="J9" s="27" t="s">
        <v>63</v>
      </c>
    </row>
    <row r="10" spans="1:10" x14ac:dyDescent="0.55000000000000004">
      <c r="A10" s="23" t="s">
        <v>477</v>
      </c>
      <c r="B10" s="24">
        <v>0.2</v>
      </c>
      <c r="C10" s="24">
        <v>0</v>
      </c>
      <c r="D10" s="26">
        <f>C10/B10*100</f>
        <v>0</v>
      </c>
      <c r="E10" s="27">
        <v>2</v>
      </c>
      <c r="F10" s="27">
        <v>0</v>
      </c>
      <c r="G10" s="26">
        <f t="shared" si="0"/>
        <v>0</v>
      </c>
      <c r="H10" s="27" t="s">
        <v>63</v>
      </c>
      <c r="I10" s="27" t="s">
        <v>63</v>
      </c>
      <c r="J10" s="27" t="s">
        <v>63</v>
      </c>
    </row>
    <row r="11" spans="1:10" x14ac:dyDescent="0.55000000000000004">
      <c r="A11" s="23" t="s">
        <v>478</v>
      </c>
      <c r="B11" s="33">
        <v>0.96</v>
      </c>
      <c r="C11" s="24">
        <v>0</v>
      </c>
      <c r="D11" s="26">
        <f>C11/B11*100</f>
        <v>0</v>
      </c>
      <c r="E11" s="27">
        <v>2</v>
      </c>
      <c r="F11" s="27">
        <v>0</v>
      </c>
      <c r="G11" s="26">
        <f t="shared" si="0"/>
        <v>0</v>
      </c>
      <c r="H11" s="27" t="s">
        <v>63</v>
      </c>
      <c r="I11" s="27" t="s">
        <v>63</v>
      </c>
      <c r="J11" s="27" t="s">
        <v>63</v>
      </c>
    </row>
    <row r="12" spans="1:10" x14ac:dyDescent="0.55000000000000004">
      <c r="A12" s="23" t="s">
        <v>479</v>
      </c>
      <c r="B12" s="24">
        <v>0.128</v>
      </c>
      <c r="C12" s="24">
        <v>4.9000000000000002E-2</v>
      </c>
      <c r="D12" s="26">
        <f>C12/B12*100</f>
        <v>38.28125</v>
      </c>
      <c r="E12" s="27">
        <v>5</v>
      </c>
      <c r="F12" s="27">
        <v>1</v>
      </c>
      <c r="G12" s="26">
        <f t="shared" si="0"/>
        <v>20</v>
      </c>
      <c r="H12" s="27">
        <v>1</v>
      </c>
      <c r="I12" s="27">
        <v>0</v>
      </c>
      <c r="J12" s="26">
        <f>I12/H12*100</f>
        <v>0</v>
      </c>
    </row>
    <row r="13" spans="1:10" x14ac:dyDescent="0.55000000000000004">
      <c r="A13" s="23" t="s">
        <v>480</v>
      </c>
      <c r="B13" s="24" t="s">
        <v>63</v>
      </c>
      <c r="C13" s="24" t="s">
        <v>63</v>
      </c>
      <c r="D13" s="27" t="s">
        <v>63</v>
      </c>
      <c r="E13" s="24" t="s">
        <v>63</v>
      </c>
      <c r="F13" s="24" t="s">
        <v>63</v>
      </c>
      <c r="G13" s="27" t="s">
        <v>63</v>
      </c>
      <c r="H13" s="27" t="s">
        <v>63</v>
      </c>
      <c r="I13" s="27" t="s">
        <v>63</v>
      </c>
      <c r="J13" s="27" t="s">
        <v>63</v>
      </c>
    </row>
    <row r="14" spans="1:10" x14ac:dyDescent="0.55000000000000004">
      <c r="A14" s="23" t="s">
        <v>481</v>
      </c>
      <c r="B14" s="24" t="s">
        <v>63</v>
      </c>
      <c r="C14" s="24" t="s">
        <v>63</v>
      </c>
      <c r="D14" s="27" t="s">
        <v>63</v>
      </c>
      <c r="E14" s="24" t="s">
        <v>63</v>
      </c>
      <c r="F14" s="24" t="s">
        <v>63</v>
      </c>
      <c r="G14" s="27" t="s">
        <v>63</v>
      </c>
      <c r="H14" s="27" t="s">
        <v>63</v>
      </c>
      <c r="I14" s="27" t="s">
        <v>63</v>
      </c>
      <c r="J14" s="27" t="s">
        <v>63</v>
      </c>
    </row>
    <row r="15" spans="1:10" x14ac:dyDescent="0.55000000000000004">
      <c r="A15" s="23" t="s">
        <v>482</v>
      </c>
      <c r="B15" s="24" t="s">
        <v>63</v>
      </c>
      <c r="C15" s="24" t="s">
        <v>63</v>
      </c>
      <c r="D15" s="27" t="s">
        <v>63</v>
      </c>
      <c r="E15" s="24" t="s">
        <v>63</v>
      </c>
      <c r="F15" s="24" t="s">
        <v>63</v>
      </c>
      <c r="G15" s="27" t="s">
        <v>63</v>
      </c>
      <c r="H15" s="27" t="s">
        <v>63</v>
      </c>
      <c r="I15" s="27" t="s">
        <v>63</v>
      </c>
      <c r="J15" s="27" t="s">
        <v>63</v>
      </c>
    </row>
    <row r="16" spans="1:10" x14ac:dyDescent="0.55000000000000004">
      <c r="A16" s="23" t="s">
        <v>483</v>
      </c>
      <c r="B16" s="24" t="s">
        <v>63</v>
      </c>
      <c r="C16" s="24" t="s">
        <v>63</v>
      </c>
      <c r="D16" s="27" t="s">
        <v>63</v>
      </c>
      <c r="E16" s="24" t="s">
        <v>63</v>
      </c>
      <c r="F16" s="24" t="s">
        <v>63</v>
      </c>
      <c r="G16" s="27" t="s">
        <v>63</v>
      </c>
      <c r="H16" s="27" t="s">
        <v>63</v>
      </c>
      <c r="I16" s="27" t="s">
        <v>63</v>
      </c>
      <c r="J16" s="27" t="s">
        <v>63</v>
      </c>
    </row>
    <row r="17" spans="1:10" x14ac:dyDescent="0.55000000000000004">
      <c r="A17" s="23" t="s">
        <v>484</v>
      </c>
      <c r="B17" s="24" t="s">
        <v>63</v>
      </c>
      <c r="C17" s="24" t="s">
        <v>63</v>
      </c>
      <c r="D17" s="27" t="s">
        <v>63</v>
      </c>
      <c r="E17" s="24" t="s">
        <v>63</v>
      </c>
      <c r="F17" s="24" t="s">
        <v>63</v>
      </c>
      <c r="G17" s="27" t="s">
        <v>63</v>
      </c>
      <c r="H17" s="27" t="s">
        <v>63</v>
      </c>
      <c r="I17" s="27" t="s">
        <v>63</v>
      </c>
      <c r="J17" s="27" t="s">
        <v>63</v>
      </c>
    </row>
    <row r="18" spans="1:10" x14ac:dyDescent="0.55000000000000004">
      <c r="A18" s="23" t="s">
        <v>485</v>
      </c>
      <c r="B18" s="24" t="s">
        <v>63</v>
      </c>
      <c r="C18" s="24" t="s">
        <v>63</v>
      </c>
      <c r="D18" s="27" t="s">
        <v>63</v>
      </c>
      <c r="E18" s="24" t="s">
        <v>63</v>
      </c>
      <c r="F18" s="24" t="s">
        <v>63</v>
      </c>
      <c r="G18" s="27" t="s">
        <v>63</v>
      </c>
      <c r="H18" s="27" t="s">
        <v>63</v>
      </c>
      <c r="I18" s="27" t="s">
        <v>63</v>
      </c>
      <c r="J18" s="27" t="s">
        <v>63</v>
      </c>
    </row>
    <row r="19" spans="1:10" x14ac:dyDescent="0.55000000000000004">
      <c r="A19" s="23" t="s">
        <v>486</v>
      </c>
      <c r="B19" s="24" t="s">
        <v>63</v>
      </c>
      <c r="C19" s="24" t="s">
        <v>63</v>
      </c>
      <c r="D19" s="27" t="s">
        <v>63</v>
      </c>
      <c r="E19" s="24" t="s">
        <v>63</v>
      </c>
      <c r="F19" s="24" t="s">
        <v>63</v>
      </c>
      <c r="G19" s="27" t="s">
        <v>63</v>
      </c>
      <c r="H19" s="27" t="s">
        <v>63</v>
      </c>
      <c r="I19" s="27" t="s">
        <v>63</v>
      </c>
      <c r="J19" s="27" t="s">
        <v>63</v>
      </c>
    </row>
    <row r="20" spans="1:10" x14ac:dyDescent="0.55000000000000004">
      <c r="A20" s="23" t="s">
        <v>487</v>
      </c>
      <c r="B20" s="24">
        <v>0.11</v>
      </c>
      <c r="C20" s="24">
        <v>0.01</v>
      </c>
      <c r="D20" s="26">
        <f>C20/B20*100</f>
        <v>9.0909090909090917</v>
      </c>
      <c r="E20" s="27">
        <v>1</v>
      </c>
      <c r="F20" s="27">
        <v>1</v>
      </c>
      <c r="G20" s="26">
        <f>F20/E20*100</f>
        <v>100</v>
      </c>
      <c r="H20" s="27" t="s">
        <v>63</v>
      </c>
      <c r="I20" s="27" t="s">
        <v>63</v>
      </c>
      <c r="J20" s="27" t="s">
        <v>63</v>
      </c>
    </row>
    <row r="21" spans="1:10" x14ac:dyDescent="0.55000000000000004">
      <c r="A21" s="23" t="s">
        <v>488</v>
      </c>
      <c r="B21" s="24">
        <v>0.3</v>
      </c>
      <c r="C21" s="24">
        <v>0.3</v>
      </c>
      <c r="D21" s="26">
        <f>C21/B21*100</f>
        <v>100</v>
      </c>
      <c r="E21" s="27">
        <v>1</v>
      </c>
      <c r="F21" s="27">
        <v>1</v>
      </c>
      <c r="G21" s="26">
        <f>F21/E21*100</f>
        <v>100</v>
      </c>
      <c r="H21" s="27" t="s">
        <v>63</v>
      </c>
      <c r="I21" s="27" t="s">
        <v>63</v>
      </c>
      <c r="J21" s="27" t="s">
        <v>63</v>
      </c>
    </row>
    <row r="22" spans="1:10" x14ac:dyDescent="0.55000000000000004">
      <c r="A22" s="23" t="s">
        <v>489</v>
      </c>
      <c r="B22" s="33">
        <v>0.02</v>
      </c>
      <c r="C22" s="33">
        <v>0</v>
      </c>
      <c r="D22" s="26">
        <f>C22/B22*100</f>
        <v>0</v>
      </c>
      <c r="E22" s="24" t="s">
        <v>63</v>
      </c>
      <c r="F22" s="24" t="s">
        <v>63</v>
      </c>
      <c r="G22" s="27" t="s">
        <v>63</v>
      </c>
      <c r="H22" s="27" t="s">
        <v>63</v>
      </c>
      <c r="I22" s="27" t="s">
        <v>63</v>
      </c>
      <c r="J22" s="27" t="s">
        <v>63</v>
      </c>
    </row>
    <row r="23" spans="1:10" x14ac:dyDescent="0.55000000000000004">
      <c r="A23" s="23" t="s">
        <v>490</v>
      </c>
      <c r="B23" s="24">
        <v>7.9299999999999995E-2</v>
      </c>
      <c r="C23" s="24">
        <v>0</v>
      </c>
      <c r="D23" s="26">
        <f>C23/B23*100</f>
        <v>0</v>
      </c>
      <c r="E23" s="27">
        <v>1</v>
      </c>
      <c r="F23" s="27">
        <v>0</v>
      </c>
      <c r="G23" s="26">
        <f>F23/E23*100</f>
        <v>0</v>
      </c>
      <c r="H23" s="27" t="s">
        <v>63</v>
      </c>
      <c r="I23" s="27" t="s">
        <v>63</v>
      </c>
      <c r="J23" s="27" t="s">
        <v>63</v>
      </c>
    </row>
    <row r="24" spans="1:10" x14ac:dyDescent="0.55000000000000004">
      <c r="A24" s="23" t="s">
        <v>1465</v>
      </c>
      <c r="B24" s="24" t="s">
        <v>63</v>
      </c>
      <c r="C24" s="24" t="s">
        <v>63</v>
      </c>
      <c r="D24" s="27" t="s">
        <v>63</v>
      </c>
      <c r="E24" s="24" t="s">
        <v>63</v>
      </c>
      <c r="F24" s="24" t="s">
        <v>63</v>
      </c>
      <c r="G24" s="27" t="s">
        <v>63</v>
      </c>
      <c r="H24" s="27" t="s">
        <v>63</v>
      </c>
      <c r="I24" s="27" t="s">
        <v>63</v>
      </c>
      <c r="J24" s="27" t="s">
        <v>63</v>
      </c>
    </row>
    <row r="25" spans="1:10" x14ac:dyDescent="0.55000000000000004">
      <c r="A25" s="23" t="s">
        <v>491</v>
      </c>
      <c r="B25" s="24">
        <v>1.5</v>
      </c>
      <c r="C25" s="24">
        <v>0</v>
      </c>
      <c r="D25" s="26">
        <f>C25/B25*100</f>
        <v>0</v>
      </c>
      <c r="E25" s="27">
        <v>1</v>
      </c>
      <c r="F25" s="27">
        <v>1</v>
      </c>
      <c r="G25" s="26">
        <f>F25/E25*100</f>
        <v>100</v>
      </c>
      <c r="H25" s="27" t="s">
        <v>63</v>
      </c>
      <c r="I25" s="27" t="s">
        <v>63</v>
      </c>
      <c r="J25" s="27" t="s">
        <v>63</v>
      </c>
    </row>
    <row r="26" spans="1:10" x14ac:dyDescent="0.55000000000000004">
      <c r="A26" s="23" t="s">
        <v>492</v>
      </c>
      <c r="B26" s="24">
        <v>0.05</v>
      </c>
      <c r="C26" s="24">
        <v>0</v>
      </c>
      <c r="D26" s="26">
        <f>C26/B26*100</f>
        <v>0</v>
      </c>
      <c r="E26" s="27">
        <v>1</v>
      </c>
      <c r="F26" s="27">
        <v>0</v>
      </c>
      <c r="G26" s="26">
        <f>F26/E26*100</f>
        <v>0</v>
      </c>
      <c r="H26" s="27" t="s">
        <v>63</v>
      </c>
      <c r="I26" s="27" t="s">
        <v>63</v>
      </c>
      <c r="J26" s="27" t="s">
        <v>63</v>
      </c>
    </row>
    <row r="27" spans="1:10" x14ac:dyDescent="0.55000000000000004">
      <c r="A27" s="23" t="s">
        <v>493</v>
      </c>
      <c r="B27" s="24" t="s">
        <v>63</v>
      </c>
      <c r="C27" s="24" t="s">
        <v>63</v>
      </c>
      <c r="D27" s="27" t="s">
        <v>63</v>
      </c>
      <c r="E27" s="27">
        <v>1</v>
      </c>
      <c r="F27" s="27">
        <v>0</v>
      </c>
      <c r="G27" s="26">
        <f t="shared" ref="G27" si="1">F27/E27*100</f>
        <v>0</v>
      </c>
      <c r="H27" s="27" t="s">
        <v>63</v>
      </c>
      <c r="I27" s="27" t="s">
        <v>63</v>
      </c>
      <c r="J27" s="27" t="s">
        <v>63</v>
      </c>
    </row>
    <row r="28" spans="1:10" x14ac:dyDescent="0.55000000000000004">
      <c r="A28" s="23" t="s">
        <v>494</v>
      </c>
      <c r="B28" s="24" t="s">
        <v>63</v>
      </c>
      <c r="C28" s="24" t="s">
        <v>63</v>
      </c>
      <c r="D28" s="27" t="s">
        <v>63</v>
      </c>
      <c r="E28" s="24" t="s">
        <v>63</v>
      </c>
      <c r="F28" s="24" t="s">
        <v>63</v>
      </c>
      <c r="G28" s="27" t="s">
        <v>63</v>
      </c>
      <c r="H28" s="27" t="s">
        <v>63</v>
      </c>
      <c r="I28" s="27" t="s">
        <v>63</v>
      </c>
      <c r="J28" s="27" t="s">
        <v>63</v>
      </c>
    </row>
    <row r="29" spans="1:10" x14ac:dyDescent="0.55000000000000004">
      <c r="A29" s="23" t="s">
        <v>495</v>
      </c>
      <c r="B29" s="33">
        <v>0.03</v>
      </c>
      <c r="C29" s="33">
        <v>0</v>
      </c>
      <c r="D29" s="26">
        <f>C29/B29*100</f>
        <v>0</v>
      </c>
      <c r="E29" s="24" t="s">
        <v>63</v>
      </c>
      <c r="F29" s="24" t="s">
        <v>63</v>
      </c>
      <c r="G29" s="27" t="s">
        <v>63</v>
      </c>
      <c r="H29" s="27" t="s">
        <v>63</v>
      </c>
      <c r="I29" s="27" t="s">
        <v>63</v>
      </c>
      <c r="J29" s="27" t="s">
        <v>63</v>
      </c>
    </row>
    <row r="30" spans="1:10" x14ac:dyDescent="0.55000000000000004">
      <c r="A30" s="23" t="s">
        <v>496</v>
      </c>
      <c r="B30" s="24" t="s">
        <v>63</v>
      </c>
      <c r="C30" s="24" t="s">
        <v>63</v>
      </c>
      <c r="D30" s="27" t="s">
        <v>63</v>
      </c>
      <c r="E30" s="27">
        <v>1</v>
      </c>
      <c r="F30" s="27">
        <v>1</v>
      </c>
      <c r="G30" s="26">
        <f>F30/E30*100</f>
        <v>100</v>
      </c>
      <c r="H30" s="27" t="s">
        <v>63</v>
      </c>
      <c r="I30" s="27" t="s">
        <v>63</v>
      </c>
      <c r="J30" s="27" t="s">
        <v>63</v>
      </c>
    </row>
    <row r="31" spans="1:10" x14ac:dyDescent="0.55000000000000004">
      <c r="A31" s="23" t="s">
        <v>497</v>
      </c>
      <c r="B31" s="24" t="s">
        <v>63</v>
      </c>
      <c r="C31" s="24" t="s">
        <v>63</v>
      </c>
      <c r="D31" s="27" t="s">
        <v>63</v>
      </c>
      <c r="E31" s="24" t="s">
        <v>63</v>
      </c>
      <c r="F31" s="24" t="s">
        <v>63</v>
      </c>
      <c r="G31" s="27" t="s">
        <v>63</v>
      </c>
      <c r="H31" s="27" t="s">
        <v>63</v>
      </c>
      <c r="I31" s="27" t="s">
        <v>63</v>
      </c>
      <c r="J31" s="27" t="s">
        <v>63</v>
      </c>
    </row>
    <row r="32" spans="1:10" x14ac:dyDescent="0.55000000000000004">
      <c r="A32" s="23" t="s">
        <v>498</v>
      </c>
      <c r="B32" s="24" t="s">
        <v>63</v>
      </c>
      <c r="C32" s="24" t="s">
        <v>63</v>
      </c>
      <c r="D32" s="27" t="s">
        <v>63</v>
      </c>
      <c r="E32" s="24" t="s">
        <v>63</v>
      </c>
      <c r="F32" s="24" t="s">
        <v>63</v>
      </c>
      <c r="G32" s="27" t="s">
        <v>63</v>
      </c>
      <c r="H32" s="27" t="s">
        <v>63</v>
      </c>
      <c r="I32" s="27" t="s">
        <v>63</v>
      </c>
      <c r="J32" s="27" t="s">
        <v>63</v>
      </c>
    </row>
    <row r="33" spans="1:10" x14ac:dyDescent="0.55000000000000004">
      <c r="A33" s="23" t="s">
        <v>499</v>
      </c>
      <c r="B33" s="24" t="s">
        <v>63</v>
      </c>
      <c r="C33" s="24" t="s">
        <v>63</v>
      </c>
      <c r="D33" s="27" t="s">
        <v>63</v>
      </c>
      <c r="E33" s="24" t="s">
        <v>63</v>
      </c>
      <c r="F33" s="24" t="s">
        <v>63</v>
      </c>
      <c r="G33" s="27" t="s">
        <v>63</v>
      </c>
      <c r="H33" s="27" t="s">
        <v>63</v>
      </c>
      <c r="I33" s="27" t="s">
        <v>63</v>
      </c>
      <c r="J33" s="27" t="s">
        <v>63</v>
      </c>
    </row>
    <row r="34" spans="1:10" x14ac:dyDescent="0.55000000000000004">
      <c r="A34" s="32" t="s">
        <v>61</v>
      </c>
      <c r="B34" s="24">
        <f>SUM(B4:B33)</f>
        <v>275.87729999999988</v>
      </c>
      <c r="C34" s="24">
        <f>SUM(C4:C33)</f>
        <v>247.35899999999998</v>
      </c>
      <c r="D34" s="26">
        <f>C34/B34*100</f>
        <v>89.662686998894102</v>
      </c>
      <c r="E34" s="27">
        <f>SUM(E4:E33)</f>
        <v>28</v>
      </c>
      <c r="F34" s="27">
        <f>SUM(F4:F33)</f>
        <v>10</v>
      </c>
      <c r="G34" s="26">
        <f>F34/E34*100</f>
        <v>35.714285714285715</v>
      </c>
      <c r="H34" s="27">
        <f>SUM(H4:H33)</f>
        <v>14</v>
      </c>
      <c r="I34" s="27">
        <f>SUM(I4:I33)</f>
        <v>6</v>
      </c>
      <c r="J34" s="26">
        <f>I34/H34*100</f>
        <v>42.857142857142854</v>
      </c>
    </row>
    <row r="35" spans="1:10" x14ac:dyDescent="0.55000000000000004">
      <c r="A35" s="50" t="s">
        <v>1571</v>
      </c>
      <c r="B35" s="50"/>
      <c r="C35" s="50"/>
      <c r="D35" s="50"/>
      <c r="E35" s="50"/>
      <c r="F35" s="50"/>
      <c r="G35" s="50"/>
      <c r="H35" s="50"/>
      <c r="I35" s="50"/>
      <c r="J35" s="50"/>
    </row>
    <row r="36" spans="1:10" x14ac:dyDescent="0.55000000000000004">
      <c r="A36" s="50" t="s">
        <v>1576</v>
      </c>
      <c r="B36" s="50"/>
      <c r="C36" s="50"/>
      <c r="D36" s="50"/>
      <c r="E36" s="50"/>
      <c r="F36" s="50"/>
      <c r="G36" s="50"/>
      <c r="H36" s="50"/>
      <c r="I36" s="50"/>
      <c r="J36" s="50"/>
    </row>
  </sheetData>
  <mergeCells count="6">
    <mergeCell ref="A36:J36"/>
    <mergeCell ref="H2:J2"/>
    <mergeCell ref="A2:A3"/>
    <mergeCell ref="E2:G2"/>
    <mergeCell ref="B2:D2"/>
    <mergeCell ref="A35:J35"/>
  </mergeCells>
  <phoneticPr fontId="1"/>
  <pageMargins left="0.7" right="0.7" top="0.75" bottom="0.75" header="0.3" footer="0.3"/>
  <pageSetup paperSize="9" scale="5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A387F-B161-46E1-BE9C-608B61A19D09}">
  <sheetPr>
    <tabColor rgb="FF92D050"/>
  </sheetPr>
  <dimension ref="A1:J63"/>
  <sheetViews>
    <sheetView view="pageBreakPreview" topLeftCell="A11" zoomScale="60" zoomScaleNormal="100" workbookViewId="0">
      <selection activeCell="L40" sqref="L40"/>
    </sheetView>
  </sheetViews>
  <sheetFormatPr defaultColWidth="8.58203125" defaultRowHeight="13" x14ac:dyDescent="0.55000000000000004"/>
  <cols>
    <col min="1" max="1" width="17.83203125" style="2" customWidth="1"/>
    <col min="2" max="10" width="13.58203125" style="3" customWidth="1"/>
    <col min="11" max="16384" width="8.58203125" style="3"/>
  </cols>
  <sheetData>
    <row r="1" spans="1:10" x14ac:dyDescent="0.55000000000000004">
      <c r="A1" s="1" t="s">
        <v>1529</v>
      </c>
    </row>
    <row r="2" spans="1:10" ht="32.15" customHeight="1" x14ac:dyDescent="0.55000000000000004">
      <c r="A2" s="51" t="s">
        <v>48</v>
      </c>
      <c r="B2" s="54" t="s">
        <v>1577</v>
      </c>
      <c r="C2" s="55"/>
      <c r="D2" s="56"/>
      <c r="E2" s="52" t="s">
        <v>64</v>
      </c>
      <c r="F2" s="52"/>
      <c r="G2" s="53"/>
      <c r="H2" s="54" t="s">
        <v>1578</v>
      </c>
      <c r="I2" s="55"/>
      <c r="J2" s="56"/>
    </row>
    <row r="3" spans="1:10" s="5" customFormat="1" ht="91" x14ac:dyDescent="0.55000000000000004">
      <c r="A3" s="51"/>
      <c r="B3" s="46" t="s">
        <v>1568</v>
      </c>
      <c r="C3" s="46" t="s">
        <v>1572</v>
      </c>
      <c r="D3" s="46" t="s">
        <v>1573</v>
      </c>
      <c r="E3" s="46" t="s">
        <v>1566</v>
      </c>
      <c r="F3" s="46" t="s">
        <v>1575</v>
      </c>
      <c r="G3" s="46" t="s">
        <v>1567</v>
      </c>
      <c r="H3" s="46" t="s">
        <v>1574</v>
      </c>
      <c r="I3" s="46" t="s">
        <v>1569</v>
      </c>
      <c r="J3" s="46" t="s">
        <v>1570</v>
      </c>
    </row>
    <row r="4" spans="1:10" s="5" customFormat="1" ht="13" customHeight="1" x14ac:dyDescent="0.55000000000000004">
      <c r="A4" s="12" t="s">
        <v>1466</v>
      </c>
      <c r="B4" s="8">
        <v>473.70000000000005</v>
      </c>
      <c r="C4" s="8">
        <v>275.5</v>
      </c>
      <c r="D4" s="10">
        <v>58.159172472028708</v>
      </c>
      <c r="E4" s="10">
        <v>9</v>
      </c>
      <c r="F4" s="10">
        <v>8</v>
      </c>
      <c r="G4" s="10">
        <f>F4/E4*100</f>
        <v>88.888888888888886</v>
      </c>
      <c r="H4" s="10">
        <v>22</v>
      </c>
      <c r="I4" s="10">
        <v>15</v>
      </c>
      <c r="J4" s="10">
        <v>68.181818181818173</v>
      </c>
    </row>
    <row r="5" spans="1:10" x14ac:dyDescent="0.55000000000000004">
      <c r="A5" s="12" t="s">
        <v>500</v>
      </c>
      <c r="B5" s="9" t="s">
        <v>1456</v>
      </c>
      <c r="C5" s="9" t="s">
        <v>1456</v>
      </c>
      <c r="D5" s="11" t="s">
        <v>1456</v>
      </c>
      <c r="E5" s="11">
        <v>1</v>
      </c>
      <c r="F5" s="11">
        <v>1</v>
      </c>
      <c r="G5" s="10">
        <f t="shared" ref="G5:G60" si="0">F5/E5*100</f>
        <v>100</v>
      </c>
      <c r="H5" s="11" t="s">
        <v>1456</v>
      </c>
      <c r="I5" s="11" t="s">
        <v>1456</v>
      </c>
      <c r="J5" s="11" t="s">
        <v>1456</v>
      </c>
    </row>
    <row r="6" spans="1:10" x14ac:dyDescent="0.55000000000000004">
      <c r="A6" s="12" t="s">
        <v>501</v>
      </c>
      <c r="B6" s="9" t="s">
        <v>1456</v>
      </c>
      <c r="C6" s="9" t="s">
        <v>1456</v>
      </c>
      <c r="D6" s="10" t="s">
        <v>1456</v>
      </c>
      <c r="E6" s="9" t="s">
        <v>1456</v>
      </c>
      <c r="F6" s="9" t="s">
        <v>1456</v>
      </c>
      <c r="G6" s="11" t="s">
        <v>1456</v>
      </c>
      <c r="H6" s="11" t="s">
        <v>1456</v>
      </c>
      <c r="I6" s="11" t="s">
        <v>1456</v>
      </c>
      <c r="J6" s="11" t="s">
        <v>1456</v>
      </c>
    </row>
    <row r="7" spans="1:10" x14ac:dyDescent="0.55000000000000004">
      <c r="A7" s="12" t="s">
        <v>502</v>
      </c>
      <c r="B7" s="9">
        <v>0.4</v>
      </c>
      <c r="C7" s="9">
        <v>0.4</v>
      </c>
      <c r="D7" s="10">
        <v>100</v>
      </c>
      <c r="E7" s="11">
        <v>1</v>
      </c>
      <c r="F7" s="11">
        <v>1</v>
      </c>
      <c r="G7" s="10">
        <f t="shared" si="0"/>
        <v>100</v>
      </c>
      <c r="H7" s="11" t="s">
        <v>1456</v>
      </c>
      <c r="I7" s="11" t="s">
        <v>1456</v>
      </c>
      <c r="J7" s="10" t="s">
        <v>1456</v>
      </c>
    </row>
    <row r="8" spans="1:10" x14ac:dyDescent="0.55000000000000004">
      <c r="A8" s="12" t="s">
        <v>503</v>
      </c>
      <c r="B8" s="9" t="s">
        <v>1456</v>
      </c>
      <c r="C8" s="9" t="s">
        <v>1456</v>
      </c>
      <c r="D8" s="11" t="s">
        <v>1456</v>
      </c>
      <c r="E8" s="9" t="s">
        <v>1456</v>
      </c>
      <c r="F8" s="9" t="s">
        <v>1456</v>
      </c>
      <c r="G8" s="11" t="s">
        <v>1456</v>
      </c>
      <c r="H8" s="11" t="s">
        <v>1456</v>
      </c>
      <c r="I8" s="11" t="s">
        <v>1456</v>
      </c>
      <c r="J8" s="11" t="s">
        <v>1456</v>
      </c>
    </row>
    <row r="9" spans="1:10" x14ac:dyDescent="0.55000000000000004">
      <c r="A9" s="12" t="s">
        <v>504</v>
      </c>
      <c r="B9" s="9" t="s">
        <v>1456</v>
      </c>
      <c r="C9" s="9" t="s">
        <v>1456</v>
      </c>
      <c r="D9" s="11" t="s">
        <v>1456</v>
      </c>
      <c r="E9" s="9" t="s">
        <v>1456</v>
      </c>
      <c r="F9" s="9" t="s">
        <v>1456</v>
      </c>
      <c r="G9" s="11" t="s">
        <v>1456</v>
      </c>
      <c r="H9" s="11" t="s">
        <v>1456</v>
      </c>
      <c r="I9" s="11" t="s">
        <v>1456</v>
      </c>
      <c r="J9" s="11" t="s">
        <v>1456</v>
      </c>
    </row>
    <row r="10" spans="1:10" x14ac:dyDescent="0.55000000000000004">
      <c r="A10" s="12" t="s">
        <v>505</v>
      </c>
      <c r="B10" s="9">
        <v>0.1</v>
      </c>
      <c r="C10" s="9">
        <v>0.01</v>
      </c>
      <c r="D10" s="10">
        <v>10</v>
      </c>
      <c r="E10" s="9" t="s">
        <v>1456</v>
      </c>
      <c r="F10" s="9" t="s">
        <v>1456</v>
      </c>
      <c r="G10" s="11" t="s">
        <v>1456</v>
      </c>
      <c r="H10" s="11" t="s">
        <v>1456</v>
      </c>
      <c r="I10" s="11" t="s">
        <v>1456</v>
      </c>
      <c r="J10" s="11" t="s">
        <v>1456</v>
      </c>
    </row>
    <row r="11" spans="1:10" x14ac:dyDescent="0.55000000000000004">
      <c r="A11" s="12" t="s">
        <v>506</v>
      </c>
      <c r="B11" s="9" t="s">
        <v>1456</v>
      </c>
      <c r="C11" s="9" t="s">
        <v>1456</v>
      </c>
      <c r="D11" s="11" t="s">
        <v>1456</v>
      </c>
      <c r="E11" s="9" t="s">
        <v>1456</v>
      </c>
      <c r="F11" s="9" t="s">
        <v>1456</v>
      </c>
      <c r="G11" s="11" t="s">
        <v>1456</v>
      </c>
      <c r="H11" s="11" t="s">
        <v>1456</v>
      </c>
      <c r="I11" s="11" t="s">
        <v>1456</v>
      </c>
      <c r="J11" s="11" t="s">
        <v>1456</v>
      </c>
    </row>
    <row r="12" spans="1:10" x14ac:dyDescent="0.55000000000000004">
      <c r="A12" s="12" t="s">
        <v>507</v>
      </c>
      <c r="B12" s="9" t="s">
        <v>1456</v>
      </c>
      <c r="C12" s="9" t="s">
        <v>1456</v>
      </c>
      <c r="D12" s="10" t="s">
        <v>1456</v>
      </c>
      <c r="E12" s="11">
        <v>2</v>
      </c>
      <c r="F12" s="11">
        <v>0</v>
      </c>
      <c r="G12" s="10">
        <f t="shared" si="0"/>
        <v>0</v>
      </c>
      <c r="H12" s="11" t="s">
        <v>1456</v>
      </c>
      <c r="I12" s="11" t="s">
        <v>1456</v>
      </c>
      <c r="J12" s="11" t="s">
        <v>1456</v>
      </c>
    </row>
    <row r="13" spans="1:10" x14ac:dyDescent="0.55000000000000004">
      <c r="A13" s="12" t="s">
        <v>508</v>
      </c>
      <c r="B13" s="9" t="s">
        <v>1456</v>
      </c>
      <c r="C13" s="9" t="s">
        <v>1456</v>
      </c>
      <c r="D13" s="11" t="s">
        <v>1456</v>
      </c>
      <c r="E13" s="11">
        <v>1</v>
      </c>
      <c r="F13" s="11">
        <v>0</v>
      </c>
      <c r="G13" s="10">
        <f t="shared" si="0"/>
        <v>0</v>
      </c>
      <c r="H13" s="11" t="s">
        <v>1456</v>
      </c>
      <c r="I13" s="11" t="s">
        <v>1456</v>
      </c>
      <c r="J13" s="11" t="s">
        <v>1456</v>
      </c>
    </row>
    <row r="14" spans="1:10" x14ac:dyDescent="0.55000000000000004">
      <c r="A14" s="12" t="s">
        <v>509</v>
      </c>
      <c r="B14" s="39">
        <v>6.0000000000000001E-3</v>
      </c>
      <c r="C14" s="39">
        <v>0</v>
      </c>
      <c r="D14" s="11">
        <v>0</v>
      </c>
      <c r="E14" s="9" t="s">
        <v>1456</v>
      </c>
      <c r="F14" s="9" t="s">
        <v>1456</v>
      </c>
      <c r="G14" s="11" t="s">
        <v>1456</v>
      </c>
      <c r="H14" s="11" t="s">
        <v>1456</v>
      </c>
      <c r="I14" s="11" t="s">
        <v>1456</v>
      </c>
      <c r="J14" s="11" t="s">
        <v>1456</v>
      </c>
    </row>
    <row r="15" spans="1:10" x14ac:dyDescent="0.55000000000000004">
      <c r="A15" s="12" t="s">
        <v>510</v>
      </c>
      <c r="B15" s="39">
        <v>3.9220000000000005E-2</v>
      </c>
      <c r="C15" s="39">
        <v>0</v>
      </c>
      <c r="D15" s="11">
        <v>0</v>
      </c>
      <c r="E15" s="11">
        <v>2</v>
      </c>
      <c r="F15" s="11">
        <v>0</v>
      </c>
      <c r="G15" s="10">
        <f t="shared" si="0"/>
        <v>0</v>
      </c>
      <c r="H15" s="11">
        <v>2</v>
      </c>
      <c r="I15" s="11">
        <v>1</v>
      </c>
      <c r="J15" s="11">
        <v>50</v>
      </c>
    </row>
    <row r="16" spans="1:10" x14ac:dyDescent="0.55000000000000004">
      <c r="A16" s="12" t="s">
        <v>511</v>
      </c>
      <c r="B16" s="9" t="s">
        <v>1456</v>
      </c>
      <c r="C16" s="9" t="s">
        <v>1456</v>
      </c>
      <c r="D16" s="11" t="s">
        <v>1456</v>
      </c>
      <c r="E16" s="9" t="s">
        <v>1456</v>
      </c>
      <c r="F16" s="9" t="s">
        <v>1456</v>
      </c>
      <c r="G16" s="11" t="s">
        <v>1456</v>
      </c>
      <c r="H16" s="11" t="s">
        <v>1456</v>
      </c>
      <c r="I16" s="11" t="s">
        <v>1456</v>
      </c>
      <c r="J16" s="11" t="s">
        <v>1456</v>
      </c>
    </row>
    <row r="17" spans="1:10" x14ac:dyDescent="0.55000000000000004">
      <c r="A17" s="12" t="s">
        <v>512</v>
      </c>
      <c r="B17" s="9" t="s">
        <v>1456</v>
      </c>
      <c r="C17" s="9" t="s">
        <v>1456</v>
      </c>
      <c r="D17" s="11" t="s">
        <v>1456</v>
      </c>
      <c r="E17" s="9" t="s">
        <v>1456</v>
      </c>
      <c r="F17" s="9" t="s">
        <v>1456</v>
      </c>
      <c r="G17" s="11" t="s">
        <v>1456</v>
      </c>
      <c r="H17" s="11" t="s">
        <v>1456</v>
      </c>
      <c r="I17" s="11" t="s">
        <v>1456</v>
      </c>
      <c r="J17" s="11" t="s">
        <v>1456</v>
      </c>
    </row>
    <row r="18" spans="1:10" x14ac:dyDescent="0.55000000000000004">
      <c r="A18" s="12" t="s">
        <v>513</v>
      </c>
      <c r="B18" s="9">
        <v>0.90022000000000002</v>
      </c>
      <c r="C18" s="9">
        <v>0</v>
      </c>
      <c r="D18" s="11">
        <v>0</v>
      </c>
      <c r="E18" s="11">
        <v>1</v>
      </c>
      <c r="F18" s="11">
        <v>0</v>
      </c>
      <c r="G18" s="10">
        <f t="shared" si="0"/>
        <v>0</v>
      </c>
      <c r="H18" s="11" t="s">
        <v>1456</v>
      </c>
      <c r="I18" s="11" t="s">
        <v>1456</v>
      </c>
      <c r="J18" s="10" t="s">
        <v>1456</v>
      </c>
    </row>
    <row r="19" spans="1:10" x14ac:dyDescent="0.55000000000000004">
      <c r="A19" s="12" t="s">
        <v>514</v>
      </c>
      <c r="B19" s="9" t="s">
        <v>1456</v>
      </c>
      <c r="C19" s="9" t="s">
        <v>1456</v>
      </c>
      <c r="D19" s="11" t="s">
        <v>1456</v>
      </c>
      <c r="E19" s="9" t="s">
        <v>1456</v>
      </c>
      <c r="F19" s="9" t="s">
        <v>1456</v>
      </c>
      <c r="G19" s="11" t="s">
        <v>1456</v>
      </c>
      <c r="H19" s="11" t="s">
        <v>1456</v>
      </c>
      <c r="I19" s="11" t="s">
        <v>1456</v>
      </c>
      <c r="J19" s="11" t="s">
        <v>1456</v>
      </c>
    </row>
    <row r="20" spans="1:10" x14ac:dyDescent="0.55000000000000004">
      <c r="A20" s="12" t="s">
        <v>515</v>
      </c>
      <c r="B20" s="9">
        <v>2</v>
      </c>
      <c r="C20" s="9">
        <v>0</v>
      </c>
      <c r="D20" s="11">
        <v>0</v>
      </c>
      <c r="E20" s="11">
        <v>1</v>
      </c>
      <c r="F20" s="11">
        <v>0</v>
      </c>
      <c r="G20" s="10">
        <f t="shared" si="0"/>
        <v>0</v>
      </c>
      <c r="H20" s="11" t="s">
        <v>1456</v>
      </c>
      <c r="I20" s="11" t="s">
        <v>1456</v>
      </c>
      <c r="J20" s="11" t="s">
        <v>1456</v>
      </c>
    </row>
    <row r="21" spans="1:10" x14ac:dyDescent="0.55000000000000004">
      <c r="A21" s="12" t="s">
        <v>516</v>
      </c>
      <c r="B21" s="9" t="s">
        <v>1456</v>
      </c>
      <c r="C21" s="9" t="s">
        <v>1456</v>
      </c>
      <c r="D21" s="11" t="s">
        <v>1456</v>
      </c>
      <c r="E21" s="9" t="s">
        <v>1456</v>
      </c>
      <c r="F21" s="9" t="s">
        <v>1456</v>
      </c>
      <c r="G21" s="11" t="s">
        <v>1456</v>
      </c>
      <c r="H21" s="11" t="s">
        <v>1456</v>
      </c>
      <c r="I21" s="11" t="s">
        <v>1456</v>
      </c>
      <c r="J21" s="11" t="s">
        <v>1456</v>
      </c>
    </row>
    <row r="22" spans="1:10" x14ac:dyDescent="0.55000000000000004">
      <c r="A22" s="12" t="s">
        <v>517</v>
      </c>
      <c r="B22" s="9" t="s">
        <v>1456</v>
      </c>
      <c r="C22" s="9" t="s">
        <v>1456</v>
      </c>
      <c r="D22" s="11" t="s">
        <v>1456</v>
      </c>
      <c r="E22" s="9" t="s">
        <v>1456</v>
      </c>
      <c r="F22" s="9" t="s">
        <v>1456</v>
      </c>
      <c r="G22" s="11" t="s">
        <v>1456</v>
      </c>
      <c r="H22" s="11" t="s">
        <v>1456</v>
      </c>
      <c r="I22" s="11" t="s">
        <v>1456</v>
      </c>
      <c r="J22" s="11" t="s">
        <v>1456</v>
      </c>
    </row>
    <row r="23" spans="1:10" x14ac:dyDescent="0.55000000000000004">
      <c r="A23" s="12" t="s">
        <v>518</v>
      </c>
      <c r="B23" s="9" t="s">
        <v>1456</v>
      </c>
      <c r="C23" s="9" t="s">
        <v>1456</v>
      </c>
      <c r="D23" s="11" t="s">
        <v>1456</v>
      </c>
      <c r="E23" s="9" t="s">
        <v>1456</v>
      </c>
      <c r="F23" s="9" t="s">
        <v>1456</v>
      </c>
      <c r="G23" s="11" t="s">
        <v>1456</v>
      </c>
      <c r="H23" s="11" t="s">
        <v>1456</v>
      </c>
      <c r="I23" s="11" t="s">
        <v>1456</v>
      </c>
      <c r="J23" s="11" t="s">
        <v>1456</v>
      </c>
    </row>
    <row r="24" spans="1:10" x14ac:dyDescent="0.55000000000000004">
      <c r="A24" s="12" t="s">
        <v>519</v>
      </c>
      <c r="B24" s="9" t="s">
        <v>1456</v>
      </c>
      <c r="C24" s="9" t="s">
        <v>1456</v>
      </c>
      <c r="D24" s="11" t="s">
        <v>1456</v>
      </c>
      <c r="E24" s="9" t="s">
        <v>1456</v>
      </c>
      <c r="F24" s="9" t="s">
        <v>1456</v>
      </c>
      <c r="G24" s="11" t="s">
        <v>1456</v>
      </c>
      <c r="H24" s="11" t="s">
        <v>1456</v>
      </c>
      <c r="I24" s="11" t="s">
        <v>1456</v>
      </c>
      <c r="J24" s="11" t="s">
        <v>1456</v>
      </c>
    </row>
    <row r="25" spans="1:10" x14ac:dyDescent="0.55000000000000004">
      <c r="A25" s="12" t="s">
        <v>520</v>
      </c>
      <c r="B25" s="9" t="s">
        <v>1456</v>
      </c>
      <c r="C25" s="9" t="s">
        <v>1456</v>
      </c>
      <c r="D25" s="11" t="s">
        <v>1456</v>
      </c>
      <c r="E25" s="9" t="s">
        <v>1456</v>
      </c>
      <c r="F25" s="9" t="s">
        <v>1456</v>
      </c>
      <c r="G25" s="11" t="s">
        <v>1456</v>
      </c>
      <c r="H25" s="11" t="s">
        <v>1456</v>
      </c>
      <c r="I25" s="11" t="s">
        <v>1456</v>
      </c>
      <c r="J25" s="11" t="s">
        <v>1456</v>
      </c>
    </row>
    <row r="26" spans="1:10" x14ac:dyDescent="0.55000000000000004">
      <c r="A26" s="12" t="s">
        <v>521</v>
      </c>
      <c r="B26" s="9" t="s">
        <v>1456</v>
      </c>
      <c r="C26" s="9" t="s">
        <v>1456</v>
      </c>
      <c r="D26" s="11" t="s">
        <v>1456</v>
      </c>
      <c r="E26" s="9" t="s">
        <v>1456</v>
      </c>
      <c r="F26" s="9" t="s">
        <v>1456</v>
      </c>
      <c r="G26" s="11" t="s">
        <v>1456</v>
      </c>
      <c r="H26" s="11" t="s">
        <v>1456</v>
      </c>
      <c r="I26" s="11" t="s">
        <v>1456</v>
      </c>
      <c r="J26" s="11" t="s">
        <v>1456</v>
      </c>
    </row>
    <row r="27" spans="1:10" x14ac:dyDescent="0.55000000000000004">
      <c r="A27" s="12" t="s">
        <v>522</v>
      </c>
      <c r="B27" s="9" t="s">
        <v>1456</v>
      </c>
      <c r="C27" s="9" t="s">
        <v>1456</v>
      </c>
      <c r="D27" s="11" t="s">
        <v>1456</v>
      </c>
      <c r="E27" s="9" t="s">
        <v>1456</v>
      </c>
      <c r="F27" s="9" t="s">
        <v>1456</v>
      </c>
      <c r="G27" s="11" t="s">
        <v>1456</v>
      </c>
      <c r="H27" s="11" t="s">
        <v>1456</v>
      </c>
      <c r="I27" s="11" t="s">
        <v>1456</v>
      </c>
      <c r="J27" s="11" t="s">
        <v>1456</v>
      </c>
    </row>
    <row r="28" spans="1:10" x14ac:dyDescent="0.55000000000000004">
      <c r="A28" s="12" t="s">
        <v>523</v>
      </c>
      <c r="B28" s="9" t="s">
        <v>1456</v>
      </c>
      <c r="C28" s="9" t="s">
        <v>1456</v>
      </c>
      <c r="D28" s="11" t="s">
        <v>1456</v>
      </c>
      <c r="E28" s="11">
        <v>1</v>
      </c>
      <c r="F28" s="11">
        <v>1</v>
      </c>
      <c r="G28" s="10">
        <f t="shared" si="0"/>
        <v>100</v>
      </c>
      <c r="H28" s="11">
        <v>1</v>
      </c>
      <c r="I28" s="11">
        <v>1</v>
      </c>
      <c r="J28" s="11">
        <v>100</v>
      </c>
    </row>
    <row r="29" spans="1:10" x14ac:dyDescent="0.55000000000000004">
      <c r="A29" s="12" t="s">
        <v>524</v>
      </c>
      <c r="B29" s="9" t="s">
        <v>1456</v>
      </c>
      <c r="C29" s="9" t="s">
        <v>1456</v>
      </c>
      <c r="D29" s="11" t="s">
        <v>1456</v>
      </c>
      <c r="E29" s="9" t="s">
        <v>1456</v>
      </c>
      <c r="F29" s="9" t="s">
        <v>1456</v>
      </c>
      <c r="G29" s="11" t="s">
        <v>1456</v>
      </c>
      <c r="H29" s="11" t="s">
        <v>1456</v>
      </c>
      <c r="I29" s="11" t="s">
        <v>1456</v>
      </c>
      <c r="J29" s="10" t="s">
        <v>1456</v>
      </c>
    </row>
    <row r="30" spans="1:10" x14ac:dyDescent="0.55000000000000004">
      <c r="A30" s="12" t="s">
        <v>525</v>
      </c>
      <c r="B30" s="9" t="s">
        <v>1456</v>
      </c>
      <c r="C30" s="9" t="s">
        <v>1456</v>
      </c>
      <c r="D30" s="11" t="s">
        <v>1456</v>
      </c>
      <c r="E30" s="9" t="s">
        <v>1456</v>
      </c>
      <c r="F30" s="9" t="s">
        <v>1456</v>
      </c>
      <c r="G30" s="11" t="s">
        <v>1456</v>
      </c>
      <c r="H30" s="11" t="s">
        <v>1456</v>
      </c>
      <c r="I30" s="11" t="s">
        <v>1456</v>
      </c>
      <c r="J30" s="11" t="s">
        <v>1456</v>
      </c>
    </row>
    <row r="31" spans="1:10" x14ac:dyDescent="0.55000000000000004">
      <c r="A31" s="12" t="s">
        <v>526</v>
      </c>
      <c r="B31" s="9" t="s">
        <v>1456</v>
      </c>
      <c r="C31" s="9" t="s">
        <v>1456</v>
      </c>
      <c r="D31" s="11" t="s">
        <v>1456</v>
      </c>
      <c r="E31" s="9" t="s">
        <v>1456</v>
      </c>
      <c r="F31" s="9" t="s">
        <v>1456</v>
      </c>
      <c r="G31" s="11" t="s">
        <v>1456</v>
      </c>
      <c r="H31" s="11" t="s">
        <v>1456</v>
      </c>
      <c r="I31" s="11" t="s">
        <v>1456</v>
      </c>
      <c r="J31" s="11" t="s">
        <v>1456</v>
      </c>
    </row>
    <row r="32" spans="1:10" x14ac:dyDescent="0.55000000000000004">
      <c r="A32" s="12" t="s">
        <v>527</v>
      </c>
      <c r="B32" s="9" t="s">
        <v>1456</v>
      </c>
      <c r="C32" s="9" t="s">
        <v>1456</v>
      </c>
      <c r="D32" s="11" t="s">
        <v>1456</v>
      </c>
      <c r="E32" s="9" t="s">
        <v>1456</v>
      </c>
      <c r="F32" s="9" t="s">
        <v>1456</v>
      </c>
      <c r="G32" s="11" t="s">
        <v>1456</v>
      </c>
      <c r="H32" s="11" t="s">
        <v>1456</v>
      </c>
      <c r="I32" s="11" t="s">
        <v>1456</v>
      </c>
      <c r="J32" s="11" t="s">
        <v>1456</v>
      </c>
    </row>
    <row r="33" spans="1:10" x14ac:dyDescent="0.55000000000000004">
      <c r="A33" s="12" t="s">
        <v>528</v>
      </c>
      <c r="B33" s="9" t="s">
        <v>1456</v>
      </c>
      <c r="C33" s="9" t="s">
        <v>1456</v>
      </c>
      <c r="D33" s="11" t="s">
        <v>1456</v>
      </c>
      <c r="E33" s="9" t="s">
        <v>1456</v>
      </c>
      <c r="F33" s="9" t="s">
        <v>1456</v>
      </c>
      <c r="G33" s="11" t="s">
        <v>1456</v>
      </c>
      <c r="H33" s="11" t="s">
        <v>1456</v>
      </c>
      <c r="I33" s="11" t="s">
        <v>1456</v>
      </c>
      <c r="J33" s="11" t="s">
        <v>1456</v>
      </c>
    </row>
    <row r="34" spans="1:10" x14ac:dyDescent="0.55000000000000004">
      <c r="A34" s="12" t="s">
        <v>529</v>
      </c>
      <c r="B34" s="9" t="s">
        <v>1456</v>
      </c>
      <c r="C34" s="9" t="s">
        <v>1456</v>
      </c>
      <c r="D34" s="11" t="s">
        <v>1456</v>
      </c>
      <c r="E34" s="9" t="s">
        <v>1456</v>
      </c>
      <c r="F34" s="9" t="s">
        <v>1456</v>
      </c>
      <c r="G34" s="11" t="s">
        <v>1456</v>
      </c>
      <c r="H34" s="11" t="s">
        <v>1456</v>
      </c>
      <c r="I34" s="11" t="s">
        <v>1456</v>
      </c>
      <c r="J34" s="11" t="s">
        <v>1456</v>
      </c>
    </row>
    <row r="35" spans="1:10" x14ac:dyDescent="0.55000000000000004">
      <c r="A35" s="12" t="s">
        <v>530</v>
      </c>
      <c r="B35" s="9" t="s">
        <v>1456</v>
      </c>
      <c r="C35" s="9" t="s">
        <v>1456</v>
      </c>
      <c r="D35" s="11" t="s">
        <v>1456</v>
      </c>
      <c r="E35" s="9" t="s">
        <v>1456</v>
      </c>
      <c r="F35" s="9" t="s">
        <v>1456</v>
      </c>
      <c r="G35" s="11" t="s">
        <v>1456</v>
      </c>
      <c r="H35" s="11" t="s">
        <v>1456</v>
      </c>
      <c r="I35" s="11" t="s">
        <v>1456</v>
      </c>
      <c r="J35" s="11" t="s">
        <v>1456</v>
      </c>
    </row>
    <row r="36" spans="1:10" x14ac:dyDescent="0.55000000000000004">
      <c r="A36" s="12" t="s">
        <v>531</v>
      </c>
      <c r="B36" s="9" t="s">
        <v>1456</v>
      </c>
      <c r="C36" s="9" t="s">
        <v>1456</v>
      </c>
      <c r="D36" s="11" t="s">
        <v>1456</v>
      </c>
      <c r="E36" s="9" t="s">
        <v>1456</v>
      </c>
      <c r="F36" s="9" t="s">
        <v>1456</v>
      </c>
      <c r="G36" s="11" t="s">
        <v>1456</v>
      </c>
      <c r="H36" s="11" t="s">
        <v>1456</v>
      </c>
      <c r="I36" s="11" t="s">
        <v>1456</v>
      </c>
      <c r="J36" s="11" t="s">
        <v>1456</v>
      </c>
    </row>
    <row r="37" spans="1:10" x14ac:dyDescent="0.55000000000000004">
      <c r="A37" s="12" t="s">
        <v>532</v>
      </c>
      <c r="B37" s="9" t="s">
        <v>1456</v>
      </c>
      <c r="C37" s="9" t="s">
        <v>1456</v>
      </c>
      <c r="D37" s="11" t="s">
        <v>1456</v>
      </c>
      <c r="E37" s="9" t="s">
        <v>1456</v>
      </c>
      <c r="F37" s="9" t="s">
        <v>1456</v>
      </c>
      <c r="G37" s="11" t="s">
        <v>1456</v>
      </c>
      <c r="H37" s="11" t="s">
        <v>1456</v>
      </c>
      <c r="I37" s="11" t="s">
        <v>1456</v>
      </c>
      <c r="J37" s="11" t="s">
        <v>1456</v>
      </c>
    </row>
    <row r="38" spans="1:10" x14ac:dyDescent="0.55000000000000004">
      <c r="A38" s="12" t="s">
        <v>533</v>
      </c>
      <c r="B38" s="9" t="s">
        <v>1456</v>
      </c>
      <c r="C38" s="9" t="s">
        <v>1456</v>
      </c>
      <c r="D38" s="11" t="s">
        <v>1456</v>
      </c>
      <c r="E38" s="9" t="s">
        <v>1456</v>
      </c>
      <c r="F38" s="9" t="s">
        <v>1456</v>
      </c>
      <c r="G38" s="11" t="s">
        <v>1456</v>
      </c>
      <c r="H38" s="11" t="s">
        <v>1456</v>
      </c>
      <c r="I38" s="11" t="s">
        <v>1456</v>
      </c>
      <c r="J38" s="11" t="s">
        <v>1456</v>
      </c>
    </row>
    <row r="39" spans="1:10" x14ac:dyDescent="0.55000000000000004">
      <c r="A39" s="12" t="s">
        <v>534</v>
      </c>
      <c r="B39" s="9" t="s">
        <v>1456</v>
      </c>
      <c r="C39" s="9" t="s">
        <v>1456</v>
      </c>
      <c r="D39" s="11" t="s">
        <v>1456</v>
      </c>
      <c r="E39" s="11">
        <v>1</v>
      </c>
      <c r="F39" s="11">
        <v>0</v>
      </c>
      <c r="G39" s="10">
        <f t="shared" si="0"/>
        <v>0</v>
      </c>
      <c r="H39" s="11">
        <v>1</v>
      </c>
      <c r="I39" s="11">
        <v>1</v>
      </c>
      <c r="J39" s="11">
        <v>100</v>
      </c>
    </row>
    <row r="40" spans="1:10" x14ac:dyDescent="0.55000000000000004">
      <c r="A40" s="12" t="s">
        <v>535</v>
      </c>
      <c r="B40" s="9" t="s">
        <v>1456</v>
      </c>
      <c r="C40" s="9" t="s">
        <v>1456</v>
      </c>
      <c r="D40" s="10" t="s">
        <v>1456</v>
      </c>
      <c r="E40" s="9" t="s">
        <v>1456</v>
      </c>
      <c r="F40" s="9" t="s">
        <v>1456</v>
      </c>
      <c r="G40" s="11" t="s">
        <v>1456</v>
      </c>
      <c r="H40" s="11" t="s">
        <v>1456</v>
      </c>
      <c r="I40" s="11" t="s">
        <v>1456</v>
      </c>
      <c r="J40" s="11" t="s">
        <v>1456</v>
      </c>
    </row>
    <row r="41" spans="1:10" x14ac:dyDescent="0.55000000000000004">
      <c r="A41" s="12" t="s">
        <v>536</v>
      </c>
      <c r="B41" s="9" t="s">
        <v>1456</v>
      </c>
      <c r="C41" s="9" t="s">
        <v>1456</v>
      </c>
      <c r="D41" s="11" t="s">
        <v>1456</v>
      </c>
      <c r="E41" s="9" t="s">
        <v>1456</v>
      </c>
      <c r="F41" s="9" t="s">
        <v>1456</v>
      </c>
      <c r="G41" s="11" t="s">
        <v>1456</v>
      </c>
      <c r="H41" s="11" t="s">
        <v>1456</v>
      </c>
      <c r="I41" s="11" t="s">
        <v>1456</v>
      </c>
      <c r="J41" s="11" t="s">
        <v>1456</v>
      </c>
    </row>
    <row r="42" spans="1:10" x14ac:dyDescent="0.55000000000000004">
      <c r="A42" s="12" t="s">
        <v>537</v>
      </c>
      <c r="B42" s="9" t="s">
        <v>1456</v>
      </c>
      <c r="C42" s="9" t="s">
        <v>1456</v>
      </c>
      <c r="D42" s="10" t="s">
        <v>1456</v>
      </c>
      <c r="E42" s="9" t="s">
        <v>1456</v>
      </c>
      <c r="F42" s="9" t="s">
        <v>1456</v>
      </c>
      <c r="G42" s="11" t="s">
        <v>1456</v>
      </c>
      <c r="H42" s="11" t="s">
        <v>1456</v>
      </c>
      <c r="I42" s="11" t="s">
        <v>1456</v>
      </c>
      <c r="J42" s="11" t="s">
        <v>1456</v>
      </c>
    </row>
    <row r="43" spans="1:10" x14ac:dyDescent="0.55000000000000004">
      <c r="A43" s="12" t="s">
        <v>538</v>
      </c>
      <c r="B43" s="9" t="s">
        <v>1456</v>
      </c>
      <c r="C43" s="9" t="s">
        <v>1456</v>
      </c>
      <c r="D43" s="11" t="s">
        <v>1456</v>
      </c>
      <c r="E43" s="9" t="s">
        <v>1456</v>
      </c>
      <c r="F43" s="9" t="s">
        <v>1456</v>
      </c>
      <c r="G43" s="11" t="s">
        <v>1456</v>
      </c>
      <c r="H43" s="11" t="s">
        <v>1456</v>
      </c>
      <c r="I43" s="11" t="s">
        <v>1456</v>
      </c>
      <c r="J43" s="11" t="s">
        <v>1456</v>
      </c>
    </row>
    <row r="44" spans="1:10" x14ac:dyDescent="0.55000000000000004">
      <c r="A44" s="12" t="s">
        <v>539</v>
      </c>
      <c r="B44" s="9" t="s">
        <v>1456</v>
      </c>
      <c r="C44" s="9" t="s">
        <v>1456</v>
      </c>
      <c r="D44" s="11" t="s">
        <v>1456</v>
      </c>
      <c r="E44" s="9" t="s">
        <v>1456</v>
      </c>
      <c r="F44" s="9" t="s">
        <v>1456</v>
      </c>
      <c r="G44" s="11" t="s">
        <v>1456</v>
      </c>
      <c r="H44" s="11" t="s">
        <v>1456</v>
      </c>
      <c r="I44" s="11" t="s">
        <v>1456</v>
      </c>
      <c r="J44" s="11" t="s">
        <v>1456</v>
      </c>
    </row>
    <row r="45" spans="1:10" x14ac:dyDescent="0.55000000000000004">
      <c r="A45" s="12" t="s">
        <v>540</v>
      </c>
      <c r="B45" s="9" t="s">
        <v>1456</v>
      </c>
      <c r="C45" s="9" t="s">
        <v>1456</v>
      </c>
      <c r="D45" s="11" t="s">
        <v>1456</v>
      </c>
      <c r="E45" s="9" t="s">
        <v>1456</v>
      </c>
      <c r="F45" s="9" t="s">
        <v>1456</v>
      </c>
      <c r="G45" s="11" t="s">
        <v>1456</v>
      </c>
      <c r="H45" s="11" t="s">
        <v>1456</v>
      </c>
      <c r="I45" s="11" t="s">
        <v>1456</v>
      </c>
      <c r="J45" s="11" t="s">
        <v>1456</v>
      </c>
    </row>
    <row r="46" spans="1:10" x14ac:dyDescent="0.55000000000000004">
      <c r="A46" s="12" t="s">
        <v>541</v>
      </c>
      <c r="B46" s="9" t="s">
        <v>1456</v>
      </c>
      <c r="C46" s="9" t="s">
        <v>1456</v>
      </c>
      <c r="D46" s="11" t="s">
        <v>1456</v>
      </c>
      <c r="E46" s="9" t="s">
        <v>1456</v>
      </c>
      <c r="F46" s="9" t="s">
        <v>1456</v>
      </c>
      <c r="G46" s="11" t="s">
        <v>1456</v>
      </c>
      <c r="H46" s="11" t="s">
        <v>1456</v>
      </c>
      <c r="I46" s="11" t="s">
        <v>1456</v>
      </c>
      <c r="J46" s="11" t="s">
        <v>1456</v>
      </c>
    </row>
    <row r="47" spans="1:10" x14ac:dyDescent="0.55000000000000004">
      <c r="A47" s="12" t="s">
        <v>542</v>
      </c>
      <c r="B47" s="9" t="s">
        <v>1456</v>
      </c>
      <c r="C47" s="9" t="s">
        <v>1456</v>
      </c>
      <c r="D47" s="11" t="s">
        <v>1456</v>
      </c>
      <c r="E47" s="9" t="s">
        <v>1456</v>
      </c>
      <c r="F47" s="9" t="s">
        <v>1456</v>
      </c>
      <c r="G47" s="11" t="s">
        <v>1456</v>
      </c>
      <c r="H47" s="11" t="s">
        <v>1456</v>
      </c>
      <c r="I47" s="11" t="s">
        <v>1456</v>
      </c>
      <c r="J47" s="11" t="s">
        <v>1456</v>
      </c>
    </row>
    <row r="48" spans="1:10" x14ac:dyDescent="0.55000000000000004">
      <c r="A48" s="12" t="s">
        <v>543</v>
      </c>
      <c r="B48" s="9" t="s">
        <v>1456</v>
      </c>
      <c r="C48" s="9" t="s">
        <v>1456</v>
      </c>
      <c r="D48" s="10" t="s">
        <v>1456</v>
      </c>
      <c r="E48" s="9" t="s">
        <v>1456</v>
      </c>
      <c r="F48" s="9" t="s">
        <v>1456</v>
      </c>
      <c r="G48" s="11" t="s">
        <v>1456</v>
      </c>
      <c r="H48" s="11" t="s">
        <v>1456</v>
      </c>
      <c r="I48" s="11" t="s">
        <v>1456</v>
      </c>
      <c r="J48" s="11" t="s">
        <v>1456</v>
      </c>
    </row>
    <row r="49" spans="1:10" x14ac:dyDescent="0.55000000000000004">
      <c r="A49" s="12" t="s">
        <v>544</v>
      </c>
      <c r="B49" s="9" t="s">
        <v>1456</v>
      </c>
      <c r="C49" s="9" t="s">
        <v>1456</v>
      </c>
      <c r="D49" s="10" t="s">
        <v>1456</v>
      </c>
      <c r="E49" s="9" t="s">
        <v>1456</v>
      </c>
      <c r="F49" s="9" t="s">
        <v>1456</v>
      </c>
      <c r="G49" s="11" t="s">
        <v>1456</v>
      </c>
      <c r="H49" s="11" t="s">
        <v>1456</v>
      </c>
      <c r="I49" s="11" t="s">
        <v>1456</v>
      </c>
      <c r="J49" s="11" t="s">
        <v>1456</v>
      </c>
    </row>
    <row r="50" spans="1:10" x14ac:dyDescent="0.55000000000000004">
      <c r="A50" s="12" t="s">
        <v>545</v>
      </c>
      <c r="B50" s="39">
        <v>5.0000000000000001E-3</v>
      </c>
      <c r="C50" s="39">
        <v>5.0000000000000001E-3</v>
      </c>
      <c r="D50" s="10">
        <v>100</v>
      </c>
      <c r="E50" s="11">
        <v>1</v>
      </c>
      <c r="F50" s="11">
        <v>1</v>
      </c>
      <c r="G50" s="10">
        <f t="shared" si="0"/>
        <v>100</v>
      </c>
      <c r="H50" s="11" t="s">
        <v>1456</v>
      </c>
      <c r="I50" s="11" t="s">
        <v>1456</v>
      </c>
      <c r="J50" s="11" t="s">
        <v>1456</v>
      </c>
    </row>
    <row r="51" spans="1:10" x14ac:dyDescent="0.55000000000000004">
      <c r="A51" s="12" t="s">
        <v>546</v>
      </c>
      <c r="B51" s="9" t="s">
        <v>1456</v>
      </c>
      <c r="C51" s="9" t="s">
        <v>1456</v>
      </c>
      <c r="D51" s="10" t="s">
        <v>1456</v>
      </c>
      <c r="E51" s="9" t="s">
        <v>1456</v>
      </c>
      <c r="F51" s="9" t="s">
        <v>1456</v>
      </c>
      <c r="G51" s="11" t="s">
        <v>1456</v>
      </c>
      <c r="H51" s="11" t="s">
        <v>1456</v>
      </c>
      <c r="I51" s="11" t="s">
        <v>1456</v>
      </c>
      <c r="J51" s="10" t="s">
        <v>1456</v>
      </c>
    </row>
    <row r="52" spans="1:10" x14ac:dyDescent="0.55000000000000004">
      <c r="A52" s="12" t="s">
        <v>547</v>
      </c>
      <c r="B52" s="9">
        <v>1.2</v>
      </c>
      <c r="C52" s="9">
        <v>1.2</v>
      </c>
      <c r="D52" s="11">
        <v>100</v>
      </c>
      <c r="E52" s="9" t="s">
        <v>1456</v>
      </c>
      <c r="F52" s="9" t="s">
        <v>1456</v>
      </c>
      <c r="G52" s="11" t="s">
        <v>1456</v>
      </c>
      <c r="H52" s="11" t="s">
        <v>1456</v>
      </c>
      <c r="I52" s="11" t="s">
        <v>1456</v>
      </c>
      <c r="J52" s="11" t="s">
        <v>1456</v>
      </c>
    </row>
    <row r="53" spans="1:10" x14ac:dyDescent="0.55000000000000004">
      <c r="A53" s="12" t="s">
        <v>548</v>
      </c>
      <c r="B53" s="9" t="s">
        <v>1456</v>
      </c>
      <c r="C53" s="9" t="s">
        <v>1456</v>
      </c>
      <c r="D53" s="11" t="s">
        <v>1456</v>
      </c>
      <c r="E53" s="9" t="s">
        <v>1456</v>
      </c>
      <c r="F53" s="9" t="s">
        <v>1456</v>
      </c>
      <c r="G53" s="11" t="s">
        <v>1456</v>
      </c>
      <c r="H53" s="11" t="s">
        <v>1456</v>
      </c>
      <c r="I53" s="11" t="s">
        <v>1456</v>
      </c>
      <c r="J53" s="11" t="s">
        <v>1456</v>
      </c>
    </row>
    <row r="54" spans="1:10" x14ac:dyDescent="0.55000000000000004">
      <c r="A54" s="12" t="s">
        <v>549</v>
      </c>
      <c r="B54" s="9" t="s">
        <v>1456</v>
      </c>
      <c r="C54" s="9" t="s">
        <v>1456</v>
      </c>
      <c r="D54" s="11" t="s">
        <v>1456</v>
      </c>
      <c r="E54" s="9" t="s">
        <v>1456</v>
      </c>
      <c r="F54" s="9" t="s">
        <v>1456</v>
      </c>
      <c r="G54" s="11" t="s">
        <v>1456</v>
      </c>
      <c r="H54" s="11" t="s">
        <v>1456</v>
      </c>
      <c r="I54" s="11" t="s">
        <v>1456</v>
      </c>
      <c r="J54" s="11" t="s">
        <v>1456</v>
      </c>
    </row>
    <row r="55" spans="1:10" x14ac:dyDescent="0.55000000000000004">
      <c r="A55" s="12" t="s">
        <v>550</v>
      </c>
      <c r="B55" s="9" t="s">
        <v>1456</v>
      </c>
      <c r="C55" s="9" t="s">
        <v>1456</v>
      </c>
      <c r="D55" s="11" t="s">
        <v>1456</v>
      </c>
      <c r="E55" s="9" t="s">
        <v>1456</v>
      </c>
      <c r="F55" s="9" t="s">
        <v>1456</v>
      </c>
      <c r="G55" s="11" t="s">
        <v>1456</v>
      </c>
      <c r="H55" s="11" t="s">
        <v>1456</v>
      </c>
      <c r="I55" s="11" t="s">
        <v>1456</v>
      </c>
      <c r="J55" s="11" t="s">
        <v>1456</v>
      </c>
    </row>
    <row r="56" spans="1:10" x14ac:dyDescent="0.55000000000000004">
      <c r="A56" s="12" t="s">
        <v>551</v>
      </c>
      <c r="B56" s="9" t="s">
        <v>1456</v>
      </c>
      <c r="C56" s="9" t="s">
        <v>1456</v>
      </c>
      <c r="D56" s="11" t="s">
        <v>1456</v>
      </c>
      <c r="E56" s="9" t="s">
        <v>1456</v>
      </c>
      <c r="F56" s="9" t="s">
        <v>1456</v>
      </c>
      <c r="G56" s="11" t="s">
        <v>1456</v>
      </c>
      <c r="H56" s="11" t="s">
        <v>1456</v>
      </c>
      <c r="I56" s="11" t="s">
        <v>1456</v>
      </c>
      <c r="J56" s="11" t="s">
        <v>1456</v>
      </c>
    </row>
    <row r="57" spans="1:10" x14ac:dyDescent="0.55000000000000004">
      <c r="A57" s="12" t="s">
        <v>552</v>
      </c>
      <c r="B57" s="9" t="s">
        <v>1456</v>
      </c>
      <c r="C57" s="9" t="s">
        <v>1456</v>
      </c>
      <c r="D57" s="11" t="s">
        <v>1456</v>
      </c>
      <c r="E57" s="9" t="s">
        <v>1456</v>
      </c>
      <c r="F57" s="9" t="s">
        <v>1456</v>
      </c>
      <c r="G57" s="11" t="s">
        <v>1456</v>
      </c>
      <c r="H57" s="11" t="s">
        <v>1456</v>
      </c>
      <c r="I57" s="11" t="s">
        <v>1456</v>
      </c>
      <c r="J57" s="11" t="s">
        <v>1456</v>
      </c>
    </row>
    <row r="58" spans="1:10" ht="26" x14ac:dyDescent="0.55000000000000004">
      <c r="A58" s="12" t="s">
        <v>553</v>
      </c>
      <c r="B58" s="9">
        <v>1</v>
      </c>
      <c r="C58" s="9">
        <v>0</v>
      </c>
      <c r="D58" s="11">
        <v>0</v>
      </c>
      <c r="E58" s="11">
        <v>2</v>
      </c>
      <c r="F58" s="11">
        <v>0</v>
      </c>
      <c r="G58" s="10">
        <f t="shared" si="0"/>
        <v>0</v>
      </c>
      <c r="H58" s="11" t="s">
        <v>1456</v>
      </c>
      <c r="I58" s="11" t="s">
        <v>1456</v>
      </c>
      <c r="J58" s="11" t="s">
        <v>1456</v>
      </c>
    </row>
    <row r="59" spans="1:10" ht="39" x14ac:dyDescent="0.55000000000000004">
      <c r="A59" s="12" t="s">
        <v>554</v>
      </c>
      <c r="B59" s="39">
        <v>0.02</v>
      </c>
      <c r="C59" s="39">
        <v>0.01</v>
      </c>
      <c r="D59" s="11">
        <v>50</v>
      </c>
      <c r="E59" s="11">
        <v>1</v>
      </c>
      <c r="F59" s="11">
        <v>1</v>
      </c>
      <c r="G59" s="10">
        <f t="shared" si="0"/>
        <v>100</v>
      </c>
      <c r="H59" s="11" t="s">
        <v>1456</v>
      </c>
      <c r="I59" s="11" t="s">
        <v>1456</v>
      </c>
      <c r="J59" s="11" t="s">
        <v>1456</v>
      </c>
    </row>
    <row r="60" spans="1:10" ht="26" x14ac:dyDescent="0.55000000000000004">
      <c r="A60" s="12" t="s">
        <v>555</v>
      </c>
      <c r="B60" s="9">
        <v>0.3</v>
      </c>
      <c r="C60" s="9">
        <v>0.3</v>
      </c>
      <c r="D60" s="11">
        <v>100</v>
      </c>
      <c r="E60" s="11">
        <v>1</v>
      </c>
      <c r="F60" s="11">
        <v>1</v>
      </c>
      <c r="G60" s="10">
        <f t="shared" si="0"/>
        <v>100</v>
      </c>
      <c r="H60" s="11" t="s">
        <v>1456</v>
      </c>
      <c r="I60" s="11" t="s">
        <v>1456</v>
      </c>
      <c r="J60" s="11" t="s">
        <v>1456</v>
      </c>
    </row>
    <row r="61" spans="1:10" x14ac:dyDescent="0.55000000000000004">
      <c r="A61" s="6" t="s">
        <v>61</v>
      </c>
      <c r="B61" s="9">
        <f>SUM(B4:B60)</f>
        <v>479.67043999999999</v>
      </c>
      <c r="C61" s="9">
        <f>SUM(C4:C60)</f>
        <v>277.42499999999995</v>
      </c>
      <c r="D61" s="10">
        <f t="shared" ref="D61" si="1">C61/B61*100</f>
        <v>57.836584635067354</v>
      </c>
      <c r="E61" s="11">
        <f>SUM(E4:E60)</f>
        <v>25</v>
      </c>
      <c r="F61" s="11">
        <f>SUM(F4:F60)</f>
        <v>14</v>
      </c>
      <c r="G61" s="10">
        <f>F61/E61*100</f>
        <v>56.000000000000007</v>
      </c>
      <c r="H61" s="11">
        <f>SUM(H4:H60)</f>
        <v>26</v>
      </c>
      <c r="I61" s="11">
        <f>SUM(I4:I60)</f>
        <v>18</v>
      </c>
      <c r="J61" s="10">
        <f>I61/H61*100</f>
        <v>69.230769230769226</v>
      </c>
    </row>
    <row r="62" spans="1:10" x14ac:dyDescent="0.55000000000000004">
      <c r="A62" s="50" t="s">
        <v>1571</v>
      </c>
      <c r="B62" s="50"/>
      <c r="C62" s="50"/>
      <c r="D62" s="50"/>
      <c r="E62" s="50"/>
      <c r="F62" s="50"/>
      <c r="G62" s="50"/>
      <c r="H62" s="50"/>
      <c r="I62" s="50"/>
      <c r="J62" s="50"/>
    </row>
    <row r="63" spans="1:10" x14ac:dyDescent="0.55000000000000004">
      <c r="A63" s="50" t="s">
        <v>1576</v>
      </c>
      <c r="B63" s="50"/>
      <c r="C63" s="50"/>
      <c r="D63" s="50"/>
      <c r="E63" s="50"/>
      <c r="F63" s="50"/>
      <c r="G63" s="50"/>
      <c r="H63" s="50"/>
      <c r="I63" s="50"/>
      <c r="J63" s="50"/>
    </row>
  </sheetData>
  <mergeCells count="6">
    <mergeCell ref="A63:J63"/>
    <mergeCell ref="A2:A3"/>
    <mergeCell ref="B2:D2"/>
    <mergeCell ref="E2:G2"/>
    <mergeCell ref="H2:J2"/>
    <mergeCell ref="A62:J62"/>
  </mergeCells>
  <phoneticPr fontId="1"/>
  <pageMargins left="0.7" right="0.7" top="0.75" bottom="0.75" header="0.3" footer="0.3"/>
  <pageSetup paperSize="9" scale="57"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42D0D-0BD3-4D8B-A5F6-050ADA1D1C29}">
  <sheetPr>
    <tabColor rgb="FF92D050"/>
  </sheetPr>
  <dimension ref="A1:J42"/>
  <sheetViews>
    <sheetView view="pageBreakPreview" topLeftCell="A8" zoomScale="60" zoomScaleNormal="80" workbookViewId="0">
      <selection activeCell="L35" sqref="L35"/>
    </sheetView>
  </sheetViews>
  <sheetFormatPr defaultColWidth="8.58203125" defaultRowHeight="13" x14ac:dyDescent="0.55000000000000004"/>
  <cols>
    <col min="1" max="1" width="17.83203125" style="2" customWidth="1"/>
    <col min="2" max="10" width="13.58203125" style="3" customWidth="1"/>
    <col min="11" max="16384" width="8.58203125" style="3"/>
  </cols>
  <sheetData>
    <row r="1" spans="1:10" x14ac:dyDescent="0.55000000000000004">
      <c r="A1" s="1" t="s">
        <v>1530</v>
      </c>
    </row>
    <row r="2" spans="1:10" ht="32.15" customHeight="1" x14ac:dyDescent="0.55000000000000004">
      <c r="A2" s="59" t="s">
        <v>48</v>
      </c>
      <c r="B2" s="54" t="s">
        <v>1577</v>
      </c>
      <c r="C2" s="55"/>
      <c r="D2" s="56"/>
      <c r="E2" s="52" t="s">
        <v>64</v>
      </c>
      <c r="F2" s="52"/>
      <c r="G2" s="53"/>
      <c r="H2" s="54" t="s">
        <v>1578</v>
      </c>
      <c r="I2" s="55"/>
      <c r="J2" s="56"/>
    </row>
    <row r="3" spans="1:10" s="5" customFormat="1" ht="91" x14ac:dyDescent="0.55000000000000004">
      <c r="A3" s="59"/>
      <c r="B3" s="46" t="s">
        <v>1568</v>
      </c>
      <c r="C3" s="46" t="s">
        <v>1572</v>
      </c>
      <c r="D3" s="46" t="s">
        <v>1573</v>
      </c>
      <c r="E3" s="46" t="s">
        <v>1566</v>
      </c>
      <c r="F3" s="46" t="s">
        <v>1575</v>
      </c>
      <c r="G3" s="46" t="s">
        <v>1567</v>
      </c>
      <c r="H3" s="46" t="s">
        <v>1574</v>
      </c>
      <c r="I3" s="46" t="s">
        <v>1569</v>
      </c>
      <c r="J3" s="46" t="s">
        <v>1570</v>
      </c>
    </row>
    <row r="4" spans="1:10" s="5" customFormat="1" ht="13" customHeight="1" x14ac:dyDescent="0.55000000000000004">
      <c r="A4" s="35" t="s">
        <v>1509</v>
      </c>
      <c r="B4" s="31">
        <v>344.79283000000004</v>
      </c>
      <c r="C4" s="31">
        <v>307.44212999999996</v>
      </c>
      <c r="D4" s="26">
        <v>89.167205130106666</v>
      </c>
      <c r="E4" s="26">
        <v>5</v>
      </c>
      <c r="F4" s="26">
        <v>1</v>
      </c>
      <c r="G4" s="26">
        <f>F4/E4*100</f>
        <v>20</v>
      </c>
      <c r="H4" s="26">
        <v>10</v>
      </c>
      <c r="I4" s="26">
        <v>1</v>
      </c>
      <c r="J4" s="26">
        <v>10</v>
      </c>
    </row>
    <row r="5" spans="1:10" x14ac:dyDescent="0.55000000000000004">
      <c r="A5" s="35" t="s">
        <v>556</v>
      </c>
      <c r="B5" s="24">
        <v>3.8</v>
      </c>
      <c r="C5" s="24">
        <v>1.3</v>
      </c>
      <c r="D5" s="26">
        <v>34.210526315789473</v>
      </c>
      <c r="E5" s="27">
        <v>1</v>
      </c>
      <c r="F5" s="27">
        <v>1</v>
      </c>
      <c r="G5" s="26">
        <f t="shared" ref="G5:G40" si="0">F5/E5*100</f>
        <v>100</v>
      </c>
      <c r="H5" s="27">
        <v>3</v>
      </c>
      <c r="I5" s="27">
        <v>0</v>
      </c>
      <c r="J5" s="27">
        <v>0</v>
      </c>
    </row>
    <row r="6" spans="1:10" x14ac:dyDescent="0.55000000000000004">
      <c r="A6" s="35" t="s">
        <v>557</v>
      </c>
      <c r="B6" s="24">
        <v>1.3</v>
      </c>
      <c r="C6" s="24">
        <v>0</v>
      </c>
      <c r="D6" s="26">
        <v>0</v>
      </c>
      <c r="E6" s="27">
        <v>1</v>
      </c>
      <c r="F6" s="27">
        <v>0</v>
      </c>
      <c r="G6" s="26">
        <f t="shared" si="0"/>
        <v>0</v>
      </c>
      <c r="H6" s="27">
        <v>1</v>
      </c>
      <c r="I6" s="27">
        <v>0</v>
      </c>
      <c r="J6" s="27">
        <v>0</v>
      </c>
    </row>
    <row r="7" spans="1:10" x14ac:dyDescent="0.55000000000000004">
      <c r="A7" s="35" t="s">
        <v>558</v>
      </c>
      <c r="B7" s="24">
        <v>0.2132</v>
      </c>
      <c r="C7" s="24">
        <v>0</v>
      </c>
      <c r="D7" s="27">
        <v>0</v>
      </c>
      <c r="E7" s="24" t="s">
        <v>1456</v>
      </c>
      <c r="F7" s="24" t="s">
        <v>1456</v>
      </c>
      <c r="G7" s="26" t="s">
        <v>1456</v>
      </c>
      <c r="H7" s="27">
        <v>1</v>
      </c>
      <c r="I7" s="27">
        <v>0</v>
      </c>
      <c r="J7" s="27">
        <v>0</v>
      </c>
    </row>
    <row r="8" spans="1:10" x14ac:dyDescent="0.55000000000000004">
      <c r="A8" s="35" t="s">
        <v>559</v>
      </c>
      <c r="B8" s="24">
        <v>2.1869999999999998</v>
      </c>
      <c r="C8" s="24">
        <v>2.1869999999999998</v>
      </c>
      <c r="D8" s="26">
        <v>100</v>
      </c>
      <c r="E8" s="27">
        <v>2</v>
      </c>
      <c r="F8" s="27">
        <v>0</v>
      </c>
      <c r="G8" s="26">
        <f t="shared" si="0"/>
        <v>0</v>
      </c>
      <c r="H8" s="27">
        <v>3</v>
      </c>
      <c r="I8" s="27">
        <v>2</v>
      </c>
      <c r="J8" s="26">
        <v>66.666666666666657</v>
      </c>
    </row>
    <row r="9" spans="1:10" x14ac:dyDescent="0.55000000000000004">
      <c r="A9" s="35" t="s">
        <v>560</v>
      </c>
      <c r="B9" s="24">
        <v>1.2</v>
      </c>
      <c r="C9" s="24">
        <v>0</v>
      </c>
      <c r="D9" s="27">
        <v>0</v>
      </c>
      <c r="E9" s="27">
        <v>1</v>
      </c>
      <c r="F9" s="27">
        <v>0</v>
      </c>
      <c r="G9" s="26">
        <f t="shared" si="0"/>
        <v>0</v>
      </c>
      <c r="H9" s="27" t="s">
        <v>1456</v>
      </c>
      <c r="I9" s="27" t="s">
        <v>1456</v>
      </c>
      <c r="J9" s="27" t="s">
        <v>1456</v>
      </c>
    </row>
    <row r="10" spans="1:10" x14ac:dyDescent="0.55000000000000004">
      <c r="A10" s="35" t="s">
        <v>561</v>
      </c>
      <c r="B10" s="24">
        <v>1.425</v>
      </c>
      <c r="C10" s="24">
        <v>0.79</v>
      </c>
      <c r="D10" s="41">
        <f>C10/B10*100</f>
        <v>55.438596491228076</v>
      </c>
      <c r="E10" s="27">
        <v>1</v>
      </c>
      <c r="F10" s="27">
        <v>0</v>
      </c>
      <c r="G10" s="26">
        <f t="shared" si="0"/>
        <v>0</v>
      </c>
      <c r="H10" s="27">
        <v>0</v>
      </c>
      <c r="I10" s="27">
        <v>0</v>
      </c>
      <c r="J10" s="27">
        <v>0</v>
      </c>
    </row>
    <row r="11" spans="1:10" x14ac:dyDescent="0.55000000000000004">
      <c r="A11" s="35" t="s">
        <v>562</v>
      </c>
      <c r="B11" s="33">
        <v>5.0000000000000001E-3</v>
      </c>
      <c r="C11" s="33">
        <v>0</v>
      </c>
      <c r="D11" s="26">
        <v>0</v>
      </c>
      <c r="E11" s="27">
        <v>1</v>
      </c>
      <c r="F11" s="27">
        <v>0</v>
      </c>
      <c r="G11" s="26">
        <f t="shared" si="0"/>
        <v>0</v>
      </c>
      <c r="H11" s="27" t="s">
        <v>1456</v>
      </c>
      <c r="I11" s="27" t="s">
        <v>1456</v>
      </c>
      <c r="J11" s="26" t="s">
        <v>1456</v>
      </c>
    </row>
    <row r="12" spans="1:10" x14ac:dyDescent="0.55000000000000004">
      <c r="A12" s="35" t="s">
        <v>563</v>
      </c>
      <c r="B12" s="24" t="s">
        <v>1456</v>
      </c>
      <c r="C12" s="24" t="s">
        <v>1456</v>
      </c>
      <c r="D12" s="26" t="s">
        <v>1456</v>
      </c>
      <c r="E12" s="24" t="s">
        <v>1456</v>
      </c>
      <c r="F12" s="24" t="s">
        <v>1456</v>
      </c>
      <c r="G12" s="26" t="s">
        <v>1456</v>
      </c>
      <c r="H12" s="27" t="s">
        <v>1456</v>
      </c>
      <c r="I12" s="27" t="s">
        <v>1456</v>
      </c>
      <c r="J12" s="27" t="s">
        <v>1456</v>
      </c>
    </row>
    <row r="13" spans="1:10" x14ac:dyDescent="0.55000000000000004">
      <c r="A13" s="35" t="s">
        <v>564</v>
      </c>
      <c r="B13" s="24">
        <v>1.6</v>
      </c>
      <c r="C13" s="24">
        <v>0</v>
      </c>
      <c r="D13" s="27">
        <v>0</v>
      </c>
      <c r="E13" s="27">
        <v>1</v>
      </c>
      <c r="F13" s="27">
        <v>0</v>
      </c>
      <c r="G13" s="26">
        <f t="shared" si="0"/>
        <v>0</v>
      </c>
      <c r="H13" s="27">
        <v>2</v>
      </c>
      <c r="I13" s="27">
        <v>0</v>
      </c>
      <c r="J13" s="27">
        <v>0</v>
      </c>
    </row>
    <row r="14" spans="1:10" x14ac:dyDescent="0.55000000000000004">
      <c r="A14" s="35" t="s">
        <v>565</v>
      </c>
      <c r="B14" s="24" t="s">
        <v>1456</v>
      </c>
      <c r="C14" s="24" t="s">
        <v>1456</v>
      </c>
      <c r="D14" s="26" t="s">
        <v>1456</v>
      </c>
      <c r="E14" s="24" t="s">
        <v>1456</v>
      </c>
      <c r="F14" s="24" t="s">
        <v>1456</v>
      </c>
      <c r="G14" s="26" t="s">
        <v>1456</v>
      </c>
      <c r="H14" s="27" t="s">
        <v>1456</v>
      </c>
      <c r="I14" s="27" t="s">
        <v>1456</v>
      </c>
      <c r="J14" s="27" t="s">
        <v>1456</v>
      </c>
    </row>
    <row r="15" spans="1:10" x14ac:dyDescent="0.55000000000000004">
      <c r="A15" s="35" t="s">
        <v>566</v>
      </c>
      <c r="B15" s="24" t="s">
        <v>1456</v>
      </c>
      <c r="C15" s="24" t="s">
        <v>1456</v>
      </c>
      <c r="D15" s="27" t="s">
        <v>1456</v>
      </c>
      <c r="E15" s="24" t="s">
        <v>1456</v>
      </c>
      <c r="F15" s="24" t="s">
        <v>1456</v>
      </c>
      <c r="G15" s="26" t="s">
        <v>1456</v>
      </c>
      <c r="H15" s="27" t="s">
        <v>1456</v>
      </c>
      <c r="I15" s="27" t="s">
        <v>1456</v>
      </c>
      <c r="J15" s="27" t="s">
        <v>1456</v>
      </c>
    </row>
    <row r="16" spans="1:10" x14ac:dyDescent="0.55000000000000004">
      <c r="A16" s="35" t="s">
        <v>567</v>
      </c>
      <c r="B16" s="24">
        <v>0.84</v>
      </c>
      <c r="C16" s="24">
        <v>0</v>
      </c>
      <c r="D16" s="27">
        <v>0</v>
      </c>
      <c r="E16" s="27">
        <v>1</v>
      </c>
      <c r="F16" s="27">
        <v>0</v>
      </c>
      <c r="G16" s="26">
        <f t="shared" si="0"/>
        <v>0</v>
      </c>
      <c r="H16" s="27" t="s">
        <v>1456</v>
      </c>
      <c r="I16" s="27" t="s">
        <v>1456</v>
      </c>
      <c r="J16" s="27" t="s">
        <v>1456</v>
      </c>
    </row>
    <row r="17" spans="1:10" x14ac:dyDescent="0.55000000000000004">
      <c r="A17" s="35" t="s">
        <v>568</v>
      </c>
      <c r="B17" s="24">
        <v>1.1220000000000001</v>
      </c>
      <c r="C17" s="24">
        <v>0</v>
      </c>
      <c r="D17" s="27">
        <v>0</v>
      </c>
      <c r="E17" s="27">
        <v>1</v>
      </c>
      <c r="F17" s="27">
        <v>1</v>
      </c>
      <c r="G17" s="26">
        <f t="shared" si="0"/>
        <v>100</v>
      </c>
      <c r="H17" s="27">
        <v>1</v>
      </c>
      <c r="I17" s="27">
        <v>1</v>
      </c>
      <c r="J17" s="27">
        <v>100</v>
      </c>
    </row>
    <row r="18" spans="1:10" x14ac:dyDescent="0.55000000000000004">
      <c r="A18" s="35" t="s">
        <v>569</v>
      </c>
      <c r="B18" s="33">
        <v>2.3E-2</v>
      </c>
      <c r="C18" s="33">
        <v>2.3E-2</v>
      </c>
      <c r="D18" s="27">
        <v>100</v>
      </c>
      <c r="E18" s="27">
        <v>1</v>
      </c>
      <c r="F18" s="27">
        <v>0</v>
      </c>
      <c r="G18" s="26">
        <f t="shared" si="0"/>
        <v>0</v>
      </c>
      <c r="H18" s="27" t="s">
        <v>1456</v>
      </c>
      <c r="I18" s="27" t="s">
        <v>1456</v>
      </c>
      <c r="J18" s="27" t="s">
        <v>1456</v>
      </c>
    </row>
    <row r="19" spans="1:10" x14ac:dyDescent="0.55000000000000004">
      <c r="A19" s="35" t="s">
        <v>570</v>
      </c>
      <c r="B19" s="24" t="s">
        <v>1456</v>
      </c>
      <c r="C19" s="24" t="s">
        <v>1456</v>
      </c>
      <c r="D19" s="27" t="s">
        <v>1456</v>
      </c>
      <c r="E19" s="24" t="s">
        <v>1456</v>
      </c>
      <c r="F19" s="24" t="s">
        <v>1456</v>
      </c>
      <c r="G19" s="26" t="s">
        <v>1456</v>
      </c>
      <c r="H19" s="27" t="s">
        <v>1456</v>
      </c>
      <c r="I19" s="27" t="s">
        <v>1456</v>
      </c>
      <c r="J19" s="27" t="s">
        <v>1456</v>
      </c>
    </row>
    <row r="20" spans="1:10" x14ac:dyDescent="0.55000000000000004">
      <c r="A20" s="35" t="s">
        <v>571</v>
      </c>
      <c r="B20" s="24">
        <v>0.71899999999999997</v>
      </c>
      <c r="C20" s="24">
        <v>0.70899999999999996</v>
      </c>
      <c r="D20" s="27">
        <v>98.609179415855351</v>
      </c>
      <c r="E20" s="27">
        <v>3</v>
      </c>
      <c r="F20" s="27">
        <v>1</v>
      </c>
      <c r="G20" s="26">
        <f t="shared" si="0"/>
        <v>33.333333333333329</v>
      </c>
      <c r="H20" s="27" t="s">
        <v>1456</v>
      </c>
      <c r="I20" s="27" t="s">
        <v>1456</v>
      </c>
      <c r="J20" s="27" t="s">
        <v>1456</v>
      </c>
    </row>
    <row r="21" spans="1:10" x14ac:dyDescent="0.55000000000000004">
      <c r="A21" s="35" t="s">
        <v>572</v>
      </c>
      <c r="B21" s="24" t="s">
        <v>1456</v>
      </c>
      <c r="C21" s="24" t="s">
        <v>1456</v>
      </c>
      <c r="D21" s="27" t="s">
        <v>1456</v>
      </c>
      <c r="E21" s="24" t="s">
        <v>1456</v>
      </c>
      <c r="F21" s="24" t="s">
        <v>1456</v>
      </c>
      <c r="G21" s="26" t="s">
        <v>1456</v>
      </c>
      <c r="H21" s="27" t="s">
        <v>1456</v>
      </c>
      <c r="I21" s="27" t="s">
        <v>1456</v>
      </c>
      <c r="J21" s="27" t="s">
        <v>1456</v>
      </c>
    </row>
    <row r="22" spans="1:10" x14ac:dyDescent="0.55000000000000004">
      <c r="A22" s="35" t="s">
        <v>573</v>
      </c>
      <c r="B22" s="24" t="s">
        <v>1456</v>
      </c>
      <c r="C22" s="24" t="s">
        <v>1456</v>
      </c>
      <c r="D22" s="27" t="s">
        <v>1456</v>
      </c>
      <c r="E22" s="24" t="s">
        <v>1456</v>
      </c>
      <c r="F22" s="24" t="s">
        <v>1456</v>
      </c>
      <c r="G22" s="26" t="s">
        <v>1456</v>
      </c>
      <c r="H22" s="27" t="s">
        <v>1456</v>
      </c>
      <c r="I22" s="27" t="s">
        <v>1456</v>
      </c>
      <c r="J22" s="27" t="s">
        <v>1456</v>
      </c>
    </row>
    <row r="23" spans="1:10" x14ac:dyDescent="0.55000000000000004">
      <c r="A23" s="35" t="s">
        <v>574</v>
      </c>
      <c r="B23" s="24" t="s">
        <v>1456</v>
      </c>
      <c r="C23" s="24" t="s">
        <v>1456</v>
      </c>
      <c r="D23" s="27" t="s">
        <v>1456</v>
      </c>
      <c r="E23" s="24" t="s">
        <v>1456</v>
      </c>
      <c r="F23" s="24" t="s">
        <v>1456</v>
      </c>
      <c r="G23" s="26" t="s">
        <v>1456</v>
      </c>
      <c r="H23" s="27" t="s">
        <v>1456</v>
      </c>
      <c r="I23" s="27" t="s">
        <v>1456</v>
      </c>
      <c r="J23" s="27" t="s">
        <v>1456</v>
      </c>
    </row>
    <row r="24" spans="1:10" x14ac:dyDescent="0.55000000000000004">
      <c r="A24" s="35" t="s">
        <v>575</v>
      </c>
      <c r="B24" s="24" t="s">
        <v>1456</v>
      </c>
      <c r="C24" s="24" t="s">
        <v>1456</v>
      </c>
      <c r="D24" s="26" t="s">
        <v>1456</v>
      </c>
      <c r="E24" s="24" t="s">
        <v>1456</v>
      </c>
      <c r="F24" s="24" t="s">
        <v>1456</v>
      </c>
      <c r="G24" s="26" t="s">
        <v>1456</v>
      </c>
      <c r="H24" s="27" t="s">
        <v>1456</v>
      </c>
      <c r="I24" s="27" t="s">
        <v>1456</v>
      </c>
      <c r="J24" s="27" t="s">
        <v>1456</v>
      </c>
    </row>
    <row r="25" spans="1:10" x14ac:dyDescent="0.55000000000000004">
      <c r="A25" s="35" t="s">
        <v>576</v>
      </c>
      <c r="B25" s="24" t="s">
        <v>1456</v>
      </c>
      <c r="C25" s="24" t="s">
        <v>1456</v>
      </c>
      <c r="D25" s="26" t="s">
        <v>1456</v>
      </c>
      <c r="E25" s="24" t="s">
        <v>1456</v>
      </c>
      <c r="F25" s="24" t="s">
        <v>1456</v>
      </c>
      <c r="G25" s="26" t="s">
        <v>1456</v>
      </c>
      <c r="H25" s="27" t="s">
        <v>1456</v>
      </c>
      <c r="I25" s="27" t="s">
        <v>1456</v>
      </c>
      <c r="J25" s="27" t="s">
        <v>1456</v>
      </c>
    </row>
    <row r="26" spans="1:10" x14ac:dyDescent="0.55000000000000004">
      <c r="A26" s="35" t="s">
        <v>577</v>
      </c>
      <c r="B26" s="24" t="s">
        <v>1456</v>
      </c>
      <c r="C26" s="24" t="s">
        <v>1456</v>
      </c>
      <c r="D26" s="27" t="s">
        <v>1456</v>
      </c>
      <c r="E26" s="24" t="s">
        <v>1456</v>
      </c>
      <c r="F26" s="24" t="s">
        <v>1456</v>
      </c>
      <c r="G26" s="26" t="s">
        <v>1456</v>
      </c>
      <c r="H26" s="27" t="s">
        <v>1456</v>
      </c>
      <c r="I26" s="27" t="s">
        <v>1456</v>
      </c>
      <c r="J26" s="27" t="s">
        <v>1456</v>
      </c>
    </row>
    <row r="27" spans="1:10" x14ac:dyDescent="0.55000000000000004">
      <c r="A27" s="35" t="s">
        <v>578</v>
      </c>
      <c r="B27" s="24">
        <v>63.44</v>
      </c>
      <c r="C27" s="24">
        <v>60.94</v>
      </c>
      <c r="D27" s="26">
        <v>96.059268600252196</v>
      </c>
      <c r="E27" s="24" t="s">
        <v>1456</v>
      </c>
      <c r="F27" s="24" t="s">
        <v>1456</v>
      </c>
      <c r="G27" s="26" t="s">
        <v>1456</v>
      </c>
      <c r="H27" s="27" t="s">
        <v>1456</v>
      </c>
      <c r="I27" s="27" t="s">
        <v>1456</v>
      </c>
      <c r="J27" s="26" t="s">
        <v>1456</v>
      </c>
    </row>
    <row r="28" spans="1:10" x14ac:dyDescent="0.55000000000000004">
      <c r="A28" s="35" t="s">
        <v>579</v>
      </c>
      <c r="B28" s="24" t="s">
        <v>1456</v>
      </c>
      <c r="C28" s="24" t="s">
        <v>1456</v>
      </c>
      <c r="D28" s="26" t="s">
        <v>1456</v>
      </c>
      <c r="E28" s="24" t="s">
        <v>1456</v>
      </c>
      <c r="F28" s="24" t="s">
        <v>1456</v>
      </c>
      <c r="G28" s="26" t="s">
        <v>1456</v>
      </c>
      <c r="H28" s="27" t="s">
        <v>1456</v>
      </c>
      <c r="I28" s="27" t="s">
        <v>1456</v>
      </c>
      <c r="J28" s="27" t="s">
        <v>1456</v>
      </c>
    </row>
    <row r="29" spans="1:10" x14ac:dyDescent="0.55000000000000004">
      <c r="A29" s="35" t="s">
        <v>580</v>
      </c>
      <c r="B29" s="24" t="s">
        <v>1456</v>
      </c>
      <c r="C29" s="24" t="s">
        <v>1456</v>
      </c>
      <c r="D29" s="27" t="s">
        <v>1456</v>
      </c>
      <c r="E29" s="24" t="s">
        <v>1456</v>
      </c>
      <c r="F29" s="24" t="s">
        <v>1456</v>
      </c>
      <c r="G29" s="26" t="s">
        <v>1456</v>
      </c>
      <c r="H29" s="27" t="s">
        <v>1456</v>
      </c>
      <c r="I29" s="27" t="s">
        <v>1456</v>
      </c>
      <c r="J29" s="27" t="s">
        <v>1456</v>
      </c>
    </row>
    <row r="30" spans="1:10" x14ac:dyDescent="0.55000000000000004">
      <c r="A30" s="35" t="s">
        <v>581</v>
      </c>
      <c r="B30" s="24" t="s">
        <v>1456</v>
      </c>
      <c r="C30" s="24" t="s">
        <v>1456</v>
      </c>
      <c r="D30" s="26" t="s">
        <v>1456</v>
      </c>
      <c r="E30" s="24" t="s">
        <v>1456</v>
      </c>
      <c r="F30" s="24" t="s">
        <v>1456</v>
      </c>
      <c r="G30" s="26" t="s">
        <v>1456</v>
      </c>
      <c r="H30" s="27" t="s">
        <v>1456</v>
      </c>
      <c r="I30" s="27" t="s">
        <v>1456</v>
      </c>
      <c r="J30" s="27" t="s">
        <v>1456</v>
      </c>
    </row>
    <row r="31" spans="1:10" x14ac:dyDescent="0.55000000000000004">
      <c r="A31" s="35" t="s">
        <v>582</v>
      </c>
      <c r="B31" s="24" t="s">
        <v>1456</v>
      </c>
      <c r="C31" s="24" t="s">
        <v>1456</v>
      </c>
      <c r="D31" s="26" t="s">
        <v>1456</v>
      </c>
      <c r="E31" s="24" t="s">
        <v>1456</v>
      </c>
      <c r="F31" s="24" t="s">
        <v>1456</v>
      </c>
      <c r="G31" s="26" t="s">
        <v>1456</v>
      </c>
      <c r="H31" s="27" t="s">
        <v>1456</v>
      </c>
      <c r="I31" s="27" t="s">
        <v>1456</v>
      </c>
      <c r="J31" s="27" t="s">
        <v>1456</v>
      </c>
    </row>
    <row r="32" spans="1:10" x14ac:dyDescent="0.55000000000000004">
      <c r="A32" s="35" t="s">
        <v>583</v>
      </c>
      <c r="B32" s="24">
        <v>1.5999999999999999</v>
      </c>
      <c r="C32" s="24">
        <v>0</v>
      </c>
      <c r="D32" s="26">
        <v>0</v>
      </c>
      <c r="E32" s="27">
        <v>2</v>
      </c>
      <c r="F32" s="27">
        <v>0</v>
      </c>
      <c r="G32" s="26">
        <v>0</v>
      </c>
      <c r="H32" s="27" t="s">
        <v>1456</v>
      </c>
      <c r="I32" s="27" t="s">
        <v>1456</v>
      </c>
      <c r="J32" s="26" t="s">
        <v>1456</v>
      </c>
    </row>
    <row r="33" spans="1:10" x14ac:dyDescent="0.55000000000000004">
      <c r="A33" s="35" t="s">
        <v>1467</v>
      </c>
      <c r="B33" s="24">
        <v>1.1000000000000001</v>
      </c>
      <c r="C33" s="24">
        <v>1.1000000000000001</v>
      </c>
      <c r="D33" s="27">
        <v>100</v>
      </c>
      <c r="E33" s="27">
        <v>1</v>
      </c>
      <c r="F33" s="27">
        <v>1</v>
      </c>
      <c r="G33" s="26">
        <f t="shared" si="0"/>
        <v>100</v>
      </c>
      <c r="H33" s="27" t="s">
        <v>1456</v>
      </c>
      <c r="I33" s="27" t="s">
        <v>1456</v>
      </c>
      <c r="J33" s="27" t="s">
        <v>1456</v>
      </c>
    </row>
    <row r="34" spans="1:10" x14ac:dyDescent="0.55000000000000004">
      <c r="A34" s="35" t="s">
        <v>584</v>
      </c>
      <c r="B34" s="24" t="s">
        <v>1456</v>
      </c>
      <c r="C34" s="24" t="s">
        <v>1456</v>
      </c>
      <c r="D34" s="27" t="s">
        <v>1456</v>
      </c>
      <c r="E34" s="24" t="s">
        <v>1456</v>
      </c>
      <c r="F34" s="24" t="s">
        <v>1456</v>
      </c>
      <c r="G34" s="26" t="s">
        <v>1456</v>
      </c>
      <c r="H34" s="27" t="s">
        <v>1456</v>
      </c>
      <c r="I34" s="27" t="s">
        <v>1456</v>
      </c>
      <c r="J34" s="27" t="s">
        <v>1456</v>
      </c>
    </row>
    <row r="35" spans="1:10" x14ac:dyDescent="0.55000000000000004">
      <c r="A35" s="35" t="s">
        <v>585</v>
      </c>
      <c r="B35" s="24">
        <v>1.0449999999999999</v>
      </c>
      <c r="C35" s="24">
        <v>0</v>
      </c>
      <c r="D35" s="27">
        <v>0</v>
      </c>
      <c r="E35" s="27">
        <v>1</v>
      </c>
      <c r="F35" s="27">
        <v>0</v>
      </c>
      <c r="G35" s="26">
        <f t="shared" ref="G35" si="1">F35/E35*100</f>
        <v>0</v>
      </c>
      <c r="H35" s="27">
        <v>0</v>
      </c>
      <c r="I35" s="27">
        <v>0</v>
      </c>
      <c r="J35" s="27">
        <v>0</v>
      </c>
    </row>
    <row r="36" spans="1:10" x14ac:dyDescent="0.55000000000000004">
      <c r="A36" s="35" t="s">
        <v>586</v>
      </c>
      <c r="B36" s="24">
        <v>0.67649999999999999</v>
      </c>
      <c r="C36" s="24">
        <v>0.67649999999999999</v>
      </c>
      <c r="D36" s="27">
        <v>100</v>
      </c>
      <c r="E36" s="27">
        <v>1</v>
      </c>
      <c r="F36" s="27">
        <v>1</v>
      </c>
      <c r="G36" s="26">
        <f t="shared" si="0"/>
        <v>100</v>
      </c>
      <c r="H36" s="27" t="s">
        <v>1456</v>
      </c>
      <c r="I36" s="27" t="s">
        <v>1456</v>
      </c>
      <c r="J36" s="27" t="s">
        <v>1456</v>
      </c>
    </row>
    <row r="37" spans="1:10" x14ac:dyDescent="0.55000000000000004">
      <c r="A37" s="35" t="s">
        <v>1468</v>
      </c>
      <c r="B37" s="24" t="s">
        <v>1456</v>
      </c>
      <c r="C37" s="24" t="s">
        <v>1456</v>
      </c>
      <c r="D37" s="27" t="s">
        <v>1456</v>
      </c>
      <c r="E37" s="24" t="s">
        <v>1456</v>
      </c>
      <c r="F37" s="24" t="s">
        <v>1456</v>
      </c>
      <c r="G37" s="26" t="s">
        <v>1456</v>
      </c>
      <c r="H37" s="27" t="s">
        <v>1456</v>
      </c>
      <c r="I37" s="27" t="s">
        <v>1456</v>
      </c>
      <c r="J37" s="27" t="s">
        <v>1456</v>
      </c>
    </row>
    <row r="38" spans="1:10" x14ac:dyDescent="0.55000000000000004">
      <c r="A38" s="35" t="s">
        <v>587</v>
      </c>
      <c r="B38" s="24">
        <v>0.05</v>
      </c>
      <c r="C38" s="24">
        <v>0.05</v>
      </c>
      <c r="D38" s="27">
        <v>100</v>
      </c>
      <c r="E38" s="27">
        <v>1</v>
      </c>
      <c r="F38" s="27">
        <v>0</v>
      </c>
      <c r="G38" s="26">
        <f t="shared" si="0"/>
        <v>0</v>
      </c>
      <c r="H38" s="27" t="s">
        <v>1456</v>
      </c>
      <c r="I38" s="27" t="s">
        <v>1456</v>
      </c>
      <c r="J38" s="27" t="s">
        <v>1456</v>
      </c>
    </row>
    <row r="39" spans="1:10" ht="26" x14ac:dyDescent="0.55000000000000004">
      <c r="A39" s="35" t="s">
        <v>1469</v>
      </c>
      <c r="B39" s="24">
        <v>3.4260000000000002</v>
      </c>
      <c r="C39" s="24">
        <v>0</v>
      </c>
      <c r="D39" s="27">
        <v>0</v>
      </c>
      <c r="E39" s="27">
        <v>1</v>
      </c>
      <c r="F39" s="27">
        <v>1</v>
      </c>
      <c r="G39" s="26">
        <f t="shared" si="0"/>
        <v>100</v>
      </c>
      <c r="H39" s="27" t="s">
        <v>1456</v>
      </c>
      <c r="I39" s="27" t="s">
        <v>1456</v>
      </c>
      <c r="J39" s="27" t="s">
        <v>1456</v>
      </c>
    </row>
    <row r="40" spans="1:10" x14ac:dyDescent="0.55000000000000004">
      <c r="A40" s="29" t="s">
        <v>61</v>
      </c>
      <c r="B40" s="24">
        <f>SUM(B4:B39)</f>
        <v>430.5645300000001</v>
      </c>
      <c r="C40" s="24">
        <f>SUM(C4:C39)</f>
        <v>375.21763000000004</v>
      </c>
      <c r="D40" s="26">
        <f t="shared" ref="D40" si="2">C40/B40*100</f>
        <v>87.145504066486851</v>
      </c>
      <c r="E40" s="27">
        <f>SUM(E4:E39)</f>
        <v>26</v>
      </c>
      <c r="F40" s="27">
        <f>SUM(F4:F39)</f>
        <v>7</v>
      </c>
      <c r="G40" s="26">
        <f t="shared" si="0"/>
        <v>26.923076923076923</v>
      </c>
      <c r="H40" s="27">
        <f>SUM(H4:H39)</f>
        <v>21</v>
      </c>
      <c r="I40" s="27">
        <f>SUM(I4:I39)</f>
        <v>4</v>
      </c>
      <c r="J40" s="26">
        <f t="shared" ref="J40" si="3">I40/H40*100</f>
        <v>19.047619047619047</v>
      </c>
    </row>
    <row r="41" spans="1:10" x14ac:dyDescent="0.55000000000000004">
      <c r="A41" s="50" t="s">
        <v>1571</v>
      </c>
      <c r="B41" s="50"/>
      <c r="C41" s="50"/>
      <c r="D41" s="50"/>
      <c r="E41" s="50"/>
      <c r="F41" s="50"/>
      <c r="G41" s="50"/>
      <c r="H41" s="50"/>
      <c r="I41" s="50"/>
      <c r="J41" s="50"/>
    </row>
    <row r="42" spans="1:10" x14ac:dyDescent="0.55000000000000004">
      <c r="A42" s="50" t="s">
        <v>1576</v>
      </c>
      <c r="B42" s="50"/>
      <c r="C42" s="50"/>
      <c r="D42" s="50"/>
      <c r="E42" s="50"/>
      <c r="F42" s="50"/>
      <c r="G42" s="50"/>
      <c r="H42" s="50"/>
      <c r="I42" s="50"/>
      <c r="J42" s="50"/>
    </row>
  </sheetData>
  <mergeCells count="6">
    <mergeCell ref="A42:J42"/>
    <mergeCell ref="A2:A3"/>
    <mergeCell ref="B2:D2"/>
    <mergeCell ref="E2:G2"/>
    <mergeCell ref="H2:J2"/>
    <mergeCell ref="A41:J41"/>
  </mergeCells>
  <phoneticPr fontId="1"/>
  <pageMargins left="0.7" right="0.7" top="0.75" bottom="0.75" header="0.3" footer="0.3"/>
  <pageSetup paperSize="9" scale="57"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8273D-89B5-47BE-8F07-6F210E9A6A6A}">
  <sheetPr>
    <tabColor rgb="FF92D050"/>
  </sheetPr>
  <dimension ref="A1:J39"/>
  <sheetViews>
    <sheetView view="pageBreakPreview" topLeftCell="A8" zoomScale="60" zoomScaleNormal="80" workbookViewId="0">
      <selection activeCell="M34" sqref="M34"/>
    </sheetView>
  </sheetViews>
  <sheetFormatPr defaultColWidth="8.58203125" defaultRowHeight="13" x14ac:dyDescent="0.55000000000000004"/>
  <cols>
    <col min="1" max="1" width="17.83203125" style="2" customWidth="1"/>
    <col min="2" max="10" width="13.58203125" style="3" customWidth="1"/>
    <col min="11" max="16384" width="8.58203125" style="3"/>
  </cols>
  <sheetData>
    <row r="1" spans="1:10" x14ac:dyDescent="0.55000000000000004">
      <c r="A1" s="1" t="s">
        <v>1531</v>
      </c>
    </row>
    <row r="2" spans="1:10" ht="32.15" customHeight="1" x14ac:dyDescent="0.55000000000000004">
      <c r="A2" s="58" t="s">
        <v>48</v>
      </c>
      <c r="B2" s="54" t="s">
        <v>1577</v>
      </c>
      <c r="C2" s="55"/>
      <c r="D2" s="56"/>
      <c r="E2" s="52" t="s">
        <v>64</v>
      </c>
      <c r="F2" s="52"/>
      <c r="G2" s="53"/>
      <c r="H2" s="54" t="s">
        <v>1578</v>
      </c>
      <c r="I2" s="55"/>
      <c r="J2" s="56"/>
    </row>
    <row r="3" spans="1:10" s="5" customFormat="1" ht="91" x14ac:dyDescent="0.55000000000000004">
      <c r="A3" s="58"/>
      <c r="B3" s="46" t="s">
        <v>1568</v>
      </c>
      <c r="C3" s="46" t="s">
        <v>1572</v>
      </c>
      <c r="D3" s="46" t="s">
        <v>1573</v>
      </c>
      <c r="E3" s="46" t="s">
        <v>1566</v>
      </c>
      <c r="F3" s="46" t="s">
        <v>1575</v>
      </c>
      <c r="G3" s="46" t="s">
        <v>1567</v>
      </c>
      <c r="H3" s="46" t="s">
        <v>1574</v>
      </c>
      <c r="I3" s="46" t="s">
        <v>1569</v>
      </c>
      <c r="J3" s="46" t="s">
        <v>1570</v>
      </c>
    </row>
    <row r="4" spans="1:10" s="5" customFormat="1" ht="13" customHeight="1" x14ac:dyDescent="0.55000000000000004">
      <c r="A4" s="35" t="s">
        <v>1470</v>
      </c>
      <c r="B4" s="31">
        <v>197.1</v>
      </c>
      <c r="C4" s="31">
        <v>188.9</v>
      </c>
      <c r="D4" s="26">
        <f>C4/B4*100</f>
        <v>95.839675291730089</v>
      </c>
      <c r="E4" s="26">
        <v>7</v>
      </c>
      <c r="F4" s="26">
        <v>7</v>
      </c>
      <c r="G4" s="26">
        <f>F4/E4*100</f>
        <v>100</v>
      </c>
      <c r="H4" s="26">
        <v>2</v>
      </c>
      <c r="I4" s="26">
        <v>2</v>
      </c>
      <c r="J4" s="26">
        <f>I4/H4*100</f>
        <v>100</v>
      </c>
    </row>
    <row r="5" spans="1:10" x14ac:dyDescent="0.55000000000000004">
      <c r="A5" s="21" t="s">
        <v>588</v>
      </c>
      <c r="B5" s="24">
        <v>15.5</v>
      </c>
      <c r="C5" s="24">
        <v>15.5</v>
      </c>
      <c r="D5" s="26">
        <f>C5/B5*100</f>
        <v>100</v>
      </c>
      <c r="E5" s="27">
        <v>12</v>
      </c>
      <c r="F5" s="27">
        <v>7</v>
      </c>
      <c r="G5" s="26">
        <f t="shared" ref="G5:G14" si="0">F5/E5*100</f>
        <v>58.333333333333336</v>
      </c>
      <c r="H5" s="27">
        <v>2</v>
      </c>
      <c r="I5" s="27">
        <v>1</v>
      </c>
      <c r="J5" s="27">
        <f>I5/H5*100</f>
        <v>50</v>
      </c>
    </row>
    <row r="6" spans="1:10" x14ac:dyDescent="0.55000000000000004">
      <c r="A6" s="21" t="s">
        <v>589</v>
      </c>
      <c r="B6" s="24" t="s">
        <v>1456</v>
      </c>
      <c r="C6" s="24" t="s">
        <v>1456</v>
      </c>
      <c r="D6" s="27" t="s">
        <v>1456</v>
      </c>
      <c r="E6" s="24" t="s">
        <v>1456</v>
      </c>
      <c r="F6" s="24" t="s">
        <v>1456</v>
      </c>
      <c r="G6" s="27" t="s">
        <v>1456</v>
      </c>
      <c r="H6" s="27" t="s">
        <v>1456</v>
      </c>
      <c r="I6" s="27" t="s">
        <v>1456</v>
      </c>
      <c r="J6" s="27" t="s">
        <v>1456</v>
      </c>
    </row>
    <row r="7" spans="1:10" x14ac:dyDescent="0.55000000000000004">
      <c r="A7" s="21" t="s">
        <v>590</v>
      </c>
      <c r="B7" s="24">
        <v>3.3</v>
      </c>
      <c r="C7" s="24">
        <v>3.3</v>
      </c>
      <c r="D7" s="26">
        <f>C7/B7*100</f>
        <v>100</v>
      </c>
      <c r="E7" s="27" t="s">
        <v>63</v>
      </c>
      <c r="F7" s="27" t="s">
        <v>63</v>
      </c>
      <c r="G7" s="24" t="s">
        <v>63</v>
      </c>
      <c r="H7" s="27">
        <v>1</v>
      </c>
      <c r="I7" s="27">
        <v>0</v>
      </c>
      <c r="J7" s="26">
        <f>I7/H7*100</f>
        <v>0</v>
      </c>
    </row>
    <row r="8" spans="1:10" x14ac:dyDescent="0.55000000000000004">
      <c r="A8" s="21" t="s">
        <v>591</v>
      </c>
      <c r="B8" s="24" t="s">
        <v>1456</v>
      </c>
      <c r="C8" s="24" t="s">
        <v>1456</v>
      </c>
      <c r="D8" s="27" t="s">
        <v>1456</v>
      </c>
      <c r="E8" s="24" t="s">
        <v>1456</v>
      </c>
      <c r="F8" s="24" t="s">
        <v>1456</v>
      </c>
      <c r="G8" s="27" t="s">
        <v>1456</v>
      </c>
      <c r="H8" s="27" t="s">
        <v>1456</v>
      </c>
      <c r="I8" s="27" t="s">
        <v>1456</v>
      </c>
      <c r="J8" s="27" t="s">
        <v>1456</v>
      </c>
    </row>
    <row r="9" spans="1:10" x14ac:dyDescent="0.55000000000000004">
      <c r="A9" s="21" t="s">
        <v>592</v>
      </c>
      <c r="B9" s="24" t="s">
        <v>1456</v>
      </c>
      <c r="C9" s="24" t="s">
        <v>1456</v>
      </c>
      <c r="D9" s="27" t="s">
        <v>1456</v>
      </c>
      <c r="E9" s="27">
        <v>1</v>
      </c>
      <c r="F9" s="27">
        <v>1</v>
      </c>
      <c r="G9" s="26">
        <f t="shared" si="0"/>
        <v>100</v>
      </c>
      <c r="H9" s="27" t="s">
        <v>1456</v>
      </c>
      <c r="I9" s="27" t="s">
        <v>1456</v>
      </c>
      <c r="J9" s="27" t="s">
        <v>1456</v>
      </c>
    </row>
    <row r="10" spans="1:10" x14ac:dyDescent="0.55000000000000004">
      <c r="A10" s="21" t="s">
        <v>593</v>
      </c>
      <c r="B10" s="24" t="s">
        <v>1456</v>
      </c>
      <c r="C10" s="24" t="s">
        <v>1456</v>
      </c>
      <c r="D10" s="27" t="s">
        <v>1456</v>
      </c>
      <c r="E10" s="24" t="s">
        <v>1456</v>
      </c>
      <c r="F10" s="24" t="s">
        <v>1456</v>
      </c>
      <c r="G10" s="27" t="s">
        <v>1456</v>
      </c>
      <c r="H10" s="27" t="s">
        <v>1456</v>
      </c>
      <c r="I10" s="27" t="s">
        <v>1456</v>
      </c>
      <c r="J10" s="27" t="s">
        <v>1456</v>
      </c>
    </row>
    <row r="11" spans="1:10" x14ac:dyDescent="0.55000000000000004">
      <c r="A11" s="21" t="s">
        <v>594</v>
      </c>
      <c r="B11" s="24">
        <v>1</v>
      </c>
      <c r="C11" s="24">
        <v>0</v>
      </c>
      <c r="D11" s="26">
        <f>C11/B11*100</f>
        <v>0</v>
      </c>
      <c r="E11" s="24" t="s">
        <v>1456</v>
      </c>
      <c r="F11" s="24" t="s">
        <v>1456</v>
      </c>
      <c r="G11" s="27" t="s">
        <v>1456</v>
      </c>
      <c r="H11" s="27" t="s">
        <v>1456</v>
      </c>
      <c r="I11" s="27" t="s">
        <v>1456</v>
      </c>
      <c r="J11" s="27" t="s">
        <v>1456</v>
      </c>
    </row>
    <row r="12" spans="1:10" x14ac:dyDescent="0.55000000000000004">
      <c r="A12" s="21" t="s">
        <v>595</v>
      </c>
      <c r="B12" s="24" t="s">
        <v>1456</v>
      </c>
      <c r="C12" s="24" t="s">
        <v>1456</v>
      </c>
      <c r="D12" s="27" t="s">
        <v>1456</v>
      </c>
      <c r="E12" s="24" t="s">
        <v>1456</v>
      </c>
      <c r="F12" s="24" t="s">
        <v>1456</v>
      </c>
      <c r="G12" s="27" t="s">
        <v>1456</v>
      </c>
      <c r="H12" s="27" t="s">
        <v>1456</v>
      </c>
      <c r="I12" s="27" t="s">
        <v>1456</v>
      </c>
      <c r="J12" s="27" t="s">
        <v>1456</v>
      </c>
    </row>
    <row r="13" spans="1:10" x14ac:dyDescent="0.55000000000000004">
      <c r="A13" s="21" t="s">
        <v>596</v>
      </c>
      <c r="B13" s="24" t="s">
        <v>1456</v>
      </c>
      <c r="C13" s="24" t="s">
        <v>1456</v>
      </c>
      <c r="D13" s="27" t="s">
        <v>1456</v>
      </c>
      <c r="E13" s="24" t="s">
        <v>1456</v>
      </c>
      <c r="F13" s="24" t="s">
        <v>1456</v>
      </c>
      <c r="G13" s="27" t="s">
        <v>1456</v>
      </c>
      <c r="H13" s="27" t="s">
        <v>1456</v>
      </c>
      <c r="I13" s="27" t="s">
        <v>1456</v>
      </c>
      <c r="J13" s="27" t="s">
        <v>1456</v>
      </c>
    </row>
    <row r="14" spans="1:10" x14ac:dyDescent="0.55000000000000004">
      <c r="A14" s="21" t="s">
        <v>597</v>
      </c>
      <c r="B14" s="24">
        <v>2.2999999999999998</v>
      </c>
      <c r="C14" s="24">
        <v>2.2999999999999998</v>
      </c>
      <c r="D14" s="26">
        <f>C14/B14*100</f>
        <v>100</v>
      </c>
      <c r="E14" s="27">
        <v>2</v>
      </c>
      <c r="F14" s="27">
        <v>1</v>
      </c>
      <c r="G14" s="26">
        <f t="shared" si="0"/>
        <v>50</v>
      </c>
      <c r="H14" s="27">
        <v>1</v>
      </c>
      <c r="I14" s="27">
        <v>0</v>
      </c>
      <c r="J14" s="27">
        <v>0</v>
      </c>
    </row>
    <row r="15" spans="1:10" x14ac:dyDescent="0.55000000000000004">
      <c r="A15" s="21" t="s">
        <v>598</v>
      </c>
      <c r="B15" s="24" t="s">
        <v>1456</v>
      </c>
      <c r="C15" s="24" t="s">
        <v>1456</v>
      </c>
      <c r="D15" s="27" t="s">
        <v>1456</v>
      </c>
      <c r="E15" s="24" t="s">
        <v>1456</v>
      </c>
      <c r="F15" s="24" t="s">
        <v>1456</v>
      </c>
      <c r="G15" s="27" t="s">
        <v>1456</v>
      </c>
      <c r="H15" s="27" t="s">
        <v>1456</v>
      </c>
      <c r="I15" s="27" t="s">
        <v>1456</v>
      </c>
      <c r="J15" s="27" t="s">
        <v>1456</v>
      </c>
    </row>
    <row r="16" spans="1:10" x14ac:dyDescent="0.55000000000000004">
      <c r="A16" s="21" t="s">
        <v>599</v>
      </c>
      <c r="B16" s="24" t="s">
        <v>1456</v>
      </c>
      <c r="C16" s="24" t="s">
        <v>1456</v>
      </c>
      <c r="D16" s="27" t="s">
        <v>1456</v>
      </c>
      <c r="E16" s="24" t="s">
        <v>1456</v>
      </c>
      <c r="F16" s="24" t="s">
        <v>1456</v>
      </c>
      <c r="G16" s="27" t="s">
        <v>1456</v>
      </c>
      <c r="H16" s="27" t="s">
        <v>1456</v>
      </c>
      <c r="I16" s="27" t="s">
        <v>1456</v>
      </c>
      <c r="J16" s="27" t="s">
        <v>1456</v>
      </c>
    </row>
    <row r="17" spans="1:10" x14ac:dyDescent="0.55000000000000004">
      <c r="A17" s="21" t="s">
        <v>600</v>
      </c>
      <c r="B17" s="24" t="s">
        <v>1456</v>
      </c>
      <c r="C17" s="24" t="s">
        <v>1456</v>
      </c>
      <c r="D17" s="26" t="s">
        <v>1456</v>
      </c>
      <c r="E17" s="24" t="s">
        <v>1456</v>
      </c>
      <c r="F17" s="24" t="s">
        <v>1456</v>
      </c>
      <c r="G17" s="27" t="s">
        <v>1456</v>
      </c>
      <c r="H17" s="27" t="s">
        <v>1456</v>
      </c>
      <c r="I17" s="27" t="s">
        <v>1456</v>
      </c>
      <c r="J17" s="26" t="s">
        <v>1456</v>
      </c>
    </row>
    <row r="18" spans="1:10" x14ac:dyDescent="0.55000000000000004">
      <c r="A18" s="21" t="s">
        <v>601</v>
      </c>
      <c r="B18" s="24" t="s">
        <v>1456</v>
      </c>
      <c r="C18" s="24" t="s">
        <v>1456</v>
      </c>
      <c r="D18" s="26" t="s">
        <v>1456</v>
      </c>
      <c r="E18" s="24" t="s">
        <v>1456</v>
      </c>
      <c r="F18" s="24" t="s">
        <v>1456</v>
      </c>
      <c r="G18" s="27" t="s">
        <v>1456</v>
      </c>
      <c r="H18" s="27" t="s">
        <v>1456</v>
      </c>
      <c r="I18" s="27" t="s">
        <v>1456</v>
      </c>
      <c r="J18" s="26" t="s">
        <v>1456</v>
      </c>
    </row>
    <row r="19" spans="1:10" x14ac:dyDescent="0.55000000000000004">
      <c r="A19" s="21" t="s">
        <v>602</v>
      </c>
      <c r="B19" s="24" t="s">
        <v>1456</v>
      </c>
      <c r="C19" s="24" t="s">
        <v>1456</v>
      </c>
      <c r="D19" s="27" t="s">
        <v>1456</v>
      </c>
      <c r="E19" s="24" t="s">
        <v>1456</v>
      </c>
      <c r="F19" s="24" t="s">
        <v>1456</v>
      </c>
      <c r="G19" s="27" t="s">
        <v>1456</v>
      </c>
      <c r="H19" s="27" t="s">
        <v>1456</v>
      </c>
      <c r="I19" s="27" t="s">
        <v>1456</v>
      </c>
      <c r="J19" s="27" t="s">
        <v>1456</v>
      </c>
    </row>
    <row r="20" spans="1:10" x14ac:dyDescent="0.55000000000000004">
      <c r="A20" s="21" t="s">
        <v>603</v>
      </c>
      <c r="B20" s="24" t="s">
        <v>1456</v>
      </c>
      <c r="C20" s="24" t="s">
        <v>1456</v>
      </c>
      <c r="D20" s="27" t="s">
        <v>1456</v>
      </c>
      <c r="E20" s="24" t="s">
        <v>1456</v>
      </c>
      <c r="F20" s="24" t="s">
        <v>1456</v>
      </c>
      <c r="G20" s="27" t="s">
        <v>1456</v>
      </c>
      <c r="H20" s="27" t="s">
        <v>1456</v>
      </c>
      <c r="I20" s="27" t="s">
        <v>1456</v>
      </c>
      <c r="J20" s="27" t="s">
        <v>1456</v>
      </c>
    </row>
    <row r="21" spans="1:10" x14ac:dyDescent="0.55000000000000004">
      <c r="A21" s="21" t="s">
        <v>604</v>
      </c>
      <c r="B21" s="24" t="s">
        <v>1456</v>
      </c>
      <c r="C21" s="24" t="s">
        <v>1456</v>
      </c>
      <c r="D21" s="27" t="s">
        <v>1456</v>
      </c>
      <c r="E21" s="24" t="s">
        <v>1456</v>
      </c>
      <c r="F21" s="24" t="s">
        <v>1456</v>
      </c>
      <c r="G21" s="27" t="s">
        <v>1456</v>
      </c>
      <c r="H21" s="27" t="s">
        <v>1456</v>
      </c>
      <c r="I21" s="27" t="s">
        <v>1456</v>
      </c>
      <c r="J21" s="27" t="s">
        <v>1456</v>
      </c>
    </row>
    <row r="22" spans="1:10" x14ac:dyDescent="0.55000000000000004">
      <c r="A22" s="21" t="s">
        <v>605</v>
      </c>
      <c r="B22" s="24" t="s">
        <v>1456</v>
      </c>
      <c r="C22" s="24" t="s">
        <v>1456</v>
      </c>
      <c r="D22" s="27" t="s">
        <v>1456</v>
      </c>
      <c r="E22" s="24" t="s">
        <v>1456</v>
      </c>
      <c r="F22" s="24" t="s">
        <v>1456</v>
      </c>
      <c r="G22" s="27" t="s">
        <v>1456</v>
      </c>
      <c r="H22" s="27" t="s">
        <v>1456</v>
      </c>
      <c r="I22" s="27" t="s">
        <v>1456</v>
      </c>
      <c r="J22" s="27" t="s">
        <v>1456</v>
      </c>
    </row>
    <row r="23" spans="1:10" x14ac:dyDescent="0.55000000000000004">
      <c r="A23" s="21" t="s">
        <v>606</v>
      </c>
      <c r="B23" s="24" t="s">
        <v>1456</v>
      </c>
      <c r="C23" s="24" t="s">
        <v>1456</v>
      </c>
      <c r="D23" s="27" t="s">
        <v>1456</v>
      </c>
      <c r="E23" s="24" t="s">
        <v>1456</v>
      </c>
      <c r="F23" s="24" t="s">
        <v>1456</v>
      </c>
      <c r="G23" s="27" t="s">
        <v>1456</v>
      </c>
      <c r="H23" s="27" t="s">
        <v>1456</v>
      </c>
      <c r="I23" s="27" t="s">
        <v>1456</v>
      </c>
      <c r="J23" s="27" t="s">
        <v>1456</v>
      </c>
    </row>
    <row r="24" spans="1:10" x14ac:dyDescent="0.55000000000000004">
      <c r="A24" s="21" t="s">
        <v>607</v>
      </c>
      <c r="B24" s="24" t="s">
        <v>1456</v>
      </c>
      <c r="C24" s="24" t="s">
        <v>1456</v>
      </c>
      <c r="D24" s="27" t="s">
        <v>1456</v>
      </c>
      <c r="E24" s="24" t="s">
        <v>1456</v>
      </c>
      <c r="F24" s="24" t="s">
        <v>1456</v>
      </c>
      <c r="G24" s="27" t="s">
        <v>1456</v>
      </c>
      <c r="H24" s="27" t="s">
        <v>1456</v>
      </c>
      <c r="I24" s="27" t="s">
        <v>1456</v>
      </c>
      <c r="J24" s="27" t="s">
        <v>1456</v>
      </c>
    </row>
    <row r="25" spans="1:10" x14ac:dyDescent="0.55000000000000004">
      <c r="A25" s="21" t="s">
        <v>608</v>
      </c>
      <c r="B25" s="24" t="s">
        <v>1456</v>
      </c>
      <c r="C25" s="24" t="s">
        <v>1456</v>
      </c>
      <c r="D25" s="27" t="s">
        <v>1456</v>
      </c>
      <c r="E25" s="24" t="s">
        <v>1456</v>
      </c>
      <c r="F25" s="24" t="s">
        <v>1456</v>
      </c>
      <c r="G25" s="27" t="s">
        <v>1456</v>
      </c>
      <c r="H25" s="27" t="s">
        <v>1456</v>
      </c>
      <c r="I25" s="27" t="s">
        <v>1456</v>
      </c>
      <c r="J25" s="27" t="s">
        <v>1456</v>
      </c>
    </row>
    <row r="26" spans="1:10" x14ac:dyDescent="0.55000000000000004">
      <c r="A26" s="21" t="s">
        <v>609</v>
      </c>
      <c r="B26" s="24" t="s">
        <v>1456</v>
      </c>
      <c r="C26" s="24" t="s">
        <v>1456</v>
      </c>
      <c r="D26" s="27" t="s">
        <v>1456</v>
      </c>
      <c r="E26" s="24" t="s">
        <v>1456</v>
      </c>
      <c r="F26" s="24" t="s">
        <v>1456</v>
      </c>
      <c r="G26" s="27" t="s">
        <v>1456</v>
      </c>
      <c r="H26" s="27" t="s">
        <v>1456</v>
      </c>
      <c r="I26" s="27" t="s">
        <v>1456</v>
      </c>
      <c r="J26" s="27" t="s">
        <v>1456</v>
      </c>
    </row>
    <row r="27" spans="1:10" x14ac:dyDescent="0.55000000000000004">
      <c r="A27" s="21" t="s">
        <v>610</v>
      </c>
      <c r="B27" s="24" t="s">
        <v>1456</v>
      </c>
      <c r="C27" s="24" t="s">
        <v>1456</v>
      </c>
      <c r="D27" s="27" t="s">
        <v>1456</v>
      </c>
      <c r="E27" s="24" t="s">
        <v>1456</v>
      </c>
      <c r="F27" s="24" t="s">
        <v>1456</v>
      </c>
      <c r="G27" s="27" t="s">
        <v>1456</v>
      </c>
      <c r="H27" s="27" t="s">
        <v>1456</v>
      </c>
      <c r="I27" s="27" t="s">
        <v>1456</v>
      </c>
      <c r="J27" s="27" t="s">
        <v>1456</v>
      </c>
    </row>
    <row r="28" spans="1:10" x14ac:dyDescent="0.55000000000000004">
      <c r="A28" s="21" t="s">
        <v>611</v>
      </c>
      <c r="B28" s="24" t="s">
        <v>1456</v>
      </c>
      <c r="C28" s="24" t="s">
        <v>1456</v>
      </c>
      <c r="D28" s="27" t="s">
        <v>1456</v>
      </c>
      <c r="E28" s="24" t="s">
        <v>1456</v>
      </c>
      <c r="F28" s="24" t="s">
        <v>1456</v>
      </c>
      <c r="G28" s="27" t="s">
        <v>1456</v>
      </c>
      <c r="H28" s="27" t="s">
        <v>1456</v>
      </c>
      <c r="I28" s="27" t="s">
        <v>1456</v>
      </c>
      <c r="J28" s="27" t="s">
        <v>1456</v>
      </c>
    </row>
    <row r="29" spans="1:10" x14ac:dyDescent="0.55000000000000004">
      <c r="A29" s="21" t="s">
        <v>612</v>
      </c>
      <c r="B29" s="24" t="s">
        <v>1456</v>
      </c>
      <c r="C29" s="24" t="s">
        <v>1456</v>
      </c>
      <c r="D29" s="27" t="s">
        <v>1456</v>
      </c>
      <c r="E29" s="24" t="s">
        <v>1456</v>
      </c>
      <c r="F29" s="24" t="s">
        <v>1456</v>
      </c>
      <c r="G29" s="27" t="s">
        <v>1456</v>
      </c>
      <c r="H29" s="27" t="s">
        <v>1456</v>
      </c>
      <c r="I29" s="27" t="s">
        <v>1456</v>
      </c>
      <c r="J29" s="27" t="s">
        <v>1456</v>
      </c>
    </row>
    <row r="30" spans="1:10" x14ac:dyDescent="0.55000000000000004">
      <c r="A30" s="21" t="s">
        <v>613</v>
      </c>
      <c r="B30" s="24" t="s">
        <v>1456</v>
      </c>
      <c r="C30" s="24" t="s">
        <v>1456</v>
      </c>
      <c r="D30" s="27" t="s">
        <v>1456</v>
      </c>
      <c r="E30" s="24" t="s">
        <v>1456</v>
      </c>
      <c r="F30" s="24" t="s">
        <v>1456</v>
      </c>
      <c r="G30" s="27" t="s">
        <v>1456</v>
      </c>
      <c r="H30" s="27" t="s">
        <v>1456</v>
      </c>
      <c r="I30" s="27" t="s">
        <v>1456</v>
      </c>
      <c r="J30" s="27" t="s">
        <v>1456</v>
      </c>
    </row>
    <row r="31" spans="1:10" x14ac:dyDescent="0.55000000000000004">
      <c r="A31" s="21" t="s">
        <v>614</v>
      </c>
      <c r="B31" s="24" t="s">
        <v>1456</v>
      </c>
      <c r="C31" s="24" t="s">
        <v>1456</v>
      </c>
      <c r="D31" s="27" t="s">
        <v>1456</v>
      </c>
      <c r="E31" s="24" t="s">
        <v>1456</v>
      </c>
      <c r="F31" s="24" t="s">
        <v>1456</v>
      </c>
      <c r="G31" s="27" t="s">
        <v>1456</v>
      </c>
      <c r="H31" s="27" t="s">
        <v>1456</v>
      </c>
      <c r="I31" s="27" t="s">
        <v>1456</v>
      </c>
      <c r="J31" s="27" t="s">
        <v>1456</v>
      </c>
    </row>
    <row r="32" spans="1:10" x14ac:dyDescent="0.55000000000000004">
      <c r="A32" s="21" t="s">
        <v>615</v>
      </c>
      <c r="B32" s="24" t="s">
        <v>1456</v>
      </c>
      <c r="C32" s="24" t="s">
        <v>1456</v>
      </c>
      <c r="D32" s="27" t="s">
        <v>1456</v>
      </c>
      <c r="E32" s="24" t="s">
        <v>1456</v>
      </c>
      <c r="F32" s="24" t="s">
        <v>1456</v>
      </c>
      <c r="G32" s="27" t="s">
        <v>1456</v>
      </c>
      <c r="H32" s="27" t="s">
        <v>1456</v>
      </c>
      <c r="I32" s="27" t="s">
        <v>1456</v>
      </c>
      <c r="J32" s="27" t="s">
        <v>1456</v>
      </c>
    </row>
    <row r="33" spans="1:10" x14ac:dyDescent="0.55000000000000004">
      <c r="A33" s="21" t="s">
        <v>616</v>
      </c>
      <c r="B33" s="24" t="s">
        <v>1456</v>
      </c>
      <c r="C33" s="24" t="s">
        <v>1456</v>
      </c>
      <c r="D33" s="27" t="s">
        <v>1456</v>
      </c>
      <c r="E33" s="24" t="s">
        <v>1456</v>
      </c>
      <c r="F33" s="24" t="s">
        <v>1456</v>
      </c>
      <c r="G33" s="27" t="s">
        <v>1456</v>
      </c>
      <c r="H33" s="27" t="s">
        <v>1456</v>
      </c>
      <c r="I33" s="27" t="s">
        <v>1456</v>
      </c>
      <c r="J33" s="27" t="s">
        <v>1456</v>
      </c>
    </row>
    <row r="34" spans="1:10" x14ac:dyDescent="0.55000000000000004">
      <c r="A34" s="21" t="s">
        <v>617</v>
      </c>
      <c r="B34" s="24" t="s">
        <v>1456</v>
      </c>
      <c r="C34" s="24" t="s">
        <v>1456</v>
      </c>
      <c r="D34" s="27" t="s">
        <v>1456</v>
      </c>
      <c r="E34" s="24" t="s">
        <v>1456</v>
      </c>
      <c r="F34" s="24" t="s">
        <v>1456</v>
      </c>
      <c r="G34" s="27" t="s">
        <v>1456</v>
      </c>
      <c r="H34" s="27" t="s">
        <v>1456</v>
      </c>
      <c r="I34" s="27" t="s">
        <v>1456</v>
      </c>
      <c r="J34" s="27" t="s">
        <v>1456</v>
      </c>
    </row>
    <row r="35" spans="1:10" x14ac:dyDescent="0.55000000000000004">
      <c r="A35" s="21" t="s">
        <v>618</v>
      </c>
      <c r="B35" s="24" t="s">
        <v>1456</v>
      </c>
      <c r="C35" s="24" t="s">
        <v>1456</v>
      </c>
      <c r="D35" s="27" t="s">
        <v>1456</v>
      </c>
      <c r="E35" s="24" t="s">
        <v>1456</v>
      </c>
      <c r="F35" s="24" t="s">
        <v>1456</v>
      </c>
      <c r="G35" s="27" t="s">
        <v>1456</v>
      </c>
      <c r="H35" s="27" t="s">
        <v>1456</v>
      </c>
      <c r="I35" s="27" t="s">
        <v>1456</v>
      </c>
      <c r="J35" s="27" t="s">
        <v>1456</v>
      </c>
    </row>
    <row r="36" spans="1:10" x14ac:dyDescent="0.55000000000000004">
      <c r="A36" s="21" t="s">
        <v>619</v>
      </c>
      <c r="B36" s="24">
        <v>3.9119999999999999</v>
      </c>
      <c r="C36" s="24">
        <v>3.9119999999999999</v>
      </c>
      <c r="D36" s="26">
        <f>C36/B36*100</f>
        <v>100</v>
      </c>
      <c r="E36" s="24" t="s">
        <v>1456</v>
      </c>
      <c r="F36" s="24" t="s">
        <v>1456</v>
      </c>
      <c r="G36" s="27" t="s">
        <v>1456</v>
      </c>
      <c r="H36" s="27">
        <v>1</v>
      </c>
      <c r="I36" s="27">
        <v>1</v>
      </c>
      <c r="J36" s="27">
        <v>100</v>
      </c>
    </row>
    <row r="37" spans="1:10" x14ac:dyDescent="0.55000000000000004">
      <c r="A37" s="32" t="s">
        <v>61</v>
      </c>
      <c r="B37" s="24">
        <f>SUM(B4:B36)</f>
        <v>223.11200000000002</v>
      </c>
      <c r="C37" s="24">
        <f>SUM(C4:C36)</f>
        <v>213.91200000000003</v>
      </c>
      <c r="D37" s="26">
        <f t="shared" ref="D37" si="1">C37/B37*100</f>
        <v>95.876510452149603</v>
      </c>
      <c r="E37" s="27">
        <f>SUM(E4:E36)</f>
        <v>22</v>
      </c>
      <c r="F37" s="27">
        <f>SUM(F4:F36)</f>
        <v>16</v>
      </c>
      <c r="G37" s="26">
        <f t="shared" ref="G37" si="2">F37/E37*100</f>
        <v>72.727272727272734</v>
      </c>
      <c r="H37" s="27">
        <f>SUM(H4:H36)</f>
        <v>7</v>
      </c>
      <c r="I37" s="27">
        <f>SUM(I4:I36)</f>
        <v>4</v>
      </c>
      <c r="J37" s="26">
        <f t="shared" ref="J37" si="3">I37/H37*100</f>
        <v>57.142857142857139</v>
      </c>
    </row>
    <row r="38" spans="1:10" x14ac:dyDescent="0.55000000000000004">
      <c r="A38" s="50" t="s">
        <v>1571</v>
      </c>
      <c r="B38" s="50"/>
      <c r="C38" s="50"/>
      <c r="D38" s="50"/>
      <c r="E38" s="50"/>
      <c r="F38" s="50"/>
      <c r="G38" s="50"/>
      <c r="H38" s="50"/>
      <c r="I38" s="50"/>
      <c r="J38" s="50"/>
    </row>
    <row r="39" spans="1:10" x14ac:dyDescent="0.55000000000000004">
      <c r="A39" s="50" t="s">
        <v>1576</v>
      </c>
      <c r="B39" s="50"/>
      <c r="C39" s="50"/>
      <c r="D39" s="50"/>
      <c r="E39" s="50"/>
      <c r="F39" s="50"/>
      <c r="G39" s="50"/>
      <c r="H39" s="50"/>
      <c r="I39" s="50"/>
      <c r="J39" s="50"/>
    </row>
  </sheetData>
  <mergeCells count="6">
    <mergeCell ref="A39:J39"/>
    <mergeCell ref="A2:A3"/>
    <mergeCell ref="B2:D2"/>
    <mergeCell ref="E2:G2"/>
    <mergeCell ref="H2:J2"/>
    <mergeCell ref="A38:J38"/>
  </mergeCells>
  <phoneticPr fontId="1"/>
  <pageMargins left="0.7" right="0.7" top="0.75" bottom="0.75" header="0.3" footer="0.3"/>
  <pageSetup paperSize="9" scale="57"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481E36-BC3A-4219-8026-35F4F4475A86}">
  <sheetPr>
    <tabColor rgb="FF92D050"/>
  </sheetPr>
  <dimension ref="A1:J40"/>
  <sheetViews>
    <sheetView view="pageBreakPreview" topLeftCell="A8" zoomScale="60" zoomScaleNormal="80" workbookViewId="0">
      <selection activeCell="M35" sqref="M35"/>
    </sheetView>
  </sheetViews>
  <sheetFormatPr defaultColWidth="8.58203125" defaultRowHeight="13" x14ac:dyDescent="0.55000000000000004"/>
  <cols>
    <col min="1" max="1" width="17.83203125" style="2" customWidth="1"/>
    <col min="2" max="10" width="13.58203125" style="3" customWidth="1"/>
    <col min="11" max="16384" width="8.58203125" style="3"/>
  </cols>
  <sheetData>
    <row r="1" spans="1:10" x14ac:dyDescent="0.55000000000000004">
      <c r="A1" s="1" t="s">
        <v>1532</v>
      </c>
    </row>
    <row r="2" spans="1:10" ht="32.15" customHeight="1" x14ac:dyDescent="0.55000000000000004">
      <c r="A2" s="58" t="s">
        <v>48</v>
      </c>
      <c r="B2" s="54" t="s">
        <v>1577</v>
      </c>
      <c r="C2" s="55"/>
      <c r="D2" s="56"/>
      <c r="E2" s="52" t="s">
        <v>64</v>
      </c>
      <c r="F2" s="52"/>
      <c r="G2" s="53"/>
      <c r="H2" s="54" t="s">
        <v>1578</v>
      </c>
      <c r="I2" s="55"/>
      <c r="J2" s="56"/>
    </row>
    <row r="3" spans="1:10" s="5" customFormat="1" ht="91" x14ac:dyDescent="0.55000000000000004">
      <c r="A3" s="58"/>
      <c r="B3" s="46" t="s">
        <v>1568</v>
      </c>
      <c r="C3" s="46" t="s">
        <v>1572</v>
      </c>
      <c r="D3" s="46" t="s">
        <v>1573</v>
      </c>
      <c r="E3" s="46" t="s">
        <v>1566</v>
      </c>
      <c r="F3" s="46" t="s">
        <v>1575</v>
      </c>
      <c r="G3" s="46" t="s">
        <v>1567</v>
      </c>
      <c r="H3" s="46" t="s">
        <v>1574</v>
      </c>
      <c r="I3" s="46" t="s">
        <v>1569</v>
      </c>
      <c r="J3" s="46" t="s">
        <v>1570</v>
      </c>
    </row>
    <row r="4" spans="1:10" s="5" customFormat="1" ht="13" customHeight="1" x14ac:dyDescent="0.55000000000000004">
      <c r="A4" s="35" t="s">
        <v>1517</v>
      </c>
      <c r="B4" s="31">
        <v>172.22899999999998</v>
      </c>
      <c r="C4" s="31">
        <v>159.18699999999998</v>
      </c>
      <c r="D4" s="26">
        <f>C4/B4*100</f>
        <v>92.427523820030316</v>
      </c>
      <c r="E4" s="26">
        <v>4</v>
      </c>
      <c r="F4" s="26">
        <v>3</v>
      </c>
      <c r="G4" s="26">
        <f>F4/E4*100</f>
        <v>75</v>
      </c>
      <c r="H4" s="26">
        <v>9</v>
      </c>
      <c r="I4" s="26">
        <v>4</v>
      </c>
      <c r="J4" s="26">
        <f>I4/H4*100</f>
        <v>44.444444444444443</v>
      </c>
    </row>
    <row r="5" spans="1:10" x14ac:dyDescent="0.55000000000000004">
      <c r="A5" s="21" t="s">
        <v>620</v>
      </c>
      <c r="B5" s="24">
        <v>25.4</v>
      </c>
      <c r="C5" s="24">
        <v>2.6</v>
      </c>
      <c r="D5" s="26">
        <f t="shared" ref="D5:D36" si="0">C5/B5*100</f>
        <v>10.236220472440946</v>
      </c>
      <c r="E5" s="27">
        <v>10</v>
      </c>
      <c r="F5" s="27">
        <v>5</v>
      </c>
      <c r="G5" s="26">
        <f t="shared" ref="G5:G34" si="1">F5/E5*100</f>
        <v>50</v>
      </c>
      <c r="H5" s="27">
        <v>3</v>
      </c>
      <c r="I5" s="27">
        <v>2</v>
      </c>
      <c r="J5" s="26">
        <f t="shared" ref="J5:J36" si="2">I5/H5*100</f>
        <v>66.666666666666657</v>
      </c>
    </row>
    <row r="6" spans="1:10" x14ac:dyDescent="0.55000000000000004">
      <c r="A6" s="21" t="s">
        <v>621</v>
      </c>
      <c r="B6" s="24">
        <v>6.1</v>
      </c>
      <c r="C6" s="24">
        <v>4.5999999999999996</v>
      </c>
      <c r="D6" s="26">
        <f t="shared" si="0"/>
        <v>75.409836065573771</v>
      </c>
      <c r="E6" s="27">
        <v>4</v>
      </c>
      <c r="F6" s="27">
        <v>4</v>
      </c>
      <c r="G6" s="26">
        <f t="shared" si="1"/>
        <v>100</v>
      </c>
      <c r="H6" s="27">
        <v>4</v>
      </c>
      <c r="I6" s="27">
        <v>3</v>
      </c>
      <c r="J6" s="26">
        <f t="shared" si="2"/>
        <v>75</v>
      </c>
    </row>
    <row r="7" spans="1:10" x14ac:dyDescent="0.55000000000000004">
      <c r="A7" s="21" t="s">
        <v>622</v>
      </c>
      <c r="B7" s="24">
        <v>52.58</v>
      </c>
      <c r="C7" s="24">
        <v>13.190000000000001</v>
      </c>
      <c r="D7" s="26">
        <f t="shared" si="0"/>
        <v>25.085583872194757</v>
      </c>
      <c r="E7" s="27">
        <v>3</v>
      </c>
      <c r="F7" s="27">
        <v>3</v>
      </c>
      <c r="G7" s="26">
        <f t="shared" si="1"/>
        <v>100</v>
      </c>
      <c r="H7" s="27">
        <v>12</v>
      </c>
      <c r="I7" s="27">
        <v>6</v>
      </c>
      <c r="J7" s="26">
        <f t="shared" si="2"/>
        <v>50</v>
      </c>
    </row>
    <row r="8" spans="1:10" x14ac:dyDescent="0.55000000000000004">
      <c r="A8" s="21" t="s">
        <v>623</v>
      </c>
      <c r="B8" s="24" t="s">
        <v>63</v>
      </c>
      <c r="C8" s="24" t="s">
        <v>63</v>
      </c>
      <c r="D8" s="27" t="s">
        <v>63</v>
      </c>
      <c r="E8" s="27" t="s">
        <v>63</v>
      </c>
      <c r="F8" s="27" t="s">
        <v>63</v>
      </c>
      <c r="G8" s="27" t="s">
        <v>63</v>
      </c>
      <c r="H8" s="27" t="s">
        <v>63</v>
      </c>
      <c r="I8" s="27" t="s">
        <v>63</v>
      </c>
      <c r="J8" s="27" t="s">
        <v>63</v>
      </c>
    </row>
    <row r="9" spans="1:10" x14ac:dyDescent="0.55000000000000004">
      <c r="A9" s="21" t="s">
        <v>624</v>
      </c>
      <c r="B9" s="24">
        <v>2.6</v>
      </c>
      <c r="C9" s="24">
        <v>0</v>
      </c>
      <c r="D9" s="26">
        <f t="shared" si="0"/>
        <v>0</v>
      </c>
      <c r="E9" s="27">
        <v>2</v>
      </c>
      <c r="F9" s="27">
        <v>0</v>
      </c>
      <c r="G9" s="26">
        <f t="shared" si="1"/>
        <v>0</v>
      </c>
      <c r="H9" s="27">
        <v>1</v>
      </c>
      <c r="I9" s="27">
        <v>0</v>
      </c>
      <c r="J9" s="26">
        <f t="shared" si="2"/>
        <v>0</v>
      </c>
    </row>
    <row r="10" spans="1:10" x14ac:dyDescent="0.55000000000000004">
      <c r="A10" s="21" t="s">
        <v>625</v>
      </c>
      <c r="B10" s="24">
        <v>8.8054500000000004</v>
      </c>
      <c r="C10" s="24">
        <v>0.33012000000000002</v>
      </c>
      <c r="D10" s="26">
        <f t="shared" si="0"/>
        <v>3.7490417866207859</v>
      </c>
      <c r="E10" s="27">
        <v>2</v>
      </c>
      <c r="F10" s="27">
        <v>0</v>
      </c>
      <c r="G10" s="26">
        <f t="shared" si="1"/>
        <v>0</v>
      </c>
      <c r="H10" s="27">
        <v>6</v>
      </c>
      <c r="I10" s="27">
        <v>1</v>
      </c>
      <c r="J10" s="26">
        <f t="shared" si="2"/>
        <v>16.666666666666664</v>
      </c>
    </row>
    <row r="11" spans="1:10" x14ac:dyDescent="0.55000000000000004">
      <c r="A11" s="21" t="s">
        <v>626</v>
      </c>
      <c r="B11" s="24" t="s">
        <v>63</v>
      </c>
      <c r="C11" s="24" t="s">
        <v>63</v>
      </c>
      <c r="D11" s="27" t="s">
        <v>63</v>
      </c>
      <c r="E11" s="27" t="s">
        <v>63</v>
      </c>
      <c r="F11" s="27" t="s">
        <v>63</v>
      </c>
      <c r="G11" s="27" t="s">
        <v>63</v>
      </c>
      <c r="H11" s="27" t="s">
        <v>63</v>
      </c>
      <c r="I11" s="27" t="s">
        <v>63</v>
      </c>
      <c r="J11" s="27" t="s">
        <v>63</v>
      </c>
    </row>
    <row r="12" spans="1:10" x14ac:dyDescent="0.55000000000000004">
      <c r="A12" s="21" t="s">
        <v>627</v>
      </c>
      <c r="B12" s="24" t="s">
        <v>63</v>
      </c>
      <c r="C12" s="24" t="s">
        <v>63</v>
      </c>
      <c r="D12" s="27" t="s">
        <v>63</v>
      </c>
      <c r="E12" s="27" t="s">
        <v>63</v>
      </c>
      <c r="F12" s="27" t="s">
        <v>63</v>
      </c>
      <c r="G12" s="27" t="s">
        <v>63</v>
      </c>
      <c r="H12" s="27" t="s">
        <v>63</v>
      </c>
      <c r="I12" s="27" t="s">
        <v>63</v>
      </c>
      <c r="J12" s="27" t="s">
        <v>63</v>
      </c>
    </row>
    <row r="13" spans="1:10" x14ac:dyDescent="0.55000000000000004">
      <c r="A13" s="21" t="s">
        <v>628</v>
      </c>
      <c r="B13" s="24">
        <v>0.71</v>
      </c>
      <c r="C13" s="24">
        <v>0</v>
      </c>
      <c r="D13" s="26">
        <f t="shared" si="0"/>
        <v>0</v>
      </c>
      <c r="E13" s="27">
        <v>1</v>
      </c>
      <c r="F13" s="27">
        <v>0</v>
      </c>
      <c r="G13" s="26">
        <f t="shared" si="1"/>
        <v>0</v>
      </c>
      <c r="H13" s="27" t="s">
        <v>63</v>
      </c>
      <c r="I13" s="27" t="s">
        <v>63</v>
      </c>
      <c r="J13" s="27" t="s">
        <v>63</v>
      </c>
    </row>
    <row r="14" spans="1:10" x14ac:dyDescent="0.55000000000000004">
      <c r="A14" s="21" t="s">
        <v>629</v>
      </c>
      <c r="B14" s="24">
        <v>3.1710000000000003</v>
      </c>
      <c r="C14" s="24">
        <v>0</v>
      </c>
      <c r="D14" s="26">
        <f t="shared" si="0"/>
        <v>0</v>
      </c>
      <c r="E14" s="27">
        <v>1</v>
      </c>
      <c r="F14" s="27">
        <v>0</v>
      </c>
      <c r="G14" s="26">
        <f t="shared" si="1"/>
        <v>0</v>
      </c>
      <c r="H14" s="27">
        <v>1</v>
      </c>
      <c r="I14" s="27">
        <v>0</v>
      </c>
      <c r="J14" s="26">
        <f t="shared" si="2"/>
        <v>0</v>
      </c>
    </row>
    <row r="15" spans="1:10" x14ac:dyDescent="0.55000000000000004">
      <c r="A15" s="21" t="s">
        <v>630</v>
      </c>
      <c r="B15" s="24">
        <v>7.2</v>
      </c>
      <c r="C15" s="24">
        <v>7.2</v>
      </c>
      <c r="D15" s="26">
        <f t="shared" si="0"/>
        <v>100</v>
      </c>
      <c r="E15" s="27" t="s">
        <v>63</v>
      </c>
      <c r="F15" s="27" t="s">
        <v>63</v>
      </c>
      <c r="G15" s="27" t="s">
        <v>63</v>
      </c>
      <c r="H15" s="27">
        <v>1</v>
      </c>
      <c r="I15" s="27">
        <v>1</v>
      </c>
      <c r="J15" s="26">
        <f t="shared" si="2"/>
        <v>100</v>
      </c>
    </row>
    <row r="16" spans="1:10" x14ac:dyDescent="0.55000000000000004">
      <c r="A16" s="21" t="s">
        <v>631</v>
      </c>
      <c r="B16" s="24" t="s">
        <v>63</v>
      </c>
      <c r="C16" s="24" t="s">
        <v>63</v>
      </c>
      <c r="D16" s="27" t="s">
        <v>63</v>
      </c>
      <c r="E16" s="27" t="s">
        <v>63</v>
      </c>
      <c r="F16" s="27" t="s">
        <v>63</v>
      </c>
      <c r="G16" s="27" t="s">
        <v>63</v>
      </c>
      <c r="H16" s="27" t="s">
        <v>63</v>
      </c>
      <c r="I16" s="27" t="s">
        <v>63</v>
      </c>
      <c r="J16" s="27" t="s">
        <v>63</v>
      </c>
    </row>
    <row r="17" spans="1:10" x14ac:dyDescent="0.55000000000000004">
      <c r="A17" s="21" t="s">
        <v>632</v>
      </c>
      <c r="B17" s="24">
        <v>9.42</v>
      </c>
      <c r="C17" s="24">
        <v>0</v>
      </c>
      <c r="D17" s="26">
        <f t="shared" si="0"/>
        <v>0</v>
      </c>
      <c r="E17" s="27">
        <v>2</v>
      </c>
      <c r="F17" s="27">
        <v>1</v>
      </c>
      <c r="G17" s="26">
        <f t="shared" si="1"/>
        <v>50</v>
      </c>
      <c r="H17" s="27">
        <v>0</v>
      </c>
      <c r="I17" s="27">
        <v>0</v>
      </c>
      <c r="J17" s="27">
        <v>0</v>
      </c>
    </row>
    <row r="18" spans="1:10" x14ac:dyDescent="0.55000000000000004">
      <c r="A18" s="21" t="s">
        <v>633</v>
      </c>
      <c r="B18" s="24">
        <v>0.115</v>
      </c>
      <c r="C18" s="24">
        <v>0</v>
      </c>
      <c r="D18" s="26">
        <f t="shared" si="0"/>
        <v>0</v>
      </c>
      <c r="E18" s="27">
        <v>1</v>
      </c>
      <c r="F18" s="27">
        <v>0</v>
      </c>
      <c r="G18" s="26">
        <f t="shared" si="1"/>
        <v>0</v>
      </c>
      <c r="H18" s="27">
        <v>1</v>
      </c>
      <c r="I18" s="27">
        <v>0</v>
      </c>
      <c r="J18" s="26">
        <f t="shared" si="2"/>
        <v>0</v>
      </c>
    </row>
    <row r="19" spans="1:10" x14ac:dyDescent="0.55000000000000004">
      <c r="A19" s="21" t="s">
        <v>634</v>
      </c>
      <c r="B19" s="24" t="s">
        <v>63</v>
      </c>
      <c r="C19" s="24" t="s">
        <v>63</v>
      </c>
      <c r="D19" s="27" t="s">
        <v>63</v>
      </c>
      <c r="E19" s="27" t="s">
        <v>63</v>
      </c>
      <c r="F19" s="27" t="s">
        <v>63</v>
      </c>
      <c r="G19" s="27" t="s">
        <v>63</v>
      </c>
      <c r="H19" s="27" t="s">
        <v>63</v>
      </c>
      <c r="I19" s="27" t="s">
        <v>63</v>
      </c>
      <c r="J19" s="27" t="s">
        <v>63</v>
      </c>
    </row>
    <row r="20" spans="1:10" x14ac:dyDescent="0.55000000000000004">
      <c r="A20" s="21" t="s">
        <v>635</v>
      </c>
      <c r="B20" s="24" t="s">
        <v>63</v>
      </c>
      <c r="C20" s="24" t="s">
        <v>63</v>
      </c>
      <c r="D20" s="27" t="s">
        <v>63</v>
      </c>
      <c r="E20" s="27" t="s">
        <v>63</v>
      </c>
      <c r="F20" s="27" t="s">
        <v>63</v>
      </c>
      <c r="G20" s="27" t="s">
        <v>63</v>
      </c>
      <c r="H20" s="27" t="s">
        <v>63</v>
      </c>
      <c r="I20" s="27" t="s">
        <v>63</v>
      </c>
      <c r="J20" s="27" t="s">
        <v>63</v>
      </c>
    </row>
    <row r="21" spans="1:10" x14ac:dyDescent="0.55000000000000004">
      <c r="A21" s="21" t="s">
        <v>636</v>
      </c>
      <c r="B21" s="24" t="s">
        <v>63</v>
      </c>
      <c r="C21" s="24" t="s">
        <v>63</v>
      </c>
      <c r="D21" s="27" t="s">
        <v>63</v>
      </c>
      <c r="E21" s="27" t="s">
        <v>63</v>
      </c>
      <c r="F21" s="27" t="s">
        <v>63</v>
      </c>
      <c r="G21" s="27" t="s">
        <v>63</v>
      </c>
      <c r="H21" s="27" t="s">
        <v>63</v>
      </c>
      <c r="I21" s="27" t="s">
        <v>63</v>
      </c>
      <c r="J21" s="27" t="s">
        <v>63</v>
      </c>
    </row>
    <row r="22" spans="1:10" x14ac:dyDescent="0.55000000000000004">
      <c r="A22" s="21" t="s">
        <v>637</v>
      </c>
      <c r="B22" s="24" t="s">
        <v>63</v>
      </c>
      <c r="C22" s="24" t="s">
        <v>63</v>
      </c>
      <c r="D22" s="27" t="s">
        <v>63</v>
      </c>
      <c r="E22" s="27">
        <v>1</v>
      </c>
      <c r="F22" s="27">
        <v>0</v>
      </c>
      <c r="G22" s="26">
        <f>F22/E22*100</f>
        <v>0</v>
      </c>
      <c r="H22" s="27" t="s">
        <v>63</v>
      </c>
      <c r="I22" s="27" t="s">
        <v>63</v>
      </c>
      <c r="J22" s="27" t="s">
        <v>63</v>
      </c>
    </row>
    <row r="23" spans="1:10" x14ac:dyDescent="0.55000000000000004">
      <c r="A23" s="21" t="s">
        <v>638</v>
      </c>
      <c r="B23" s="24" t="s">
        <v>63</v>
      </c>
      <c r="C23" s="24" t="s">
        <v>63</v>
      </c>
      <c r="D23" s="27" t="s">
        <v>63</v>
      </c>
      <c r="E23" s="27">
        <v>1</v>
      </c>
      <c r="F23" s="27">
        <v>1</v>
      </c>
      <c r="G23" s="26">
        <f t="shared" si="1"/>
        <v>100</v>
      </c>
      <c r="H23" s="27">
        <v>1</v>
      </c>
      <c r="I23" s="27">
        <v>1</v>
      </c>
      <c r="J23" s="26">
        <f t="shared" si="2"/>
        <v>100</v>
      </c>
    </row>
    <row r="24" spans="1:10" x14ac:dyDescent="0.55000000000000004">
      <c r="A24" s="21" t="s">
        <v>639</v>
      </c>
      <c r="B24" s="24" t="s">
        <v>63</v>
      </c>
      <c r="C24" s="24" t="s">
        <v>63</v>
      </c>
      <c r="D24" s="27" t="s">
        <v>63</v>
      </c>
      <c r="E24" s="27" t="s">
        <v>63</v>
      </c>
      <c r="F24" s="27" t="s">
        <v>63</v>
      </c>
      <c r="G24" s="27" t="s">
        <v>63</v>
      </c>
      <c r="H24" s="27" t="s">
        <v>63</v>
      </c>
      <c r="I24" s="27" t="s">
        <v>63</v>
      </c>
      <c r="J24" s="27" t="s">
        <v>63</v>
      </c>
    </row>
    <row r="25" spans="1:10" x14ac:dyDescent="0.55000000000000004">
      <c r="A25" s="21" t="s">
        <v>640</v>
      </c>
      <c r="B25" s="24" t="s">
        <v>63</v>
      </c>
      <c r="C25" s="24" t="s">
        <v>63</v>
      </c>
      <c r="D25" s="27" t="s">
        <v>63</v>
      </c>
      <c r="E25" s="27" t="s">
        <v>63</v>
      </c>
      <c r="F25" s="27" t="s">
        <v>63</v>
      </c>
      <c r="G25" s="27" t="s">
        <v>63</v>
      </c>
      <c r="H25" s="27" t="s">
        <v>63</v>
      </c>
      <c r="I25" s="27" t="s">
        <v>63</v>
      </c>
      <c r="J25" s="27" t="s">
        <v>63</v>
      </c>
    </row>
    <row r="26" spans="1:10" x14ac:dyDescent="0.55000000000000004">
      <c r="A26" s="21" t="s">
        <v>641</v>
      </c>
      <c r="B26" s="24" t="s">
        <v>63</v>
      </c>
      <c r="C26" s="24" t="s">
        <v>63</v>
      </c>
      <c r="D26" s="27" t="s">
        <v>63</v>
      </c>
      <c r="E26" s="27" t="s">
        <v>63</v>
      </c>
      <c r="F26" s="27" t="s">
        <v>63</v>
      </c>
      <c r="G26" s="27" t="s">
        <v>63</v>
      </c>
      <c r="H26" s="27" t="s">
        <v>63</v>
      </c>
      <c r="I26" s="27" t="s">
        <v>63</v>
      </c>
      <c r="J26" s="27" t="s">
        <v>63</v>
      </c>
    </row>
    <row r="27" spans="1:10" x14ac:dyDescent="0.55000000000000004">
      <c r="A27" s="21" t="s">
        <v>642</v>
      </c>
      <c r="B27" s="24" t="s">
        <v>63</v>
      </c>
      <c r="C27" s="24" t="s">
        <v>63</v>
      </c>
      <c r="D27" s="27" t="s">
        <v>63</v>
      </c>
      <c r="E27" s="27" t="s">
        <v>63</v>
      </c>
      <c r="F27" s="27" t="s">
        <v>63</v>
      </c>
      <c r="G27" s="27" t="s">
        <v>63</v>
      </c>
      <c r="H27" s="27" t="s">
        <v>63</v>
      </c>
      <c r="I27" s="27" t="s">
        <v>63</v>
      </c>
      <c r="J27" s="27" t="s">
        <v>63</v>
      </c>
    </row>
    <row r="28" spans="1:10" x14ac:dyDescent="0.55000000000000004">
      <c r="A28" s="21" t="s">
        <v>643</v>
      </c>
      <c r="B28" s="24" t="s">
        <v>63</v>
      </c>
      <c r="C28" s="24" t="s">
        <v>63</v>
      </c>
      <c r="D28" s="27" t="s">
        <v>63</v>
      </c>
      <c r="E28" s="27" t="s">
        <v>63</v>
      </c>
      <c r="F28" s="27" t="s">
        <v>63</v>
      </c>
      <c r="G28" s="27" t="s">
        <v>63</v>
      </c>
      <c r="H28" s="27" t="s">
        <v>63</v>
      </c>
      <c r="I28" s="27" t="s">
        <v>63</v>
      </c>
      <c r="J28" s="27" t="s">
        <v>63</v>
      </c>
    </row>
    <row r="29" spans="1:10" x14ac:dyDescent="0.55000000000000004">
      <c r="A29" s="21" t="s">
        <v>644</v>
      </c>
      <c r="B29" s="24" t="s">
        <v>63</v>
      </c>
      <c r="C29" s="24" t="s">
        <v>63</v>
      </c>
      <c r="D29" s="27" t="s">
        <v>63</v>
      </c>
      <c r="E29" s="27" t="s">
        <v>63</v>
      </c>
      <c r="F29" s="27" t="s">
        <v>63</v>
      </c>
      <c r="G29" s="27" t="s">
        <v>63</v>
      </c>
      <c r="H29" s="27" t="s">
        <v>63</v>
      </c>
      <c r="I29" s="27" t="s">
        <v>63</v>
      </c>
      <c r="J29" s="27" t="s">
        <v>63</v>
      </c>
    </row>
    <row r="30" spans="1:10" x14ac:dyDescent="0.55000000000000004">
      <c r="A30" s="21" t="s">
        <v>645</v>
      </c>
      <c r="B30" s="24" t="s">
        <v>63</v>
      </c>
      <c r="C30" s="24" t="s">
        <v>63</v>
      </c>
      <c r="D30" s="27" t="s">
        <v>63</v>
      </c>
      <c r="E30" s="27" t="s">
        <v>63</v>
      </c>
      <c r="F30" s="27" t="s">
        <v>63</v>
      </c>
      <c r="G30" s="27" t="s">
        <v>63</v>
      </c>
      <c r="H30" s="27" t="s">
        <v>63</v>
      </c>
      <c r="I30" s="27" t="s">
        <v>63</v>
      </c>
      <c r="J30" s="27" t="s">
        <v>63</v>
      </c>
    </row>
    <row r="31" spans="1:10" x14ac:dyDescent="0.55000000000000004">
      <c r="A31" s="21" t="s">
        <v>646</v>
      </c>
      <c r="B31" s="24" t="s">
        <v>63</v>
      </c>
      <c r="C31" s="24" t="s">
        <v>63</v>
      </c>
      <c r="D31" s="27" t="s">
        <v>63</v>
      </c>
      <c r="E31" s="27" t="s">
        <v>63</v>
      </c>
      <c r="F31" s="27" t="s">
        <v>63</v>
      </c>
      <c r="G31" s="27" t="s">
        <v>63</v>
      </c>
      <c r="H31" s="27" t="s">
        <v>63</v>
      </c>
      <c r="I31" s="27" t="s">
        <v>63</v>
      </c>
      <c r="J31" s="27" t="s">
        <v>63</v>
      </c>
    </row>
    <row r="32" spans="1:10" x14ac:dyDescent="0.55000000000000004">
      <c r="A32" s="21" t="s">
        <v>647</v>
      </c>
      <c r="B32" s="24">
        <v>1.7599999999999998</v>
      </c>
      <c r="C32" s="24">
        <v>0</v>
      </c>
      <c r="D32" s="26">
        <f t="shared" si="0"/>
        <v>0</v>
      </c>
      <c r="E32" s="27">
        <v>1</v>
      </c>
      <c r="F32" s="27">
        <v>0</v>
      </c>
      <c r="G32" s="26">
        <f t="shared" si="1"/>
        <v>0</v>
      </c>
      <c r="H32" s="27">
        <v>4</v>
      </c>
      <c r="I32" s="27">
        <v>0</v>
      </c>
      <c r="J32" s="26">
        <f t="shared" si="2"/>
        <v>0</v>
      </c>
    </row>
    <row r="33" spans="1:10" x14ac:dyDescent="0.55000000000000004">
      <c r="A33" s="21" t="s">
        <v>648</v>
      </c>
      <c r="B33" s="24">
        <v>2.4929600000000001</v>
      </c>
      <c r="C33" s="24">
        <v>2.3820000000000001</v>
      </c>
      <c r="D33" s="26">
        <f t="shared" si="0"/>
        <v>95.549066170335678</v>
      </c>
      <c r="E33" s="27" t="s">
        <v>63</v>
      </c>
      <c r="F33" s="27" t="s">
        <v>63</v>
      </c>
      <c r="G33" s="27" t="s">
        <v>63</v>
      </c>
      <c r="H33" s="27">
        <v>1</v>
      </c>
      <c r="I33" s="27">
        <v>1</v>
      </c>
      <c r="J33" s="26">
        <f t="shared" si="2"/>
        <v>100</v>
      </c>
    </row>
    <row r="34" spans="1:10" x14ac:dyDescent="0.55000000000000004">
      <c r="A34" s="21" t="s">
        <v>649</v>
      </c>
      <c r="B34" s="24">
        <v>0.3</v>
      </c>
      <c r="C34" s="24">
        <v>0</v>
      </c>
      <c r="D34" s="26">
        <f t="shared" si="0"/>
        <v>0</v>
      </c>
      <c r="E34" s="27">
        <v>1</v>
      </c>
      <c r="F34" s="27">
        <v>0</v>
      </c>
      <c r="G34" s="26">
        <f t="shared" si="1"/>
        <v>0</v>
      </c>
      <c r="H34" s="27">
        <v>0</v>
      </c>
      <c r="I34" s="27">
        <v>0</v>
      </c>
      <c r="J34" s="27">
        <v>0</v>
      </c>
    </row>
    <row r="35" spans="1:10" x14ac:dyDescent="0.55000000000000004">
      <c r="A35" s="21" t="s">
        <v>650</v>
      </c>
      <c r="B35" s="24" t="s">
        <v>63</v>
      </c>
      <c r="C35" s="24" t="s">
        <v>63</v>
      </c>
      <c r="D35" s="27" t="s">
        <v>63</v>
      </c>
      <c r="E35" s="27" t="s">
        <v>63</v>
      </c>
      <c r="F35" s="27" t="s">
        <v>63</v>
      </c>
      <c r="G35" s="27" t="s">
        <v>63</v>
      </c>
      <c r="H35" s="27" t="s">
        <v>63</v>
      </c>
      <c r="I35" s="27" t="s">
        <v>63</v>
      </c>
      <c r="J35" s="27" t="s">
        <v>63</v>
      </c>
    </row>
    <row r="36" spans="1:10" x14ac:dyDescent="0.55000000000000004">
      <c r="A36" s="21" t="s">
        <v>651</v>
      </c>
      <c r="B36" s="24">
        <v>1</v>
      </c>
      <c r="C36" s="24">
        <v>0</v>
      </c>
      <c r="D36" s="26">
        <f t="shared" si="0"/>
        <v>0</v>
      </c>
      <c r="E36" s="27" t="s">
        <v>63</v>
      </c>
      <c r="F36" s="27" t="s">
        <v>63</v>
      </c>
      <c r="G36" s="27" t="s">
        <v>63</v>
      </c>
      <c r="H36" s="27">
        <v>1</v>
      </c>
      <c r="I36" s="27">
        <v>0</v>
      </c>
      <c r="J36" s="26">
        <f t="shared" si="2"/>
        <v>0</v>
      </c>
    </row>
    <row r="37" spans="1:10" x14ac:dyDescent="0.55000000000000004">
      <c r="A37" s="21" t="s">
        <v>1471</v>
      </c>
      <c r="B37" s="24" t="s">
        <v>63</v>
      </c>
      <c r="C37" s="24" t="s">
        <v>63</v>
      </c>
      <c r="D37" s="27" t="s">
        <v>63</v>
      </c>
      <c r="E37" s="27" t="s">
        <v>63</v>
      </c>
      <c r="F37" s="27" t="s">
        <v>63</v>
      </c>
      <c r="G37" s="27" t="s">
        <v>63</v>
      </c>
      <c r="H37" s="27" t="s">
        <v>63</v>
      </c>
      <c r="I37" s="27" t="s">
        <v>63</v>
      </c>
      <c r="J37" s="27" t="s">
        <v>63</v>
      </c>
    </row>
    <row r="38" spans="1:10" x14ac:dyDescent="0.55000000000000004">
      <c r="A38" s="32" t="s">
        <v>61</v>
      </c>
      <c r="B38" s="24">
        <f>SUM(B4:B37)</f>
        <v>293.88340999999997</v>
      </c>
      <c r="C38" s="24">
        <f t="shared" ref="C38" si="3">SUM(C4:C37)</f>
        <v>189.48911999999996</v>
      </c>
      <c r="D38" s="26">
        <f t="shared" ref="D38" si="4">C38/B38*100</f>
        <v>64.477651188272247</v>
      </c>
      <c r="E38" s="27">
        <f>SUM(E4:E37)</f>
        <v>34</v>
      </c>
      <c r="F38" s="27">
        <f>SUM(F4:F37)</f>
        <v>17</v>
      </c>
      <c r="G38" s="26">
        <f t="shared" ref="G38" si="5">F38/E38*100</f>
        <v>50</v>
      </c>
      <c r="H38" s="27">
        <f t="shared" ref="H38:I38" si="6">SUM(H4:H37)</f>
        <v>45</v>
      </c>
      <c r="I38" s="27">
        <f t="shared" si="6"/>
        <v>19</v>
      </c>
      <c r="J38" s="26">
        <f t="shared" ref="J38" si="7">I38/H38*100</f>
        <v>42.222222222222221</v>
      </c>
    </row>
    <row r="39" spans="1:10" x14ac:dyDescent="0.55000000000000004">
      <c r="A39" s="50" t="s">
        <v>1571</v>
      </c>
      <c r="B39" s="50"/>
      <c r="C39" s="50"/>
      <c r="D39" s="50"/>
      <c r="E39" s="50"/>
      <c r="F39" s="50"/>
      <c r="G39" s="50"/>
      <c r="H39" s="50"/>
      <c r="I39" s="50"/>
      <c r="J39" s="50"/>
    </row>
    <row r="40" spans="1:10" x14ac:dyDescent="0.55000000000000004">
      <c r="A40" s="50" t="s">
        <v>1576</v>
      </c>
      <c r="B40" s="50"/>
      <c r="C40" s="50"/>
      <c r="D40" s="50"/>
      <c r="E40" s="50"/>
      <c r="F40" s="50"/>
      <c r="G40" s="50"/>
      <c r="H40" s="50"/>
      <c r="I40" s="50"/>
      <c r="J40" s="50"/>
    </row>
  </sheetData>
  <mergeCells count="6">
    <mergeCell ref="A40:J40"/>
    <mergeCell ref="A2:A3"/>
    <mergeCell ref="B2:D2"/>
    <mergeCell ref="E2:G2"/>
    <mergeCell ref="H2:J2"/>
    <mergeCell ref="A39:J39"/>
  </mergeCells>
  <phoneticPr fontId="1"/>
  <pageMargins left="0.7" right="0.7" top="0.75" bottom="0.75" header="0.3" footer="0.3"/>
  <pageSetup paperSize="9" scale="57"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6D471F-BB95-49A2-A9BE-D3AD715B10A1}">
  <sheetPr>
    <tabColor rgb="FF92D050"/>
  </sheetPr>
  <dimension ref="A1:J35"/>
  <sheetViews>
    <sheetView view="pageBreakPreview" topLeftCell="A5" zoomScale="60" zoomScaleNormal="100" workbookViewId="0">
      <selection activeCell="N33" sqref="N33"/>
    </sheetView>
  </sheetViews>
  <sheetFormatPr defaultColWidth="8.58203125" defaultRowHeight="13" x14ac:dyDescent="0.55000000000000004"/>
  <cols>
    <col min="1" max="1" width="17.83203125" style="2" customWidth="1"/>
    <col min="2" max="10" width="13.58203125" style="3" customWidth="1"/>
    <col min="11" max="16384" width="8.58203125" style="3"/>
  </cols>
  <sheetData>
    <row r="1" spans="1:10" x14ac:dyDescent="0.55000000000000004">
      <c r="A1" s="1" t="s">
        <v>1533</v>
      </c>
    </row>
    <row r="2" spans="1:10" ht="32.15" customHeight="1" x14ac:dyDescent="0.55000000000000004">
      <c r="A2" s="51" t="s">
        <v>48</v>
      </c>
      <c r="B2" s="54" t="s">
        <v>1577</v>
      </c>
      <c r="C2" s="55"/>
      <c r="D2" s="56"/>
      <c r="E2" s="52" t="s">
        <v>64</v>
      </c>
      <c r="F2" s="52"/>
      <c r="G2" s="53"/>
      <c r="H2" s="54" t="s">
        <v>1578</v>
      </c>
      <c r="I2" s="55"/>
      <c r="J2" s="56"/>
    </row>
    <row r="3" spans="1:10" s="5" customFormat="1" ht="91" x14ac:dyDescent="0.55000000000000004">
      <c r="A3" s="51"/>
      <c r="B3" s="46" t="s">
        <v>1568</v>
      </c>
      <c r="C3" s="46" t="s">
        <v>1572</v>
      </c>
      <c r="D3" s="46" t="s">
        <v>1573</v>
      </c>
      <c r="E3" s="46" t="s">
        <v>1566</v>
      </c>
      <c r="F3" s="46" t="s">
        <v>1575</v>
      </c>
      <c r="G3" s="46" t="s">
        <v>1567</v>
      </c>
      <c r="H3" s="46" t="s">
        <v>1574</v>
      </c>
      <c r="I3" s="46" t="s">
        <v>1569</v>
      </c>
      <c r="J3" s="46" t="s">
        <v>1570</v>
      </c>
    </row>
    <row r="4" spans="1:10" s="5" customFormat="1" ht="13" customHeight="1" x14ac:dyDescent="0.55000000000000004">
      <c r="A4" s="14" t="s">
        <v>680</v>
      </c>
      <c r="B4" s="8">
        <v>267.39999999999998</v>
      </c>
      <c r="C4" s="8">
        <v>252.39999999999998</v>
      </c>
      <c r="D4" s="10">
        <f>C4/B4*100</f>
        <v>94.390426327599101</v>
      </c>
      <c r="E4" s="10">
        <v>7</v>
      </c>
      <c r="F4" s="10">
        <v>6</v>
      </c>
      <c r="G4" s="10">
        <f>F4/E4*100</f>
        <v>85.714285714285708</v>
      </c>
      <c r="H4" s="10">
        <v>25</v>
      </c>
      <c r="I4" s="10">
        <v>20</v>
      </c>
      <c r="J4" s="10">
        <f>I4/H4*100</f>
        <v>80</v>
      </c>
    </row>
    <row r="5" spans="1:10" x14ac:dyDescent="0.55000000000000004">
      <c r="A5" s="15" t="s">
        <v>652</v>
      </c>
      <c r="B5" s="9">
        <v>6.3889999999999993</v>
      </c>
      <c r="C5" s="9">
        <v>3.5460000000000003</v>
      </c>
      <c r="D5" s="10">
        <f t="shared" ref="D5:D33" si="0">C5/B5*100</f>
        <v>55.50164344967915</v>
      </c>
      <c r="E5" s="11">
        <v>4</v>
      </c>
      <c r="F5" s="11">
        <v>1</v>
      </c>
      <c r="G5" s="10">
        <f t="shared" ref="G5:G33" si="1">F5/E5*100</f>
        <v>25</v>
      </c>
      <c r="H5" s="11">
        <v>2</v>
      </c>
      <c r="I5" s="11">
        <v>1</v>
      </c>
      <c r="J5" s="10">
        <f t="shared" ref="J5:J33" si="2">I5/H5*100</f>
        <v>50</v>
      </c>
    </row>
    <row r="6" spans="1:10" x14ac:dyDescent="0.55000000000000004">
      <c r="A6" s="15" t="s">
        <v>653</v>
      </c>
      <c r="B6" s="9">
        <v>3.7</v>
      </c>
      <c r="C6" s="9">
        <v>0.2</v>
      </c>
      <c r="D6" s="10">
        <f t="shared" si="0"/>
        <v>5.4054054054054053</v>
      </c>
      <c r="E6" s="11">
        <v>6</v>
      </c>
      <c r="F6" s="11">
        <v>1</v>
      </c>
      <c r="G6" s="10">
        <f t="shared" si="1"/>
        <v>16.666666666666664</v>
      </c>
      <c r="H6" s="11" t="s">
        <v>63</v>
      </c>
      <c r="I6" s="11" t="s">
        <v>63</v>
      </c>
      <c r="J6" s="11" t="s">
        <v>63</v>
      </c>
    </row>
    <row r="7" spans="1:10" x14ac:dyDescent="0.55000000000000004">
      <c r="A7" s="15" t="s">
        <v>654</v>
      </c>
      <c r="B7" s="9">
        <v>0.7</v>
      </c>
      <c r="C7" s="9">
        <v>0.7</v>
      </c>
      <c r="D7" s="10">
        <f t="shared" si="0"/>
        <v>100</v>
      </c>
      <c r="E7" s="11">
        <v>2</v>
      </c>
      <c r="F7" s="11">
        <v>1</v>
      </c>
      <c r="G7" s="10">
        <f t="shared" si="1"/>
        <v>50</v>
      </c>
      <c r="H7" s="11" t="s">
        <v>63</v>
      </c>
      <c r="I7" s="11" t="s">
        <v>63</v>
      </c>
      <c r="J7" s="11" t="s">
        <v>63</v>
      </c>
    </row>
    <row r="8" spans="1:10" x14ac:dyDescent="0.55000000000000004">
      <c r="A8" s="15" t="s">
        <v>655</v>
      </c>
      <c r="B8" s="9">
        <v>0.30000000000000004</v>
      </c>
      <c r="C8" s="9">
        <v>0.1</v>
      </c>
      <c r="D8" s="10">
        <f t="shared" si="0"/>
        <v>33.333333333333329</v>
      </c>
      <c r="E8" s="11">
        <v>2</v>
      </c>
      <c r="F8" s="11">
        <v>0</v>
      </c>
      <c r="G8" s="10">
        <f t="shared" si="1"/>
        <v>0</v>
      </c>
      <c r="H8" s="11">
        <v>3</v>
      </c>
      <c r="I8" s="11">
        <v>2</v>
      </c>
      <c r="J8" s="10">
        <f t="shared" si="2"/>
        <v>66.666666666666657</v>
      </c>
    </row>
    <row r="9" spans="1:10" x14ac:dyDescent="0.55000000000000004">
      <c r="A9" s="15" t="s">
        <v>656</v>
      </c>
      <c r="B9" s="9">
        <v>0.51</v>
      </c>
      <c r="C9" s="9">
        <v>0.51</v>
      </c>
      <c r="D9" s="10">
        <f t="shared" si="0"/>
        <v>100</v>
      </c>
      <c r="E9" s="11">
        <v>2</v>
      </c>
      <c r="F9" s="11">
        <v>1</v>
      </c>
      <c r="G9" s="10">
        <f t="shared" si="1"/>
        <v>50</v>
      </c>
      <c r="H9" s="11" t="s">
        <v>63</v>
      </c>
      <c r="I9" s="11" t="s">
        <v>63</v>
      </c>
      <c r="J9" s="11" t="s">
        <v>63</v>
      </c>
    </row>
    <row r="10" spans="1:10" x14ac:dyDescent="0.55000000000000004">
      <c r="A10" s="15" t="s">
        <v>657</v>
      </c>
      <c r="B10" s="9" t="s">
        <v>63</v>
      </c>
      <c r="C10" s="9" t="s">
        <v>63</v>
      </c>
      <c r="D10" s="11" t="s">
        <v>63</v>
      </c>
      <c r="E10" s="9" t="s">
        <v>63</v>
      </c>
      <c r="F10" s="9" t="s">
        <v>63</v>
      </c>
      <c r="G10" s="11" t="s">
        <v>63</v>
      </c>
      <c r="H10" s="11" t="s">
        <v>63</v>
      </c>
      <c r="I10" s="11" t="s">
        <v>63</v>
      </c>
      <c r="J10" s="11" t="s">
        <v>63</v>
      </c>
    </row>
    <row r="11" spans="1:10" x14ac:dyDescent="0.55000000000000004">
      <c r="A11" s="15" t="s">
        <v>658</v>
      </c>
      <c r="B11" s="9">
        <v>1.63</v>
      </c>
      <c r="C11" s="9">
        <v>1.63</v>
      </c>
      <c r="D11" s="10">
        <f t="shared" si="0"/>
        <v>100</v>
      </c>
      <c r="E11" s="11">
        <v>1</v>
      </c>
      <c r="F11" s="11">
        <v>0</v>
      </c>
      <c r="G11" s="10">
        <f t="shared" si="1"/>
        <v>0</v>
      </c>
      <c r="H11" s="11" t="s">
        <v>63</v>
      </c>
      <c r="I11" s="11" t="s">
        <v>63</v>
      </c>
      <c r="J11" s="11" t="s">
        <v>63</v>
      </c>
    </row>
    <row r="12" spans="1:10" x14ac:dyDescent="0.55000000000000004">
      <c r="A12" s="15" t="s">
        <v>659</v>
      </c>
      <c r="B12" s="9">
        <v>0.42937999999999998</v>
      </c>
      <c r="C12" s="9">
        <v>0</v>
      </c>
      <c r="D12" s="10">
        <f t="shared" si="0"/>
        <v>0</v>
      </c>
      <c r="E12" s="11">
        <v>3</v>
      </c>
      <c r="F12" s="11">
        <v>1</v>
      </c>
      <c r="G12" s="10">
        <f t="shared" si="1"/>
        <v>33.333333333333329</v>
      </c>
      <c r="H12" s="11" t="s">
        <v>63</v>
      </c>
      <c r="I12" s="11" t="s">
        <v>63</v>
      </c>
      <c r="J12" s="11" t="s">
        <v>63</v>
      </c>
    </row>
    <row r="13" spans="1:10" x14ac:dyDescent="0.55000000000000004">
      <c r="A13" s="15" t="s">
        <v>660</v>
      </c>
      <c r="B13" s="9" t="s">
        <v>63</v>
      </c>
      <c r="C13" s="9" t="s">
        <v>63</v>
      </c>
      <c r="D13" s="11" t="s">
        <v>63</v>
      </c>
      <c r="E13" s="11">
        <v>2</v>
      </c>
      <c r="F13" s="11">
        <v>1</v>
      </c>
      <c r="G13" s="10">
        <f t="shared" si="1"/>
        <v>50</v>
      </c>
      <c r="H13" s="11" t="s">
        <v>63</v>
      </c>
      <c r="I13" s="11" t="s">
        <v>63</v>
      </c>
      <c r="J13" s="11" t="s">
        <v>63</v>
      </c>
    </row>
    <row r="14" spans="1:10" x14ac:dyDescent="0.55000000000000004">
      <c r="A14" s="15" t="s">
        <v>661</v>
      </c>
      <c r="B14" s="9">
        <v>6.5160000000000009</v>
      </c>
      <c r="C14" s="9">
        <v>0</v>
      </c>
      <c r="D14" s="10">
        <f t="shared" si="0"/>
        <v>0</v>
      </c>
      <c r="E14" s="11">
        <v>10</v>
      </c>
      <c r="F14" s="11">
        <v>1</v>
      </c>
      <c r="G14" s="10">
        <f t="shared" si="1"/>
        <v>10</v>
      </c>
      <c r="H14" s="11" t="s">
        <v>63</v>
      </c>
      <c r="I14" s="11" t="s">
        <v>63</v>
      </c>
      <c r="J14" s="11" t="s">
        <v>63</v>
      </c>
    </row>
    <row r="15" spans="1:10" x14ac:dyDescent="0.55000000000000004">
      <c r="A15" s="15" t="s">
        <v>662</v>
      </c>
      <c r="B15" s="9">
        <v>2.222</v>
      </c>
      <c r="C15" s="9">
        <v>1.617</v>
      </c>
      <c r="D15" s="10">
        <f t="shared" si="0"/>
        <v>72.772277227722768</v>
      </c>
      <c r="E15" s="11">
        <v>1</v>
      </c>
      <c r="F15" s="11">
        <v>0</v>
      </c>
      <c r="G15" s="10">
        <f t="shared" si="1"/>
        <v>0</v>
      </c>
      <c r="H15" s="11" t="s">
        <v>63</v>
      </c>
      <c r="I15" s="11" t="s">
        <v>63</v>
      </c>
      <c r="J15" s="11" t="s">
        <v>63</v>
      </c>
    </row>
    <row r="16" spans="1:10" x14ac:dyDescent="0.55000000000000004">
      <c r="A16" s="15" t="s">
        <v>663</v>
      </c>
      <c r="B16" s="9" t="s">
        <v>63</v>
      </c>
      <c r="C16" s="9" t="s">
        <v>63</v>
      </c>
      <c r="D16" s="11" t="s">
        <v>63</v>
      </c>
      <c r="E16" s="11">
        <v>4</v>
      </c>
      <c r="F16" s="11">
        <v>0</v>
      </c>
      <c r="G16" s="10">
        <f t="shared" si="1"/>
        <v>0</v>
      </c>
      <c r="H16" s="11">
        <v>1</v>
      </c>
      <c r="I16" s="11">
        <v>0</v>
      </c>
      <c r="J16" s="10">
        <f t="shared" si="2"/>
        <v>0</v>
      </c>
    </row>
    <row r="17" spans="1:10" x14ac:dyDescent="0.55000000000000004">
      <c r="A17" s="15" t="s">
        <v>664</v>
      </c>
      <c r="B17" s="9" t="s">
        <v>63</v>
      </c>
      <c r="C17" s="9" t="s">
        <v>63</v>
      </c>
      <c r="D17" s="11" t="s">
        <v>63</v>
      </c>
      <c r="E17" s="11">
        <v>3</v>
      </c>
      <c r="F17" s="11">
        <v>0</v>
      </c>
      <c r="G17" s="10">
        <f t="shared" si="1"/>
        <v>0</v>
      </c>
      <c r="H17" s="11" t="s">
        <v>63</v>
      </c>
      <c r="I17" s="11" t="s">
        <v>63</v>
      </c>
      <c r="J17" s="11" t="s">
        <v>63</v>
      </c>
    </row>
    <row r="18" spans="1:10" x14ac:dyDescent="0.55000000000000004">
      <c r="A18" s="15" t="s">
        <v>665</v>
      </c>
      <c r="B18" s="9" t="s">
        <v>63</v>
      </c>
      <c r="C18" s="9" t="s">
        <v>63</v>
      </c>
      <c r="D18" s="11" t="s">
        <v>63</v>
      </c>
      <c r="E18" s="9" t="s">
        <v>63</v>
      </c>
      <c r="F18" s="9" t="s">
        <v>63</v>
      </c>
      <c r="G18" s="11" t="s">
        <v>63</v>
      </c>
      <c r="H18" s="11" t="s">
        <v>63</v>
      </c>
      <c r="I18" s="11" t="s">
        <v>63</v>
      </c>
      <c r="J18" s="11" t="s">
        <v>63</v>
      </c>
    </row>
    <row r="19" spans="1:10" x14ac:dyDescent="0.55000000000000004">
      <c r="A19" s="15" t="s">
        <v>666</v>
      </c>
      <c r="B19" s="9" t="s">
        <v>63</v>
      </c>
      <c r="C19" s="9" t="s">
        <v>63</v>
      </c>
      <c r="D19" s="11" t="s">
        <v>63</v>
      </c>
      <c r="E19" s="11">
        <v>6</v>
      </c>
      <c r="F19" s="11">
        <v>4</v>
      </c>
      <c r="G19" s="10">
        <f t="shared" si="1"/>
        <v>66.666666666666657</v>
      </c>
      <c r="H19" s="11">
        <v>2</v>
      </c>
      <c r="I19" s="11">
        <v>2</v>
      </c>
      <c r="J19" s="10">
        <f t="shared" si="2"/>
        <v>100</v>
      </c>
    </row>
    <row r="20" spans="1:10" x14ac:dyDescent="0.55000000000000004">
      <c r="A20" s="15" t="s">
        <v>667</v>
      </c>
      <c r="B20" s="9">
        <v>3.532</v>
      </c>
      <c r="C20" s="9">
        <v>1.6970000000000001</v>
      </c>
      <c r="D20" s="10">
        <f t="shared" si="0"/>
        <v>48.046432616081539</v>
      </c>
      <c r="E20" s="11">
        <v>1</v>
      </c>
      <c r="F20" s="11">
        <v>0</v>
      </c>
      <c r="G20" s="10">
        <f t="shared" si="1"/>
        <v>0</v>
      </c>
      <c r="H20" s="11">
        <v>1</v>
      </c>
      <c r="I20" s="11">
        <v>0</v>
      </c>
      <c r="J20" s="10">
        <f t="shared" si="2"/>
        <v>0</v>
      </c>
    </row>
    <row r="21" spans="1:10" x14ac:dyDescent="0.55000000000000004">
      <c r="A21" s="15" t="s">
        <v>668</v>
      </c>
      <c r="B21" s="9">
        <v>6.5</v>
      </c>
      <c r="C21" s="9">
        <v>4.1999999999999993</v>
      </c>
      <c r="D21" s="10">
        <f t="shared" si="0"/>
        <v>64.615384615384613</v>
      </c>
      <c r="E21" s="11">
        <v>3</v>
      </c>
      <c r="F21" s="11">
        <v>1</v>
      </c>
      <c r="G21" s="10">
        <f t="shared" si="1"/>
        <v>33.333333333333329</v>
      </c>
      <c r="H21" s="11">
        <v>2</v>
      </c>
      <c r="I21" s="11">
        <v>1</v>
      </c>
      <c r="J21" s="10">
        <f t="shared" si="2"/>
        <v>50</v>
      </c>
    </row>
    <row r="22" spans="1:10" x14ac:dyDescent="0.55000000000000004">
      <c r="A22" s="15" t="s">
        <v>669</v>
      </c>
      <c r="B22" s="9">
        <v>0.4</v>
      </c>
      <c r="C22" s="9">
        <v>0.1</v>
      </c>
      <c r="D22" s="10">
        <f t="shared" si="0"/>
        <v>25</v>
      </c>
      <c r="E22" s="11">
        <v>4</v>
      </c>
      <c r="F22" s="11">
        <v>1</v>
      </c>
      <c r="G22" s="10">
        <f t="shared" si="1"/>
        <v>25</v>
      </c>
      <c r="H22" s="11">
        <v>1</v>
      </c>
      <c r="I22" s="11">
        <v>0</v>
      </c>
      <c r="J22" s="10">
        <f t="shared" si="2"/>
        <v>0</v>
      </c>
    </row>
    <row r="23" spans="1:10" x14ac:dyDescent="0.55000000000000004">
      <c r="A23" s="15" t="s">
        <v>670</v>
      </c>
      <c r="B23" s="9">
        <v>0.5</v>
      </c>
      <c r="C23" s="9">
        <v>0</v>
      </c>
      <c r="D23" s="10">
        <f t="shared" si="0"/>
        <v>0</v>
      </c>
      <c r="E23" s="11">
        <v>2</v>
      </c>
      <c r="F23" s="11">
        <v>0</v>
      </c>
      <c r="G23" s="10">
        <f t="shared" si="1"/>
        <v>0</v>
      </c>
      <c r="H23" s="11" t="s">
        <v>63</v>
      </c>
      <c r="I23" s="11" t="s">
        <v>63</v>
      </c>
      <c r="J23" s="11" t="s">
        <v>63</v>
      </c>
    </row>
    <row r="24" spans="1:10" x14ac:dyDescent="0.55000000000000004">
      <c r="A24" s="15" t="s">
        <v>671</v>
      </c>
      <c r="B24" s="39">
        <v>1.0999999999999999E-2</v>
      </c>
      <c r="C24" s="39">
        <v>0</v>
      </c>
      <c r="D24" s="10">
        <f t="shared" si="0"/>
        <v>0</v>
      </c>
      <c r="E24" s="11">
        <v>1</v>
      </c>
      <c r="F24" s="11">
        <v>0</v>
      </c>
      <c r="G24" s="10">
        <f t="shared" si="1"/>
        <v>0</v>
      </c>
      <c r="H24" s="11" t="s">
        <v>63</v>
      </c>
      <c r="I24" s="11" t="s">
        <v>63</v>
      </c>
      <c r="J24" s="11" t="s">
        <v>63</v>
      </c>
    </row>
    <row r="25" spans="1:10" x14ac:dyDescent="0.55000000000000004">
      <c r="A25" s="15" t="s">
        <v>672</v>
      </c>
      <c r="B25" s="9" t="s">
        <v>63</v>
      </c>
      <c r="C25" s="9" t="s">
        <v>63</v>
      </c>
      <c r="D25" s="11" t="s">
        <v>63</v>
      </c>
      <c r="E25" s="9" t="s">
        <v>63</v>
      </c>
      <c r="F25" s="9" t="s">
        <v>63</v>
      </c>
      <c r="G25" s="11" t="s">
        <v>63</v>
      </c>
      <c r="H25" s="11" t="s">
        <v>63</v>
      </c>
      <c r="I25" s="11" t="s">
        <v>63</v>
      </c>
      <c r="J25" s="11" t="s">
        <v>63</v>
      </c>
    </row>
    <row r="26" spans="1:10" x14ac:dyDescent="0.55000000000000004">
      <c r="A26" s="15" t="s">
        <v>673</v>
      </c>
      <c r="B26" s="9" t="s">
        <v>63</v>
      </c>
      <c r="C26" s="9" t="s">
        <v>63</v>
      </c>
      <c r="D26" s="11" t="s">
        <v>63</v>
      </c>
      <c r="E26" s="9" t="s">
        <v>63</v>
      </c>
      <c r="F26" s="9" t="s">
        <v>63</v>
      </c>
      <c r="G26" s="11" t="s">
        <v>63</v>
      </c>
      <c r="H26" s="11" t="s">
        <v>63</v>
      </c>
      <c r="I26" s="11" t="s">
        <v>63</v>
      </c>
      <c r="J26" s="11" t="s">
        <v>63</v>
      </c>
    </row>
    <row r="27" spans="1:10" x14ac:dyDescent="0.55000000000000004">
      <c r="A27" s="15" t="s">
        <v>674</v>
      </c>
      <c r="B27" s="39">
        <v>4.9700000000000001E-2</v>
      </c>
      <c r="C27" s="39">
        <v>0</v>
      </c>
      <c r="D27" s="10">
        <f t="shared" si="0"/>
        <v>0</v>
      </c>
      <c r="E27" s="11">
        <v>1</v>
      </c>
      <c r="F27" s="11">
        <v>0</v>
      </c>
      <c r="G27" s="10">
        <f t="shared" si="1"/>
        <v>0</v>
      </c>
      <c r="H27" s="11" t="s">
        <v>63</v>
      </c>
      <c r="I27" s="11" t="s">
        <v>63</v>
      </c>
      <c r="J27" s="11" t="s">
        <v>63</v>
      </c>
    </row>
    <row r="28" spans="1:10" x14ac:dyDescent="0.55000000000000004">
      <c r="A28" s="15" t="s">
        <v>675</v>
      </c>
      <c r="B28" s="9">
        <v>0.14958000000000002</v>
      </c>
      <c r="C28" s="9">
        <v>2.947E-2</v>
      </c>
      <c r="D28" s="10">
        <f t="shared" si="0"/>
        <v>19.701831795694609</v>
      </c>
      <c r="E28" s="9" t="s">
        <v>63</v>
      </c>
      <c r="F28" s="9" t="s">
        <v>63</v>
      </c>
      <c r="G28" s="11" t="s">
        <v>63</v>
      </c>
      <c r="H28" s="11" t="s">
        <v>63</v>
      </c>
      <c r="I28" s="11" t="s">
        <v>63</v>
      </c>
      <c r="J28" s="11" t="s">
        <v>63</v>
      </c>
    </row>
    <row r="29" spans="1:10" x14ac:dyDescent="0.55000000000000004">
      <c r="A29" s="15" t="s">
        <v>676</v>
      </c>
      <c r="B29" s="9">
        <v>1.1200000000000001</v>
      </c>
      <c r="C29" s="9">
        <v>1.1200000000000001</v>
      </c>
      <c r="D29" s="10">
        <f t="shared" si="0"/>
        <v>100</v>
      </c>
      <c r="E29" s="11">
        <v>1</v>
      </c>
      <c r="F29" s="11">
        <v>1</v>
      </c>
      <c r="G29" s="10">
        <f t="shared" si="1"/>
        <v>100</v>
      </c>
      <c r="H29" s="11" t="s">
        <v>63</v>
      </c>
      <c r="I29" s="11" t="s">
        <v>63</v>
      </c>
      <c r="J29" s="11" t="s">
        <v>63</v>
      </c>
    </row>
    <row r="30" spans="1:10" x14ac:dyDescent="0.55000000000000004">
      <c r="A30" s="15" t="s">
        <v>677</v>
      </c>
      <c r="B30" s="9">
        <v>0.71</v>
      </c>
      <c r="C30" s="9">
        <v>0</v>
      </c>
      <c r="D30" s="10">
        <f t="shared" si="0"/>
        <v>0</v>
      </c>
      <c r="E30" s="11">
        <v>4</v>
      </c>
      <c r="F30" s="11">
        <v>1</v>
      </c>
      <c r="G30" s="10">
        <f t="shared" si="1"/>
        <v>25</v>
      </c>
      <c r="H30" s="11" t="s">
        <v>63</v>
      </c>
      <c r="I30" s="11" t="s">
        <v>63</v>
      </c>
      <c r="J30" s="11" t="s">
        <v>63</v>
      </c>
    </row>
    <row r="31" spans="1:10" x14ac:dyDescent="0.55000000000000004">
      <c r="A31" s="15" t="s">
        <v>678</v>
      </c>
      <c r="B31" s="9">
        <v>0.5</v>
      </c>
      <c r="C31" s="9">
        <v>0.5</v>
      </c>
      <c r="D31" s="10">
        <f t="shared" si="0"/>
        <v>100</v>
      </c>
      <c r="E31" s="11">
        <v>1</v>
      </c>
      <c r="F31" s="11">
        <v>0</v>
      </c>
      <c r="G31" s="10">
        <f t="shared" si="1"/>
        <v>0</v>
      </c>
      <c r="H31" s="11" t="s">
        <v>63</v>
      </c>
      <c r="I31" s="11" t="s">
        <v>63</v>
      </c>
      <c r="J31" s="11" t="s">
        <v>63</v>
      </c>
    </row>
    <row r="32" spans="1:10" x14ac:dyDescent="0.55000000000000004">
      <c r="A32" s="15" t="s">
        <v>679</v>
      </c>
      <c r="B32" s="9" t="s">
        <v>63</v>
      </c>
      <c r="C32" s="9" t="s">
        <v>63</v>
      </c>
      <c r="D32" s="11" t="s">
        <v>63</v>
      </c>
      <c r="E32" s="11">
        <v>1</v>
      </c>
      <c r="F32" s="11">
        <v>1</v>
      </c>
      <c r="G32" s="10">
        <f t="shared" si="1"/>
        <v>100</v>
      </c>
      <c r="H32" s="11" t="s">
        <v>63</v>
      </c>
      <c r="I32" s="11" t="s">
        <v>63</v>
      </c>
      <c r="J32" s="11" t="s">
        <v>63</v>
      </c>
    </row>
    <row r="33" spans="1:10" x14ac:dyDescent="0.55000000000000004">
      <c r="A33" s="6" t="s">
        <v>61</v>
      </c>
      <c r="B33" s="9">
        <f>SUM(B4:B32)</f>
        <v>303.2686599999999</v>
      </c>
      <c r="C33" s="9">
        <f t="shared" ref="C33" si="3">SUM(C4:C32)</f>
        <v>268.34947</v>
      </c>
      <c r="D33" s="10">
        <f t="shared" si="0"/>
        <v>88.485724176049089</v>
      </c>
      <c r="E33" s="11">
        <f>SUM(E4:E32)</f>
        <v>72</v>
      </c>
      <c r="F33" s="11">
        <f>SUM(F4:F32)</f>
        <v>22</v>
      </c>
      <c r="G33" s="10">
        <f t="shared" si="1"/>
        <v>30.555555555555557</v>
      </c>
      <c r="H33" s="11">
        <f t="shared" ref="H33:I33" si="4">SUM(H4:H32)</f>
        <v>37</v>
      </c>
      <c r="I33" s="11">
        <f t="shared" si="4"/>
        <v>26</v>
      </c>
      <c r="J33" s="10">
        <f t="shared" si="2"/>
        <v>70.270270270270274</v>
      </c>
    </row>
    <row r="34" spans="1:10" x14ac:dyDescent="0.55000000000000004">
      <c r="A34" s="50" t="s">
        <v>1571</v>
      </c>
      <c r="B34" s="50"/>
      <c r="C34" s="50"/>
      <c r="D34" s="50"/>
      <c r="E34" s="50"/>
      <c r="F34" s="50"/>
      <c r="G34" s="50"/>
      <c r="H34" s="50"/>
      <c r="I34" s="50"/>
      <c r="J34" s="50"/>
    </row>
    <row r="35" spans="1:10" x14ac:dyDescent="0.55000000000000004">
      <c r="A35" s="50" t="s">
        <v>1576</v>
      </c>
      <c r="B35" s="50"/>
      <c r="C35" s="50"/>
      <c r="D35" s="50"/>
      <c r="E35" s="50"/>
      <c r="F35" s="50"/>
      <c r="G35" s="50"/>
      <c r="H35" s="50"/>
      <c r="I35" s="50"/>
      <c r="J35" s="50"/>
    </row>
  </sheetData>
  <mergeCells count="6">
    <mergeCell ref="A35:J35"/>
    <mergeCell ref="A2:A3"/>
    <mergeCell ref="B2:D2"/>
    <mergeCell ref="E2:G2"/>
    <mergeCell ref="H2:J2"/>
    <mergeCell ref="A34:J34"/>
  </mergeCells>
  <phoneticPr fontId="1"/>
  <pageMargins left="0.7" right="0.7" top="0.75" bottom="0.75" header="0.3" footer="0.3"/>
  <pageSetup paperSize="9" scale="57"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82627-73EC-446A-8E32-035699D96131}">
  <sheetPr>
    <tabColor rgb="FF92D050"/>
  </sheetPr>
  <dimension ref="A1:J21"/>
  <sheetViews>
    <sheetView view="pageBreakPreview" zoomScale="60" zoomScaleNormal="100" workbookViewId="0">
      <selection activeCell="G28" sqref="G28"/>
    </sheetView>
  </sheetViews>
  <sheetFormatPr defaultColWidth="8.58203125" defaultRowHeight="13" x14ac:dyDescent="0.55000000000000004"/>
  <cols>
    <col min="1" max="1" width="17.83203125" style="2" customWidth="1"/>
    <col min="2" max="10" width="13.58203125" style="3" customWidth="1"/>
    <col min="11" max="16384" width="8.58203125" style="3"/>
  </cols>
  <sheetData>
    <row r="1" spans="1:10" x14ac:dyDescent="0.55000000000000004">
      <c r="A1" s="1" t="s">
        <v>1534</v>
      </c>
    </row>
    <row r="2" spans="1:10" ht="32.15" customHeight="1" x14ac:dyDescent="0.55000000000000004">
      <c r="A2" s="58" t="s">
        <v>48</v>
      </c>
      <c r="B2" s="54" t="s">
        <v>1577</v>
      </c>
      <c r="C2" s="55"/>
      <c r="D2" s="56"/>
      <c r="E2" s="52" t="s">
        <v>64</v>
      </c>
      <c r="F2" s="52"/>
      <c r="G2" s="53"/>
      <c r="H2" s="54" t="s">
        <v>1578</v>
      </c>
      <c r="I2" s="55"/>
      <c r="J2" s="56"/>
    </row>
    <row r="3" spans="1:10" s="5" customFormat="1" ht="91" x14ac:dyDescent="0.55000000000000004">
      <c r="A3" s="58"/>
      <c r="B3" s="46" t="s">
        <v>1568</v>
      </c>
      <c r="C3" s="46" t="s">
        <v>1572</v>
      </c>
      <c r="D3" s="46" t="s">
        <v>1573</v>
      </c>
      <c r="E3" s="46" t="s">
        <v>1566</v>
      </c>
      <c r="F3" s="46" t="s">
        <v>1575</v>
      </c>
      <c r="G3" s="46" t="s">
        <v>1567</v>
      </c>
      <c r="H3" s="46" t="s">
        <v>1574</v>
      </c>
      <c r="I3" s="46" t="s">
        <v>1569</v>
      </c>
      <c r="J3" s="46" t="s">
        <v>1570</v>
      </c>
    </row>
    <row r="4" spans="1:10" s="5" customFormat="1" ht="13" customHeight="1" x14ac:dyDescent="0.55000000000000004">
      <c r="A4" s="35" t="s">
        <v>1472</v>
      </c>
      <c r="B4" s="31">
        <v>198.2</v>
      </c>
      <c r="C4" s="31">
        <v>186</v>
      </c>
      <c r="D4" s="26">
        <f>C4/B4*100</f>
        <v>93.844601412714439</v>
      </c>
      <c r="E4" s="26">
        <v>2</v>
      </c>
      <c r="F4" s="26">
        <v>0</v>
      </c>
      <c r="G4" s="26">
        <f>F4/E4*100</f>
        <v>0</v>
      </c>
      <c r="H4" s="26">
        <v>2</v>
      </c>
      <c r="I4" s="26">
        <v>2</v>
      </c>
      <c r="J4" s="26">
        <v>100</v>
      </c>
    </row>
    <row r="5" spans="1:10" x14ac:dyDescent="0.55000000000000004">
      <c r="A5" s="35" t="s">
        <v>681</v>
      </c>
      <c r="B5" s="24">
        <v>0.91200000000000003</v>
      </c>
      <c r="C5" s="24">
        <v>0.47299999999999998</v>
      </c>
      <c r="D5" s="26">
        <f t="shared" ref="D5:D19" si="0">C5/B5*100</f>
        <v>51.864035087719294</v>
      </c>
      <c r="E5" s="27">
        <v>5</v>
      </c>
      <c r="F5" s="27">
        <v>3</v>
      </c>
      <c r="G5" s="26">
        <f t="shared" ref="G5:G19" si="1">F5/E5*100</f>
        <v>60</v>
      </c>
      <c r="H5" s="27">
        <v>1</v>
      </c>
      <c r="I5" s="27">
        <v>1</v>
      </c>
      <c r="J5" s="27">
        <v>100</v>
      </c>
    </row>
    <row r="6" spans="1:10" x14ac:dyDescent="0.55000000000000004">
      <c r="A6" s="35" t="s">
        <v>682</v>
      </c>
      <c r="B6" s="24" t="s">
        <v>63</v>
      </c>
      <c r="C6" s="24" t="s">
        <v>63</v>
      </c>
      <c r="D6" s="27" t="s">
        <v>63</v>
      </c>
      <c r="E6" s="27">
        <v>3</v>
      </c>
      <c r="F6" s="27">
        <v>0</v>
      </c>
      <c r="G6" s="26">
        <f t="shared" si="1"/>
        <v>0</v>
      </c>
      <c r="H6" s="27" t="s">
        <v>1456</v>
      </c>
      <c r="I6" s="27" t="s">
        <v>1456</v>
      </c>
      <c r="J6" s="27" t="s">
        <v>1456</v>
      </c>
    </row>
    <row r="7" spans="1:10" x14ac:dyDescent="0.55000000000000004">
      <c r="A7" s="35" t="s">
        <v>683</v>
      </c>
      <c r="B7" s="24">
        <v>0.2</v>
      </c>
      <c r="C7" s="24">
        <v>0</v>
      </c>
      <c r="D7" s="26">
        <f t="shared" ref="D7:D18" si="2">C7/B7*100</f>
        <v>0</v>
      </c>
      <c r="E7" s="27">
        <v>1</v>
      </c>
      <c r="F7" s="27">
        <v>0</v>
      </c>
      <c r="G7" s="26">
        <f t="shared" si="1"/>
        <v>0</v>
      </c>
      <c r="H7" s="27" t="s">
        <v>1456</v>
      </c>
      <c r="I7" s="27" t="s">
        <v>1456</v>
      </c>
      <c r="J7" s="27" t="s">
        <v>1456</v>
      </c>
    </row>
    <row r="8" spans="1:10" x14ac:dyDescent="0.55000000000000004">
      <c r="A8" s="35" t="s">
        <v>684</v>
      </c>
      <c r="B8" s="24">
        <v>1.2</v>
      </c>
      <c r="C8" s="24">
        <v>0.18</v>
      </c>
      <c r="D8" s="26">
        <f t="shared" si="2"/>
        <v>15</v>
      </c>
      <c r="E8" s="27">
        <v>2</v>
      </c>
      <c r="F8" s="27">
        <v>1</v>
      </c>
      <c r="G8" s="26">
        <f t="shared" si="1"/>
        <v>50</v>
      </c>
      <c r="H8" s="27" t="s">
        <v>1456</v>
      </c>
      <c r="I8" s="27" t="s">
        <v>1456</v>
      </c>
      <c r="J8" s="26" t="s">
        <v>1456</v>
      </c>
    </row>
    <row r="9" spans="1:10" x14ac:dyDescent="0.55000000000000004">
      <c r="A9" s="35" t="s">
        <v>685</v>
      </c>
      <c r="B9" s="24">
        <v>2.5</v>
      </c>
      <c r="C9" s="24">
        <v>0</v>
      </c>
      <c r="D9" s="26">
        <f t="shared" si="2"/>
        <v>0</v>
      </c>
      <c r="E9" s="27">
        <v>1</v>
      </c>
      <c r="F9" s="27">
        <v>1</v>
      </c>
      <c r="G9" s="26">
        <f t="shared" si="1"/>
        <v>100</v>
      </c>
      <c r="H9" s="27">
        <v>1</v>
      </c>
      <c r="I9" s="27">
        <v>0</v>
      </c>
      <c r="J9" s="27">
        <v>0</v>
      </c>
    </row>
    <row r="10" spans="1:10" x14ac:dyDescent="0.55000000000000004">
      <c r="A10" s="35" t="s">
        <v>686</v>
      </c>
      <c r="B10" s="24">
        <v>0.28709999999999997</v>
      </c>
      <c r="C10" s="24">
        <v>9.5999999999999992E-3</v>
      </c>
      <c r="D10" s="26">
        <f t="shared" si="2"/>
        <v>3.343782654127482</v>
      </c>
      <c r="E10" s="27">
        <v>3</v>
      </c>
      <c r="F10" s="27">
        <v>2</v>
      </c>
      <c r="G10" s="26">
        <f t="shared" si="1"/>
        <v>66.666666666666657</v>
      </c>
      <c r="H10" s="27">
        <v>3</v>
      </c>
      <c r="I10" s="27">
        <v>0</v>
      </c>
      <c r="J10" s="27">
        <v>0</v>
      </c>
    </row>
    <row r="11" spans="1:10" x14ac:dyDescent="0.55000000000000004">
      <c r="A11" s="35" t="s">
        <v>687</v>
      </c>
      <c r="B11" s="24" t="s">
        <v>63</v>
      </c>
      <c r="C11" s="24" t="s">
        <v>63</v>
      </c>
      <c r="D11" s="27" t="s">
        <v>63</v>
      </c>
      <c r="E11" s="24" t="s">
        <v>63</v>
      </c>
      <c r="F11" s="24" t="s">
        <v>63</v>
      </c>
      <c r="G11" s="27" t="s">
        <v>63</v>
      </c>
      <c r="H11" s="27" t="s">
        <v>1456</v>
      </c>
      <c r="I11" s="27" t="s">
        <v>1456</v>
      </c>
      <c r="J11" s="27" t="s">
        <v>1456</v>
      </c>
    </row>
    <row r="12" spans="1:10" x14ac:dyDescent="0.55000000000000004">
      <c r="A12" s="35" t="s">
        <v>688</v>
      </c>
      <c r="B12" s="24" t="s">
        <v>63</v>
      </c>
      <c r="C12" s="24" t="s">
        <v>63</v>
      </c>
      <c r="D12" s="27" t="s">
        <v>63</v>
      </c>
      <c r="E12" s="24" t="s">
        <v>63</v>
      </c>
      <c r="F12" s="24" t="s">
        <v>63</v>
      </c>
      <c r="G12" s="27" t="s">
        <v>63</v>
      </c>
      <c r="H12" s="27" t="s">
        <v>1456</v>
      </c>
      <c r="I12" s="27" t="s">
        <v>1456</v>
      </c>
      <c r="J12" s="27" t="s">
        <v>1456</v>
      </c>
    </row>
    <row r="13" spans="1:10" x14ac:dyDescent="0.55000000000000004">
      <c r="A13" s="35" t="s">
        <v>689</v>
      </c>
      <c r="B13" s="24">
        <v>0.74</v>
      </c>
      <c r="C13" s="24">
        <v>0</v>
      </c>
      <c r="D13" s="26">
        <f t="shared" si="2"/>
        <v>0</v>
      </c>
      <c r="E13" s="24" t="s">
        <v>63</v>
      </c>
      <c r="F13" s="24" t="s">
        <v>63</v>
      </c>
      <c r="G13" s="27" t="s">
        <v>63</v>
      </c>
      <c r="H13" s="27" t="s">
        <v>1456</v>
      </c>
      <c r="I13" s="27" t="s">
        <v>1456</v>
      </c>
      <c r="J13" s="27" t="s">
        <v>1456</v>
      </c>
    </row>
    <row r="14" spans="1:10" x14ac:dyDescent="0.55000000000000004">
      <c r="A14" s="35" t="s">
        <v>690</v>
      </c>
      <c r="B14" s="24">
        <v>0.1</v>
      </c>
      <c r="C14" s="24">
        <v>0</v>
      </c>
      <c r="D14" s="26">
        <f t="shared" si="2"/>
        <v>0</v>
      </c>
      <c r="E14" s="27">
        <v>1</v>
      </c>
      <c r="F14" s="27">
        <v>0</v>
      </c>
      <c r="G14" s="26">
        <f t="shared" si="1"/>
        <v>0</v>
      </c>
      <c r="H14" s="27" t="s">
        <v>1456</v>
      </c>
      <c r="I14" s="27" t="s">
        <v>1456</v>
      </c>
      <c r="J14" s="27" t="s">
        <v>1456</v>
      </c>
    </row>
    <row r="15" spans="1:10" x14ac:dyDescent="0.55000000000000004">
      <c r="A15" s="35" t="s">
        <v>691</v>
      </c>
      <c r="B15" s="24">
        <v>7.2700000000000001E-2</v>
      </c>
      <c r="C15" s="24">
        <v>0</v>
      </c>
      <c r="D15" s="26">
        <f t="shared" si="2"/>
        <v>0</v>
      </c>
      <c r="E15" s="27">
        <v>1</v>
      </c>
      <c r="F15" s="27">
        <v>0</v>
      </c>
      <c r="G15" s="26">
        <f t="shared" si="1"/>
        <v>0</v>
      </c>
      <c r="H15" s="27" t="s">
        <v>1456</v>
      </c>
      <c r="I15" s="27" t="s">
        <v>1456</v>
      </c>
      <c r="J15" s="27" t="s">
        <v>1456</v>
      </c>
    </row>
    <row r="16" spans="1:10" x14ac:dyDescent="0.55000000000000004">
      <c r="A16" s="35" t="s">
        <v>692</v>
      </c>
      <c r="B16" s="24">
        <v>0.17</v>
      </c>
      <c r="C16" s="24">
        <v>0.17</v>
      </c>
      <c r="D16" s="26">
        <f t="shared" si="2"/>
        <v>100</v>
      </c>
      <c r="E16" s="27">
        <v>1</v>
      </c>
      <c r="F16" s="27">
        <v>1</v>
      </c>
      <c r="G16" s="26">
        <f t="shared" si="1"/>
        <v>100</v>
      </c>
      <c r="H16" s="27" t="s">
        <v>1456</v>
      </c>
      <c r="I16" s="27" t="s">
        <v>1456</v>
      </c>
      <c r="J16" s="27" t="s">
        <v>1456</v>
      </c>
    </row>
    <row r="17" spans="1:10" x14ac:dyDescent="0.55000000000000004">
      <c r="A17" s="35" t="s">
        <v>693</v>
      </c>
      <c r="B17" s="24">
        <v>0.05</v>
      </c>
      <c r="C17" s="24">
        <v>0.05</v>
      </c>
      <c r="D17" s="26">
        <f t="shared" si="2"/>
        <v>100</v>
      </c>
      <c r="E17" s="27">
        <v>1</v>
      </c>
      <c r="F17" s="27">
        <v>1</v>
      </c>
      <c r="G17" s="26">
        <f t="shared" si="1"/>
        <v>100</v>
      </c>
      <c r="H17" s="27" t="s">
        <v>1456</v>
      </c>
      <c r="I17" s="27" t="s">
        <v>1456</v>
      </c>
      <c r="J17" s="27" t="s">
        <v>1456</v>
      </c>
    </row>
    <row r="18" spans="1:10" ht="26" x14ac:dyDescent="0.55000000000000004">
      <c r="A18" s="35" t="s">
        <v>694</v>
      </c>
      <c r="B18" s="24">
        <v>1.4119999999999999</v>
      </c>
      <c r="C18" s="24">
        <v>1.2</v>
      </c>
      <c r="D18" s="26">
        <f t="shared" si="2"/>
        <v>84.985835694050991</v>
      </c>
      <c r="E18" s="27">
        <v>1</v>
      </c>
      <c r="F18" s="27">
        <v>0</v>
      </c>
      <c r="G18" s="26">
        <f t="shared" si="1"/>
        <v>0</v>
      </c>
      <c r="H18" s="27" t="s">
        <v>1456</v>
      </c>
      <c r="I18" s="27" t="s">
        <v>1456</v>
      </c>
      <c r="J18" s="27" t="s">
        <v>1456</v>
      </c>
    </row>
    <row r="19" spans="1:10" x14ac:dyDescent="0.55000000000000004">
      <c r="A19" s="29" t="s">
        <v>61</v>
      </c>
      <c r="B19" s="24">
        <f>SUM(B4:B18)</f>
        <v>205.84379999999999</v>
      </c>
      <c r="C19" s="24">
        <f t="shared" ref="C19" si="3">SUM(C4:C18)</f>
        <v>188.08260000000001</v>
      </c>
      <c r="D19" s="26">
        <f t="shared" si="0"/>
        <v>91.371515683251104</v>
      </c>
      <c r="E19" s="27">
        <f>SUM(E4:E18)</f>
        <v>22</v>
      </c>
      <c r="F19" s="27">
        <f>SUM(F4:F18)</f>
        <v>9</v>
      </c>
      <c r="G19" s="26">
        <f t="shared" si="1"/>
        <v>40.909090909090914</v>
      </c>
      <c r="H19" s="27">
        <f>SUM(H4:H18)</f>
        <v>7</v>
      </c>
      <c r="I19" s="27">
        <f>SUM(I4:I18)</f>
        <v>3</v>
      </c>
      <c r="J19" s="26">
        <f t="shared" ref="J19" si="4">I19/H19*100</f>
        <v>42.857142857142854</v>
      </c>
    </row>
    <row r="20" spans="1:10" x14ac:dyDescent="0.55000000000000004">
      <c r="A20" s="50" t="s">
        <v>1571</v>
      </c>
      <c r="B20" s="50"/>
      <c r="C20" s="50"/>
      <c r="D20" s="50"/>
      <c r="E20" s="50"/>
      <c r="F20" s="50"/>
      <c r="G20" s="50"/>
      <c r="H20" s="50"/>
      <c r="I20" s="50"/>
      <c r="J20" s="50"/>
    </row>
    <row r="21" spans="1:10" x14ac:dyDescent="0.55000000000000004">
      <c r="A21" s="50" t="s">
        <v>1576</v>
      </c>
      <c r="B21" s="50"/>
      <c r="C21" s="50"/>
      <c r="D21" s="50"/>
      <c r="E21" s="50"/>
      <c r="F21" s="50"/>
      <c r="G21" s="50"/>
      <c r="H21" s="50"/>
      <c r="I21" s="50"/>
      <c r="J21" s="50"/>
    </row>
  </sheetData>
  <mergeCells count="6">
    <mergeCell ref="A21:J21"/>
    <mergeCell ref="A2:A3"/>
    <mergeCell ref="B2:D2"/>
    <mergeCell ref="E2:G2"/>
    <mergeCell ref="H2:J2"/>
    <mergeCell ref="A20:J20"/>
  </mergeCells>
  <phoneticPr fontId="1"/>
  <pageMargins left="0.7" right="0.7" top="0.75" bottom="0.75" header="0.3" footer="0.3"/>
  <pageSetup paperSize="9" scale="57"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4CB13-39BD-41B5-B9A3-E32BAF902F9B}">
  <sheetPr>
    <tabColor rgb="FF92D050"/>
    <pageSetUpPr fitToPage="1"/>
  </sheetPr>
  <dimension ref="A1:J26"/>
  <sheetViews>
    <sheetView view="pageBreakPreview" zoomScale="60" zoomScaleNormal="100" workbookViewId="0">
      <selection activeCell="M21" sqref="M21"/>
    </sheetView>
  </sheetViews>
  <sheetFormatPr defaultColWidth="8.58203125" defaultRowHeight="13" x14ac:dyDescent="0.55000000000000004"/>
  <cols>
    <col min="1" max="1" width="17.83203125" style="2" customWidth="1"/>
    <col min="2" max="10" width="13.58203125" style="3" customWidth="1"/>
    <col min="11" max="16384" width="8.58203125" style="3"/>
  </cols>
  <sheetData>
    <row r="1" spans="1:10" x14ac:dyDescent="0.55000000000000004">
      <c r="A1" s="1" t="s">
        <v>1535</v>
      </c>
    </row>
    <row r="2" spans="1:10" ht="32.15" customHeight="1" x14ac:dyDescent="0.55000000000000004">
      <c r="A2" s="51" t="s">
        <v>48</v>
      </c>
      <c r="B2" s="54" t="s">
        <v>1577</v>
      </c>
      <c r="C2" s="55"/>
      <c r="D2" s="56"/>
      <c r="E2" s="52" t="s">
        <v>64</v>
      </c>
      <c r="F2" s="52"/>
      <c r="G2" s="53"/>
      <c r="H2" s="54" t="s">
        <v>1578</v>
      </c>
      <c r="I2" s="55"/>
      <c r="J2" s="56"/>
    </row>
    <row r="3" spans="1:10" s="5" customFormat="1" ht="91" x14ac:dyDescent="0.55000000000000004">
      <c r="A3" s="51"/>
      <c r="B3" s="46" t="s">
        <v>1568</v>
      </c>
      <c r="C3" s="46" t="s">
        <v>1572</v>
      </c>
      <c r="D3" s="46" t="s">
        <v>1573</v>
      </c>
      <c r="E3" s="46" t="s">
        <v>1566</v>
      </c>
      <c r="F3" s="46" t="s">
        <v>1575</v>
      </c>
      <c r="G3" s="46" t="s">
        <v>1567</v>
      </c>
      <c r="H3" s="46" t="s">
        <v>1574</v>
      </c>
      <c r="I3" s="46" t="s">
        <v>1569</v>
      </c>
      <c r="J3" s="46" t="s">
        <v>1570</v>
      </c>
    </row>
    <row r="4" spans="1:10" s="5" customFormat="1" ht="13" customHeight="1" x14ac:dyDescent="0.55000000000000004">
      <c r="A4" s="12" t="s">
        <v>1474</v>
      </c>
      <c r="B4" s="8">
        <v>66.2</v>
      </c>
      <c r="C4" s="8">
        <v>55.7</v>
      </c>
      <c r="D4" s="10">
        <f>C4/B4*100</f>
        <v>84.138972809667678</v>
      </c>
      <c r="E4" s="10">
        <v>3</v>
      </c>
      <c r="F4" s="10">
        <v>3</v>
      </c>
      <c r="G4" s="10">
        <f>F4/E4*100</f>
        <v>100</v>
      </c>
      <c r="H4" s="10">
        <v>5</v>
      </c>
      <c r="I4" s="10">
        <v>4</v>
      </c>
      <c r="J4" s="10">
        <f>I4/H4*100</f>
        <v>80</v>
      </c>
    </row>
    <row r="5" spans="1:10" x14ac:dyDescent="0.55000000000000004">
      <c r="A5" s="16" t="s">
        <v>695</v>
      </c>
      <c r="B5" s="9">
        <v>20.436</v>
      </c>
      <c r="C5" s="9">
        <v>6.1460000000000008</v>
      </c>
      <c r="D5" s="10">
        <f>C5/B5*100</f>
        <v>30.074378547660995</v>
      </c>
      <c r="E5" s="11">
        <v>3</v>
      </c>
      <c r="F5" s="11">
        <v>2</v>
      </c>
      <c r="G5" s="10">
        <f t="shared" ref="G5:G23" si="0">F5/E5*100</f>
        <v>66.666666666666657</v>
      </c>
      <c r="H5" s="11">
        <v>5</v>
      </c>
      <c r="I5" s="11">
        <v>4</v>
      </c>
      <c r="J5" s="10">
        <f>I5/H5*100</f>
        <v>80</v>
      </c>
    </row>
    <row r="6" spans="1:10" x14ac:dyDescent="0.55000000000000004">
      <c r="A6" s="16" t="s">
        <v>696</v>
      </c>
      <c r="B6" s="9" t="s">
        <v>1456</v>
      </c>
      <c r="C6" s="9" t="s">
        <v>1456</v>
      </c>
      <c r="D6" s="11" t="s">
        <v>1456</v>
      </c>
      <c r="E6" s="9" t="s">
        <v>1456</v>
      </c>
      <c r="F6" s="9" t="s">
        <v>1456</v>
      </c>
      <c r="G6" s="11" t="s">
        <v>1456</v>
      </c>
      <c r="H6" s="11" t="s">
        <v>1456</v>
      </c>
      <c r="I6" s="11" t="s">
        <v>1456</v>
      </c>
      <c r="J6" s="11" t="s">
        <v>1456</v>
      </c>
    </row>
    <row r="7" spans="1:10" x14ac:dyDescent="0.55000000000000004">
      <c r="A7" s="16" t="s">
        <v>697</v>
      </c>
      <c r="B7" s="9">
        <v>19.5</v>
      </c>
      <c r="C7" s="9">
        <v>16.2</v>
      </c>
      <c r="D7" s="10">
        <f>C7/B7*100</f>
        <v>83.076923076923066</v>
      </c>
      <c r="E7" s="9" t="s">
        <v>1456</v>
      </c>
      <c r="F7" s="9" t="s">
        <v>1456</v>
      </c>
      <c r="G7" s="11" t="s">
        <v>1456</v>
      </c>
      <c r="H7" s="11">
        <v>4</v>
      </c>
      <c r="I7" s="11">
        <v>3</v>
      </c>
      <c r="J7" s="10">
        <f>I7/H7*100</f>
        <v>75</v>
      </c>
    </row>
    <row r="8" spans="1:10" x14ac:dyDescent="0.55000000000000004">
      <c r="A8" s="16" t="s">
        <v>698</v>
      </c>
      <c r="B8" s="9" t="s">
        <v>1456</v>
      </c>
      <c r="C8" s="9" t="s">
        <v>1456</v>
      </c>
      <c r="D8" s="11" t="s">
        <v>1456</v>
      </c>
      <c r="E8" s="9" t="s">
        <v>1456</v>
      </c>
      <c r="F8" s="9" t="s">
        <v>1456</v>
      </c>
      <c r="G8" s="11" t="s">
        <v>1456</v>
      </c>
      <c r="H8" s="11" t="s">
        <v>1456</v>
      </c>
      <c r="I8" s="11" t="s">
        <v>1456</v>
      </c>
      <c r="J8" s="11" t="s">
        <v>1456</v>
      </c>
    </row>
    <row r="9" spans="1:10" x14ac:dyDescent="0.55000000000000004">
      <c r="A9" s="16" t="s">
        <v>699</v>
      </c>
      <c r="B9" s="9" t="s">
        <v>1456</v>
      </c>
      <c r="C9" s="9" t="s">
        <v>1456</v>
      </c>
      <c r="D9" s="11" t="s">
        <v>1456</v>
      </c>
      <c r="E9" s="9" t="s">
        <v>1456</v>
      </c>
      <c r="F9" s="9" t="s">
        <v>1456</v>
      </c>
      <c r="G9" s="11" t="s">
        <v>1456</v>
      </c>
      <c r="H9" s="11" t="s">
        <v>1456</v>
      </c>
      <c r="I9" s="11" t="s">
        <v>1456</v>
      </c>
      <c r="J9" s="11" t="s">
        <v>1456</v>
      </c>
    </row>
    <row r="10" spans="1:10" x14ac:dyDescent="0.55000000000000004">
      <c r="A10" s="16" t="s">
        <v>700</v>
      </c>
      <c r="B10" s="9">
        <v>0.1</v>
      </c>
      <c r="C10" s="9">
        <v>0</v>
      </c>
      <c r="D10" s="10">
        <f>C10/B10*100</f>
        <v>0</v>
      </c>
      <c r="E10" s="11">
        <v>1</v>
      </c>
      <c r="F10" s="11">
        <v>0</v>
      </c>
      <c r="G10" s="10">
        <f t="shared" si="0"/>
        <v>0</v>
      </c>
      <c r="H10" s="11" t="s">
        <v>1456</v>
      </c>
      <c r="I10" s="11" t="s">
        <v>1456</v>
      </c>
      <c r="J10" s="10" t="s">
        <v>1456</v>
      </c>
    </row>
    <row r="11" spans="1:10" x14ac:dyDescent="0.55000000000000004">
      <c r="A11" s="16" t="s">
        <v>701</v>
      </c>
      <c r="B11" s="9">
        <v>0.26</v>
      </c>
      <c r="C11" s="9">
        <v>0.16</v>
      </c>
      <c r="D11" s="10">
        <f>C11/B11*100</f>
        <v>61.53846153846154</v>
      </c>
      <c r="E11" s="11">
        <v>2</v>
      </c>
      <c r="F11" s="11">
        <v>2</v>
      </c>
      <c r="G11" s="10">
        <f t="shared" si="0"/>
        <v>100</v>
      </c>
      <c r="H11" s="11">
        <v>1</v>
      </c>
      <c r="I11" s="11">
        <v>1</v>
      </c>
      <c r="J11" s="10">
        <f>I11/H11*100</f>
        <v>100</v>
      </c>
    </row>
    <row r="12" spans="1:10" x14ac:dyDescent="0.55000000000000004">
      <c r="A12" s="16" t="s">
        <v>702</v>
      </c>
      <c r="B12" s="9">
        <v>7</v>
      </c>
      <c r="C12" s="9">
        <v>2</v>
      </c>
      <c r="D12" s="10">
        <f>C12/B12*100</f>
        <v>28.571428571428569</v>
      </c>
      <c r="E12" s="11">
        <v>1</v>
      </c>
      <c r="F12" s="11">
        <v>1</v>
      </c>
      <c r="G12" s="10">
        <f t="shared" si="0"/>
        <v>100</v>
      </c>
      <c r="H12" s="11">
        <v>2</v>
      </c>
      <c r="I12" s="11">
        <v>0</v>
      </c>
      <c r="J12" s="10">
        <f>I12/H12*100</f>
        <v>0</v>
      </c>
    </row>
    <row r="13" spans="1:10" x14ac:dyDescent="0.55000000000000004">
      <c r="A13" s="16" t="s">
        <v>703</v>
      </c>
      <c r="B13" s="9">
        <v>2.4280200000000001</v>
      </c>
      <c r="C13" s="9">
        <v>0.2326</v>
      </c>
      <c r="D13" s="10">
        <f>C13/B13*100</f>
        <v>9.5798222419914154</v>
      </c>
      <c r="E13" s="11">
        <v>8</v>
      </c>
      <c r="F13" s="11">
        <v>2</v>
      </c>
      <c r="G13" s="10">
        <f t="shared" si="0"/>
        <v>25</v>
      </c>
      <c r="H13" s="11">
        <v>1</v>
      </c>
      <c r="I13" s="11">
        <v>0</v>
      </c>
      <c r="J13" s="10">
        <f>I13/H13*100</f>
        <v>0</v>
      </c>
    </row>
    <row r="14" spans="1:10" x14ac:dyDescent="0.55000000000000004">
      <c r="A14" s="16" t="s">
        <v>1473</v>
      </c>
      <c r="B14" s="9" t="s">
        <v>1456</v>
      </c>
      <c r="C14" s="9" t="s">
        <v>1456</v>
      </c>
      <c r="D14" s="11" t="s">
        <v>1456</v>
      </c>
      <c r="E14" s="11">
        <v>1</v>
      </c>
      <c r="F14" s="11">
        <v>0</v>
      </c>
      <c r="G14" s="10">
        <f t="shared" si="0"/>
        <v>0</v>
      </c>
      <c r="H14" s="11" t="s">
        <v>1456</v>
      </c>
      <c r="I14" s="11" t="s">
        <v>1456</v>
      </c>
      <c r="J14" s="11" t="s">
        <v>1456</v>
      </c>
    </row>
    <row r="15" spans="1:10" x14ac:dyDescent="0.55000000000000004">
      <c r="A15" s="16" t="s">
        <v>704</v>
      </c>
      <c r="B15" s="9" t="s">
        <v>1456</v>
      </c>
      <c r="C15" s="9" t="s">
        <v>1456</v>
      </c>
      <c r="D15" s="11" t="s">
        <v>1456</v>
      </c>
      <c r="E15" s="9" t="s">
        <v>1456</v>
      </c>
      <c r="F15" s="9" t="s">
        <v>1456</v>
      </c>
      <c r="G15" s="11" t="s">
        <v>1456</v>
      </c>
      <c r="H15" s="11" t="s">
        <v>1456</v>
      </c>
      <c r="I15" s="11" t="s">
        <v>1456</v>
      </c>
      <c r="J15" s="11" t="s">
        <v>1456</v>
      </c>
    </row>
    <row r="16" spans="1:10" x14ac:dyDescent="0.55000000000000004">
      <c r="A16" s="16" t="s">
        <v>705</v>
      </c>
      <c r="B16" s="9">
        <v>0.3</v>
      </c>
      <c r="C16" s="9">
        <v>0.3</v>
      </c>
      <c r="D16" s="10">
        <f>C16/B16*100</f>
        <v>100</v>
      </c>
      <c r="E16" s="11">
        <v>1</v>
      </c>
      <c r="F16" s="11">
        <v>1</v>
      </c>
      <c r="G16" s="10">
        <f t="shared" si="0"/>
        <v>100</v>
      </c>
      <c r="H16" s="11">
        <v>2</v>
      </c>
      <c r="I16" s="11">
        <v>1</v>
      </c>
      <c r="J16" s="10">
        <f>I16/H16*100</f>
        <v>50</v>
      </c>
    </row>
    <row r="17" spans="1:10" x14ac:dyDescent="0.55000000000000004">
      <c r="A17" s="16" t="s">
        <v>706</v>
      </c>
      <c r="B17" s="9">
        <v>2.58</v>
      </c>
      <c r="C17" s="9">
        <v>1.52</v>
      </c>
      <c r="D17" s="10">
        <f>C17/B17*100</f>
        <v>58.914728682170534</v>
      </c>
      <c r="E17" s="11">
        <v>1</v>
      </c>
      <c r="F17" s="11">
        <v>0</v>
      </c>
      <c r="G17" s="10">
        <f t="shared" si="0"/>
        <v>0</v>
      </c>
      <c r="H17" s="11">
        <v>3</v>
      </c>
      <c r="I17" s="11">
        <v>0</v>
      </c>
      <c r="J17" s="10">
        <f>I17/H17*100</f>
        <v>0</v>
      </c>
    </row>
    <row r="18" spans="1:10" x14ac:dyDescent="0.55000000000000004">
      <c r="A18" s="16" t="s">
        <v>707</v>
      </c>
      <c r="B18" s="9" t="s">
        <v>1456</v>
      </c>
      <c r="C18" s="9" t="s">
        <v>1456</v>
      </c>
      <c r="D18" s="11" t="s">
        <v>1456</v>
      </c>
      <c r="E18" s="9" t="s">
        <v>1456</v>
      </c>
      <c r="F18" s="9" t="s">
        <v>1456</v>
      </c>
      <c r="G18" s="11" t="s">
        <v>1456</v>
      </c>
      <c r="H18" s="11" t="s">
        <v>1456</v>
      </c>
      <c r="I18" s="11" t="s">
        <v>1456</v>
      </c>
      <c r="J18" s="11" t="s">
        <v>1456</v>
      </c>
    </row>
    <row r="19" spans="1:10" x14ac:dyDescent="0.55000000000000004">
      <c r="A19" s="16" t="s">
        <v>708</v>
      </c>
      <c r="B19" s="9">
        <v>1.34796</v>
      </c>
      <c r="C19" s="9">
        <v>0</v>
      </c>
      <c r="D19" s="10">
        <f>C19/B19*100</f>
        <v>0</v>
      </c>
      <c r="E19" s="11">
        <v>4</v>
      </c>
      <c r="F19" s="11">
        <v>2</v>
      </c>
      <c r="G19" s="10">
        <f t="shared" si="0"/>
        <v>50</v>
      </c>
      <c r="H19" s="11" t="s">
        <v>1456</v>
      </c>
      <c r="I19" s="11" t="s">
        <v>1456</v>
      </c>
      <c r="J19" s="11" t="s">
        <v>1456</v>
      </c>
    </row>
    <row r="20" spans="1:10" x14ac:dyDescent="0.55000000000000004">
      <c r="A20" s="16" t="s">
        <v>709</v>
      </c>
      <c r="B20" s="9">
        <v>9.4430000000000014</v>
      </c>
      <c r="C20" s="9">
        <v>8.8180000000000014</v>
      </c>
      <c r="D20" s="10">
        <f>C20/B20*100</f>
        <v>93.381340675632742</v>
      </c>
      <c r="E20" s="11">
        <v>5</v>
      </c>
      <c r="F20" s="11">
        <v>3</v>
      </c>
      <c r="G20" s="10">
        <f t="shared" si="0"/>
        <v>60</v>
      </c>
      <c r="H20" s="11" t="s">
        <v>1456</v>
      </c>
      <c r="I20" s="11" t="s">
        <v>1456</v>
      </c>
      <c r="J20" s="11" t="s">
        <v>1456</v>
      </c>
    </row>
    <row r="21" spans="1:10" x14ac:dyDescent="0.55000000000000004">
      <c r="A21" s="16" t="s">
        <v>710</v>
      </c>
      <c r="B21" s="9" t="s">
        <v>1456</v>
      </c>
      <c r="C21" s="9" t="s">
        <v>1456</v>
      </c>
      <c r="D21" s="11" t="s">
        <v>1456</v>
      </c>
      <c r="E21" s="9" t="s">
        <v>1456</v>
      </c>
      <c r="F21" s="9" t="s">
        <v>1456</v>
      </c>
      <c r="G21" s="11" t="s">
        <v>1456</v>
      </c>
      <c r="H21" s="11" t="s">
        <v>1456</v>
      </c>
      <c r="I21" s="11" t="s">
        <v>1456</v>
      </c>
      <c r="J21" s="11" t="s">
        <v>1456</v>
      </c>
    </row>
    <row r="22" spans="1:10" x14ac:dyDescent="0.55000000000000004">
      <c r="A22" s="16" t="s">
        <v>711</v>
      </c>
      <c r="B22" s="9" t="s">
        <v>1456</v>
      </c>
      <c r="C22" s="9" t="s">
        <v>1456</v>
      </c>
      <c r="D22" s="11" t="s">
        <v>1456</v>
      </c>
      <c r="E22" s="9" t="s">
        <v>1456</v>
      </c>
      <c r="F22" s="9" t="s">
        <v>1456</v>
      </c>
      <c r="G22" s="11" t="s">
        <v>1456</v>
      </c>
      <c r="H22" s="11" t="s">
        <v>1456</v>
      </c>
      <c r="I22" s="11" t="s">
        <v>1456</v>
      </c>
      <c r="J22" s="11" t="s">
        <v>1456</v>
      </c>
    </row>
    <row r="23" spans="1:10" x14ac:dyDescent="0.55000000000000004">
      <c r="A23" s="6" t="s">
        <v>61</v>
      </c>
      <c r="B23" s="9">
        <f>SUM(B4:B22)</f>
        <v>129.59497999999999</v>
      </c>
      <c r="C23" s="9">
        <f>SUM(C4:C22)</f>
        <v>91.076599999999999</v>
      </c>
      <c r="D23" s="10">
        <f>C23/B23*100</f>
        <v>70.277876504167054</v>
      </c>
      <c r="E23" s="11">
        <f>SUM(E4:E22)</f>
        <v>30</v>
      </c>
      <c r="F23" s="11">
        <f>SUM(F4:F22)</f>
        <v>16</v>
      </c>
      <c r="G23" s="10">
        <f t="shared" si="0"/>
        <v>53.333333333333336</v>
      </c>
      <c r="H23" s="11">
        <f>SUM(H4:H22)</f>
        <v>23</v>
      </c>
      <c r="I23" s="11">
        <f>SUM(I4:I22)</f>
        <v>13</v>
      </c>
      <c r="J23" s="10">
        <f>I23/H23*100</f>
        <v>56.521739130434781</v>
      </c>
    </row>
    <row r="24" spans="1:10" x14ac:dyDescent="0.55000000000000004">
      <c r="A24" s="57" t="s">
        <v>1508</v>
      </c>
      <c r="B24" s="57"/>
      <c r="C24" s="57"/>
      <c r="D24" s="57"/>
      <c r="E24" s="57"/>
      <c r="F24" s="57"/>
      <c r="G24" s="57"/>
      <c r="H24" s="57"/>
      <c r="I24" s="57"/>
      <c r="J24" s="57"/>
    </row>
    <row r="25" spans="1:10" x14ac:dyDescent="0.55000000000000004">
      <c r="A25" s="50" t="s">
        <v>1571</v>
      </c>
      <c r="B25" s="50"/>
      <c r="C25" s="50"/>
      <c r="D25" s="50"/>
      <c r="E25" s="50"/>
      <c r="F25" s="50"/>
      <c r="G25" s="50"/>
      <c r="H25" s="50"/>
      <c r="I25" s="50"/>
      <c r="J25" s="50"/>
    </row>
    <row r="26" spans="1:10" x14ac:dyDescent="0.55000000000000004">
      <c r="A26" s="50" t="s">
        <v>1576</v>
      </c>
      <c r="B26" s="50"/>
      <c r="C26" s="50"/>
      <c r="D26" s="50"/>
      <c r="E26" s="50"/>
      <c r="F26" s="50"/>
      <c r="G26" s="50"/>
      <c r="H26" s="50"/>
      <c r="I26" s="50"/>
      <c r="J26" s="50"/>
    </row>
  </sheetData>
  <mergeCells count="7">
    <mergeCell ref="A26:J26"/>
    <mergeCell ref="A25:J25"/>
    <mergeCell ref="A2:A3"/>
    <mergeCell ref="B2:D2"/>
    <mergeCell ref="E2:G2"/>
    <mergeCell ref="H2:J2"/>
    <mergeCell ref="A24:J24"/>
  </mergeCells>
  <phoneticPr fontId="1"/>
  <pageMargins left="0.7" right="0.7" top="0.75" bottom="0.75" header="0.3" footer="0.3"/>
  <pageSetup paperSize="9" scale="57"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7DAD3-442D-4155-AE03-74AAB64CC10F}">
  <sheetPr>
    <tabColor rgb="FF92D050"/>
  </sheetPr>
  <dimension ref="A1:J26"/>
  <sheetViews>
    <sheetView view="pageBreakPreview" zoomScale="60" zoomScaleNormal="85" workbookViewId="0">
      <selection activeCell="L26" sqref="L26"/>
    </sheetView>
  </sheetViews>
  <sheetFormatPr defaultColWidth="8.58203125" defaultRowHeight="13" x14ac:dyDescent="0.55000000000000004"/>
  <cols>
    <col min="1" max="1" width="18.5" style="2" customWidth="1"/>
    <col min="2" max="10" width="13.58203125" style="3" customWidth="1"/>
    <col min="11" max="16384" width="8.58203125" style="3"/>
  </cols>
  <sheetData>
    <row r="1" spans="1:10" x14ac:dyDescent="0.55000000000000004">
      <c r="A1" s="1" t="s">
        <v>1536</v>
      </c>
    </row>
    <row r="2" spans="1:10" ht="32.15" customHeight="1" x14ac:dyDescent="0.55000000000000004">
      <c r="A2" s="58" t="s">
        <v>48</v>
      </c>
      <c r="B2" s="54" t="s">
        <v>1577</v>
      </c>
      <c r="C2" s="55"/>
      <c r="D2" s="56"/>
      <c r="E2" s="52" t="s">
        <v>64</v>
      </c>
      <c r="F2" s="52"/>
      <c r="G2" s="53"/>
      <c r="H2" s="54" t="s">
        <v>1578</v>
      </c>
      <c r="I2" s="55"/>
      <c r="J2" s="56"/>
    </row>
    <row r="3" spans="1:10" s="5" customFormat="1" ht="91" x14ac:dyDescent="0.55000000000000004">
      <c r="A3" s="58"/>
      <c r="B3" s="46" t="s">
        <v>1568</v>
      </c>
      <c r="C3" s="46" t="s">
        <v>1572</v>
      </c>
      <c r="D3" s="46" t="s">
        <v>1573</v>
      </c>
      <c r="E3" s="46" t="s">
        <v>1566</v>
      </c>
      <c r="F3" s="46" t="s">
        <v>1575</v>
      </c>
      <c r="G3" s="46" t="s">
        <v>1567</v>
      </c>
      <c r="H3" s="46" t="s">
        <v>1574</v>
      </c>
      <c r="I3" s="46" t="s">
        <v>1569</v>
      </c>
      <c r="J3" s="46" t="s">
        <v>1570</v>
      </c>
    </row>
    <row r="4" spans="1:10" s="5" customFormat="1" ht="13.15" customHeight="1" x14ac:dyDescent="0.55000000000000004">
      <c r="A4" s="30" t="s">
        <v>1510</v>
      </c>
      <c r="B4" s="31">
        <v>74.8</v>
      </c>
      <c r="C4" s="31">
        <v>60.1</v>
      </c>
      <c r="D4" s="26">
        <v>80</v>
      </c>
      <c r="E4" s="26">
        <v>1</v>
      </c>
      <c r="F4" s="26">
        <v>0</v>
      </c>
      <c r="G4" s="26">
        <f>F4/E4*100</f>
        <v>0</v>
      </c>
      <c r="H4" s="26">
        <v>6</v>
      </c>
      <c r="I4" s="26">
        <v>0</v>
      </c>
      <c r="J4" s="26">
        <v>0</v>
      </c>
    </row>
    <row r="5" spans="1:10" x14ac:dyDescent="0.55000000000000004">
      <c r="A5" s="23" t="s">
        <v>712</v>
      </c>
      <c r="B5" s="33">
        <v>1.2999999999999999E-2</v>
      </c>
      <c r="C5" s="33">
        <v>0</v>
      </c>
      <c r="D5" s="26">
        <v>0</v>
      </c>
      <c r="E5" s="27">
        <v>1</v>
      </c>
      <c r="F5" s="27">
        <v>1</v>
      </c>
      <c r="G5" s="26">
        <f t="shared" ref="G5:G24" si="0">F5/E5*100</f>
        <v>100</v>
      </c>
      <c r="H5" s="27" t="s">
        <v>1456</v>
      </c>
      <c r="I5" s="27" t="s">
        <v>1456</v>
      </c>
      <c r="J5" s="27" t="s">
        <v>1456</v>
      </c>
    </row>
    <row r="6" spans="1:10" x14ac:dyDescent="0.55000000000000004">
      <c r="A6" s="23" t="s">
        <v>713</v>
      </c>
      <c r="B6" s="24">
        <v>6.06</v>
      </c>
      <c r="C6" s="24">
        <v>1.26</v>
      </c>
      <c r="D6" s="26">
        <v>20.792079207920793</v>
      </c>
      <c r="E6" s="27">
        <v>4</v>
      </c>
      <c r="F6" s="27">
        <v>1</v>
      </c>
      <c r="G6" s="26">
        <f t="shared" si="0"/>
        <v>25</v>
      </c>
      <c r="H6" s="27">
        <v>1</v>
      </c>
      <c r="I6" s="27">
        <v>0</v>
      </c>
      <c r="J6" s="26">
        <v>0</v>
      </c>
    </row>
    <row r="7" spans="1:10" x14ac:dyDescent="0.55000000000000004">
      <c r="A7" s="23" t="s">
        <v>714</v>
      </c>
      <c r="B7" s="24">
        <v>0.2</v>
      </c>
      <c r="C7" s="24">
        <v>0</v>
      </c>
      <c r="D7" s="27">
        <v>0</v>
      </c>
      <c r="E7" s="27">
        <v>1</v>
      </c>
      <c r="F7" s="27">
        <v>0</v>
      </c>
      <c r="G7" s="26">
        <f t="shared" si="0"/>
        <v>0</v>
      </c>
      <c r="H7" s="27" t="s">
        <v>1456</v>
      </c>
      <c r="I7" s="27" t="s">
        <v>1456</v>
      </c>
      <c r="J7" s="27" t="s">
        <v>1456</v>
      </c>
    </row>
    <row r="8" spans="1:10" x14ac:dyDescent="0.55000000000000004">
      <c r="A8" s="23" t="s">
        <v>715</v>
      </c>
      <c r="B8" s="24">
        <v>0.22</v>
      </c>
      <c r="C8" s="24">
        <v>0</v>
      </c>
      <c r="D8" s="26">
        <v>0</v>
      </c>
      <c r="E8" s="27">
        <v>1</v>
      </c>
      <c r="F8" s="27">
        <v>0</v>
      </c>
      <c r="G8" s="26">
        <f t="shared" si="0"/>
        <v>0</v>
      </c>
      <c r="H8" s="27" t="s">
        <v>1456</v>
      </c>
      <c r="I8" s="27" t="s">
        <v>1456</v>
      </c>
      <c r="J8" s="27" t="s">
        <v>1456</v>
      </c>
    </row>
    <row r="9" spans="1:10" x14ac:dyDescent="0.55000000000000004">
      <c r="A9" s="23" t="s">
        <v>716</v>
      </c>
      <c r="B9" s="24">
        <v>0.3</v>
      </c>
      <c r="C9" s="24">
        <v>0.3</v>
      </c>
      <c r="D9" s="27">
        <v>100</v>
      </c>
      <c r="E9" s="27">
        <v>1</v>
      </c>
      <c r="F9" s="27">
        <v>1</v>
      </c>
      <c r="G9" s="26">
        <f t="shared" si="0"/>
        <v>100</v>
      </c>
      <c r="H9" s="27" t="s">
        <v>1456</v>
      </c>
      <c r="I9" s="27" t="s">
        <v>1456</v>
      </c>
      <c r="J9" s="27" t="s">
        <v>1456</v>
      </c>
    </row>
    <row r="10" spans="1:10" x14ac:dyDescent="0.55000000000000004">
      <c r="A10" s="23" t="s">
        <v>717</v>
      </c>
      <c r="B10" s="24">
        <v>0.1</v>
      </c>
      <c r="C10" s="24">
        <v>0</v>
      </c>
      <c r="D10" s="26">
        <v>0</v>
      </c>
      <c r="E10" s="27">
        <v>1</v>
      </c>
      <c r="F10" s="27">
        <v>0</v>
      </c>
      <c r="G10" s="26">
        <f t="shared" si="0"/>
        <v>0</v>
      </c>
      <c r="H10" s="27" t="s">
        <v>1456</v>
      </c>
      <c r="I10" s="27" t="s">
        <v>1456</v>
      </c>
      <c r="J10" s="27" t="s">
        <v>1456</v>
      </c>
    </row>
    <row r="11" spans="1:10" x14ac:dyDescent="0.55000000000000004">
      <c r="A11" s="23" t="s">
        <v>718</v>
      </c>
      <c r="B11" s="24" t="s">
        <v>1456</v>
      </c>
      <c r="C11" s="24" t="s">
        <v>1456</v>
      </c>
      <c r="D11" s="27" t="s">
        <v>1456</v>
      </c>
      <c r="E11" s="27">
        <v>2</v>
      </c>
      <c r="F11" s="27">
        <v>0</v>
      </c>
      <c r="G11" s="26">
        <f t="shared" si="0"/>
        <v>0</v>
      </c>
      <c r="H11" s="27" t="s">
        <v>1456</v>
      </c>
      <c r="I11" s="27" t="s">
        <v>1456</v>
      </c>
      <c r="J11" s="27" t="s">
        <v>1456</v>
      </c>
    </row>
    <row r="12" spans="1:10" x14ac:dyDescent="0.55000000000000004">
      <c r="A12" s="23" t="s">
        <v>719</v>
      </c>
      <c r="B12" s="24" t="s">
        <v>1456</v>
      </c>
      <c r="C12" s="24" t="s">
        <v>1456</v>
      </c>
      <c r="D12" s="27" t="s">
        <v>1456</v>
      </c>
      <c r="E12" s="24" t="s">
        <v>1456</v>
      </c>
      <c r="F12" s="24" t="s">
        <v>1456</v>
      </c>
      <c r="G12" s="27" t="s">
        <v>1456</v>
      </c>
      <c r="H12" s="27" t="s">
        <v>1456</v>
      </c>
      <c r="I12" s="27" t="s">
        <v>1456</v>
      </c>
      <c r="J12" s="27" t="s">
        <v>1456</v>
      </c>
    </row>
    <row r="13" spans="1:10" x14ac:dyDescent="0.55000000000000004">
      <c r="A13" s="23" t="s">
        <v>720</v>
      </c>
      <c r="B13" s="24">
        <v>0.47000000000000003</v>
      </c>
      <c r="C13" s="24">
        <v>0</v>
      </c>
      <c r="D13" s="27">
        <v>0</v>
      </c>
      <c r="E13" s="27">
        <v>3</v>
      </c>
      <c r="F13" s="27">
        <v>2</v>
      </c>
      <c r="G13" s="26">
        <f t="shared" si="0"/>
        <v>66.666666666666657</v>
      </c>
      <c r="H13" s="27" t="s">
        <v>1456</v>
      </c>
      <c r="I13" s="27" t="s">
        <v>1456</v>
      </c>
      <c r="J13" s="27" t="s">
        <v>1456</v>
      </c>
    </row>
    <row r="14" spans="1:10" x14ac:dyDescent="0.55000000000000004">
      <c r="A14" s="23" t="s">
        <v>721</v>
      </c>
      <c r="B14" s="24" t="s">
        <v>1456</v>
      </c>
      <c r="C14" s="24" t="s">
        <v>1456</v>
      </c>
      <c r="D14" s="26" t="s">
        <v>1456</v>
      </c>
      <c r="E14" s="24" t="s">
        <v>1456</v>
      </c>
      <c r="F14" s="24" t="s">
        <v>1456</v>
      </c>
      <c r="G14" s="27" t="s">
        <v>1456</v>
      </c>
      <c r="H14" s="27" t="s">
        <v>1456</v>
      </c>
      <c r="I14" s="27" t="s">
        <v>1456</v>
      </c>
      <c r="J14" s="27" t="s">
        <v>1456</v>
      </c>
    </row>
    <row r="15" spans="1:10" x14ac:dyDescent="0.55000000000000004">
      <c r="A15" s="23" t="s">
        <v>722</v>
      </c>
      <c r="B15" s="24">
        <v>13.4</v>
      </c>
      <c r="C15" s="24">
        <v>0</v>
      </c>
      <c r="D15" s="26">
        <v>0</v>
      </c>
      <c r="E15" s="27">
        <v>1</v>
      </c>
      <c r="F15" s="27">
        <v>0</v>
      </c>
      <c r="G15" s="26">
        <f t="shared" si="0"/>
        <v>0</v>
      </c>
      <c r="H15" s="27" t="s">
        <v>1456</v>
      </c>
      <c r="I15" s="27" t="s">
        <v>1456</v>
      </c>
      <c r="J15" s="26" t="s">
        <v>1456</v>
      </c>
    </row>
    <row r="16" spans="1:10" x14ac:dyDescent="0.55000000000000004">
      <c r="A16" s="23" t="s">
        <v>723</v>
      </c>
      <c r="B16" s="24" t="s">
        <v>1456</v>
      </c>
      <c r="C16" s="24" t="s">
        <v>1456</v>
      </c>
      <c r="D16" s="26" t="s">
        <v>1456</v>
      </c>
      <c r="E16" s="27">
        <v>1</v>
      </c>
      <c r="F16" s="27">
        <v>1</v>
      </c>
      <c r="G16" s="26">
        <f t="shared" si="0"/>
        <v>100</v>
      </c>
      <c r="H16" s="27" t="s">
        <v>1456</v>
      </c>
      <c r="I16" s="27" t="s">
        <v>1456</v>
      </c>
      <c r="J16" s="26" t="s">
        <v>1456</v>
      </c>
    </row>
    <row r="17" spans="1:10" x14ac:dyDescent="0.55000000000000004">
      <c r="A17" s="23" t="s">
        <v>724</v>
      </c>
      <c r="B17" s="24">
        <v>0.42000000000000004</v>
      </c>
      <c r="C17" s="24">
        <v>0</v>
      </c>
      <c r="D17" s="27">
        <v>0</v>
      </c>
      <c r="E17" s="27">
        <v>2</v>
      </c>
      <c r="F17" s="27">
        <v>0</v>
      </c>
      <c r="G17" s="26">
        <f t="shared" si="0"/>
        <v>0</v>
      </c>
      <c r="H17" s="27" t="s">
        <v>1456</v>
      </c>
      <c r="I17" s="27" t="s">
        <v>1456</v>
      </c>
      <c r="J17" s="27" t="s">
        <v>1456</v>
      </c>
    </row>
    <row r="18" spans="1:10" x14ac:dyDescent="0.55000000000000004">
      <c r="A18" s="23" t="s">
        <v>725</v>
      </c>
      <c r="B18" s="24" t="s">
        <v>1456</v>
      </c>
      <c r="C18" s="24" t="s">
        <v>1456</v>
      </c>
      <c r="D18" s="27" t="s">
        <v>1456</v>
      </c>
      <c r="E18" s="27">
        <v>3</v>
      </c>
      <c r="F18" s="27">
        <v>2</v>
      </c>
      <c r="G18" s="26">
        <f t="shared" si="0"/>
        <v>66.666666666666657</v>
      </c>
      <c r="H18" s="27" t="s">
        <v>1456</v>
      </c>
      <c r="I18" s="27" t="s">
        <v>1456</v>
      </c>
      <c r="J18" s="27" t="s">
        <v>1456</v>
      </c>
    </row>
    <row r="19" spans="1:10" x14ac:dyDescent="0.55000000000000004">
      <c r="A19" s="23" t="s">
        <v>726</v>
      </c>
      <c r="B19" s="24" t="s">
        <v>1456</v>
      </c>
      <c r="C19" s="24" t="s">
        <v>1456</v>
      </c>
      <c r="D19" s="27" t="s">
        <v>1456</v>
      </c>
      <c r="E19" s="27">
        <v>1</v>
      </c>
      <c r="F19" s="27">
        <v>1</v>
      </c>
      <c r="G19" s="26">
        <f t="shared" si="0"/>
        <v>100</v>
      </c>
      <c r="H19" s="27" t="s">
        <v>1456</v>
      </c>
      <c r="I19" s="27" t="s">
        <v>1456</v>
      </c>
      <c r="J19" s="27" t="s">
        <v>1456</v>
      </c>
    </row>
    <row r="20" spans="1:10" x14ac:dyDescent="0.55000000000000004">
      <c r="A20" s="23" t="s">
        <v>727</v>
      </c>
      <c r="B20" s="24">
        <v>3.6</v>
      </c>
      <c r="C20" s="24">
        <v>0</v>
      </c>
      <c r="D20" s="27">
        <v>0</v>
      </c>
      <c r="E20" s="24" t="s">
        <v>1456</v>
      </c>
      <c r="F20" s="24" t="s">
        <v>1456</v>
      </c>
      <c r="G20" s="27" t="s">
        <v>1456</v>
      </c>
      <c r="H20" s="27">
        <v>1</v>
      </c>
      <c r="I20" s="27">
        <v>0</v>
      </c>
      <c r="J20" s="27">
        <v>0</v>
      </c>
    </row>
    <row r="21" spans="1:10" x14ac:dyDescent="0.55000000000000004">
      <c r="A21" s="23" t="s">
        <v>728</v>
      </c>
      <c r="B21" s="24" t="s">
        <v>1456</v>
      </c>
      <c r="C21" s="24" t="s">
        <v>1456</v>
      </c>
      <c r="D21" s="27" t="s">
        <v>1456</v>
      </c>
      <c r="E21" s="27">
        <v>1</v>
      </c>
      <c r="F21" s="27">
        <v>0</v>
      </c>
      <c r="G21" s="26">
        <f t="shared" si="0"/>
        <v>0</v>
      </c>
      <c r="H21" s="27" t="s">
        <v>1456</v>
      </c>
      <c r="I21" s="27" t="s">
        <v>1456</v>
      </c>
      <c r="J21" s="27" t="s">
        <v>1456</v>
      </c>
    </row>
    <row r="22" spans="1:10" x14ac:dyDescent="0.55000000000000004">
      <c r="A22" s="23" t="s">
        <v>729</v>
      </c>
      <c r="B22" s="24">
        <v>3.4</v>
      </c>
      <c r="C22" s="24">
        <v>0.60000000000000009</v>
      </c>
      <c r="D22" s="27">
        <v>17.647058823529417</v>
      </c>
      <c r="E22" s="27">
        <v>4</v>
      </c>
      <c r="F22" s="27">
        <v>1</v>
      </c>
      <c r="G22" s="26">
        <f t="shared" si="0"/>
        <v>25</v>
      </c>
      <c r="H22" s="27" t="s">
        <v>1456</v>
      </c>
      <c r="I22" s="27" t="s">
        <v>1456</v>
      </c>
      <c r="J22" s="27" t="s">
        <v>1456</v>
      </c>
    </row>
    <row r="23" spans="1:10" ht="26" x14ac:dyDescent="0.55000000000000004">
      <c r="A23" s="30" t="s">
        <v>730</v>
      </c>
      <c r="B23" s="24">
        <v>10</v>
      </c>
      <c r="C23" s="24">
        <v>0</v>
      </c>
      <c r="D23" s="27">
        <v>0</v>
      </c>
      <c r="E23" s="27">
        <v>1</v>
      </c>
      <c r="F23" s="27">
        <v>1</v>
      </c>
      <c r="G23" s="26">
        <f t="shared" si="0"/>
        <v>100</v>
      </c>
      <c r="H23" s="27">
        <v>1</v>
      </c>
      <c r="I23" s="27">
        <v>0</v>
      </c>
      <c r="J23" s="27">
        <v>0</v>
      </c>
    </row>
    <row r="24" spans="1:10" x14ac:dyDescent="0.55000000000000004">
      <c r="A24" s="32" t="s">
        <v>61</v>
      </c>
      <c r="B24" s="24">
        <f>SUM(B4:B23)</f>
        <v>112.983</v>
      </c>
      <c r="C24" s="24">
        <f>SUM(C4:C23)</f>
        <v>62.26</v>
      </c>
      <c r="D24" s="26">
        <f t="shared" ref="D24" si="1">C24/B24*100</f>
        <v>55.105635361072011</v>
      </c>
      <c r="E24" s="27">
        <f>SUM(E4:E23)</f>
        <v>29</v>
      </c>
      <c r="F24" s="27">
        <f>SUM(F4:F23)</f>
        <v>11</v>
      </c>
      <c r="G24" s="26">
        <f t="shared" si="0"/>
        <v>37.931034482758619</v>
      </c>
      <c r="H24" s="27">
        <f>SUM(H4:H23)</f>
        <v>9</v>
      </c>
      <c r="I24" s="27">
        <f>SUM(I4:I23)</f>
        <v>0</v>
      </c>
      <c r="J24" s="26">
        <f t="shared" ref="J24" si="2">I24/H24*100</f>
        <v>0</v>
      </c>
    </row>
    <row r="25" spans="1:10" x14ac:dyDescent="0.55000000000000004">
      <c r="A25" s="50" t="s">
        <v>1571</v>
      </c>
      <c r="B25" s="50"/>
      <c r="C25" s="50"/>
      <c r="D25" s="50"/>
      <c r="E25" s="50"/>
      <c r="F25" s="50"/>
      <c r="G25" s="50"/>
      <c r="H25" s="50"/>
      <c r="I25" s="50"/>
      <c r="J25" s="50"/>
    </row>
    <row r="26" spans="1:10" x14ac:dyDescent="0.55000000000000004">
      <c r="A26" s="50" t="s">
        <v>1576</v>
      </c>
      <c r="B26" s="50"/>
      <c r="C26" s="50"/>
      <c r="D26" s="50"/>
      <c r="E26" s="50"/>
      <c r="F26" s="50"/>
      <c r="G26" s="50"/>
      <c r="H26" s="50"/>
      <c r="I26" s="50"/>
      <c r="J26" s="50"/>
    </row>
  </sheetData>
  <mergeCells count="6">
    <mergeCell ref="A26:J26"/>
    <mergeCell ref="A2:A3"/>
    <mergeCell ref="B2:D2"/>
    <mergeCell ref="E2:G2"/>
    <mergeCell ref="H2:J2"/>
    <mergeCell ref="A25:J25"/>
  </mergeCells>
  <phoneticPr fontId="1"/>
  <pageMargins left="0.7" right="0.7" top="0.75" bottom="0.75" header="0.3" footer="0.3"/>
  <pageSetup paperSize="9" scale="5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CB1B7-7B06-4A3C-8652-BE0A43221BCE}">
  <sheetPr>
    <tabColor rgb="FF92D050"/>
  </sheetPr>
  <dimension ref="A1:J159"/>
  <sheetViews>
    <sheetView view="pageBreakPreview" topLeftCell="A124" zoomScale="55" zoomScaleNormal="85" zoomScaleSheetLayoutView="55" workbookViewId="0">
      <selection activeCell="F165" sqref="F165"/>
    </sheetView>
  </sheetViews>
  <sheetFormatPr defaultColWidth="8.58203125" defaultRowHeight="13" x14ac:dyDescent="0.55000000000000004"/>
  <cols>
    <col min="1" max="1" width="17.75" style="2" customWidth="1"/>
    <col min="2" max="10" width="13.58203125" style="3" customWidth="1"/>
    <col min="11" max="16384" width="8.58203125" style="3"/>
  </cols>
  <sheetData>
    <row r="1" spans="1:10" x14ac:dyDescent="0.55000000000000004">
      <c r="A1" s="1" t="s">
        <v>1519</v>
      </c>
    </row>
    <row r="2" spans="1:10" ht="32.15" customHeight="1" x14ac:dyDescent="0.55000000000000004">
      <c r="A2" s="58" t="s">
        <v>48</v>
      </c>
      <c r="B2" s="54" t="s">
        <v>1577</v>
      </c>
      <c r="C2" s="55"/>
      <c r="D2" s="56"/>
      <c r="E2" s="52" t="s">
        <v>64</v>
      </c>
      <c r="F2" s="52"/>
      <c r="G2" s="53"/>
      <c r="H2" s="54" t="s">
        <v>1578</v>
      </c>
      <c r="I2" s="55"/>
      <c r="J2" s="56"/>
    </row>
    <row r="3" spans="1:10" s="5" customFormat="1" ht="91" x14ac:dyDescent="0.55000000000000004">
      <c r="A3" s="58"/>
      <c r="B3" s="46" t="s">
        <v>1568</v>
      </c>
      <c r="C3" s="46" t="s">
        <v>1572</v>
      </c>
      <c r="D3" s="46" t="s">
        <v>1573</v>
      </c>
      <c r="E3" s="46" t="s">
        <v>1566</v>
      </c>
      <c r="F3" s="46" t="s">
        <v>1575</v>
      </c>
      <c r="G3" s="46" t="s">
        <v>1567</v>
      </c>
      <c r="H3" s="46" t="s">
        <v>1574</v>
      </c>
      <c r="I3" s="46" t="s">
        <v>1569</v>
      </c>
      <c r="J3" s="46" t="s">
        <v>1570</v>
      </c>
    </row>
    <row r="4" spans="1:10" s="5" customFormat="1" ht="13.15" customHeight="1" x14ac:dyDescent="0.55000000000000004">
      <c r="A4" s="30" t="s">
        <v>215</v>
      </c>
      <c r="B4" s="31">
        <v>122.69999999999999</v>
      </c>
      <c r="C4" s="31">
        <v>16.972000000000001</v>
      </c>
      <c r="D4" s="26">
        <f>C4/B4*100</f>
        <v>13.832110839445805</v>
      </c>
      <c r="E4" s="26">
        <v>3</v>
      </c>
      <c r="F4" s="26">
        <v>0</v>
      </c>
      <c r="G4" s="26">
        <f>F4/E4*100</f>
        <v>0</v>
      </c>
      <c r="H4" s="26">
        <v>10</v>
      </c>
      <c r="I4" s="26">
        <v>2</v>
      </c>
      <c r="J4" s="26">
        <f>I4/H4*100</f>
        <v>20</v>
      </c>
    </row>
    <row r="5" spans="1:10" ht="26" x14ac:dyDescent="0.55000000000000004">
      <c r="A5" s="30" t="s">
        <v>1513</v>
      </c>
      <c r="B5" s="24" t="s">
        <v>63</v>
      </c>
      <c r="C5" s="24" t="s">
        <v>63</v>
      </c>
      <c r="D5" s="24" t="s">
        <v>63</v>
      </c>
      <c r="E5" s="27">
        <v>1</v>
      </c>
      <c r="F5" s="27">
        <v>0</v>
      </c>
      <c r="G5" s="26">
        <f t="shared" ref="G5:G67" si="0">F5/E5*100</f>
        <v>0</v>
      </c>
      <c r="H5" s="24" t="s">
        <v>63</v>
      </c>
      <c r="I5" s="24" t="s">
        <v>63</v>
      </c>
      <c r="J5" s="24" t="s">
        <v>63</v>
      </c>
    </row>
    <row r="6" spans="1:10" ht="13.15" customHeight="1" x14ac:dyDescent="0.55000000000000004">
      <c r="A6" s="30" t="s">
        <v>65</v>
      </c>
      <c r="B6" s="24">
        <v>11</v>
      </c>
      <c r="C6" s="24">
        <v>1</v>
      </c>
      <c r="D6" s="26">
        <f t="shared" ref="D6:D67" si="1">C6/B6*100</f>
        <v>9.0909090909090917</v>
      </c>
      <c r="E6" s="27">
        <v>9</v>
      </c>
      <c r="F6" s="27">
        <v>1</v>
      </c>
      <c r="G6" s="26">
        <f t="shared" si="0"/>
        <v>11.111111111111111</v>
      </c>
      <c r="H6" s="27">
        <v>1</v>
      </c>
      <c r="I6" s="27">
        <v>0</v>
      </c>
      <c r="J6" s="26">
        <f t="shared" ref="J6:J65" si="2">I6/H6*100</f>
        <v>0</v>
      </c>
    </row>
    <row r="7" spans="1:10" ht="13.15" customHeight="1" x14ac:dyDescent="0.55000000000000004">
      <c r="A7" s="30" t="s">
        <v>66</v>
      </c>
      <c r="B7" s="24">
        <v>0.1</v>
      </c>
      <c r="C7" s="24">
        <v>0</v>
      </c>
      <c r="D7" s="26">
        <f t="shared" si="1"/>
        <v>0</v>
      </c>
      <c r="E7" s="27">
        <v>1</v>
      </c>
      <c r="F7" s="27">
        <v>0</v>
      </c>
      <c r="G7" s="26">
        <f t="shared" si="0"/>
        <v>0</v>
      </c>
      <c r="H7" s="27" t="s">
        <v>1456</v>
      </c>
      <c r="I7" s="27" t="s">
        <v>1456</v>
      </c>
      <c r="J7" s="26" t="s">
        <v>1456</v>
      </c>
    </row>
    <row r="8" spans="1:10" x14ac:dyDescent="0.55000000000000004">
      <c r="A8" s="30" t="s">
        <v>67</v>
      </c>
      <c r="B8" s="24">
        <v>0.68659999999999999</v>
      </c>
      <c r="C8" s="24">
        <v>0</v>
      </c>
      <c r="D8" s="26">
        <f t="shared" si="1"/>
        <v>0</v>
      </c>
      <c r="E8" s="27">
        <v>3</v>
      </c>
      <c r="F8" s="27">
        <v>0</v>
      </c>
      <c r="G8" s="26">
        <f t="shared" si="0"/>
        <v>0</v>
      </c>
      <c r="H8" s="28">
        <v>5</v>
      </c>
      <c r="I8" s="28">
        <v>1</v>
      </c>
      <c r="J8" s="26">
        <f t="shared" si="2"/>
        <v>20</v>
      </c>
    </row>
    <row r="9" spans="1:10" x14ac:dyDescent="0.55000000000000004">
      <c r="A9" s="30" t="s">
        <v>68</v>
      </c>
      <c r="B9" s="24">
        <v>1.5</v>
      </c>
      <c r="C9" s="24">
        <v>0.7</v>
      </c>
      <c r="D9" s="26">
        <f t="shared" si="1"/>
        <v>46.666666666666664</v>
      </c>
      <c r="E9" s="27">
        <v>1</v>
      </c>
      <c r="F9" s="27">
        <v>1</v>
      </c>
      <c r="G9" s="26">
        <f t="shared" si="0"/>
        <v>100</v>
      </c>
      <c r="H9" s="24" t="s">
        <v>63</v>
      </c>
      <c r="I9" s="24" t="s">
        <v>63</v>
      </c>
      <c r="J9" s="24" t="s">
        <v>63</v>
      </c>
    </row>
    <row r="10" spans="1:10" x14ac:dyDescent="0.55000000000000004">
      <c r="A10" s="30" t="s">
        <v>69</v>
      </c>
      <c r="B10" s="24" t="s">
        <v>63</v>
      </c>
      <c r="C10" s="24" t="s">
        <v>63</v>
      </c>
      <c r="D10" s="24" t="s">
        <v>63</v>
      </c>
      <c r="E10" s="27">
        <v>1</v>
      </c>
      <c r="F10" s="27">
        <v>1</v>
      </c>
      <c r="G10" s="26">
        <f t="shared" si="0"/>
        <v>100</v>
      </c>
      <c r="H10" s="24" t="s">
        <v>63</v>
      </c>
      <c r="I10" s="24" t="s">
        <v>63</v>
      </c>
      <c r="J10" s="24" t="s">
        <v>63</v>
      </c>
    </row>
    <row r="11" spans="1:10" x14ac:dyDescent="0.55000000000000004">
      <c r="A11" s="30" t="s">
        <v>70</v>
      </c>
      <c r="B11" s="24">
        <v>4.4550000000000001</v>
      </c>
      <c r="C11" s="24">
        <v>0</v>
      </c>
      <c r="D11" s="26">
        <f t="shared" si="1"/>
        <v>0</v>
      </c>
      <c r="E11" s="27">
        <v>5</v>
      </c>
      <c r="F11" s="27">
        <v>1</v>
      </c>
      <c r="G11" s="26">
        <f t="shared" si="0"/>
        <v>20</v>
      </c>
      <c r="H11" s="28">
        <v>1</v>
      </c>
      <c r="I11" s="28">
        <v>0</v>
      </c>
      <c r="J11" s="26">
        <f t="shared" si="2"/>
        <v>0</v>
      </c>
    </row>
    <row r="12" spans="1:10" x14ac:dyDescent="0.55000000000000004">
      <c r="A12" s="30" t="s">
        <v>71</v>
      </c>
      <c r="B12" s="24">
        <v>0.1</v>
      </c>
      <c r="C12" s="24">
        <v>0.1</v>
      </c>
      <c r="D12" s="26">
        <f t="shared" si="1"/>
        <v>100</v>
      </c>
      <c r="E12" s="27">
        <v>1</v>
      </c>
      <c r="F12" s="27">
        <v>0</v>
      </c>
      <c r="G12" s="26">
        <f t="shared" si="0"/>
        <v>0</v>
      </c>
      <c r="H12" s="24" t="s">
        <v>63</v>
      </c>
      <c r="I12" s="24" t="s">
        <v>63</v>
      </c>
      <c r="J12" s="24" t="s">
        <v>63</v>
      </c>
    </row>
    <row r="13" spans="1:10" x14ac:dyDescent="0.55000000000000004">
      <c r="A13" s="30" t="s">
        <v>72</v>
      </c>
      <c r="B13" s="24">
        <v>0.25</v>
      </c>
      <c r="C13" s="24">
        <v>0</v>
      </c>
      <c r="D13" s="26">
        <f t="shared" si="1"/>
        <v>0</v>
      </c>
      <c r="E13" s="27">
        <v>2</v>
      </c>
      <c r="F13" s="27">
        <v>0</v>
      </c>
      <c r="G13" s="26">
        <f t="shared" si="0"/>
        <v>0</v>
      </c>
      <c r="H13" s="24" t="s">
        <v>63</v>
      </c>
      <c r="I13" s="24" t="s">
        <v>63</v>
      </c>
      <c r="J13" s="24" t="s">
        <v>63</v>
      </c>
    </row>
    <row r="14" spans="1:10" ht="13.15" customHeight="1" x14ac:dyDescent="0.55000000000000004">
      <c r="A14" s="30" t="s">
        <v>73</v>
      </c>
      <c r="B14" s="24" t="s">
        <v>63</v>
      </c>
      <c r="C14" s="24" t="s">
        <v>63</v>
      </c>
      <c r="D14" s="24" t="s">
        <v>63</v>
      </c>
      <c r="E14" s="27" t="s">
        <v>63</v>
      </c>
      <c r="F14" s="27" t="s">
        <v>63</v>
      </c>
      <c r="G14" s="24" t="s">
        <v>63</v>
      </c>
      <c r="H14" s="24" t="s">
        <v>63</v>
      </c>
      <c r="I14" s="24" t="s">
        <v>63</v>
      </c>
      <c r="J14" s="24" t="s">
        <v>63</v>
      </c>
    </row>
    <row r="15" spans="1:10" x14ac:dyDescent="0.55000000000000004">
      <c r="A15" s="30" t="s">
        <v>74</v>
      </c>
      <c r="B15" s="24">
        <v>2.415</v>
      </c>
      <c r="C15" s="24">
        <v>0</v>
      </c>
      <c r="D15" s="26">
        <f t="shared" si="1"/>
        <v>0</v>
      </c>
      <c r="E15" s="27">
        <v>3</v>
      </c>
      <c r="F15" s="27">
        <v>1</v>
      </c>
      <c r="G15" s="26">
        <f t="shared" si="0"/>
        <v>33.333333333333329</v>
      </c>
      <c r="H15" s="28">
        <v>1</v>
      </c>
      <c r="I15" s="28">
        <v>1</v>
      </c>
      <c r="J15" s="26">
        <f t="shared" si="2"/>
        <v>100</v>
      </c>
    </row>
    <row r="16" spans="1:10" x14ac:dyDescent="0.55000000000000004">
      <c r="A16" s="30" t="s">
        <v>75</v>
      </c>
      <c r="B16" s="24">
        <v>0.1</v>
      </c>
      <c r="C16" s="24">
        <v>0</v>
      </c>
      <c r="D16" s="26">
        <f t="shared" si="1"/>
        <v>0</v>
      </c>
      <c r="E16" s="27">
        <v>1</v>
      </c>
      <c r="F16" s="27">
        <v>0</v>
      </c>
      <c r="G16" s="26">
        <f t="shared" si="0"/>
        <v>0</v>
      </c>
      <c r="H16" s="28">
        <v>3</v>
      </c>
      <c r="I16" s="28">
        <v>0</v>
      </c>
      <c r="J16" s="26">
        <f t="shared" si="2"/>
        <v>0</v>
      </c>
    </row>
    <row r="17" spans="1:10" ht="13.15" customHeight="1" x14ac:dyDescent="0.55000000000000004">
      <c r="A17" s="30" t="s">
        <v>76</v>
      </c>
      <c r="B17" s="33">
        <v>0.01</v>
      </c>
      <c r="C17" s="33">
        <v>0</v>
      </c>
      <c r="D17" s="26">
        <f t="shared" si="1"/>
        <v>0</v>
      </c>
      <c r="E17" s="27">
        <v>1</v>
      </c>
      <c r="F17" s="27">
        <v>0</v>
      </c>
      <c r="G17" s="26">
        <f t="shared" si="0"/>
        <v>0</v>
      </c>
      <c r="H17" s="24" t="s">
        <v>63</v>
      </c>
      <c r="I17" s="24" t="s">
        <v>63</v>
      </c>
      <c r="J17" s="24" t="s">
        <v>63</v>
      </c>
    </row>
    <row r="18" spans="1:10" x14ac:dyDescent="0.55000000000000004">
      <c r="A18" s="30" t="s">
        <v>77</v>
      </c>
      <c r="B18" s="24">
        <v>13.73</v>
      </c>
      <c r="C18" s="24">
        <v>2.5799999999999996</v>
      </c>
      <c r="D18" s="26">
        <f t="shared" si="1"/>
        <v>18.790968681718862</v>
      </c>
      <c r="E18" s="27">
        <v>3</v>
      </c>
      <c r="F18" s="27">
        <v>0</v>
      </c>
      <c r="G18" s="26">
        <f t="shared" si="0"/>
        <v>0</v>
      </c>
      <c r="H18" s="28">
        <v>2</v>
      </c>
      <c r="I18" s="28">
        <v>1</v>
      </c>
      <c r="J18" s="26">
        <f t="shared" si="2"/>
        <v>50</v>
      </c>
    </row>
    <row r="19" spans="1:10" x14ac:dyDescent="0.55000000000000004">
      <c r="A19" s="30" t="s">
        <v>78</v>
      </c>
      <c r="B19" s="24">
        <v>0.05</v>
      </c>
      <c r="C19" s="24">
        <v>0</v>
      </c>
      <c r="D19" s="26">
        <f t="shared" si="1"/>
        <v>0</v>
      </c>
      <c r="E19" s="27">
        <v>1</v>
      </c>
      <c r="F19" s="27">
        <v>1</v>
      </c>
      <c r="G19" s="26">
        <f t="shared" si="0"/>
        <v>100</v>
      </c>
      <c r="H19" s="24" t="s">
        <v>63</v>
      </c>
      <c r="I19" s="24" t="s">
        <v>63</v>
      </c>
      <c r="J19" s="24" t="s">
        <v>63</v>
      </c>
    </row>
    <row r="20" spans="1:10" x14ac:dyDescent="0.55000000000000004">
      <c r="A20" s="30" t="s">
        <v>79</v>
      </c>
      <c r="B20" s="24" t="s">
        <v>63</v>
      </c>
      <c r="C20" s="24" t="s">
        <v>63</v>
      </c>
      <c r="D20" s="24" t="s">
        <v>63</v>
      </c>
      <c r="E20" s="27" t="s">
        <v>63</v>
      </c>
      <c r="F20" s="27" t="s">
        <v>63</v>
      </c>
      <c r="G20" s="24" t="s">
        <v>63</v>
      </c>
      <c r="H20" s="24" t="s">
        <v>63</v>
      </c>
      <c r="I20" s="24" t="s">
        <v>63</v>
      </c>
      <c r="J20" s="24" t="s">
        <v>63</v>
      </c>
    </row>
    <row r="21" spans="1:10" x14ac:dyDescent="0.55000000000000004">
      <c r="A21" s="30" t="s">
        <v>80</v>
      </c>
      <c r="B21" s="24" t="s">
        <v>63</v>
      </c>
      <c r="C21" s="24" t="s">
        <v>63</v>
      </c>
      <c r="D21" s="24" t="s">
        <v>63</v>
      </c>
      <c r="E21" s="27" t="s">
        <v>63</v>
      </c>
      <c r="F21" s="27" t="s">
        <v>63</v>
      </c>
      <c r="G21" s="24" t="s">
        <v>63</v>
      </c>
      <c r="H21" s="24" t="s">
        <v>63</v>
      </c>
      <c r="I21" s="24" t="s">
        <v>63</v>
      </c>
      <c r="J21" s="24" t="s">
        <v>63</v>
      </c>
    </row>
    <row r="22" spans="1:10" ht="13.15" customHeight="1" x14ac:dyDescent="0.55000000000000004">
      <c r="A22" s="30" t="s">
        <v>81</v>
      </c>
      <c r="B22" s="24">
        <v>0.7</v>
      </c>
      <c r="C22" s="24">
        <v>0.7</v>
      </c>
      <c r="D22" s="26">
        <f t="shared" si="1"/>
        <v>100</v>
      </c>
      <c r="E22" s="27">
        <v>1</v>
      </c>
      <c r="F22" s="27">
        <v>0</v>
      </c>
      <c r="G22" s="26">
        <f t="shared" si="0"/>
        <v>0</v>
      </c>
      <c r="H22" s="24" t="s">
        <v>63</v>
      </c>
      <c r="I22" s="24" t="s">
        <v>63</v>
      </c>
      <c r="J22" s="24" t="s">
        <v>63</v>
      </c>
    </row>
    <row r="23" spans="1:10" x14ac:dyDescent="0.55000000000000004">
      <c r="A23" s="30" t="s">
        <v>82</v>
      </c>
      <c r="B23" s="24" t="s">
        <v>63</v>
      </c>
      <c r="C23" s="24" t="s">
        <v>63</v>
      </c>
      <c r="D23" s="24" t="s">
        <v>63</v>
      </c>
      <c r="E23" s="27" t="s">
        <v>63</v>
      </c>
      <c r="F23" s="27" t="s">
        <v>63</v>
      </c>
      <c r="G23" s="24" t="s">
        <v>63</v>
      </c>
      <c r="H23" s="24" t="s">
        <v>63</v>
      </c>
      <c r="I23" s="24" t="s">
        <v>63</v>
      </c>
      <c r="J23" s="24" t="s">
        <v>63</v>
      </c>
    </row>
    <row r="24" spans="1:10" x14ac:dyDescent="0.55000000000000004">
      <c r="A24" s="30" t="s">
        <v>83</v>
      </c>
      <c r="B24" s="24" t="s">
        <v>63</v>
      </c>
      <c r="C24" s="24" t="s">
        <v>63</v>
      </c>
      <c r="D24" s="24" t="s">
        <v>63</v>
      </c>
      <c r="E24" s="27">
        <v>1</v>
      </c>
      <c r="F24" s="27">
        <v>0</v>
      </c>
      <c r="G24" s="26">
        <f t="shared" si="0"/>
        <v>0</v>
      </c>
      <c r="H24" s="24" t="s">
        <v>63</v>
      </c>
      <c r="I24" s="24" t="s">
        <v>63</v>
      </c>
      <c r="J24" s="24" t="s">
        <v>63</v>
      </c>
    </row>
    <row r="25" spans="1:10" x14ac:dyDescent="0.55000000000000004">
      <c r="A25" s="30" t="s">
        <v>84</v>
      </c>
      <c r="B25" s="24">
        <v>7.2399999999999992E-2</v>
      </c>
      <c r="C25" s="24">
        <v>0</v>
      </c>
      <c r="D25" s="26">
        <f t="shared" si="1"/>
        <v>0</v>
      </c>
      <c r="E25" s="27">
        <v>2</v>
      </c>
      <c r="F25" s="27">
        <v>0</v>
      </c>
      <c r="G25" s="26">
        <f t="shared" si="0"/>
        <v>0</v>
      </c>
      <c r="H25" s="28">
        <v>1</v>
      </c>
      <c r="I25" s="28">
        <v>0</v>
      </c>
      <c r="J25" s="26">
        <f t="shared" si="2"/>
        <v>0</v>
      </c>
    </row>
    <row r="26" spans="1:10" x14ac:dyDescent="0.55000000000000004">
      <c r="A26" s="30" t="s">
        <v>85</v>
      </c>
      <c r="B26" s="24">
        <v>0.42</v>
      </c>
      <c r="C26" s="24">
        <v>0</v>
      </c>
      <c r="D26" s="26">
        <f t="shared" si="1"/>
        <v>0</v>
      </c>
      <c r="E26" s="27">
        <v>2</v>
      </c>
      <c r="F26" s="27">
        <v>0</v>
      </c>
      <c r="G26" s="26">
        <f t="shared" si="0"/>
        <v>0</v>
      </c>
      <c r="H26" s="28">
        <v>1</v>
      </c>
      <c r="I26" s="28">
        <v>0</v>
      </c>
      <c r="J26" s="26">
        <f t="shared" si="2"/>
        <v>0</v>
      </c>
    </row>
    <row r="27" spans="1:10" ht="13.15" customHeight="1" x14ac:dyDescent="0.55000000000000004">
      <c r="A27" s="30" t="s">
        <v>86</v>
      </c>
      <c r="B27" s="24">
        <v>9</v>
      </c>
      <c r="C27" s="24">
        <v>9</v>
      </c>
      <c r="D27" s="26">
        <f t="shared" si="1"/>
        <v>100</v>
      </c>
      <c r="E27" s="27">
        <v>1</v>
      </c>
      <c r="F27" s="27">
        <v>0</v>
      </c>
      <c r="G27" s="26">
        <f t="shared" si="0"/>
        <v>0</v>
      </c>
      <c r="H27" s="28">
        <v>1</v>
      </c>
      <c r="I27" s="28">
        <v>1</v>
      </c>
      <c r="J27" s="26">
        <f t="shared" si="2"/>
        <v>100</v>
      </c>
    </row>
    <row r="28" spans="1:10" x14ac:dyDescent="0.55000000000000004">
      <c r="A28" s="30" t="s">
        <v>87</v>
      </c>
      <c r="B28" s="24">
        <v>0.51</v>
      </c>
      <c r="C28" s="24">
        <v>0</v>
      </c>
      <c r="D28" s="26">
        <f t="shared" si="1"/>
        <v>0</v>
      </c>
      <c r="E28" s="27">
        <v>1</v>
      </c>
      <c r="F28" s="27">
        <v>0</v>
      </c>
      <c r="G28" s="26">
        <f t="shared" si="0"/>
        <v>0</v>
      </c>
      <c r="H28" s="24" t="s">
        <v>63</v>
      </c>
      <c r="I28" s="24" t="s">
        <v>63</v>
      </c>
      <c r="J28" s="24" t="s">
        <v>63</v>
      </c>
    </row>
    <row r="29" spans="1:10" x14ac:dyDescent="0.55000000000000004">
      <c r="A29" s="30" t="s">
        <v>88</v>
      </c>
      <c r="B29" s="24">
        <v>0.2</v>
      </c>
      <c r="C29" s="24">
        <v>0.2</v>
      </c>
      <c r="D29" s="26">
        <f t="shared" si="1"/>
        <v>100</v>
      </c>
      <c r="E29" s="27">
        <v>1</v>
      </c>
      <c r="F29" s="27">
        <v>0</v>
      </c>
      <c r="G29" s="26">
        <f t="shared" si="0"/>
        <v>0</v>
      </c>
      <c r="H29" s="28">
        <v>19</v>
      </c>
      <c r="I29" s="28">
        <v>18</v>
      </c>
      <c r="J29" s="26">
        <f t="shared" si="2"/>
        <v>94.73684210526315</v>
      </c>
    </row>
    <row r="30" spans="1:10" x14ac:dyDescent="0.55000000000000004">
      <c r="A30" s="30" t="s">
        <v>89</v>
      </c>
      <c r="B30" s="24" t="s">
        <v>63</v>
      </c>
      <c r="C30" s="24" t="s">
        <v>63</v>
      </c>
      <c r="D30" s="24" t="s">
        <v>63</v>
      </c>
      <c r="E30" s="27" t="s">
        <v>63</v>
      </c>
      <c r="F30" s="27" t="s">
        <v>63</v>
      </c>
      <c r="G30" s="24" t="s">
        <v>63</v>
      </c>
      <c r="H30" s="24" t="s">
        <v>63</v>
      </c>
      <c r="I30" s="24" t="s">
        <v>63</v>
      </c>
      <c r="J30" s="24" t="s">
        <v>63</v>
      </c>
    </row>
    <row r="31" spans="1:10" x14ac:dyDescent="0.55000000000000004">
      <c r="A31" s="30" t="s">
        <v>90</v>
      </c>
      <c r="B31" s="24" t="s">
        <v>63</v>
      </c>
      <c r="C31" s="24" t="s">
        <v>63</v>
      </c>
      <c r="D31" s="24" t="s">
        <v>63</v>
      </c>
      <c r="E31" s="27" t="s">
        <v>63</v>
      </c>
      <c r="F31" s="27" t="s">
        <v>63</v>
      </c>
      <c r="G31" s="24" t="s">
        <v>63</v>
      </c>
      <c r="H31" s="24" t="s">
        <v>63</v>
      </c>
      <c r="I31" s="24" t="s">
        <v>63</v>
      </c>
      <c r="J31" s="24" t="s">
        <v>63</v>
      </c>
    </row>
    <row r="32" spans="1:10" x14ac:dyDescent="0.55000000000000004">
      <c r="A32" s="30" t="s">
        <v>91</v>
      </c>
      <c r="B32" s="24" t="s">
        <v>63</v>
      </c>
      <c r="C32" s="24" t="s">
        <v>63</v>
      </c>
      <c r="D32" s="24" t="s">
        <v>63</v>
      </c>
      <c r="E32" s="27" t="s">
        <v>63</v>
      </c>
      <c r="F32" s="27" t="s">
        <v>63</v>
      </c>
      <c r="G32" s="24" t="s">
        <v>63</v>
      </c>
      <c r="H32" s="24" t="s">
        <v>63</v>
      </c>
      <c r="I32" s="24" t="s">
        <v>63</v>
      </c>
      <c r="J32" s="24" t="s">
        <v>63</v>
      </c>
    </row>
    <row r="33" spans="1:10" x14ac:dyDescent="0.55000000000000004">
      <c r="A33" s="30" t="s">
        <v>92</v>
      </c>
      <c r="B33" s="24" t="s">
        <v>63</v>
      </c>
      <c r="C33" s="24" t="s">
        <v>63</v>
      </c>
      <c r="D33" s="24" t="s">
        <v>63</v>
      </c>
      <c r="E33" s="27">
        <v>2</v>
      </c>
      <c r="F33" s="27">
        <v>1</v>
      </c>
      <c r="G33" s="26">
        <f t="shared" si="0"/>
        <v>50</v>
      </c>
      <c r="H33" s="24" t="s">
        <v>63</v>
      </c>
      <c r="I33" s="24" t="s">
        <v>63</v>
      </c>
      <c r="J33" s="24" t="s">
        <v>63</v>
      </c>
    </row>
    <row r="34" spans="1:10" x14ac:dyDescent="0.55000000000000004">
      <c r="A34" s="30" t="s">
        <v>93</v>
      </c>
      <c r="B34" s="24">
        <v>0.23499999999999999</v>
      </c>
      <c r="C34" s="24">
        <v>0</v>
      </c>
      <c r="D34" s="26">
        <f t="shared" si="1"/>
        <v>0</v>
      </c>
      <c r="E34" s="27">
        <v>2</v>
      </c>
      <c r="F34" s="27">
        <v>1</v>
      </c>
      <c r="G34" s="26">
        <f t="shared" si="0"/>
        <v>50</v>
      </c>
      <c r="H34" s="24" t="s">
        <v>63</v>
      </c>
      <c r="I34" s="24" t="s">
        <v>63</v>
      </c>
      <c r="J34" s="24" t="s">
        <v>63</v>
      </c>
    </row>
    <row r="35" spans="1:10" x14ac:dyDescent="0.55000000000000004">
      <c r="A35" s="30" t="s">
        <v>94</v>
      </c>
      <c r="B35" s="24">
        <v>0.4</v>
      </c>
      <c r="C35" s="24">
        <v>0.4</v>
      </c>
      <c r="D35" s="26">
        <f t="shared" si="1"/>
        <v>100</v>
      </c>
      <c r="E35" s="27">
        <v>1</v>
      </c>
      <c r="F35" s="27">
        <v>0</v>
      </c>
      <c r="G35" s="26">
        <f t="shared" si="0"/>
        <v>0</v>
      </c>
      <c r="H35" s="24" t="s">
        <v>63</v>
      </c>
      <c r="I35" s="24" t="s">
        <v>63</v>
      </c>
      <c r="J35" s="24" t="s">
        <v>63</v>
      </c>
    </row>
    <row r="36" spans="1:10" ht="13.15" customHeight="1" x14ac:dyDescent="0.55000000000000004">
      <c r="A36" s="30" t="s">
        <v>95</v>
      </c>
      <c r="B36" s="24">
        <v>4.1740000000000004</v>
      </c>
      <c r="C36" s="24">
        <v>1.97</v>
      </c>
      <c r="D36" s="26">
        <f t="shared" si="1"/>
        <v>47.196933397220889</v>
      </c>
      <c r="E36" s="27">
        <v>1</v>
      </c>
      <c r="F36" s="27">
        <v>0</v>
      </c>
      <c r="G36" s="26">
        <f t="shared" si="0"/>
        <v>0</v>
      </c>
      <c r="H36" s="24" t="s">
        <v>63</v>
      </c>
      <c r="I36" s="24" t="s">
        <v>63</v>
      </c>
      <c r="J36" s="24" t="s">
        <v>63</v>
      </c>
    </row>
    <row r="37" spans="1:10" x14ac:dyDescent="0.55000000000000004">
      <c r="A37" s="30" t="s">
        <v>96</v>
      </c>
      <c r="B37" s="24">
        <v>3</v>
      </c>
      <c r="C37" s="24">
        <v>0.2</v>
      </c>
      <c r="D37" s="26">
        <f t="shared" si="1"/>
        <v>6.666666666666667</v>
      </c>
      <c r="E37" s="27">
        <v>1</v>
      </c>
      <c r="F37" s="27">
        <v>0</v>
      </c>
      <c r="G37" s="26">
        <f t="shared" si="0"/>
        <v>0</v>
      </c>
      <c r="H37" s="28">
        <v>1</v>
      </c>
      <c r="I37" s="28">
        <v>0</v>
      </c>
      <c r="J37" s="26">
        <f t="shared" si="2"/>
        <v>0</v>
      </c>
    </row>
    <row r="38" spans="1:10" x14ac:dyDescent="0.55000000000000004">
      <c r="A38" s="30" t="s">
        <v>97</v>
      </c>
      <c r="B38" s="24">
        <v>0.2</v>
      </c>
      <c r="C38" s="24">
        <v>0.2</v>
      </c>
      <c r="D38" s="26">
        <f t="shared" si="1"/>
        <v>100</v>
      </c>
      <c r="E38" s="27">
        <v>1</v>
      </c>
      <c r="F38" s="27">
        <v>0</v>
      </c>
      <c r="G38" s="26">
        <f t="shared" si="0"/>
        <v>0</v>
      </c>
      <c r="H38" s="24" t="s">
        <v>63</v>
      </c>
      <c r="I38" s="24" t="s">
        <v>63</v>
      </c>
      <c r="J38" s="24" t="s">
        <v>63</v>
      </c>
    </row>
    <row r="39" spans="1:10" x14ac:dyDescent="0.55000000000000004">
      <c r="A39" s="30" t="s">
        <v>98</v>
      </c>
      <c r="B39" s="24">
        <v>1.7</v>
      </c>
      <c r="C39" s="24">
        <v>0</v>
      </c>
      <c r="D39" s="26">
        <f t="shared" si="1"/>
        <v>0</v>
      </c>
      <c r="E39" s="27">
        <v>2</v>
      </c>
      <c r="F39" s="27">
        <v>2</v>
      </c>
      <c r="G39" s="26">
        <f t="shared" si="0"/>
        <v>100</v>
      </c>
      <c r="H39" s="24" t="s">
        <v>63</v>
      </c>
      <c r="I39" s="24" t="s">
        <v>63</v>
      </c>
      <c r="J39" s="24" t="s">
        <v>63</v>
      </c>
    </row>
    <row r="40" spans="1:10" x14ac:dyDescent="0.55000000000000004">
      <c r="A40" s="30" t="s">
        <v>99</v>
      </c>
      <c r="B40" s="24" t="s">
        <v>63</v>
      </c>
      <c r="C40" s="24" t="s">
        <v>63</v>
      </c>
      <c r="D40" s="24" t="s">
        <v>63</v>
      </c>
      <c r="E40" s="27" t="s">
        <v>63</v>
      </c>
      <c r="F40" s="27" t="s">
        <v>63</v>
      </c>
      <c r="G40" s="24" t="s">
        <v>63</v>
      </c>
      <c r="H40" s="24" t="s">
        <v>63</v>
      </c>
      <c r="I40" s="24" t="s">
        <v>63</v>
      </c>
      <c r="J40" s="24" t="s">
        <v>63</v>
      </c>
    </row>
    <row r="41" spans="1:10" x14ac:dyDescent="0.55000000000000004">
      <c r="A41" s="30" t="s">
        <v>100</v>
      </c>
      <c r="B41" s="24">
        <v>4.577</v>
      </c>
      <c r="C41" s="24">
        <v>4.577</v>
      </c>
      <c r="D41" s="26">
        <f t="shared" si="1"/>
        <v>100</v>
      </c>
      <c r="E41" s="27">
        <v>2</v>
      </c>
      <c r="F41" s="27">
        <v>0</v>
      </c>
      <c r="G41" s="26">
        <f t="shared" si="0"/>
        <v>0</v>
      </c>
      <c r="H41" s="28">
        <v>1</v>
      </c>
      <c r="I41" s="28">
        <v>0</v>
      </c>
      <c r="J41" s="26">
        <f t="shared" si="2"/>
        <v>0</v>
      </c>
    </row>
    <row r="42" spans="1:10" x14ac:dyDescent="0.55000000000000004">
      <c r="A42" s="30" t="s">
        <v>101</v>
      </c>
      <c r="B42" s="24">
        <v>0.40389999999999998</v>
      </c>
      <c r="C42" s="24">
        <v>0.40389999999999998</v>
      </c>
      <c r="D42" s="26">
        <f t="shared" si="1"/>
        <v>100</v>
      </c>
      <c r="E42" s="27">
        <v>1</v>
      </c>
      <c r="F42" s="27">
        <v>1</v>
      </c>
      <c r="G42" s="26">
        <f t="shared" si="0"/>
        <v>100</v>
      </c>
      <c r="H42" s="24" t="s">
        <v>63</v>
      </c>
      <c r="I42" s="24" t="s">
        <v>63</v>
      </c>
      <c r="J42" s="24" t="s">
        <v>63</v>
      </c>
    </row>
    <row r="43" spans="1:10" x14ac:dyDescent="0.55000000000000004">
      <c r="A43" s="30" t="s">
        <v>102</v>
      </c>
      <c r="B43" s="24">
        <v>2</v>
      </c>
      <c r="C43" s="24">
        <v>2</v>
      </c>
      <c r="D43" s="26">
        <f t="shared" si="1"/>
        <v>100</v>
      </c>
      <c r="E43" s="27">
        <v>1</v>
      </c>
      <c r="F43" s="27">
        <v>1</v>
      </c>
      <c r="G43" s="26">
        <f t="shared" si="0"/>
        <v>100</v>
      </c>
      <c r="H43" s="24" t="s">
        <v>63</v>
      </c>
      <c r="I43" s="24" t="s">
        <v>63</v>
      </c>
      <c r="J43" s="24" t="s">
        <v>63</v>
      </c>
    </row>
    <row r="44" spans="1:10" x14ac:dyDescent="0.55000000000000004">
      <c r="A44" s="30" t="s">
        <v>103</v>
      </c>
      <c r="B44" s="24">
        <v>0.16</v>
      </c>
      <c r="C44" s="24">
        <v>0</v>
      </c>
      <c r="D44" s="26">
        <f t="shared" si="1"/>
        <v>0</v>
      </c>
      <c r="E44" s="27">
        <v>1</v>
      </c>
      <c r="F44" s="27">
        <v>0</v>
      </c>
      <c r="G44" s="26">
        <f t="shared" si="0"/>
        <v>0</v>
      </c>
      <c r="H44" s="24" t="s">
        <v>63</v>
      </c>
      <c r="I44" s="24" t="s">
        <v>63</v>
      </c>
      <c r="J44" s="24" t="s">
        <v>63</v>
      </c>
    </row>
    <row r="45" spans="1:10" x14ac:dyDescent="0.55000000000000004">
      <c r="A45" s="30" t="s">
        <v>104</v>
      </c>
      <c r="B45" s="24">
        <v>0.1</v>
      </c>
      <c r="C45" s="24">
        <v>0.1</v>
      </c>
      <c r="D45" s="26">
        <f t="shared" si="1"/>
        <v>100</v>
      </c>
      <c r="E45" s="27">
        <v>1</v>
      </c>
      <c r="F45" s="27">
        <v>1</v>
      </c>
      <c r="G45" s="26">
        <f t="shared" si="0"/>
        <v>100</v>
      </c>
      <c r="H45" s="24" t="s">
        <v>63</v>
      </c>
      <c r="I45" s="24" t="s">
        <v>63</v>
      </c>
      <c r="J45" s="24" t="s">
        <v>63</v>
      </c>
    </row>
    <row r="46" spans="1:10" x14ac:dyDescent="0.55000000000000004">
      <c r="A46" s="30" t="s">
        <v>105</v>
      </c>
      <c r="B46" s="24">
        <v>3.6</v>
      </c>
      <c r="C46" s="24">
        <v>3.6</v>
      </c>
      <c r="D46" s="26">
        <f t="shared" si="1"/>
        <v>100</v>
      </c>
      <c r="E46" s="27">
        <v>1</v>
      </c>
      <c r="F46" s="27">
        <v>0</v>
      </c>
      <c r="G46" s="26">
        <f t="shared" si="0"/>
        <v>0</v>
      </c>
      <c r="H46" s="24" t="s">
        <v>63</v>
      </c>
      <c r="I46" s="24" t="s">
        <v>63</v>
      </c>
      <c r="J46" s="24" t="s">
        <v>63</v>
      </c>
    </row>
    <row r="47" spans="1:10" x14ac:dyDescent="0.55000000000000004">
      <c r="A47" s="30" t="s">
        <v>106</v>
      </c>
      <c r="B47" s="24">
        <v>2.7</v>
      </c>
      <c r="C47" s="24">
        <v>0</v>
      </c>
      <c r="D47" s="26">
        <f t="shared" si="1"/>
        <v>0</v>
      </c>
      <c r="E47" s="27">
        <v>1</v>
      </c>
      <c r="F47" s="27">
        <v>0</v>
      </c>
      <c r="G47" s="26">
        <f t="shared" si="0"/>
        <v>0</v>
      </c>
      <c r="H47" s="24" t="s">
        <v>63</v>
      </c>
      <c r="I47" s="24" t="s">
        <v>63</v>
      </c>
      <c r="J47" s="24" t="s">
        <v>63</v>
      </c>
    </row>
    <row r="48" spans="1:10" ht="13.15" customHeight="1" x14ac:dyDescent="0.55000000000000004">
      <c r="A48" s="30" t="s">
        <v>107</v>
      </c>
      <c r="B48" s="24">
        <v>4.2</v>
      </c>
      <c r="C48" s="24">
        <v>3.5</v>
      </c>
      <c r="D48" s="26">
        <f t="shared" si="1"/>
        <v>83.333333333333329</v>
      </c>
      <c r="E48" s="27" t="s">
        <v>63</v>
      </c>
      <c r="F48" s="27" t="s">
        <v>63</v>
      </c>
      <c r="G48" s="24" t="s">
        <v>63</v>
      </c>
      <c r="H48" s="28">
        <v>1</v>
      </c>
      <c r="I48" s="28">
        <v>1</v>
      </c>
      <c r="J48" s="26">
        <f t="shared" si="2"/>
        <v>100</v>
      </c>
    </row>
    <row r="49" spans="1:10" x14ac:dyDescent="0.55000000000000004">
      <c r="A49" s="30" t="s">
        <v>1450</v>
      </c>
      <c r="B49" s="24">
        <v>4.2</v>
      </c>
      <c r="C49" s="24">
        <v>3.5</v>
      </c>
      <c r="D49" s="26">
        <f t="shared" si="1"/>
        <v>83.333333333333329</v>
      </c>
      <c r="E49" s="27" t="s">
        <v>63</v>
      </c>
      <c r="F49" s="27" t="s">
        <v>63</v>
      </c>
      <c r="G49" s="24" t="s">
        <v>63</v>
      </c>
      <c r="H49" s="28">
        <v>1</v>
      </c>
      <c r="I49" s="28">
        <v>1</v>
      </c>
      <c r="J49" s="26">
        <f t="shared" si="2"/>
        <v>100</v>
      </c>
    </row>
    <row r="50" spans="1:10" x14ac:dyDescent="0.55000000000000004">
      <c r="A50" s="30" t="s">
        <v>108</v>
      </c>
      <c r="B50" s="24">
        <v>0.3</v>
      </c>
      <c r="C50" s="24">
        <v>0</v>
      </c>
      <c r="D50" s="26">
        <f t="shared" si="1"/>
        <v>0</v>
      </c>
      <c r="E50" s="27">
        <v>1</v>
      </c>
      <c r="F50" s="27">
        <v>1</v>
      </c>
      <c r="G50" s="26">
        <f t="shared" si="0"/>
        <v>100</v>
      </c>
      <c r="H50" s="24" t="s">
        <v>63</v>
      </c>
      <c r="I50" s="24" t="s">
        <v>63</v>
      </c>
      <c r="J50" s="24" t="s">
        <v>63</v>
      </c>
    </row>
    <row r="51" spans="1:10" x14ac:dyDescent="0.55000000000000004">
      <c r="A51" s="30" t="s">
        <v>109</v>
      </c>
      <c r="B51" s="24">
        <v>0.3</v>
      </c>
      <c r="C51" s="24">
        <v>0.3</v>
      </c>
      <c r="D51" s="26">
        <f t="shared" si="1"/>
        <v>100</v>
      </c>
      <c r="E51" s="27">
        <v>1</v>
      </c>
      <c r="F51" s="27">
        <v>0</v>
      </c>
      <c r="G51" s="26">
        <f t="shared" si="0"/>
        <v>0</v>
      </c>
      <c r="H51" s="28">
        <v>1</v>
      </c>
      <c r="I51" s="28">
        <v>1</v>
      </c>
      <c r="J51" s="26">
        <f t="shared" si="2"/>
        <v>100</v>
      </c>
    </row>
    <row r="52" spans="1:10" x14ac:dyDescent="0.55000000000000004">
      <c r="A52" s="30" t="s">
        <v>110</v>
      </c>
      <c r="B52" s="24">
        <v>0.7</v>
      </c>
      <c r="C52" s="24">
        <v>0.7</v>
      </c>
      <c r="D52" s="26">
        <f t="shared" si="1"/>
        <v>100</v>
      </c>
      <c r="E52" s="27">
        <v>1</v>
      </c>
      <c r="F52" s="27">
        <v>1</v>
      </c>
      <c r="G52" s="26">
        <f t="shared" si="0"/>
        <v>100</v>
      </c>
      <c r="H52" s="24" t="s">
        <v>63</v>
      </c>
      <c r="I52" s="24" t="s">
        <v>63</v>
      </c>
      <c r="J52" s="24" t="s">
        <v>63</v>
      </c>
    </row>
    <row r="53" spans="1:10" x14ac:dyDescent="0.55000000000000004">
      <c r="A53" s="30" t="s">
        <v>111</v>
      </c>
      <c r="B53" s="24">
        <v>0.8899999999999999</v>
      </c>
      <c r="C53" s="24">
        <v>0</v>
      </c>
      <c r="D53" s="26">
        <f t="shared" si="1"/>
        <v>0</v>
      </c>
      <c r="E53" s="27">
        <v>1</v>
      </c>
      <c r="F53" s="27">
        <v>0</v>
      </c>
      <c r="G53" s="26">
        <f t="shared" si="0"/>
        <v>0</v>
      </c>
      <c r="H53" s="24" t="s">
        <v>63</v>
      </c>
      <c r="I53" s="24" t="s">
        <v>63</v>
      </c>
      <c r="J53" s="24" t="s">
        <v>63</v>
      </c>
    </row>
    <row r="54" spans="1:10" x14ac:dyDescent="0.55000000000000004">
      <c r="A54" s="30" t="s">
        <v>112</v>
      </c>
      <c r="B54" s="24">
        <v>0.4</v>
      </c>
      <c r="C54" s="24">
        <v>0.4</v>
      </c>
      <c r="D54" s="26">
        <f t="shared" si="1"/>
        <v>100</v>
      </c>
      <c r="E54" s="27">
        <v>1</v>
      </c>
      <c r="F54" s="27">
        <v>1</v>
      </c>
      <c r="G54" s="26">
        <f t="shared" si="0"/>
        <v>100</v>
      </c>
      <c r="H54" s="28">
        <v>1</v>
      </c>
      <c r="I54" s="28">
        <v>0</v>
      </c>
      <c r="J54" s="26">
        <f t="shared" si="2"/>
        <v>0</v>
      </c>
    </row>
    <row r="55" spans="1:10" x14ac:dyDescent="0.55000000000000004">
      <c r="A55" s="30" t="s">
        <v>113</v>
      </c>
      <c r="B55" s="24" t="s">
        <v>63</v>
      </c>
      <c r="C55" s="24" t="s">
        <v>63</v>
      </c>
      <c r="D55" s="24" t="s">
        <v>63</v>
      </c>
      <c r="E55" s="27" t="s">
        <v>63</v>
      </c>
      <c r="F55" s="27" t="s">
        <v>63</v>
      </c>
      <c r="G55" s="24" t="s">
        <v>63</v>
      </c>
      <c r="H55" s="24" t="s">
        <v>63</v>
      </c>
      <c r="I55" s="24" t="s">
        <v>63</v>
      </c>
      <c r="J55" s="24" t="s">
        <v>63</v>
      </c>
    </row>
    <row r="56" spans="1:10" x14ac:dyDescent="0.55000000000000004">
      <c r="A56" s="30" t="s">
        <v>114</v>
      </c>
      <c r="B56" s="24">
        <v>0.1</v>
      </c>
      <c r="C56" s="24">
        <v>0.1</v>
      </c>
      <c r="D56" s="26">
        <f t="shared" si="1"/>
        <v>100</v>
      </c>
      <c r="E56" s="27" t="s">
        <v>63</v>
      </c>
      <c r="F56" s="27" t="s">
        <v>63</v>
      </c>
      <c r="G56" s="24" t="s">
        <v>63</v>
      </c>
      <c r="H56" s="24" t="s">
        <v>63</v>
      </c>
      <c r="I56" s="24" t="s">
        <v>63</v>
      </c>
      <c r="J56" s="24" t="s">
        <v>63</v>
      </c>
    </row>
    <row r="57" spans="1:10" x14ac:dyDescent="0.55000000000000004">
      <c r="A57" s="30" t="s">
        <v>115</v>
      </c>
      <c r="B57" s="24">
        <v>0.17</v>
      </c>
      <c r="C57" s="24">
        <v>0.17</v>
      </c>
      <c r="D57" s="26">
        <f t="shared" si="1"/>
        <v>100</v>
      </c>
      <c r="E57" s="27">
        <v>1</v>
      </c>
      <c r="F57" s="27">
        <v>1</v>
      </c>
      <c r="G57" s="26">
        <f t="shared" si="0"/>
        <v>100</v>
      </c>
      <c r="H57" s="24" t="s">
        <v>63</v>
      </c>
      <c r="I57" s="24" t="s">
        <v>63</v>
      </c>
      <c r="J57" s="24" t="s">
        <v>63</v>
      </c>
    </row>
    <row r="58" spans="1:10" x14ac:dyDescent="0.55000000000000004">
      <c r="A58" s="30" t="s">
        <v>116</v>
      </c>
      <c r="B58" s="33">
        <v>0.02</v>
      </c>
      <c r="C58" s="33">
        <v>0.02</v>
      </c>
      <c r="D58" s="26">
        <f t="shared" si="1"/>
        <v>100</v>
      </c>
      <c r="E58" s="27" t="s">
        <v>63</v>
      </c>
      <c r="F58" s="27" t="s">
        <v>63</v>
      </c>
      <c r="G58" s="24" t="s">
        <v>63</v>
      </c>
      <c r="H58" s="24" t="s">
        <v>63</v>
      </c>
      <c r="I58" s="24" t="s">
        <v>63</v>
      </c>
      <c r="J58" s="24" t="s">
        <v>63</v>
      </c>
    </row>
    <row r="59" spans="1:10" ht="13.15" customHeight="1" x14ac:dyDescent="0.55000000000000004">
      <c r="A59" s="30" t="s">
        <v>117</v>
      </c>
      <c r="B59" s="24">
        <v>1</v>
      </c>
      <c r="C59" s="24">
        <v>1</v>
      </c>
      <c r="D59" s="26">
        <f t="shared" si="1"/>
        <v>100</v>
      </c>
      <c r="E59" s="27">
        <v>1</v>
      </c>
      <c r="F59" s="27">
        <v>1</v>
      </c>
      <c r="G59" s="26">
        <f t="shared" si="0"/>
        <v>100</v>
      </c>
      <c r="H59" s="24" t="s">
        <v>63</v>
      </c>
      <c r="I59" s="24" t="s">
        <v>63</v>
      </c>
      <c r="J59" s="24" t="s">
        <v>63</v>
      </c>
    </row>
    <row r="60" spans="1:10" ht="13.15" customHeight="1" x14ac:dyDescent="0.55000000000000004">
      <c r="A60" s="30" t="s">
        <v>118</v>
      </c>
      <c r="B60" s="24" t="s">
        <v>63</v>
      </c>
      <c r="C60" s="24" t="s">
        <v>63</v>
      </c>
      <c r="D60" s="24" t="s">
        <v>63</v>
      </c>
      <c r="E60" s="27">
        <v>1</v>
      </c>
      <c r="F60" s="27">
        <v>0</v>
      </c>
      <c r="G60" s="26">
        <f t="shared" si="0"/>
        <v>0</v>
      </c>
      <c r="H60" s="24" t="s">
        <v>63</v>
      </c>
      <c r="I60" s="24" t="s">
        <v>63</v>
      </c>
      <c r="J60" s="24" t="s">
        <v>63</v>
      </c>
    </row>
    <row r="61" spans="1:10" x14ac:dyDescent="0.55000000000000004">
      <c r="A61" s="30" t="s">
        <v>119</v>
      </c>
      <c r="B61" s="33">
        <v>3.6999999999999998E-2</v>
      </c>
      <c r="C61" s="33">
        <v>0</v>
      </c>
      <c r="D61" s="26">
        <f t="shared" si="1"/>
        <v>0</v>
      </c>
      <c r="E61" s="27">
        <v>1</v>
      </c>
      <c r="F61" s="27">
        <v>0</v>
      </c>
      <c r="G61" s="26">
        <f t="shared" si="0"/>
        <v>0</v>
      </c>
      <c r="H61" s="28">
        <v>1</v>
      </c>
      <c r="I61" s="28">
        <v>0</v>
      </c>
      <c r="J61" s="26">
        <f t="shared" si="2"/>
        <v>0</v>
      </c>
    </row>
    <row r="62" spans="1:10" x14ac:dyDescent="0.55000000000000004">
      <c r="A62" s="30" t="s">
        <v>120</v>
      </c>
      <c r="B62" s="24" t="s">
        <v>63</v>
      </c>
      <c r="C62" s="24" t="s">
        <v>63</v>
      </c>
      <c r="D62" s="24" t="s">
        <v>63</v>
      </c>
      <c r="E62" s="27" t="s">
        <v>63</v>
      </c>
      <c r="F62" s="27" t="s">
        <v>63</v>
      </c>
      <c r="G62" s="24" t="s">
        <v>63</v>
      </c>
      <c r="H62" s="24" t="s">
        <v>63</v>
      </c>
      <c r="I62" s="24" t="s">
        <v>63</v>
      </c>
      <c r="J62" s="24" t="s">
        <v>63</v>
      </c>
    </row>
    <row r="63" spans="1:10" x14ac:dyDescent="0.55000000000000004">
      <c r="A63" s="30" t="s">
        <v>121</v>
      </c>
      <c r="B63" s="24" t="s">
        <v>63</v>
      </c>
      <c r="C63" s="24" t="s">
        <v>63</v>
      </c>
      <c r="D63" s="24" t="s">
        <v>63</v>
      </c>
      <c r="E63" s="27">
        <v>1</v>
      </c>
      <c r="F63" s="27">
        <v>1</v>
      </c>
      <c r="G63" s="26">
        <f t="shared" si="0"/>
        <v>100</v>
      </c>
      <c r="H63" s="24" t="s">
        <v>63</v>
      </c>
      <c r="I63" s="24" t="s">
        <v>63</v>
      </c>
      <c r="J63" s="24" t="s">
        <v>63</v>
      </c>
    </row>
    <row r="64" spans="1:10" x14ac:dyDescent="0.55000000000000004">
      <c r="A64" s="30" t="s">
        <v>122</v>
      </c>
      <c r="B64" s="24">
        <v>1</v>
      </c>
      <c r="C64" s="24">
        <v>0.9</v>
      </c>
      <c r="D64" s="26">
        <f t="shared" si="1"/>
        <v>90</v>
      </c>
      <c r="E64" s="27">
        <v>2</v>
      </c>
      <c r="F64" s="27">
        <v>2</v>
      </c>
      <c r="G64" s="26">
        <f t="shared" si="0"/>
        <v>100</v>
      </c>
      <c r="H64" s="24" t="s">
        <v>63</v>
      </c>
      <c r="I64" s="24" t="s">
        <v>63</v>
      </c>
      <c r="J64" s="24" t="s">
        <v>63</v>
      </c>
    </row>
    <row r="65" spans="1:10" ht="13.15" customHeight="1" x14ac:dyDescent="0.55000000000000004">
      <c r="A65" s="30" t="s">
        <v>123</v>
      </c>
      <c r="B65" s="24">
        <v>0.7</v>
      </c>
      <c r="C65" s="24">
        <v>0.7</v>
      </c>
      <c r="D65" s="26">
        <f t="shared" si="1"/>
        <v>100</v>
      </c>
      <c r="E65" s="27" t="s">
        <v>63</v>
      </c>
      <c r="F65" s="27" t="s">
        <v>63</v>
      </c>
      <c r="G65" s="24" t="s">
        <v>63</v>
      </c>
      <c r="H65" s="28">
        <v>1</v>
      </c>
      <c r="I65" s="28">
        <v>1</v>
      </c>
      <c r="J65" s="26">
        <f t="shared" si="2"/>
        <v>100</v>
      </c>
    </row>
    <row r="66" spans="1:10" x14ac:dyDescent="0.55000000000000004">
      <c r="A66" s="30" t="s">
        <v>124</v>
      </c>
      <c r="B66" s="24">
        <v>0.4</v>
      </c>
      <c r="C66" s="24">
        <v>0</v>
      </c>
      <c r="D66" s="26">
        <f t="shared" si="1"/>
        <v>0</v>
      </c>
      <c r="E66" s="27">
        <v>1</v>
      </c>
      <c r="F66" s="27">
        <v>0</v>
      </c>
      <c r="G66" s="26">
        <f t="shared" si="0"/>
        <v>0</v>
      </c>
      <c r="H66" s="24" t="s">
        <v>63</v>
      </c>
      <c r="I66" s="24" t="s">
        <v>63</v>
      </c>
      <c r="J66" s="24" t="s">
        <v>63</v>
      </c>
    </row>
    <row r="67" spans="1:10" ht="13.15" customHeight="1" x14ac:dyDescent="0.55000000000000004">
      <c r="A67" s="30" t="s">
        <v>125</v>
      </c>
      <c r="B67" s="24">
        <v>0.1</v>
      </c>
      <c r="C67" s="24">
        <v>0</v>
      </c>
      <c r="D67" s="26">
        <f t="shared" si="1"/>
        <v>0</v>
      </c>
      <c r="E67" s="27">
        <v>1</v>
      </c>
      <c r="F67" s="27">
        <v>1</v>
      </c>
      <c r="G67" s="26">
        <f t="shared" si="0"/>
        <v>100</v>
      </c>
      <c r="H67" s="24" t="s">
        <v>63</v>
      </c>
      <c r="I67" s="24" t="s">
        <v>63</v>
      </c>
      <c r="J67" s="24" t="s">
        <v>63</v>
      </c>
    </row>
    <row r="68" spans="1:10" x14ac:dyDescent="0.55000000000000004">
      <c r="A68" s="30" t="s">
        <v>126</v>
      </c>
      <c r="B68" s="24" t="s">
        <v>63</v>
      </c>
      <c r="C68" s="24" t="s">
        <v>63</v>
      </c>
      <c r="D68" s="24" t="s">
        <v>63</v>
      </c>
      <c r="E68" s="27" t="s">
        <v>63</v>
      </c>
      <c r="F68" s="27" t="s">
        <v>63</v>
      </c>
      <c r="G68" s="24" t="s">
        <v>63</v>
      </c>
      <c r="H68" s="24" t="s">
        <v>63</v>
      </c>
      <c r="I68" s="24" t="s">
        <v>63</v>
      </c>
      <c r="J68" s="24" t="s">
        <v>63</v>
      </c>
    </row>
    <row r="69" spans="1:10" ht="13.15" customHeight="1" x14ac:dyDescent="0.55000000000000004">
      <c r="A69" s="30" t="s">
        <v>127</v>
      </c>
      <c r="B69" s="24" t="s">
        <v>63</v>
      </c>
      <c r="C69" s="24" t="s">
        <v>63</v>
      </c>
      <c r="D69" s="24" t="s">
        <v>63</v>
      </c>
      <c r="E69" s="27">
        <v>1</v>
      </c>
      <c r="F69" s="27">
        <v>0</v>
      </c>
      <c r="G69" s="26">
        <f t="shared" ref="G69:G132" si="3">F69/E69*100</f>
        <v>0</v>
      </c>
      <c r="H69" s="24" t="s">
        <v>63</v>
      </c>
      <c r="I69" s="24" t="s">
        <v>63</v>
      </c>
      <c r="J69" s="24" t="s">
        <v>63</v>
      </c>
    </row>
    <row r="70" spans="1:10" x14ac:dyDescent="0.55000000000000004">
      <c r="A70" s="30" t="s">
        <v>128</v>
      </c>
      <c r="B70" s="24" t="s">
        <v>63</v>
      </c>
      <c r="C70" s="24" t="s">
        <v>63</v>
      </c>
      <c r="D70" s="24" t="s">
        <v>63</v>
      </c>
      <c r="E70" s="27" t="s">
        <v>63</v>
      </c>
      <c r="F70" s="27" t="s">
        <v>63</v>
      </c>
      <c r="G70" s="24" t="s">
        <v>63</v>
      </c>
      <c r="H70" s="24" t="s">
        <v>63</v>
      </c>
      <c r="I70" s="24" t="s">
        <v>63</v>
      </c>
      <c r="J70" s="24" t="s">
        <v>63</v>
      </c>
    </row>
    <row r="71" spans="1:10" x14ac:dyDescent="0.55000000000000004">
      <c r="A71" s="30" t="s">
        <v>129</v>
      </c>
      <c r="B71" s="24">
        <v>0.92700000000000005</v>
      </c>
      <c r="C71" s="24">
        <v>0</v>
      </c>
      <c r="D71" s="26">
        <f t="shared" ref="D71:D134" si="4">C71/B71*100</f>
        <v>0</v>
      </c>
      <c r="E71" s="27">
        <v>1</v>
      </c>
      <c r="F71" s="27">
        <v>0</v>
      </c>
      <c r="G71" s="26">
        <f t="shared" si="3"/>
        <v>0</v>
      </c>
      <c r="H71" s="24" t="s">
        <v>63</v>
      </c>
      <c r="I71" s="24" t="s">
        <v>63</v>
      </c>
      <c r="J71" s="24" t="s">
        <v>63</v>
      </c>
    </row>
    <row r="72" spans="1:10" x14ac:dyDescent="0.55000000000000004">
      <c r="A72" s="30" t="s">
        <v>130</v>
      </c>
      <c r="B72" s="24">
        <v>0.6</v>
      </c>
      <c r="C72" s="24">
        <v>0</v>
      </c>
      <c r="D72" s="26">
        <f t="shared" si="4"/>
        <v>0</v>
      </c>
      <c r="E72" s="27" t="s">
        <v>63</v>
      </c>
      <c r="F72" s="27" t="s">
        <v>63</v>
      </c>
      <c r="G72" s="24" t="s">
        <v>63</v>
      </c>
      <c r="H72" s="24" t="s">
        <v>63</v>
      </c>
      <c r="I72" s="24" t="s">
        <v>63</v>
      </c>
      <c r="J72" s="24" t="s">
        <v>63</v>
      </c>
    </row>
    <row r="73" spans="1:10" ht="13.15" customHeight="1" x14ac:dyDescent="0.55000000000000004">
      <c r="A73" s="30" t="s">
        <v>131</v>
      </c>
      <c r="B73" s="24" t="s">
        <v>63</v>
      </c>
      <c r="C73" s="24" t="s">
        <v>63</v>
      </c>
      <c r="D73" s="24" t="s">
        <v>63</v>
      </c>
      <c r="E73" s="27" t="s">
        <v>63</v>
      </c>
      <c r="F73" s="27" t="s">
        <v>63</v>
      </c>
      <c r="G73" s="24" t="s">
        <v>63</v>
      </c>
      <c r="H73" s="24" t="s">
        <v>63</v>
      </c>
      <c r="I73" s="24" t="s">
        <v>63</v>
      </c>
      <c r="J73" s="24" t="s">
        <v>63</v>
      </c>
    </row>
    <row r="74" spans="1:10" x14ac:dyDescent="0.55000000000000004">
      <c r="A74" s="30" t="s">
        <v>132</v>
      </c>
      <c r="B74" s="24" t="s">
        <v>63</v>
      </c>
      <c r="C74" s="24" t="s">
        <v>63</v>
      </c>
      <c r="D74" s="24" t="s">
        <v>63</v>
      </c>
      <c r="E74" s="27" t="s">
        <v>63</v>
      </c>
      <c r="F74" s="27" t="s">
        <v>63</v>
      </c>
      <c r="G74" s="24" t="s">
        <v>63</v>
      </c>
      <c r="H74" s="24" t="s">
        <v>63</v>
      </c>
      <c r="I74" s="24" t="s">
        <v>63</v>
      </c>
      <c r="J74" s="24" t="s">
        <v>63</v>
      </c>
    </row>
    <row r="75" spans="1:10" x14ac:dyDescent="0.55000000000000004">
      <c r="A75" s="30" t="s">
        <v>133</v>
      </c>
      <c r="B75" s="24">
        <v>1.1000000000000001</v>
      </c>
      <c r="C75" s="24">
        <v>0</v>
      </c>
      <c r="D75" s="26">
        <f t="shared" ref="D75" si="5">C75/B75*100</f>
        <v>0</v>
      </c>
      <c r="E75" s="27">
        <v>1</v>
      </c>
      <c r="F75" s="27">
        <v>0</v>
      </c>
      <c r="G75" s="26">
        <f t="shared" ref="G75" si="6">F75/E75*100</f>
        <v>0</v>
      </c>
      <c r="H75" s="24" t="s">
        <v>63</v>
      </c>
      <c r="I75" s="24" t="s">
        <v>63</v>
      </c>
      <c r="J75" s="24" t="s">
        <v>63</v>
      </c>
    </row>
    <row r="76" spans="1:10" ht="13.15" customHeight="1" x14ac:dyDescent="0.55000000000000004">
      <c r="A76" s="30" t="s">
        <v>134</v>
      </c>
      <c r="B76" s="24" t="s">
        <v>63</v>
      </c>
      <c r="C76" s="24" t="s">
        <v>63</v>
      </c>
      <c r="D76" s="24" t="s">
        <v>63</v>
      </c>
      <c r="E76" s="27" t="s">
        <v>63</v>
      </c>
      <c r="F76" s="27" t="s">
        <v>63</v>
      </c>
      <c r="G76" s="24" t="s">
        <v>63</v>
      </c>
      <c r="H76" s="24" t="s">
        <v>63</v>
      </c>
      <c r="I76" s="24" t="s">
        <v>63</v>
      </c>
      <c r="J76" s="24" t="s">
        <v>63</v>
      </c>
    </row>
    <row r="77" spans="1:10" x14ac:dyDescent="0.55000000000000004">
      <c r="A77" s="30" t="s">
        <v>135</v>
      </c>
      <c r="B77" s="24" t="s">
        <v>63</v>
      </c>
      <c r="C77" s="24" t="s">
        <v>63</v>
      </c>
      <c r="D77" s="24" t="s">
        <v>63</v>
      </c>
      <c r="E77" s="27" t="s">
        <v>63</v>
      </c>
      <c r="F77" s="27" t="s">
        <v>63</v>
      </c>
      <c r="G77" s="24" t="s">
        <v>63</v>
      </c>
      <c r="H77" s="24" t="s">
        <v>63</v>
      </c>
      <c r="I77" s="24" t="s">
        <v>63</v>
      </c>
      <c r="J77" s="24" t="s">
        <v>63</v>
      </c>
    </row>
    <row r="78" spans="1:10" x14ac:dyDescent="0.55000000000000004">
      <c r="A78" s="30" t="s">
        <v>136</v>
      </c>
      <c r="B78" s="24" t="s">
        <v>63</v>
      </c>
      <c r="C78" s="24" t="s">
        <v>63</v>
      </c>
      <c r="D78" s="24" t="s">
        <v>63</v>
      </c>
      <c r="E78" s="27" t="s">
        <v>63</v>
      </c>
      <c r="F78" s="27" t="s">
        <v>63</v>
      </c>
      <c r="G78" s="24" t="s">
        <v>63</v>
      </c>
      <c r="H78" s="24" t="s">
        <v>63</v>
      </c>
      <c r="I78" s="24" t="s">
        <v>63</v>
      </c>
      <c r="J78" s="24" t="s">
        <v>63</v>
      </c>
    </row>
    <row r="79" spans="1:10" ht="13.15" customHeight="1" x14ac:dyDescent="0.55000000000000004">
      <c r="A79" s="30" t="s">
        <v>137</v>
      </c>
      <c r="B79" s="24" t="s">
        <v>63</v>
      </c>
      <c r="C79" s="24" t="s">
        <v>63</v>
      </c>
      <c r="D79" s="24" t="s">
        <v>63</v>
      </c>
      <c r="E79" s="27" t="s">
        <v>63</v>
      </c>
      <c r="F79" s="27" t="s">
        <v>63</v>
      </c>
      <c r="G79" s="24" t="s">
        <v>63</v>
      </c>
      <c r="H79" s="24" t="s">
        <v>63</v>
      </c>
      <c r="I79" s="24" t="s">
        <v>63</v>
      </c>
      <c r="J79" s="24" t="s">
        <v>63</v>
      </c>
    </row>
    <row r="80" spans="1:10" x14ac:dyDescent="0.55000000000000004">
      <c r="A80" s="30" t="s">
        <v>138</v>
      </c>
      <c r="B80" s="24">
        <v>0.1</v>
      </c>
      <c r="C80" s="24">
        <v>0</v>
      </c>
      <c r="D80" s="26">
        <f t="shared" si="4"/>
        <v>0</v>
      </c>
      <c r="E80" s="27">
        <v>1</v>
      </c>
      <c r="F80" s="27">
        <v>0</v>
      </c>
      <c r="G80" s="26">
        <f t="shared" si="3"/>
        <v>0</v>
      </c>
      <c r="H80" s="24" t="s">
        <v>63</v>
      </c>
      <c r="I80" s="24" t="s">
        <v>63</v>
      </c>
      <c r="J80" s="24" t="s">
        <v>63</v>
      </c>
    </row>
    <row r="81" spans="1:10" x14ac:dyDescent="0.55000000000000004">
      <c r="A81" s="30" t="s">
        <v>139</v>
      </c>
      <c r="B81" s="24" t="s">
        <v>63</v>
      </c>
      <c r="C81" s="24" t="s">
        <v>63</v>
      </c>
      <c r="D81" s="24" t="s">
        <v>63</v>
      </c>
      <c r="E81" s="27">
        <v>1</v>
      </c>
      <c r="F81" s="27">
        <v>0</v>
      </c>
      <c r="G81" s="26">
        <f t="shared" si="3"/>
        <v>0</v>
      </c>
      <c r="H81" s="24" t="s">
        <v>63</v>
      </c>
      <c r="I81" s="24" t="s">
        <v>63</v>
      </c>
      <c r="J81" s="24" t="s">
        <v>63</v>
      </c>
    </row>
    <row r="82" spans="1:10" x14ac:dyDescent="0.55000000000000004">
      <c r="A82" s="30" t="s">
        <v>140</v>
      </c>
      <c r="B82" s="24">
        <v>1</v>
      </c>
      <c r="C82" s="24">
        <v>0</v>
      </c>
      <c r="D82" s="26">
        <f t="shared" si="4"/>
        <v>0</v>
      </c>
      <c r="E82" s="27" t="s">
        <v>63</v>
      </c>
      <c r="F82" s="27" t="s">
        <v>63</v>
      </c>
      <c r="G82" s="24" t="s">
        <v>63</v>
      </c>
      <c r="H82" s="24" t="s">
        <v>63</v>
      </c>
      <c r="I82" s="24" t="s">
        <v>63</v>
      </c>
      <c r="J82" s="24" t="s">
        <v>63</v>
      </c>
    </row>
    <row r="83" spans="1:10" x14ac:dyDescent="0.55000000000000004">
      <c r="A83" s="30" t="s">
        <v>141</v>
      </c>
      <c r="B83" s="24">
        <v>0.5</v>
      </c>
      <c r="C83" s="24">
        <v>0</v>
      </c>
      <c r="D83" s="26">
        <f t="shared" si="4"/>
        <v>0</v>
      </c>
      <c r="E83" s="27" t="s">
        <v>63</v>
      </c>
      <c r="F83" s="27" t="s">
        <v>63</v>
      </c>
      <c r="G83" s="24" t="s">
        <v>63</v>
      </c>
      <c r="H83" s="24" t="s">
        <v>63</v>
      </c>
      <c r="I83" s="24" t="s">
        <v>63</v>
      </c>
      <c r="J83" s="24" t="s">
        <v>63</v>
      </c>
    </row>
    <row r="84" spans="1:10" x14ac:dyDescent="0.55000000000000004">
      <c r="A84" s="30" t="s">
        <v>142</v>
      </c>
      <c r="B84" s="24">
        <v>0.107</v>
      </c>
      <c r="C84" s="24">
        <v>0</v>
      </c>
      <c r="D84" s="26">
        <f t="shared" si="4"/>
        <v>0</v>
      </c>
      <c r="E84" s="27">
        <v>1</v>
      </c>
      <c r="F84" s="27">
        <v>0</v>
      </c>
      <c r="G84" s="26">
        <f t="shared" si="3"/>
        <v>0</v>
      </c>
      <c r="H84" s="24" t="s">
        <v>63</v>
      </c>
      <c r="I84" s="24" t="s">
        <v>63</v>
      </c>
      <c r="J84" s="24" t="s">
        <v>63</v>
      </c>
    </row>
    <row r="85" spans="1:10" ht="13.15" customHeight="1" x14ac:dyDescent="0.55000000000000004">
      <c r="A85" s="30" t="s">
        <v>143</v>
      </c>
      <c r="B85" s="24">
        <v>2.7</v>
      </c>
      <c r="C85" s="24">
        <v>0</v>
      </c>
      <c r="D85" s="26">
        <f t="shared" si="4"/>
        <v>0</v>
      </c>
      <c r="E85" s="27">
        <v>1</v>
      </c>
      <c r="F85" s="27">
        <v>0</v>
      </c>
      <c r="G85" s="26">
        <f t="shared" si="3"/>
        <v>0</v>
      </c>
      <c r="H85" s="24" t="s">
        <v>63</v>
      </c>
      <c r="I85" s="24" t="s">
        <v>63</v>
      </c>
      <c r="J85" s="24" t="s">
        <v>63</v>
      </c>
    </row>
    <row r="86" spans="1:10" ht="13.15" customHeight="1" x14ac:dyDescent="0.55000000000000004">
      <c r="A86" s="30" t="s">
        <v>144</v>
      </c>
      <c r="B86" s="24">
        <v>0.1</v>
      </c>
      <c r="C86" s="24">
        <v>0.1</v>
      </c>
      <c r="D86" s="26">
        <f t="shared" si="4"/>
        <v>100</v>
      </c>
      <c r="E86" s="27">
        <v>1</v>
      </c>
      <c r="F86" s="27">
        <v>0</v>
      </c>
      <c r="G86" s="26">
        <f t="shared" si="3"/>
        <v>0</v>
      </c>
      <c r="H86" s="24" t="s">
        <v>63</v>
      </c>
      <c r="I86" s="24" t="s">
        <v>63</v>
      </c>
      <c r="J86" s="24" t="s">
        <v>63</v>
      </c>
    </row>
    <row r="87" spans="1:10" x14ac:dyDescent="0.55000000000000004">
      <c r="A87" s="30" t="s">
        <v>145</v>
      </c>
      <c r="B87" s="24" t="s">
        <v>63</v>
      </c>
      <c r="C87" s="24" t="s">
        <v>63</v>
      </c>
      <c r="D87" s="24" t="s">
        <v>63</v>
      </c>
      <c r="E87" s="27">
        <v>2</v>
      </c>
      <c r="F87" s="27">
        <v>0</v>
      </c>
      <c r="G87" s="26">
        <f t="shared" si="3"/>
        <v>0</v>
      </c>
      <c r="H87" s="24" t="s">
        <v>63</v>
      </c>
      <c r="I87" s="24" t="s">
        <v>63</v>
      </c>
      <c r="J87" s="24" t="s">
        <v>63</v>
      </c>
    </row>
    <row r="88" spans="1:10" x14ac:dyDescent="0.55000000000000004">
      <c r="A88" s="30" t="s">
        <v>146</v>
      </c>
      <c r="B88" s="24">
        <v>0.16</v>
      </c>
      <c r="C88" s="24">
        <v>0</v>
      </c>
      <c r="D88" s="26">
        <f t="shared" si="4"/>
        <v>0</v>
      </c>
      <c r="E88" s="27">
        <v>1</v>
      </c>
      <c r="F88" s="27">
        <v>0</v>
      </c>
      <c r="G88" s="26">
        <f t="shared" si="3"/>
        <v>0</v>
      </c>
      <c r="H88" s="24" t="s">
        <v>63</v>
      </c>
      <c r="I88" s="24" t="s">
        <v>63</v>
      </c>
      <c r="J88" s="24" t="s">
        <v>63</v>
      </c>
    </row>
    <row r="89" spans="1:10" x14ac:dyDescent="0.55000000000000004">
      <c r="A89" s="30" t="s">
        <v>147</v>
      </c>
      <c r="B89" s="24" t="s">
        <v>63</v>
      </c>
      <c r="C89" s="24" t="s">
        <v>63</v>
      </c>
      <c r="D89" s="24" t="s">
        <v>63</v>
      </c>
      <c r="E89" s="27">
        <v>1</v>
      </c>
      <c r="F89" s="27">
        <v>0</v>
      </c>
      <c r="G89" s="26">
        <f t="shared" si="3"/>
        <v>0</v>
      </c>
      <c r="H89" s="24" t="s">
        <v>63</v>
      </c>
      <c r="I89" s="24" t="s">
        <v>63</v>
      </c>
      <c r="J89" s="24" t="s">
        <v>63</v>
      </c>
    </row>
    <row r="90" spans="1:10" x14ac:dyDescent="0.55000000000000004">
      <c r="A90" s="30" t="s">
        <v>148</v>
      </c>
      <c r="B90" s="24">
        <v>0.3</v>
      </c>
      <c r="C90" s="24">
        <v>0</v>
      </c>
      <c r="D90" s="26">
        <f t="shared" si="4"/>
        <v>0</v>
      </c>
      <c r="E90" s="27">
        <v>1</v>
      </c>
      <c r="F90" s="27">
        <v>0</v>
      </c>
      <c r="G90" s="26">
        <f t="shared" si="3"/>
        <v>0</v>
      </c>
      <c r="H90" s="24" t="s">
        <v>63</v>
      </c>
      <c r="I90" s="24" t="s">
        <v>63</v>
      </c>
      <c r="J90" s="24" t="s">
        <v>63</v>
      </c>
    </row>
    <row r="91" spans="1:10" x14ac:dyDescent="0.55000000000000004">
      <c r="A91" s="30" t="s">
        <v>149</v>
      </c>
      <c r="B91" s="24">
        <v>1</v>
      </c>
      <c r="C91" s="24">
        <v>1</v>
      </c>
      <c r="D91" s="26">
        <f t="shared" si="4"/>
        <v>100</v>
      </c>
      <c r="E91" s="27">
        <v>1</v>
      </c>
      <c r="F91" s="27">
        <v>0</v>
      </c>
      <c r="G91" s="26">
        <f t="shared" si="3"/>
        <v>0</v>
      </c>
      <c r="H91" s="24" t="s">
        <v>63</v>
      </c>
      <c r="I91" s="24" t="s">
        <v>63</v>
      </c>
      <c r="J91" s="24" t="s">
        <v>63</v>
      </c>
    </row>
    <row r="92" spans="1:10" ht="13.15" customHeight="1" x14ac:dyDescent="0.55000000000000004">
      <c r="A92" s="30" t="s">
        <v>150</v>
      </c>
      <c r="B92" s="24">
        <v>1.1499999999999999</v>
      </c>
      <c r="C92" s="24">
        <v>0.7</v>
      </c>
      <c r="D92" s="26">
        <f t="shared" si="4"/>
        <v>60.869565217391312</v>
      </c>
      <c r="E92" s="27">
        <v>1</v>
      </c>
      <c r="F92" s="27">
        <v>1</v>
      </c>
      <c r="G92" s="26">
        <f t="shared" si="3"/>
        <v>100</v>
      </c>
      <c r="H92" s="28">
        <v>1</v>
      </c>
      <c r="I92" s="28">
        <v>0</v>
      </c>
      <c r="J92" s="26">
        <f t="shared" ref="J92:J108" si="7">I92/H92*100</f>
        <v>0</v>
      </c>
    </row>
    <row r="93" spans="1:10" x14ac:dyDescent="0.55000000000000004">
      <c r="A93" s="30" t="s">
        <v>151</v>
      </c>
      <c r="B93" s="24">
        <v>0.48399999999999999</v>
      </c>
      <c r="C93" s="24">
        <v>0.48399999999999999</v>
      </c>
      <c r="D93" s="26">
        <f t="shared" si="4"/>
        <v>100</v>
      </c>
      <c r="E93" s="27">
        <v>2</v>
      </c>
      <c r="F93" s="27">
        <v>2</v>
      </c>
      <c r="G93" s="26">
        <f t="shared" si="3"/>
        <v>100</v>
      </c>
      <c r="H93" s="24" t="s">
        <v>63</v>
      </c>
      <c r="I93" s="24" t="s">
        <v>63</v>
      </c>
      <c r="J93" s="24" t="s">
        <v>63</v>
      </c>
    </row>
    <row r="94" spans="1:10" x14ac:dyDescent="0.55000000000000004">
      <c r="A94" s="30" t="s">
        <v>152</v>
      </c>
      <c r="B94" s="24">
        <v>33.393999999999998</v>
      </c>
      <c r="C94" s="24">
        <v>2.9</v>
      </c>
      <c r="D94" s="26">
        <f t="shared" si="4"/>
        <v>8.6841947655267404</v>
      </c>
      <c r="E94" s="27">
        <v>3</v>
      </c>
      <c r="F94" s="27">
        <v>3</v>
      </c>
      <c r="G94" s="26">
        <f t="shared" si="3"/>
        <v>100</v>
      </c>
      <c r="H94" s="24" t="s">
        <v>63</v>
      </c>
      <c r="I94" s="24" t="s">
        <v>63</v>
      </c>
      <c r="J94" s="24" t="s">
        <v>63</v>
      </c>
    </row>
    <row r="95" spans="1:10" x14ac:dyDescent="0.55000000000000004">
      <c r="A95" s="30" t="s">
        <v>153</v>
      </c>
      <c r="B95" s="24">
        <v>1.2210000000000001</v>
      </c>
      <c r="C95" s="24">
        <v>1.2210000000000001</v>
      </c>
      <c r="D95" s="26">
        <f t="shared" si="4"/>
        <v>100</v>
      </c>
      <c r="E95" s="27">
        <v>1</v>
      </c>
      <c r="F95" s="27">
        <v>1</v>
      </c>
      <c r="G95" s="26">
        <f t="shared" si="3"/>
        <v>100</v>
      </c>
      <c r="H95" s="24" t="s">
        <v>63</v>
      </c>
      <c r="I95" s="24" t="s">
        <v>63</v>
      </c>
      <c r="J95" s="24" t="s">
        <v>63</v>
      </c>
    </row>
    <row r="96" spans="1:10" x14ac:dyDescent="0.55000000000000004">
      <c r="A96" s="30" t="s">
        <v>154</v>
      </c>
      <c r="B96" s="24">
        <v>1.6</v>
      </c>
      <c r="C96" s="24">
        <v>1.6</v>
      </c>
      <c r="D96" s="26">
        <f t="shared" si="4"/>
        <v>100</v>
      </c>
      <c r="E96" s="27">
        <v>1</v>
      </c>
      <c r="F96" s="27">
        <v>1</v>
      </c>
      <c r="G96" s="26">
        <f t="shared" si="3"/>
        <v>100</v>
      </c>
      <c r="H96" s="24" t="s">
        <v>63</v>
      </c>
      <c r="I96" s="24" t="s">
        <v>63</v>
      </c>
      <c r="J96" s="24" t="s">
        <v>63</v>
      </c>
    </row>
    <row r="97" spans="1:10" x14ac:dyDescent="0.55000000000000004">
      <c r="A97" s="30" t="s">
        <v>155</v>
      </c>
      <c r="B97" s="24">
        <v>0.2</v>
      </c>
      <c r="C97" s="24">
        <v>0</v>
      </c>
      <c r="D97" s="26">
        <f t="shared" si="4"/>
        <v>0</v>
      </c>
      <c r="E97" s="27">
        <v>1</v>
      </c>
      <c r="F97" s="27">
        <v>1</v>
      </c>
      <c r="G97" s="26">
        <f t="shared" si="3"/>
        <v>100</v>
      </c>
      <c r="H97" s="24" t="s">
        <v>63</v>
      </c>
      <c r="I97" s="24" t="s">
        <v>63</v>
      </c>
      <c r="J97" s="24" t="s">
        <v>63</v>
      </c>
    </row>
    <row r="98" spans="1:10" x14ac:dyDescent="0.55000000000000004">
      <c r="A98" s="30" t="s">
        <v>156</v>
      </c>
      <c r="B98" s="24">
        <v>7.9</v>
      </c>
      <c r="C98" s="24">
        <v>0</v>
      </c>
      <c r="D98" s="26">
        <f t="shared" si="4"/>
        <v>0</v>
      </c>
      <c r="E98" s="27" t="s">
        <v>63</v>
      </c>
      <c r="F98" s="27" t="s">
        <v>63</v>
      </c>
      <c r="G98" s="24" t="s">
        <v>63</v>
      </c>
      <c r="H98" s="28">
        <v>3</v>
      </c>
      <c r="I98" s="28">
        <v>0</v>
      </c>
      <c r="J98" s="26">
        <f t="shared" si="7"/>
        <v>0</v>
      </c>
    </row>
    <row r="99" spans="1:10" x14ac:dyDescent="0.55000000000000004">
      <c r="A99" s="30" t="s">
        <v>157</v>
      </c>
      <c r="B99" s="24">
        <v>1</v>
      </c>
      <c r="C99" s="24">
        <v>1</v>
      </c>
      <c r="D99" s="26">
        <f t="shared" si="4"/>
        <v>100</v>
      </c>
      <c r="E99" s="27">
        <v>1</v>
      </c>
      <c r="F99" s="27">
        <v>0</v>
      </c>
      <c r="G99" s="26">
        <f t="shared" si="3"/>
        <v>0</v>
      </c>
      <c r="H99" s="24" t="s">
        <v>63</v>
      </c>
      <c r="I99" s="24" t="s">
        <v>63</v>
      </c>
      <c r="J99" s="24" t="s">
        <v>63</v>
      </c>
    </row>
    <row r="100" spans="1:10" x14ac:dyDescent="0.55000000000000004">
      <c r="A100" s="30" t="s">
        <v>158</v>
      </c>
      <c r="B100" s="24">
        <v>0.3</v>
      </c>
      <c r="C100" s="24">
        <v>0</v>
      </c>
      <c r="D100" s="26">
        <f t="shared" si="4"/>
        <v>0</v>
      </c>
      <c r="E100" s="27">
        <v>2</v>
      </c>
      <c r="F100" s="27">
        <v>0</v>
      </c>
      <c r="G100" s="26">
        <f t="shared" si="3"/>
        <v>0</v>
      </c>
      <c r="H100" s="24" t="s">
        <v>63</v>
      </c>
      <c r="I100" s="24" t="s">
        <v>63</v>
      </c>
      <c r="J100" s="24" t="s">
        <v>63</v>
      </c>
    </row>
    <row r="101" spans="1:10" x14ac:dyDescent="0.55000000000000004">
      <c r="A101" s="30" t="s">
        <v>159</v>
      </c>
      <c r="B101" s="24" t="s">
        <v>63</v>
      </c>
      <c r="C101" s="24" t="s">
        <v>63</v>
      </c>
      <c r="D101" s="24" t="s">
        <v>63</v>
      </c>
      <c r="E101" s="27">
        <v>1</v>
      </c>
      <c r="F101" s="27">
        <v>1</v>
      </c>
      <c r="G101" s="26">
        <f t="shared" si="3"/>
        <v>100</v>
      </c>
      <c r="H101" s="24" t="s">
        <v>63</v>
      </c>
      <c r="I101" s="24" t="s">
        <v>63</v>
      </c>
      <c r="J101" s="24" t="s">
        <v>63</v>
      </c>
    </row>
    <row r="102" spans="1:10" x14ac:dyDescent="0.55000000000000004">
      <c r="A102" s="30" t="s">
        <v>160</v>
      </c>
      <c r="B102" s="24" t="s">
        <v>63</v>
      </c>
      <c r="C102" s="24" t="s">
        <v>63</v>
      </c>
      <c r="D102" s="24" t="s">
        <v>63</v>
      </c>
      <c r="E102" s="27">
        <v>2</v>
      </c>
      <c r="F102" s="27">
        <v>2</v>
      </c>
      <c r="G102" s="26">
        <f t="shared" si="3"/>
        <v>100</v>
      </c>
      <c r="H102" s="28">
        <v>2</v>
      </c>
      <c r="I102" s="28">
        <v>0</v>
      </c>
      <c r="J102" s="26">
        <f t="shared" si="7"/>
        <v>0</v>
      </c>
    </row>
    <row r="103" spans="1:10" x14ac:dyDescent="0.55000000000000004">
      <c r="A103" s="30" t="s">
        <v>161</v>
      </c>
      <c r="B103" s="24">
        <v>0.3</v>
      </c>
      <c r="C103" s="24">
        <v>0</v>
      </c>
      <c r="D103" s="26">
        <f t="shared" si="4"/>
        <v>0</v>
      </c>
      <c r="E103" s="27">
        <v>1</v>
      </c>
      <c r="F103" s="27">
        <v>1</v>
      </c>
      <c r="G103" s="26">
        <f t="shared" si="3"/>
        <v>100</v>
      </c>
      <c r="H103" s="24" t="s">
        <v>63</v>
      </c>
      <c r="I103" s="24" t="s">
        <v>63</v>
      </c>
      <c r="J103" s="24" t="s">
        <v>63</v>
      </c>
    </row>
    <row r="104" spans="1:10" x14ac:dyDescent="0.55000000000000004">
      <c r="A104" s="30" t="s">
        <v>162</v>
      </c>
      <c r="B104" s="24" t="s">
        <v>63</v>
      </c>
      <c r="C104" s="24" t="s">
        <v>63</v>
      </c>
      <c r="D104" s="24" t="s">
        <v>63</v>
      </c>
      <c r="E104" s="27">
        <v>2</v>
      </c>
      <c r="F104" s="27">
        <v>2</v>
      </c>
      <c r="G104" s="26">
        <f t="shared" si="3"/>
        <v>100</v>
      </c>
      <c r="H104" s="24" t="s">
        <v>63</v>
      </c>
      <c r="I104" s="24" t="s">
        <v>63</v>
      </c>
      <c r="J104" s="24" t="s">
        <v>63</v>
      </c>
    </row>
    <row r="105" spans="1:10" x14ac:dyDescent="0.55000000000000004">
      <c r="A105" s="30" t="s">
        <v>163</v>
      </c>
      <c r="B105" s="24">
        <v>0.09</v>
      </c>
      <c r="C105" s="24">
        <v>0.09</v>
      </c>
      <c r="D105" s="26">
        <f t="shared" si="4"/>
        <v>100</v>
      </c>
      <c r="E105" s="27">
        <v>1</v>
      </c>
      <c r="F105" s="27">
        <v>1</v>
      </c>
      <c r="G105" s="26">
        <f t="shared" si="3"/>
        <v>100</v>
      </c>
      <c r="H105" s="24" t="s">
        <v>63</v>
      </c>
      <c r="I105" s="24" t="s">
        <v>63</v>
      </c>
      <c r="J105" s="24" t="s">
        <v>63</v>
      </c>
    </row>
    <row r="106" spans="1:10" x14ac:dyDescent="0.55000000000000004">
      <c r="A106" s="30" t="s">
        <v>164</v>
      </c>
      <c r="B106" s="24">
        <v>0.30939999999999995</v>
      </c>
      <c r="C106" s="24">
        <v>0</v>
      </c>
      <c r="D106" s="26">
        <f t="shared" si="4"/>
        <v>0</v>
      </c>
      <c r="E106" s="27">
        <v>1</v>
      </c>
      <c r="F106" s="27">
        <v>0</v>
      </c>
      <c r="G106" s="26">
        <f t="shared" si="3"/>
        <v>0</v>
      </c>
      <c r="H106" s="24" t="s">
        <v>63</v>
      </c>
      <c r="I106" s="24" t="s">
        <v>63</v>
      </c>
      <c r="J106" s="24" t="s">
        <v>63</v>
      </c>
    </row>
    <row r="107" spans="1:10" x14ac:dyDescent="0.55000000000000004">
      <c r="A107" s="30" t="s">
        <v>165</v>
      </c>
      <c r="B107" s="24">
        <v>0.6</v>
      </c>
      <c r="C107" s="24">
        <v>0</v>
      </c>
      <c r="D107" s="26">
        <f t="shared" si="4"/>
        <v>0</v>
      </c>
      <c r="E107" s="27">
        <v>1</v>
      </c>
      <c r="F107" s="27">
        <v>1</v>
      </c>
      <c r="G107" s="26">
        <f t="shared" si="3"/>
        <v>100</v>
      </c>
      <c r="H107" s="24" t="s">
        <v>63</v>
      </c>
      <c r="I107" s="24" t="s">
        <v>63</v>
      </c>
      <c r="J107" s="24" t="s">
        <v>63</v>
      </c>
    </row>
    <row r="108" spans="1:10" x14ac:dyDescent="0.55000000000000004">
      <c r="A108" s="30" t="s">
        <v>166</v>
      </c>
      <c r="B108" s="24">
        <v>4.3</v>
      </c>
      <c r="C108" s="24">
        <v>0</v>
      </c>
      <c r="D108" s="26">
        <f t="shared" si="4"/>
        <v>0</v>
      </c>
      <c r="E108" s="27">
        <v>2</v>
      </c>
      <c r="F108" s="27">
        <v>0</v>
      </c>
      <c r="G108" s="26">
        <f t="shared" si="3"/>
        <v>0</v>
      </c>
      <c r="H108" s="28">
        <v>1</v>
      </c>
      <c r="I108" s="28">
        <v>0</v>
      </c>
      <c r="J108" s="26">
        <f t="shared" si="7"/>
        <v>0</v>
      </c>
    </row>
    <row r="109" spans="1:10" x14ac:dyDescent="0.55000000000000004">
      <c r="A109" s="30" t="s">
        <v>167</v>
      </c>
      <c r="B109" s="24" t="s">
        <v>63</v>
      </c>
      <c r="C109" s="24" t="s">
        <v>63</v>
      </c>
      <c r="D109" s="24" t="s">
        <v>63</v>
      </c>
      <c r="E109" s="27">
        <v>1</v>
      </c>
      <c r="F109" s="27">
        <v>0</v>
      </c>
      <c r="G109" s="26">
        <f t="shared" si="3"/>
        <v>0</v>
      </c>
      <c r="H109" s="24" t="s">
        <v>63</v>
      </c>
      <c r="I109" s="24" t="s">
        <v>63</v>
      </c>
      <c r="J109" s="24" t="s">
        <v>63</v>
      </c>
    </row>
    <row r="110" spans="1:10" x14ac:dyDescent="0.55000000000000004">
      <c r="A110" s="30" t="s">
        <v>168</v>
      </c>
      <c r="B110" s="24">
        <v>0.45</v>
      </c>
      <c r="C110" s="24">
        <v>0</v>
      </c>
      <c r="D110" s="26">
        <f t="shared" si="4"/>
        <v>0</v>
      </c>
      <c r="E110" s="27">
        <v>1</v>
      </c>
      <c r="F110" s="27">
        <v>1</v>
      </c>
      <c r="G110" s="26">
        <f t="shared" si="3"/>
        <v>100</v>
      </c>
      <c r="H110" s="24" t="s">
        <v>63</v>
      </c>
      <c r="I110" s="24" t="s">
        <v>63</v>
      </c>
      <c r="J110" s="24" t="s">
        <v>63</v>
      </c>
    </row>
    <row r="111" spans="1:10" ht="13.15" customHeight="1" x14ac:dyDescent="0.55000000000000004">
      <c r="A111" s="30" t="s">
        <v>169</v>
      </c>
      <c r="B111" s="24">
        <v>2.09</v>
      </c>
      <c r="C111" s="24">
        <v>0</v>
      </c>
      <c r="D111" s="26">
        <f t="shared" si="4"/>
        <v>0</v>
      </c>
      <c r="E111" s="27">
        <v>3</v>
      </c>
      <c r="F111" s="27">
        <v>2</v>
      </c>
      <c r="G111" s="26">
        <f t="shared" si="3"/>
        <v>66.666666666666657</v>
      </c>
      <c r="H111" s="24" t="s">
        <v>63</v>
      </c>
      <c r="I111" s="24" t="s">
        <v>63</v>
      </c>
      <c r="J111" s="24" t="s">
        <v>63</v>
      </c>
    </row>
    <row r="112" spans="1:10" x14ac:dyDescent="0.55000000000000004">
      <c r="A112" s="30" t="s">
        <v>170</v>
      </c>
      <c r="B112" s="24">
        <v>5</v>
      </c>
      <c r="C112" s="24">
        <v>5</v>
      </c>
      <c r="D112" s="26">
        <f t="shared" si="4"/>
        <v>100</v>
      </c>
      <c r="E112" s="27">
        <v>1</v>
      </c>
      <c r="F112" s="27">
        <v>1</v>
      </c>
      <c r="G112" s="26">
        <f t="shared" si="3"/>
        <v>100</v>
      </c>
      <c r="H112" s="24" t="s">
        <v>63</v>
      </c>
      <c r="I112" s="24" t="s">
        <v>63</v>
      </c>
      <c r="J112" s="24" t="s">
        <v>63</v>
      </c>
    </row>
    <row r="113" spans="1:10" x14ac:dyDescent="0.55000000000000004">
      <c r="A113" s="30" t="s">
        <v>171</v>
      </c>
      <c r="B113" s="24">
        <v>1</v>
      </c>
      <c r="C113" s="24">
        <v>0</v>
      </c>
      <c r="D113" s="26">
        <f t="shared" si="4"/>
        <v>0</v>
      </c>
      <c r="E113" s="27">
        <v>1</v>
      </c>
      <c r="F113" s="27">
        <v>0</v>
      </c>
      <c r="G113" s="26">
        <f t="shared" si="3"/>
        <v>0</v>
      </c>
      <c r="H113" s="24" t="s">
        <v>63</v>
      </c>
      <c r="I113" s="24" t="s">
        <v>63</v>
      </c>
      <c r="J113" s="24" t="s">
        <v>63</v>
      </c>
    </row>
    <row r="114" spans="1:10" x14ac:dyDescent="0.55000000000000004">
      <c r="A114" s="30" t="s">
        <v>172</v>
      </c>
      <c r="B114" s="24">
        <v>0.879</v>
      </c>
      <c r="C114" s="24">
        <v>0</v>
      </c>
      <c r="D114" s="26">
        <f t="shared" si="4"/>
        <v>0</v>
      </c>
      <c r="E114" s="27">
        <v>2</v>
      </c>
      <c r="F114" s="27">
        <v>0</v>
      </c>
      <c r="G114" s="26">
        <f t="shared" si="3"/>
        <v>0</v>
      </c>
      <c r="H114" s="24" t="s">
        <v>63</v>
      </c>
      <c r="I114" s="24" t="s">
        <v>63</v>
      </c>
      <c r="J114" s="24" t="s">
        <v>63</v>
      </c>
    </row>
    <row r="115" spans="1:10" x14ac:dyDescent="0.55000000000000004">
      <c r="A115" s="30" t="s">
        <v>173</v>
      </c>
      <c r="B115" s="24">
        <v>0.5</v>
      </c>
      <c r="C115" s="24">
        <v>0</v>
      </c>
      <c r="D115" s="26">
        <f t="shared" si="4"/>
        <v>0</v>
      </c>
      <c r="E115" s="27">
        <v>1</v>
      </c>
      <c r="F115" s="27">
        <v>0</v>
      </c>
      <c r="G115" s="26">
        <f t="shared" si="3"/>
        <v>0</v>
      </c>
      <c r="H115" s="24" t="s">
        <v>63</v>
      </c>
      <c r="I115" s="24" t="s">
        <v>63</v>
      </c>
      <c r="J115" s="24" t="s">
        <v>63</v>
      </c>
    </row>
    <row r="116" spans="1:10" x14ac:dyDescent="0.55000000000000004">
      <c r="A116" s="30" t="s">
        <v>174</v>
      </c>
      <c r="B116" s="24">
        <v>0.1</v>
      </c>
      <c r="C116" s="24">
        <v>0</v>
      </c>
      <c r="D116" s="26">
        <f t="shared" si="4"/>
        <v>0</v>
      </c>
      <c r="E116" s="27">
        <v>1</v>
      </c>
      <c r="F116" s="27">
        <v>0</v>
      </c>
      <c r="G116" s="26">
        <f t="shared" si="3"/>
        <v>0</v>
      </c>
      <c r="H116" s="24" t="s">
        <v>63</v>
      </c>
      <c r="I116" s="24" t="s">
        <v>63</v>
      </c>
      <c r="J116" s="24" t="s">
        <v>63</v>
      </c>
    </row>
    <row r="117" spans="1:10" x14ac:dyDescent="0.55000000000000004">
      <c r="A117" s="30" t="s">
        <v>175</v>
      </c>
      <c r="B117" s="24" t="s">
        <v>63</v>
      </c>
      <c r="C117" s="24" t="s">
        <v>63</v>
      </c>
      <c r="D117" s="24" t="s">
        <v>63</v>
      </c>
      <c r="E117" s="27" t="s">
        <v>63</v>
      </c>
      <c r="F117" s="27" t="s">
        <v>63</v>
      </c>
      <c r="G117" s="24" t="s">
        <v>63</v>
      </c>
      <c r="H117" s="24" t="s">
        <v>63</v>
      </c>
      <c r="I117" s="24" t="s">
        <v>63</v>
      </c>
      <c r="J117" s="24" t="s">
        <v>63</v>
      </c>
    </row>
    <row r="118" spans="1:10" x14ac:dyDescent="0.55000000000000004">
      <c r="A118" s="30" t="s">
        <v>176</v>
      </c>
      <c r="B118" s="24" t="s">
        <v>63</v>
      </c>
      <c r="C118" s="24" t="s">
        <v>63</v>
      </c>
      <c r="D118" s="24" t="s">
        <v>63</v>
      </c>
      <c r="E118" s="27">
        <v>1</v>
      </c>
      <c r="F118" s="27">
        <v>1</v>
      </c>
      <c r="G118" s="26">
        <f t="shared" si="3"/>
        <v>100</v>
      </c>
      <c r="H118" s="24" t="s">
        <v>63</v>
      </c>
      <c r="I118" s="24" t="s">
        <v>63</v>
      </c>
      <c r="J118" s="24" t="s">
        <v>63</v>
      </c>
    </row>
    <row r="119" spans="1:10" x14ac:dyDescent="0.55000000000000004">
      <c r="A119" s="30" t="s">
        <v>177</v>
      </c>
      <c r="B119" s="24">
        <v>4.9779999999999998</v>
      </c>
      <c r="C119" s="24">
        <v>0</v>
      </c>
      <c r="D119" s="26">
        <f t="shared" si="4"/>
        <v>0</v>
      </c>
      <c r="E119" s="27">
        <v>1</v>
      </c>
      <c r="F119" s="27">
        <v>0</v>
      </c>
      <c r="G119" s="26">
        <f t="shared" si="3"/>
        <v>0</v>
      </c>
      <c r="H119" s="24" t="s">
        <v>63</v>
      </c>
      <c r="I119" s="24" t="s">
        <v>63</v>
      </c>
      <c r="J119" s="24" t="s">
        <v>63</v>
      </c>
    </row>
    <row r="120" spans="1:10" x14ac:dyDescent="0.55000000000000004">
      <c r="A120" s="30" t="s">
        <v>178</v>
      </c>
      <c r="B120" s="24">
        <v>0.56999999999999995</v>
      </c>
      <c r="C120" s="24">
        <v>0.56999999999999995</v>
      </c>
      <c r="D120" s="26">
        <f t="shared" si="4"/>
        <v>100</v>
      </c>
      <c r="E120" s="27">
        <v>1</v>
      </c>
      <c r="F120" s="27">
        <v>1</v>
      </c>
      <c r="G120" s="26">
        <f t="shared" si="3"/>
        <v>100</v>
      </c>
      <c r="H120" s="24" t="s">
        <v>63</v>
      </c>
      <c r="I120" s="24" t="s">
        <v>63</v>
      </c>
      <c r="J120" s="24" t="s">
        <v>63</v>
      </c>
    </row>
    <row r="121" spans="1:10" x14ac:dyDescent="0.55000000000000004">
      <c r="A121" s="30" t="s">
        <v>179</v>
      </c>
      <c r="B121" s="24">
        <v>0.49399999999999999</v>
      </c>
      <c r="C121" s="24">
        <v>0</v>
      </c>
      <c r="D121" s="26">
        <f t="shared" si="4"/>
        <v>0</v>
      </c>
      <c r="E121" s="27" t="s">
        <v>63</v>
      </c>
      <c r="F121" s="27" t="s">
        <v>63</v>
      </c>
      <c r="G121" s="24" t="s">
        <v>63</v>
      </c>
      <c r="H121" s="24" t="s">
        <v>63</v>
      </c>
      <c r="I121" s="24" t="s">
        <v>63</v>
      </c>
      <c r="J121" s="24" t="s">
        <v>63</v>
      </c>
    </row>
    <row r="122" spans="1:10" x14ac:dyDescent="0.55000000000000004">
      <c r="A122" s="30" t="s">
        <v>180</v>
      </c>
      <c r="B122" s="24">
        <v>2</v>
      </c>
      <c r="C122" s="24">
        <v>0</v>
      </c>
      <c r="D122" s="26">
        <f t="shared" si="4"/>
        <v>0</v>
      </c>
      <c r="E122" s="27">
        <v>2</v>
      </c>
      <c r="F122" s="27">
        <v>2</v>
      </c>
      <c r="G122" s="26">
        <f t="shared" si="3"/>
        <v>100</v>
      </c>
      <c r="H122" s="24" t="s">
        <v>63</v>
      </c>
      <c r="I122" s="24" t="s">
        <v>63</v>
      </c>
      <c r="J122" s="24" t="s">
        <v>63</v>
      </c>
    </row>
    <row r="123" spans="1:10" x14ac:dyDescent="0.55000000000000004">
      <c r="A123" s="30" t="s">
        <v>181</v>
      </c>
      <c r="B123" s="24">
        <v>0.7</v>
      </c>
      <c r="C123" s="24">
        <v>0</v>
      </c>
      <c r="D123" s="26">
        <f t="shared" si="4"/>
        <v>0</v>
      </c>
      <c r="E123" s="27">
        <v>1</v>
      </c>
      <c r="F123" s="27">
        <v>0</v>
      </c>
      <c r="G123" s="26">
        <f t="shared" si="3"/>
        <v>0</v>
      </c>
      <c r="H123" s="24" t="s">
        <v>63</v>
      </c>
      <c r="I123" s="24" t="s">
        <v>63</v>
      </c>
      <c r="J123" s="24" t="s">
        <v>63</v>
      </c>
    </row>
    <row r="124" spans="1:10" x14ac:dyDescent="0.55000000000000004">
      <c r="A124" s="30" t="s">
        <v>182</v>
      </c>
      <c r="B124" s="24">
        <v>0.8583400000000001</v>
      </c>
      <c r="C124" s="24">
        <v>0</v>
      </c>
      <c r="D124" s="26">
        <f t="shared" si="4"/>
        <v>0</v>
      </c>
      <c r="E124" s="27">
        <v>1</v>
      </c>
      <c r="F124" s="27">
        <v>0</v>
      </c>
      <c r="G124" s="26">
        <f t="shared" si="3"/>
        <v>0</v>
      </c>
      <c r="H124" s="24" t="s">
        <v>63</v>
      </c>
      <c r="I124" s="24" t="s">
        <v>63</v>
      </c>
      <c r="J124" s="24" t="s">
        <v>63</v>
      </c>
    </row>
    <row r="125" spans="1:10" x14ac:dyDescent="0.55000000000000004">
      <c r="A125" s="30" t="s">
        <v>183</v>
      </c>
      <c r="B125" s="24" t="s">
        <v>63</v>
      </c>
      <c r="C125" s="24" t="s">
        <v>63</v>
      </c>
      <c r="D125" s="24" t="s">
        <v>63</v>
      </c>
      <c r="E125" s="27" t="s">
        <v>63</v>
      </c>
      <c r="F125" s="27" t="s">
        <v>63</v>
      </c>
      <c r="G125" s="24" t="s">
        <v>63</v>
      </c>
      <c r="H125" s="24" t="s">
        <v>63</v>
      </c>
      <c r="I125" s="24" t="s">
        <v>63</v>
      </c>
      <c r="J125" s="24" t="s">
        <v>63</v>
      </c>
    </row>
    <row r="126" spans="1:10" x14ac:dyDescent="0.55000000000000004">
      <c r="A126" s="30" t="s">
        <v>184</v>
      </c>
      <c r="B126" s="33">
        <v>2.3E-2</v>
      </c>
      <c r="C126" s="33">
        <v>0</v>
      </c>
      <c r="D126" s="26">
        <f t="shared" si="4"/>
        <v>0</v>
      </c>
      <c r="E126" s="27">
        <v>1</v>
      </c>
      <c r="F126" s="27">
        <v>0</v>
      </c>
      <c r="G126" s="26">
        <f t="shared" si="3"/>
        <v>0</v>
      </c>
      <c r="H126" s="24" t="s">
        <v>63</v>
      </c>
      <c r="I126" s="24" t="s">
        <v>63</v>
      </c>
      <c r="J126" s="24" t="s">
        <v>63</v>
      </c>
    </row>
    <row r="127" spans="1:10" x14ac:dyDescent="0.55000000000000004">
      <c r="A127" s="30" t="s">
        <v>185</v>
      </c>
      <c r="B127" s="24">
        <v>0.1</v>
      </c>
      <c r="C127" s="24">
        <v>0.1</v>
      </c>
      <c r="D127" s="26">
        <f t="shared" si="4"/>
        <v>100</v>
      </c>
      <c r="E127" s="27">
        <v>1</v>
      </c>
      <c r="F127" s="27">
        <v>0</v>
      </c>
      <c r="G127" s="26">
        <f t="shared" si="3"/>
        <v>0</v>
      </c>
      <c r="H127" s="24" t="s">
        <v>63</v>
      </c>
      <c r="I127" s="24" t="s">
        <v>63</v>
      </c>
      <c r="J127" s="24" t="s">
        <v>63</v>
      </c>
    </row>
    <row r="128" spans="1:10" x14ac:dyDescent="0.55000000000000004">
      <c r="A128" s="30" t="s">
        <v>186</v>
      </c>
      <c r="B128" s="24">
        <v>1.0980000000000001</v>
      </c>
      <c r="C128" s="24">
        <v>1.0980000000000001</v>
      </c>
      <c r="D128" s="26">
        <f t="shared" si="4"/>
        <v>100</v>
      </c>
      <c r="E128" s="27" t="s">
        <v>63</v>
      </c>
      <c r="F128" s="27" t="s">
        <v>63</v>
      </c>
      <c r="G128" s="24" t="s">
        <v>63</v>
      </c>
      <c r="H128" s="24" t="s">
        <v>63</v>
      </c>
      <c r="I128" s="24" t="s">
        <v>63</v>
      </c>
      <c r="J128" s="24" t="s">
        <v>63</v>
      </c>
    </row>
    <row r="129" spans="1:10" x14ac:dyDescent="0.55000000000000004">
      <c r="A129" s="30" t="s">
        <v>187</v>
      </c>
      <c r="B129" s="24">
        <v>1.4</v>
      </c>
      <c r="C129" s="24">
        <v>1.4</v>
      </c>
      <c r="D129" s="26">
        <f t="shared" si="4"/>
        <v>100</v>
      </c>
      <c r="E129" s="27">
        <v>2</v>
      </c>
      <c r="F129" s="27">
        <v>1</v>
      </c>
      <c r="G129" s="26">
        <f t="shared" si="3"/>
        <v>50</v>
      </c>
      <c r="H129" s="24" t="s">
        <v>63</v>
      </c>
      <c r="I129" s="24" t="s">
        <v>63</v>
      </c>
      <c r="J129" s="24" t="s">
        <v>63</v>
      </c>
    </row>
    <row r="130" spans="1:10" x14ac:dyDescent="0.55000000000000004">
      <c r="A130" s="30" t="s">
        <v>188</v>
      </c>
      <c r="B130" s="24" t="s">
        <v>63</v>
      </c>
      <c r="C130" s="24"/>
      <c r="D130" s="24" t="s">
        <v>63</v>
      </c>
      <c r="E130" s="27">
        <v>1</v>
      </c>
      <c r="F130" s="27">
        <v>1</v>
      </c>
      <c r="G130" s="26">
        <f t="shared" si="3"/>
        <v>100</v>
      </c>
      <c r="H130" s="24" t="s">
        <v>63</v>
      </c>
      <c r="I130" s="24" t="s">
        <v>63</v>
      </c>
      <c r="J130" s="24" t="s">
        <v>63</v>
      </c>
    </row>
    <row r="131" spans="1:10" x14ac:dyDescent="0.55000000000000004">
      <c r="A131" s="30" t="s">
        <v>189</v>
      </c>
      <c r="B131" s="24">
        <v>0.57499999999999996</v>
      </c>
      <c r="C131" s="24">
        <v>7.2999999999999995E-2</v>
      </c>
      <c r="D131" s="26">
        <f t="shared" si="4"/>
        <v>12.695652173913045</v>
      </c>
      <c r="E131" s="27">
        <v>1</v>
      </c>
      <c r="F131" s="27">
        <v>1</v>
      </c>
      <c r="G131" s="26">
        <f t="shared" si="3"/>
        <v>100</v>
      </c>
      <c r="H131" s="24" t="s">
        <v>63</v>
      </c>
      <c r="I131" s="24" t="s">
        <v>63</v>
      </c>
      <c r="J131" s="24" t="s">
        <v>63</v>
      </c>
    </row>
    <row r="132" spans="1:10" x14ac:dyDescent="0.55000000000000004">
      <c r="A132" s="30" t="s">
        <v>190</v>
      </c>
      <c r="B132" s="24">
        <v>0.44</v>
      </c>
      <c r="C132" s="24">
        <v>0.44</v>
      </c>
      <c r="D132" s="26">
        <f t="shared" si="4"/>
        <v>100</v>
      </c>
      <c r="E132" s="27">
        <v>1</v>
      </c>
      <c r="F132" s="27">
        <v>0</v>
      </c>
      <c r="G132" s="26">
        <f t="shared" si="3"/>
        <v>0</v>
      </c>
      <c r="H132" s="24" t="s">
        <v>63</v>
      </c>
      <c r="I132" s="24" t="s">
        <v>63</v>
      </c>
      <c r="J132" s="24" t="s">
        <v>63</v>
      </c>
    </row>
    <row r="133" spans="1:10" x14ac:dyDescent="0.55000000000000004">
      <c r="A133" s="30" t="s">
        <v>191</v>
      </c>
      <c r="B133" s="24">
        <v>2.5</v>
      </c>
      <c r="C133" s="24">
        <v>0</v>
      </c>
      <c r="D133" s="26">
        <f t="shared" si="4"/>
        <v>0</v>
      </c>
      <c r="E133" s="27" t="s">
        <v>63</v>
      </c>
      <c r="F133" s="27" t="s">
        <v>63</v>
      </c>
      <c r="G133" s="24" t="s">
        <v>63</v>
      </c>
      <c r="H133" s="24" t="s">
        <v>63</v>
      </c>
      <c r="I133" s="24" t="s">
        <v>63</v>
      </c>
      <c r="J133" s="24" t="s">
        <v>63</v>
      </c>
    </row>
    <row r="134" spans="1:10" ht="13" customHeight="1" x14ac:dyDescent="0.55000000000000004">
      <c r="A134" s="30" t="s">
        <v>192</v>
      </c>
      <c r="B134" s="24">
        <v>0.80200000000000005</v>
      </c>
      <c r="C134" s="24">
        <v>0.54400000000000004</v>
      </c>
      <c r="D134" s="26">
        <f t="shared" si="4"/>
        <v>67.830423940149629</v>
      </c>
      <c r="E134" s="27">
        <v>2</v>
      </c>
      <c r="F134" s="27">
        <v>0</v>
      </c>
      <c r="G134" s="26">
        <f t="shared" ref="G134:G157" si="8">F134/E134*100</f>
        <v>0</v>
      </c>
      <c r="H134" s="24" t="s">
        <v>63</v>
      </c>
      <c r="I134" s="24" t="s">
        <v>63</v>
      </c>
      <c r="J134" s="24" t="s">
        <v>63</v>
      </c>
    </row>
    <row r="135" spans="1:10" ht="13" customHeight="1" x14ac:dyDescent="0.55000000000000004">
      <c r="A135" s="30" t="s">
        <v>193</v>
      </c>
      <c r="B135" s="24">
        <v>0.5</v>
      </c>
      <c r="C135" s="24">
        <v>0.5</v>
      </c>
      <c r="D135" s="26">
        <f t="shared" ref="D135:D157" si="9">C135/B135*100</f>
        <v>100</v>
      </c>
      <c r="E135" s="27">
        <v>1</v>
      </c>
      <c r="F135" s="27">
        <v>0</v>
      </c>
      <c r="G135" s="26">
        <f t="shared" si="8"/>
        <v>0</v>
      </c>
      <c r="H135" s="24" t="s">
        <v>63</v>
      </c>
      <c r="I135" s="24" t="s">
        <v>63</v>
      </c>
      <c r="J135" s="24" t="s">
        <v>63</v>
      </c>
    </row>
    <row r="136" spans="1:10" x14ac:dyDescent="0.55000000000000004">
      <c r="A136" s="30" t="s">
        <v>194</v>
      </c>
      <c r="B136" s="24" t="s">
        <v>63</v>
      </c>
      <c r="C136" s="24" t="s">
        <v>63</v>
      </c>
      <c r="D136" s="24" t="s">
        <v>63</v>
      </c>
      <c r="E136" s="27" t="s">
        <v>63</v>
      </c>
      <c r="F136" s="27" t="s">
        <v>63</v>
      </c>
      <c r="G136" s="24" t="s">
        <v>63</v>
      </c>
      <c r="H136" s="24" t="s">
        <v>63</v>
      </c>
      <c r="I136" s="24" t="s">
        <v>63</v>
      </c>
      <c r="J136" s="24" t="s">
        <v>63</v>
      </c>
    </row>
    <row r="137" spans="1:10" x14ac:dyDescent="0.55000000000000004">
      <c r="A137" s="30" t="s">
        <v>195</v>
      </c>
      <c r="B137" s="24">
        <v>0.7</v>
      </c>
      <c r="C137" s="24">
        <v>0.7</v>
      </c>
      <c r="D137" s="26">
        <f t="shared" si="9"/>
        <v>100</v>
      </c>
      <c r="E137" s="27">
        <v>1</v>
      </c>
      <c r="F137" s="27">
        <v>0</v>
      </c>
      <c r="G137" s="26">
        <f t="shared" si="8"/>
        <v>0</v>
      </c>
      <c r="H137" s="24" t="s">
        <v>63</v>
      </c>
      <c r="I137" s="24" t="s">
        <v>63</v>
      </c>
      <c r="J137" s="24" t="s">
        <v>63</v>
      </c>
    </row>
    <row r="138" spans="1:10" x14ac:dyDescent="0.55000000000000004">
      <c r="A138" s="30" t="s">
        <v>196</v>
      </c>
      <c r="B138" s="24">
        <v>0.34399999999999997</v>
      </c>
      <c r="C138" s="24">
        <v>0</v>
      </c>
      <c r="D138" s="26">
        <f t="shared" si="9"/>
        <v>0</v>
      </c>
      <c r="E138" s="27">
        <v>1</v>
      </c>
      <c r="F138" s="27">
        <v>1</v>
      </c>
      <c r="G138" s="26">
        <f t="shared" si="8"/>
        <v>100</v>
      </c>
      <c r="H138" s="24" t="s">
        <v>63</v>
      </c>
      <c r="I138" s="24" t="s">
        <v>63</v>
      </c>
      <c r="J138" s="24" t="s">
        <v>63</v>
      </c>
    </row>
    <row r="139" spans="1:10" x14ac:dyDescent="0.55000000000000004">
      <c r="A139" s="30" t="s">
        <v>197</v>
      </c>
      <c r="B139" s="24">
        <v>0.1</v>
      </c>
      <c r="C139" s="24">
        <v>0</v>
      </c>
      <c r="D139" s="26">
        <f t="shared" si="9"/>
        <v>0</v>
      </c>
      <c r="E139" s="27">
        <v>1</v>
      </c>
      <c r="F139" s="27">
        <v>0</v>
      </c>
      <c r="G139" s="26">
        <f t="shared" si="8"/>
        <v>0</v>
      </c>
      <c r="H139" s="24" t="s">
        <v>63</v>
      </c>
      <c r="I139" s="24" t="s">
        <v>63</v>
      </c>
      <c r="J139" s="24" t="s">
        <v>63</v>
      </c>
    </row>
    <row r="140" spans="1:10" x14ac:dyDescent="0.55000000000000004">
      <c r="A140" s="30" t="s">
        <v>198</v>
      </c>
      <c r="B140" s="24" t="s">
        <v>63</v>
      </c>
      <c r="C140" s="24" t="s">
        <v>63</v>
      </c>
      <c r="D140" s="24" t="s">
        <v>63</v>
      </c>
      <c r="E140" s="27" t="s">
        <v>63</v>
      </c>
      <c r="F140" s="27" t="s">
        <v>63</v>
      </c>
      <c r="G140" s="24" t="s">
        <v>63</v>
      </c>
      <c r="H140" s="24" t="s">
        <v>63</v>
      </c>
      <c r="I140" s="24" t="s">
        <v>63</v>
      </c>
      <c r="J140" s="24" t="s">
        <v>63</v>
      </c>
    </row>
    <row r="141" spans="1:10" x14ac:dyDescent="0.55000000000000004">
      <c r="A141" s="30" t="s">
        <v>199</v>
      </c>
      <c r="B141" s="24">
        <v>4</v>
      </c>
      <c r="C141" s="24">
        <v>0</v>
      </c>
      <c r="D141" s="26">
        <f t="shared" si="9"/>
        <v>0</v>
      </c>
      <c r="E141" s="27">
        <v>1</v>
      </c>
      <c r="F141" s="27">
        <v>0</v>
      </c>
      <c r="G141" s="26">
        <f t="shared" si="8"/>
        <v>0</v>
      </c>
      <c r="H141" s="28">
        <v>1</v>
      </c>
      <c r="I141" s="28">
        <v>0</v>
      </c>
      <c r="J141" s="26">
        <f t="shared" ref="J141:J157" si="10">I141/H141*100</f>
        <v>0</v>
      </c>
    </row>
    <row r="142" spans="1:10" x14ac:dyDescent="0.55000000000000004">
      <c r="A142" s="30" t="s">
        <v>200</v>
      </c>
      <c r="B142" s="24">
        <v>0.1</v>
      </c>
      <c r="C142" s="24">
        <v>0.1</v>
      </c>
      <c r="D142" s="26">
        <f t="shared" si="9"/>
        <v>100</v>
      </c>
      <c r="E142" s="27">
        <v>1</v>
      </c>
      <c r="F142" s="27">
        <v>0</v>
      </c>
      <c r="G142" s="26">
        <f t="shared" si="8"/>
        <v>0</v>
      </c>
      <c r="H142" s="24" t="s">
        <v>63</v>
      </c>
      <c r="I142" s="24" t="s">
        <v>63</v>
      </c>
      <c r="J142" s="24" t="s">
        <v>63</v>
      </c>
    </row>
    <row r="143" spans="1:10" x14ac:dyDescent="0.55000000000000004">
      <c r="A143" s="30" t="s">
        <v>201</v>
      </c>
      <c r="B143" s="24">
        <v>1.2999999999999998</v>
      </c>
      <c r="C143" s="24">
        <v>0</v>
      </c>
      <c r="D143" s="26">
        <f t="shared" si="9"/>
        <v>0</v>
      </c>
      <c r="E143" s="27">
        <v>2</v>
      </c>
      <c r="F143" s="27">
        <v>0</v>
      </c>
      <c r="G143" s="26">
        <f t="shared" si="8"/>
        <v>0</v>
      </c>
      <c r="H143" s="24" t="s">
        <v>63</v>
      </c>
      <c r="I143" s="24" t="s">
        <v>63</v>
      </c>
      <c r="J143" s="24" t="s">
        <v>63</v>
      </c>
    </row>
    <row r="144" spans="1:10" x14ac:dyDescent="0.55000000000000004">
      <c r="A144" s="30" t="s">
        <v>202</v>
      </c>
      <c r="B144" s="24" t="s">
        <v>63</v>
      </c>
      <c r="C144" s="24" t="s">
        <v>63</v>
      </c>
      <c r="D144" s="24" t="s">
        <v>63</v>
      </c>
      <c r="E144" s="27">
        <v>1</v>
      </c>
      <c r="F144" s="27">
        <v>0</v>
      </c>
      <c r="G144" s="26">
        <f t="shared" si="8"/>
        <v>0</v>
      </c>
      <c r="H144" s="24" t="s">
        <v>63</v>
      </c>
      <c r="I144" s="24" t="s">
        <v>63</v>
      </c>
      <c r="J144" s="24" t="s">
        <v>63</v>
      </c>
    </row>
    <row r="145" spans="1:10" x14ac:dyDescent="0.55000000000000004">
      <c r="A145" s="30" t="s">
        <v>203</v>
      </c>
      <c r="B145" s="24">
        <v>0.67</v>
      </c>
      <c r="C145" s="24">
        <v>0.67</v>
      </c>
      <c r="D145" s="26">
        <f t="shared" si="9"/>
        <v>100</v>
      </c>
      <c r="E145" s="27">
        <v>1</v>
      </c>
      <c r="F145" s="27">
        <v>1</v>
      </c>
      <c r="G145" s="26">
        <f t="shared" si="8"/>
        <v>100</v>
      </c>
      <c r="H145" s="24" t="s">
        <v>63</v>
      </c>
      <c r="I145" s="24" t="s">
        <v>63</v>
      </c>
      <c r="J145" s="24" t="s">
        <v>63</v>
      </c>
    </row>
    <row r="146" spans="1:10" x14ac:dyDescent="0.55000000000000004">
      <c r="A146" s="30" t="s">
        <v>204</v>
      </c>
      <c r="B146" s="24" t="s">
        <v>63</v>
      </c>
      <c r="C146" s="24" t="s">
        <v>63</v>
      </c>
      <c r="D146" s="24" t="s">
        <v>63</v>
      </c>
      <c r="E146" s="27">
        <v>1</v>
      </c>
      <c r="F146" s="27">
        <v>0</v>
      </c>
      <c r="G146" s="26">
        <f t="shared" si="8"/>
        <v>0</v>
      </c>
      <c r="H146" s="24" t="s">
        <v>63</v>
      </c>
      <c r="I146" s="24" t="s">
        <v>63</v>
      </c>
      <c r="J146" s="24" t="s">
        <v>63</v>
      </c>
    </row>
    <row r="147" spans="1:10" x14ac:dyDescent="0.55000000000000004">
      <c r="A147" s="30" t="s">
        <v>205</v>
      </c>
      <c r="B147" s="33">
        <v>2.8000000000000001E-2</v>
      </c>
      <c r="C147" s="33">
        <v>0</v>
      </c>
      <c r="D147" s="26">
        <f t="shared" si="9"/>
        <v>0</v>
      </c>
      <c r="E147" s="27">
        <v>1</v>
      </c>
      <c r="F147" s="27">
        <v>0</v>
      </c>
      <c r="G147" s="26">
        <f t="shared" si="8"/>
        <v>0</v>
      </c>
      <c r="H147" s="24" t="s">
        <v>63</v>
      </c>
      <c r="I147" s="24" t="s">
        <v>63</v>
      </c>
      <c r="J147" s="24" t="s">
        <v>63</v>
      </c>
    </row>
    <row r="148" spans="1:10" x14ac:dyDescent="0.55000000000000004">
      <c r="A148" s="30" t="s">
        <v>206</v>
      </c>
      <c r="B148" s="24" t="s">
        <v>63</v>
      </c>
      <c r="C148" s="24" t="s">
        <v>63</v>
      </c>
      <c r="D148" s="24" t="s">
        <v>63</v>
      </c>
      <c r="E148" s="27" t="s">
        <v>63</v>
      </c>
      <c r="F148" s="27" t="s">
        <v>63</v>
      </c>
      <c r="G148" s="24" t="s">
        <v>63</v>
      </c>
      <c r="H148" s="24" t="s">
        <v>63</v>
      </c>
      <c r="I148" s="24" t="s">
        <v>63</v>
      </c>
      <c r="J148" s="24" t="s">
        <v>63</v>
      </c>
    </row>
    <row r="149" spans="1:10" x14ac:dyDescent="0.55000000000000004">
      <c r="A149" s="30" t="s">
        <v>207</v>
      </c>
      <c r="B149" s="24">
        <v>1.62642</v>
      </c>
      <c r="C149" s="24">
        <v>1.62642</v>
      </c>
      <c r="D149" s="26">
        <f t="shared" si="9"/>
        <v>100</v>
      </c>
      <c r="E149" s="27" t="s">
        <v>63</v>
      </c>
      <c r="F149" s="27" t="s">
        <v>63</v>
      </c>
      <c r="G149" s="24" t="s">
        <v>63</v>
      </c>
      <c r="H149" s="28">
        <v>1</v>
      </c>
      <c r="I149" s="28">
        <v>0</v>
      </c>
      <c r="J149" s="26">
        <f t="shared" si="10"/>
        <v>0</v>
      </c>
    </row>
    <row r="150" spans="1:10" x14ac:dyDescent="0.55000000000000004">
      <c r="A150" s="30" t="s">
        <v>208</v>
      </c>
      <c r="B150" s="24" t="s">
        <v>63</v>
      </c>
      <c r="C150" s="24" t="s">
        <v>63</v>
      </c>
      <c r="D150" s="24" t="s">
        <v>63</v>
      </c>
      <c r="E150" s="27">
        <v>1</v>
      </c>
      <c r="F150" s="27">
        <v>0</v>
      </c>
      <c r="G150" s="26">
        <f t="shared" si="8"/>
        <v>0</v>
      </c>
      <c r="H150" s="24" t="s">
        <v>63</v>
      </c>
      <c r="I150" s="24" t="s">
        <v>63</v>
      </c>
      <c r="J150" s="24" t="s">
        <v>63</v>
      </c>
    </row>
    <row r="151" spans="1:10" x14ac:dyDescent="0.55000000000000004">
      <c r="A151" s="30" t="s">
        <v>209</v>
      </c>
      <c r="B151" s="24">
        <v>0.57400000000000007</v>
      </c>
      <c r="C151" s="24">
        <v>0.57400000000000007</v>
      </c>
      <c r="D151" s="26">
        <f t="shared" si="9"/>
        <v>100</v>
      </c>
      <c r="E151" s="27">
        <v>3</v>
      </c>
      <c r="F151" s="27">
        <v>2</v>
      </c>
      <c r="G151" s="26">
        <f t="shared" si="8"/>
        <v>66.666666666666657</v>
      </c>
      <c r="H151" s="24" t="s">
        <v>63</v>
      </c>
      <c r="I151" s="24" t="s">
        <v>63</v>
      </c>
      <c r="J151" s="24" t="s">
        <v>63</v>
      </c>
    </row>
    <row r="152" spans="1:10" x14ac:dyDescent="0.55000000000000004">
      <c r="A152" s="30" t="s">
        <v>210</v>
      </c>
      <c r="B152" s="24">
        <v>0.3</v>
      </c>
      <c r="C152" s="24">
        <v>0</v>
      </c>
      <c r="D152" s="26">
        <f t="shared" si="9"/>
        <v>0</v>
      </c>
      <c r="E152" s="27">
        <v>1</v>
      </c>
      <c r="F152" s="27">
        <v>0</v>
      </c>
      <c r="G152" s="26">
        <f t="shared" si="8"/>
        <v>0</v>
      </c>
      <c r="H152" s="28">
        <v>5</v>
      </c>
      <c r="I152" s="28">
        <v>0</v>
      </c>
      <c r="J152" s="26">
        <f t="shared" si="10"/>
        <v>0</v>
      </c>
    </row>
    <row r="153" spans="1:10" x14ac:dyDescent="0.55000000000000004">
      <c r="A153" s="30" t="s">
        <v>211</v>
      </c>
      <c r="B153" s="24">
        <v>3.806</v>
      </c>
      <c r="C153" s="24">
        <v>2.6</v>
      </c>
      <c r="D153" s="26">
        <f t="shared" si="9"/>
        <v>68.313189700472947</v>
      </c>
      <c r="E153" s="27">
        <v>1</v>
      </c>
      <c r="F153" s="27">
        <v>1</v>
      </c>
      <c r="G153" s="26">
        <f t="shared" si="8"/>
        <v>100</v>
      </c>
      <c r="H153" s="24" t="s">
        <v>63</v>
      </c>
      <c r="I153" s="24" t="s">
        <v>63</v>
      </c>
      <c r="J153" s="24" t="s">
        <v>63</v>
      </c>
    </row>
    <row r="154" spans="1:10" x14ac:dyDescent="0.55000000000000004">
      <c r="A154" s="30" t="s">
        <v>212</v>
      </c>
      <c r="B154" s="24">
        <v>1.5</v>
      </c>
      <c r="C154" s="24">
        <v>0</v>
      </c>
      <c r="D154" s="26">
        <f t="shared" si="9"/>
        <v>0</v>
      </c>
      <c r="E154" s="27">
        <v>2</v>
      </c>
      <c r="F154" s="27">
        <v>0</v>
      </c>
      <c r="G154" s="26">
        <f t="shared" si="8"/>
        <v>0</v>
      </c>
      <c r="H154" s="28">
        <v>2</v>
      </c>
      <c r="I154" s="28">
        <v>0</v>
      </c>
      <c r="J154" s="26">
        <f t="shared" si="10"/>
        <v>0</v>
      </c>
    </row>
    <row r="155" spans="1:10" x14ac:dyDescent="0.55000000000000004">
      <c r="A155" s="30" t="s">
        <v>213</v>
      </c>
      <c r="B155" s="24">
        <v>0.25</v>
      </c>
      <c r="C155" s="24">
        <v>0</v>
      </c>
      <c r="D155" s="26">
        <f t="shared" si="9"/>
        <v>0</v>
      </c>
      <c r="E155" s="27">
        <v>2</v>
      </c>
      <c r="F155" s="27">
        <v>1</v>
      </c>
      <c r="G155" s="26">
        <f t="shared" si="8"/>
        <v>50</v>
      </c>
      <c r="H155" s="24" t="s">
        <v>63</v>
      </c>
      <c r="I155" s="24" t="s">
        <v>63</v>
      </c>
      <c r="J155" s="24" t="s">
        <v>63</v>
      </c>
    </row>
    <row r="156" spans="1:10" x14ac:dyDescent="0.55000000000000004">
      <c r="A156" s="30" t="s">
        <v>214</v>
      </c>
      <c r="B156" s="24">
        <v>0.28000000000000003</v>
      </c>
      <c r="C156" s="24">
        <v>0</v>
      </c>
      <c r="D156" s="26">
        <f t="shared" si="9"/>
        <v>0</v>
      </c>
      <c r="E156" s="27">
        <v>2</v>
      </c>
      <c r="F156" s="27">
        <v>1</v>
      </c>
      <c r="G156" s="26">
        <f t="shared" si="8"/>
        <v>50</v>
      </c>
      <c r="H156" s="24" t="s">
        <v>63</v>
      </c>
      <c r="I156" s="24" t="s">
        <v>63</v>
      </c>
      <c r="J156" s="24" t="s">
        <v>63</v>
      </c>
    </row>
    <row r="157" spans="1:10" x14ac:dyDescent="0.55000000000000004">
      <c r="A157" s="45" t="s">
        <v>61</v>
      </c>
      <c r="B157" s="24">
        <f>SUM(B4:B156)</f>
        <v>309.84405999999996</v>
      </c>
      <c r="C157" s="24">
        <f>SUM(C4:C156)</f>
        <v>81.083319999999986</v>
      </c>
      <c r="D157" s="26">
        <f t="shared" si="9"/>
        <v>26.169073565586508</v>
      </c>
      <c r="E157" s="27">
        <f>SUM(E4:E156)</f>
        <v>165</v>
      </c>
      <c r="F157" s="27">
        <f>SUM(F4:F156)</f>
        <v>57</v>
      </c>
      <c r="G157" s="26">
        <f t="shared" si="8"/>
        <v>34.545454545454547</v>
      </c>
      <c r="H157" s="27">
        <f>SUM(H4:H156)</f>
        <v>69</v>
      </c>
      <c r="I157" s="27">
        <f>SUM(I4:I156)</f>
        <v>28</v>
      </c>
      <c r="J157" s="26">
        <f t="shared" si="10"/>
        <v>40.579710144927539</v>
      </c>
    </row>
    <row r="158" spans="1:10" x14ac:dyDescent="0.55000000000000004">
      <c r="A158" s="50" t="s">
        <v>1571</v>
      </c>
      <c r="B158" s="50"/>
      <c r="C158" s="50"/>
      <c r="D158" s="50"/>
      <c r="E158" s="50"/>
      <c r="F158" s="50"/>
      <c r="G158" s="50"/>
      <c r="H158" s="50"/>
      <c r="I158" s="50"/>
      <c r="J158" s="50"/>
    </row>
    <row r="159" spans="1:10" x14ac:dyDescent="0.55000000000000004">
      <c r="A159" s="50" t="s">
        <v>1576</v>
      </c>
      <c r="B159" s="50"/>
      <c r="C159" s="50"/>
      <c r="D159" s="50"/>
      <c r="E159" s="50"/>
      <c r="F159" s="50"/>
      <c r="G159" s="50"/>
      <c r="H159" s="50"/>
      <c r="I159" s="50"/>
      <c r="J159" s="50"/>
    </row>
  </sheetData>
  <mergeCells count="6">
    <mergeCell ref="A159:J159"/>
    <mergeCell ref="A2:A3"/>
    <mergeCell ref="B2:D2"/>
    <mergeCell ref="E2:G2"/>
    <mergeCell ref="H2:J2"/>
    <mergeCell ref="A158:J158"/>
  </mergeCells>
  <phoneticPr fontId="1"/>
  <pageMargins left="0.70866141732283472" right="0.70866141732283472" top="0.74803149606299213" bottom="0.74803149606299213" header="0.31496062992125984" footer="0.31496062992125984"/>
  <pageSetup paperSize="9" scale="57"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54946F-407B-4E6D-B81A-956D8C62C055}">
  <sheetPr>
    <tabColor rgb="FF92D050"/>
  </sheetPr>
  <dimension ref="A1:J31"/>
  <sheetViews>
    <sheetView view="pageBreakPreview" topLeftCell="A8" zoomScale="70" zoomScaleNormal="80" zoomScaleSheetLayoutView="70" workbookViewId="0">
      <selection activeCell="G39" sqref="G39"/>
    </sheetView>
  </sheetViews>
  <sheetFormatPr defaultColWidth="8.58203125" defaultRowHeight="13" x14ac:dyDescent="0.55000000000000004"/>
  <cols>
    <col min="1" max="1" width="17.83203125" style="2" customWidth="1"/>
    <col min="2" max="10" width="13.58203125" style="3" customWidth="1"/>
    <col min="11" max="16384" width="8.58203125" style="3"/>
  </cols>
  <sheetData>
    <row r="1" spans="1:10" x14ac:dyDescent="0.55000000000000004">
      <c r="A1" s="1" t="s">
        <v>1537</v>
      </c>
    </row>
    <row r="2" spans="1:10" ht="32.15" customHeight="1" x14ac:dyDescent="0.55000000000000004">
      <c r="A2" s="51" t="s">
        <v>48</v>
      </c>
      <c r="B2" s="54" t="s">
        <v>1577</v>
      </c>
      <c r="C2" s="55"/>
      <c r="D2" s="56"/>
      <c r="E2" s="52" t="s">
        <v>64</v>
      </c>
      <c r="F2" s="52"/>
      <c r="G2" s="53"/>
      <c r="H2" s="54" t="s">
        <v>1578</v>
      </c>
      <c r="I2" s="55"/>
      <c r="J2" s="56"/>
    </row>
    <row r="3" spans="1:10" s="5" customFormat="1" ht="91" x14ac:dyDescent="0.55000000000000004">
      <c r="A3" s="51"/>
      <c r="B3" s="46" t="s">
        <v>1568</v>
      </c>
      <c r="C3" s="46" t="s">
        <v>1572</v>
      </c>
      <c r="D3" s="46" t="s">
        <v>1573</v>
      </c>
      <c r="E3" s="46" t="s">
        <v>1566</v>
      </c>
      <c r="F3" s="46" t="s">
        <v>1575</v>
      </c>
      <c r="G3" s="46" t="s">
        <v>1567</v>
      </c>
      <c r="H3" s="46" t="s">
        <v>1574</v>
      </c>
      <c r="I3" s="46" t="s">
        <v>1569</v>
      </c>
      <c r="J3" s="46" t="s">
        <v>1570</v>
      </c>
    </row>
    <row r="4" spans="1:10" s="5" customFormat="1" ht="13" customHeight="1" x14ac:dyDescent="0.55000000000000004">
      <c r="A4" s="14" t="s">
        <v>1476</v>
      </c>
      <c r="B4" s="8">
        <v>191.90000000000003</v>
      </c>
      <c r="C4" s="8">
        <v>184.20000000000002</v>
      </c>
      <c r="D4" s="10">
        <f>C4/B4*100</f>
        <v>95.987493486190715</v>
      </c>
      <c r="E4" s="10">
        <v>2</v>
      </c>
      <c r="F4" s="10">
        <v>0</v>
      </c>
      <c r="G4" s="10">
        <f>F4/E4*100</f>
        <v>0</v>
      </c>
      <c r="H4" s="10">
        <v>13</v>
      </c>
      <c r="I4" s="10">
        <v>9</v>
      </c>
      <c r="J4" s="10">
        <f>I4/H4*100</f>
        <v>69.230769230769226</v>
      </c>
    </row>
    <row r="5" spans="1:10" x14ac:dyDescent="0.55000000000000004">
      <c r="A5" s="14" t="s">
        <v>731</v>
      </c>
      <c r="B5" s="9">
        <v>1.7</v>
      </c>
      <c r="C5" s="9">
        <v>0</v>
      </c>
      <c r="D5" s="10">
        <f t="shared" ref="D5:D29" si="0">C5/B5*100</f>
        <v>0</v>
      </c>
      <c r="E5" s="11">
        <v>1</v>
      </c>
      <c r="F5" s="11">
        <v>0</v>
      </c>
      <c r="G5" s="10">
        <f t="shared" ref="G5:G29" si="1">F5/E5*100</f>
        <v>0</v>
      </c>
      <c r="H5" s="11" t="s">
        <v>63</v>
      </c>
      <c r="I5" s="11" t="s">
        <v>63</v>
      </c>
      <c r="J5" s="11" t="s">
        <v>63</v>
      </c>
    </row>
    <row r="6" spans="1:10" x14ac:dyDescent="0.55000000000000004">
      <c r="A6" s="14" t="s">
        <v>732</v>
      </c>
      <c r="B6" s="9" t="s">
        <v>63</v>
      </c>
      <c r="C6" s="9" t="s">
        <v>63</v>
      </c>
      <c r="D6" s="11" t="s">
        <v>63</v>
      </c>
      <c r="E6" s="11" t="s">
        <v>63</v>
      </c>
      <c r="F6" s="11" t="s">
        <v>63</v>
      </c>
      <c r="G6" s="11" t="s">
        <v>63</v>
      </c>
      <c r="H6" s="11" t="s">
        <v>63</v>
      </c>
      <c r="I6" s="11" t="s">
        <v>63</v>
      </c>
      <c r="J6" s="11" t="s">
        <v>63</v>
      </c>
    </row>
    <row r="7" spans="1:10" x14ac:dyDescent="0.55000000000000004">
      <c r="A7" s="14" t="s">
        <v>733</v>
      </c>
      <c r="B7" s="9" t="s">
        <v>63</v>
      </c>
      <c r="C7" s="9" t="s">
        <v>63</v>
      </c>
      <c r="D7" s="11" t="s">
        <v>63</v>
      </c>
      <c r="E7" s="11" t="s">
        <v>63</v>
      </c>
      <c r="F7" s="11" t="s">
        <v>63</v>
      </c>
      <c r="G7" s="11" t="s">
        <v>63</v>
      </c>
      <c r="H7" s="11" t="s">
        <v>63</v>
      </c>
      <c r="I7" s="11" t="s">
        <v>63</v>
      </c>
      <c r="J7" s="11" t="s">
        <v>63</v>
      </c>
    </row>
    <row r="8" spans="1:10" x14ac:dyDescent="0.55000000000000004">
      <c r="A8" s="14" t="s">
        <v>734</v>
      </c>
      <c r="B8" s="9" t="s">
        <v>63</v>
      </c>
      <c r="C8" s="9" t="s">
        <v>63</v>
      </c>
      <c r="D8" s="11" t="s">
        <v>63</v>
      </c>
      <c r="E8" s="11" t="s">
        <v>63</v>
      </c>
      <c r="F8" s="11" t="s">
        <v>63</v>
      </c>
      <c r="G8" s="11" t="s">
        <v>63</v>
      </c>
      <c r="H8" s="11" t="s">
        <v>63</v>
      </c>
      <c r="I8" s="11" t="s">
        <v>63</v>
      </c>
      <c r="J8" s="11" t="s">
        <v>63</v>
      </c>
    </row>
    <row r="9" spans="1:10" x14ac:dyDescent="0.55000000000000004">
      <c r="A9" s="14" t="s">
        <v>735</v>
      </c>
      <c r="B9" s="9" t="s">
        <v>63</v>
      </c>
      <c r="C9" s="9" t="s">
        <v>63</v>
      </c>
      <c r="D9" s="11" t="s">
        <v>63</v>
      </c>
      <c r="E9" s="11" t="s">
        <v>63</v>
      </c>
      <c r="F9" s="11" t="s">
        <v>63</v>
      </c>
      <c r="G9" s="11" t="s">
        <v>63</v>
      </c>
      <c r="H9" s="11" t="s">
        <v>63</v>
      </c>
      <c r="I9" s="11" t="s">
        <v>63</v>
      </c>
      <c r="J9" s="11" t="s">
        <v>63</v>
      </c>
    </row>
    <row r="10" spans="1:10" x14ac:dyDescent="0.55000000000000004">
      <c r="A10" s="14" t="s">
        <v>736</v>
      </c>
      <c r="B10" s="9" t="s">
        <v>63</v>
      </c>
      <c r="C10" s="9" t="s">
        <v>63</v>
      </c>
      <c r="D10" s="11" t="s">
        <v>63</v>
      </c>
      <c r="E10" s="11" t="s">
        <v>63</v>
      </c>
      <c r="F10" s="11" t="s">
        <v>63</v>
      </c>
      <c r="G10" s="11" t="s">
        <v>63</v>
      </c>
      <c r="H10" s="11" t="s">
        <v>63</v>
      </c>
      <c r="I10" s="11" t="s">
        <v>63</v>
      </c>
      <c r="J10" s="11" t="s">
        <v>63</v>
      </c>
    </row>
    <row r="11" spans="1:10" x14ac:dyDescent="0.55000000000000004">
      <c r="A11" s="14" t="s">
        <v>737</v>
      </c>
      <c r="B11" s="9" t="s">
        <v>63</v>
      </c>
      <c r="C11" s="9" t="s">
        <v>63</v>
      </c>
      <c r="D11" s="11" t="s">
        <v>63</v>
      </c>
      <c r="E11" s="11" t="s">
        <v>63</v>
      </c>
      <c r="F11" s="11" t="s">
        <v>63</v>
      </c>
      <c r="G11" s="11" t="s">
        <v>63</v>
      </c>
      <c r="H11" s="11" t="s">
        <v>63</v>
      </c>
      <c r="I11" s="11" t="s">
        <v>63</v>
      </c>
      <c r="J11" s="11" t="s">
        <v>63</v>
      </c>
    </row>
    <row r="12" spans="1:10" x14ac:dyDescent="0.55000000000000004">
      <c r="A12" s="14" t="s">
        <v>738</v>
      </c>
      <c r="B12" s="9">
        <v>1.9309999999999998</v>
      </c>
      <c r="C12" s="9">
        <v>1.9309999999999998</v>
      </c>
      <c r="D12" s="10">
        <f t="shared" si="0"/>
        <v>100</v>
      </c>
      <c r="E12" s="11">
        <v>11</v>
      </c>
      <c r="F12" s="11">
        <v>5</v>
      </c>
      <c r="G12" s="10">
        <f t="shared" si="1"/>
        <v>45.454545454545453</v>
      </c>
      <c r="H12" s="11">
        <v>1</v>
      </c>
      <c r="I12" s="11">
        <v>1</v>
      </c>
      <c r="J12" s="10">
        <f t="shared" ref="J12:J29" si="2">I12/H12*100</f>
        <v>100</v>
      </c>
    </row>
    <row r="13" spans="1:10" x14ac:dyDescent="0.55000000000000004">
      <c r="A13" s="14" t="s">
        <v>1475</v>
      </c>
      <c r="B13" s="9" t="s">
        <v>63</v>
      </c>
      <c r="C13" s="9" t="s">
        <v>63</v>
      </c>
      <c r="D13" s="11" t="s">
        <v>63</v>
      </c>
      <c r="E13" s="11" t="s">
        <v>63</v>
      </c>
      <c r="F13" s="11" t="s">
        <v>63</v>
      </c>
      <c r="G13" s="11" t="s">
        <v>63</v>
      </c>
      <c r="H13" s="11" t="s">
        <v>63</v>
      </c>
      <c r="I13" s="11" t="s">
        <v>63</v>
      </c>
      <c r="J13" s="11" t="s">
        <v>63</v>
      </c>
    </row>
    <row r="14" spans="1:10" x14ac:dyDescent="0.55000000000000004">
      <c r="A14" s="14" t="s">
        <v>739</v>
      </c>
      <c r="B14" s="9" t="s">
        <v>63</v>
      </c>
      <c r="C14" s="9" t="s">
        <v>63</v>
      </c>
      <c r="D14" s="11" t="s">
        <v>63</v>
      </c>
      <c r="E14" s="11" t="s">
        <v>63</v>
      </c>
      <c r="F14" s="11" t="s">
        <v>63</v>
      </c>
      <c r="G14" s="11" t="s">
        <v>63</v>
      </c>
      <c r="H14" s="11" t="s">
        <v>63</v>
      </c>
      <c r="I14" s="11" t="s">
        <v>63</v>
      </c>
      <c r="J14" s="11" t="s">
        <v>63</v>
      </c>
    </row>
    <row r="15" spans="1:10" x14ac:dyDescent="0.55000000000000004">
      <c r="A15" s="14" t="s">
        <v>740</v>
      </c>
      <c r="B15" s="9" t="s">
        <v>63</v>
      </c>
      <c r="C15" s="9" t="s">
        <v>63</v>
      </c>
      <c r="D15" s="11" t="s">
        <v>63</v>
      </c>
      <c r="E15" s="11" t="s">
        <v>63</v>
      </c>
      <c r="F15" s="11" t="s">
        <v>63</v>
      </c>
      <c r="G15" s="11" t="s">
        <v>63</v>
      </c>
      <c r="H15" s="11" t="s">
        <v>63</v>
      </c>
      <c r="I15" s="11" t="s">
        <v>63</v>
      </c>
      <c r="J15" s="11" t="s">
        <v>63</v>
      </c>
    </row>
    <row r="16" spans="1:10" x14ac:dyDescent="0.55000000000000004">
      <c r="A16" s="14" t="s">
        <v>741</v>
      </c>
      <c r="B16" s="9">
        <v>0.23</v>
      </c>
      <c r="C16" s="9">
        <v>0</v>
      </c>
      <c r="D16" s="10">
        <f t="shared" si="0"/>
        <v>0</v>
      </c>
      <c r="E16" s="11">
        <v>1</v>
      </c>
      <c r="F16" s="11">
        <v>1</v>
      </c>
      <c r="G16" s="10">
        <f t="shared" si="1"/>
        <v>100</v>
      </c>
      <c r="H16" s="11" t="s">
        <v>63</v>
      </c>
      <c r="I16" s="11" t="s">
        <v>63</v>
      </c>
      <c r="J16" s="11" t="s">
        <v>63</v>
      </c>
    </row>
    <row r="17" spans="1:10" x14ac:dyDescent="0.55000000000000004">
      <c r="A17" s="14" t="s">
        <v>742</v>
      </c>
      <c r="B17" s="9" t="s">
        <v>63</v>
      </c>
      <c r="C17" s="9" t="s">
        <v>63</v>
      </c>
      <c r="D17" s="11" t="s">
        <v>63</v>
      </c>
      <c r="E17" s="11" t="s">
        <v>63</v>
      </c>
      <c r="F17" s="11" t="s">
        <v>63</v>
      </c>
      <c r="G17" s="11" t="s">
        <v>63</v>
      </c>
      <c r="H17" s="11" t="s">
        <v>63</v>
      </c>
      <c r="I17" s="11" t="s">
        <v>63</v>
      </c>
      <c r="J17" s="11" t="s">
        <v>63</v>
      </c>
    </row>
    <row r="18" spans="1:10" x14ac:dyDescent="0.55000000000000004">
      <c r="A18" s="14" t="s">
        <v>743</v>
      </c>
      <c r="B18" s="9">
        <v>0.3</v>
      </c>
      <c r="C18" s="9">
        <v>0.3</v>
      </c>
      <c r="D18" s="10">
        <f t="shared" si="0"/>
        <v>100</v>
      </c>
      <c r="E18" s="11">
        <v>1</v>
      </c>
      <c r="F18" s="11">
        <v>0</v>
      </c>
      <c r="G18" s="10">
        <f t="shared" si="1"/>
        <v>0</v>
      </c>
      <c r="H18" s="11" t="s">
        <v>63</v>
      </c>
      <c r="I18" s="11" t="s">
        <v>63</v>
      </c>
      <c r="J18" s="11" t="s">
        <v>63</v>
      </c>
    </row>
    <row r="19" spans="1:10" x14ac:dyDescent="0.55000000000000004">
      <c r="A19" s="14" t="s">
        <v>744</v>
      </c>
      <c r="B19" s="9" t="s">
        <v>63</v>
      </c>
      <c r="C19" s="9" t="s">
        <v>63</v>
      </c>
      <c r="D19" s="11" t="s">
        <v>63</v>
      </c>
      <c r="E19" s="11">
        <v>1</v>
      </c>
      <c r="F19" s="11">
        <v>0</v>
      </c>
      <c r="G19" s="10">
        <f t="shared" si="1"/>
        <v>0</v>
      </c>
      <c r="H19" s="11" t="s">
        <v>63</v>
      </c>
      <c r="I19" s="11" t="s">
        <v>63</v>
      </c>
      <c r="J19" s="11" t="s">
        <v>63</v>
      </c>
    </row>
    <row r="20" spans="1:10" x14ac:dyDescent="0.55000000000000004">
      <c r="A20" s="14" t="s">
        <v>745</v>
      </c>
      <c r="B20" s="9" t="s">
        <v>63</v>
      </c>
      <c r="C20" s="9" t="s">
        <v>63</v>
      </c>
      <c r="D20" s="11" t="s">
        <v>63</v>
      </c>
      <c r="E20" s="11">
        <v>5</v>
      </c>
      <c r="F20" s="11">
        <v>3</v>
      </c>
      <c r="G20" s="10">
        <f t="shared" si="1"/>
        <v>60</v>
      </c>
      <c r="H20" s="11" t="s">
        <v>63</v>
      </c>
      <c r="I20" s="11" t="s">
        <v>63</v>
      </c>
      <c r="J20" s="11" t="s">
        <v>63</v>
      </c>
    </row>
    <row r="21" spans="1:10" x14ac:dyDescent="0.55000000000000004">
      <c r="A21" s="14" t="s">
        <v>746</v>
      </c>
      <c r="B21" s="9" t="s">
        <v>63</v>
      </c>
      <c r="C21" s="9" t="s">
        <v>63</v>
      </c>
      <c r="D21" s="11" t="s">
        <v>63</v>
      </c>
      <c r="E21" s="11" t="s">
        <v>63</v>
      </c>
      <c r="F21" s="11" t="s">
        <v>63</v>
      </c>
      <c r="G21" s="11" t="s">
        <v>63</v>
      </c>
      <c r="H21" s="11" t="s">
        <v>63</v>
      </c>
      <c r="I21" s="11" t="s">
        <v>63</v>
      </c>
      <c r="J21" s="11" t="s">
        <v>63</v>
      </c>
    </row>
    <row r="22" spans="1:10" x14ac:dyDescent="0.55000000000000004">
      <c r="A22" s="14" t="s">
        <v>747</v>
      </c>
      <c r="B22" s="9" t="s">
        <v>63</v>
      </c>
      <c r="C22" s="9" t="s">
        <v>63</v>
      </c>
      <c r="D22" s="11" t="s">
        <v>63</v>
      </c>
      <c r="E22" s="11" t="s">
        <v>63</v>
      </c>
      <c r="F22" s="11" t="s">
        <v>63</v>
      </c>
      <c r="G22" s="11" t="s">
        <v>63</v>
      </c>
      <c r="H22" s="11" t="s">
        <v>63</v>
      </c>
      <c r="I22" s="11" t="s">
        <v>63</v>
      </c>
      <c r="J22" s="11" t="s">
        <v>63</v>
      </c>
    </row>
    <row r="23" spans="1:10" x14ac:dyDescent="0.55000000000000004">
      <c r="A23" s="14" t="s">
        <v>748</v>
      </c>
      <c r="B23" s="9" t="s">
        <v>63</v>
      </c>
      <c r="C23" s="9" t="s">
        <v>63</v>
      </c>
      <c r="D23" s="11" t="s">
        <v>63</v>
      </c>
      <c r="E23" s="11" t="s">
        <v>63</v>
      </c>
      <c r="F23" s="11" t="s">
        <v>63</v>
      </c>
      <c r="G23" s="11" t="s">
        <v>63</v>
      </c>
      <c r="H23" s="11" t="s">
        <v>63</v>
      </c>
      <c r="I23" s="11" t="s">
        <v>63</v>
      </c>
      <c r="J23" s="11" t="s">
        <v>63</v>
      </c>
    </row>
    <row r="24" spans="1:10" x14ac:dyDescent="0.55000000000000004">
      <c r="A24" s="14" t="s">
        <v>749</v>
      </c>
      <c r="B24" s="9" t="s">
        <v>63</v>
      </c>
      <c r="C24" s="9" t="s">
        <v>63</v>
      </c>
      <c r="D24" s="11" t="s">
        <v>63</v>
      </c>
      <c r="E24" s="11" t="s">
        <v>63</v>
      </c>
      <c r="F24" s="11" t="s">
        <v>63</v>
      </c>
      <c r="G24" s="11" t="s">
        <v>63</v>
      </c>
      <c r="H24" s="11" t="s">
        <v>63</v>
      </c>
      <c r="I24" s="11" t="s">
        <v>63</v>
      </c>
      <c r="J24" s="11" t="s">
        <v>63</v>
      </c>
    </row>
    <row r="25" spans="1:10" x14ac:dyDescent="0.55000000000000004">
      <c r="A25" s="14" t="s">
        <v>750</v>
      </c>
      <c r="B25" s="9" t="s">
        <v>63</v>
      </c>
      <c r="C25" s="9" t="s">
        <v>63</v>
      </c>
      <c r="D25" s="11" t="s">
        <v>63</v>
      </c>
      <c r="E25" s="11" t="s">
        <v>63</v>
      </c>
      <c r="F25" s="11" t="s">
        <v>63</v>
      </c>
      <c r="G25" s="11" t="s">
        <v>63</v>
      </c>
      <c r="H25" s="11" t="s">
        <v>63</v>
      </c>
      <c r="I25" s="11" t="s">
        <v>63</v>
      </c>
      <c r="J25" s="11" t="s">
        <v>63</v>
      </c>
    </row>
    <row r="26" spans="1:10" x14ac:dyDescent="0.55000000000000004">
      <c r="A26" s="14" t="s">
        <v>751</v>
      </c>
      <c r="B26" s="9">
        <v>1.37</v>
      </c>
      <c r="C26" s="9">
        <v>0</v>
      </c>
      <c r="D26" s="10">
        <f t="shared" si="0"/>
        <v>0</v>
      </c>
      <c r="E26" s="11">
        <v>1</v>
      </c>
      <c r="F26" s="11">
        <v>1</v>
      </c>
      <c r="G26" s="10">
        <f t="shared" si="1"/>
        <v>100</v>
      </c>
      <c r="H26" s="11" t="s">
        <v>63</v>
      </c>
      <c r="I26" s="11" t="s">
        <v>63</v>
      </c>
      <c r="J26" s="11" t="s">
        <v>63</v>
      </c>
    </row>
    <row r="27" spans="1:10" x14ac:dyDescent="0.55000000000000004">
      <c r="A27" s="14" t="s">
        <v>752</v>
      </c>
      <c r="B27" s="9">
        <v>0.2</v>
      </c>
      <c r="C27" s="9">
        <v>0</v>
      </c>
      <c r="D27" s="10">
        <f t="shared" si="0"/>
        <v>0</v>
      </c>
      <c r="E27" s="11">
        <v>1</v>
      </c>
      <c r="F27" s="11">
        <v>1</v>
      </c>
      <c r="G27" s="10">
        <f t="shared" si="1"/>
        <v>100</v>
      </c>
      <c r="H27" s="11" t="s">
        <v>63</v>
      </c>
      <c r="I27" s="11" t="s">
        <v>63</v>
      </c>
      <c r="J27" s="11" t="s">
        <v>63</v>
      </c>
    </row>
    <row r="28" spans="1:10" x14ac:dyDescent="0.55000000000000004">
      <c r="A28" s="14" t="s">
        <v>753</v>
      </c>
      <c r="B28" s="9" t="s">
        <v>63</v>
      </c>
      <c r="C28" s="9" t="s">
        <v>63</v>
      </c>
      <c r="D28" s="11" t="s">
        <v>63</v>
      </c>
      <c r="E28" s="11">
        <v>1</v>
      </c>
      <c r="F28" s="11">
        <v>1</v>
      </c>
      <c r="G28" s="10">
        <f t="shared" si="1"/>
        <v>100</v>
      </c>
      <c r="H28" s="11" t="s">
        <v>63</v>
      </c>
      <c r="I28" s="11" t="s">
        <v>63</v>
      </c>
      <c r="J28" s="11" t="s">
        <v>63</v>
      </c>
    </row>
    <row r="29" spans="1:10" x14ac:dyDescent="0.55000000000000004">
      <c r="A29" s="22" t="s">
        <v>61</v>
      </c>
      <c r="B29" s="9">
        <f>SUM(B4:B28)</f>
        <v>197.63100000000003</v>
      </c>
      <c r="C29" s="9">
        <f t="shared" ref="C29" si="3">SUM(C4:C28)</f>
        <v>186.43100000000004</v>
      </c>
      <c r="D29" s="10">
        <f t="shared" si="0"/>
        <v>94.332872879254779</v>
      </c>
      <c r="E29" s="11">
        <f>SUM(E4:E28)</f>
        <v>25</v>
      </c>
      <c r="F29" s="11">
        <f>SUM(F4:F28)</f>
        <v>12</v>
      </c>
      <c r="G29" s="10">
        <f t="shared" si="1"/>
        <v>48</v>
      </c>
      <c r="H29" s="11">
        <f t="shared" ref="H29:I29" si="4">SUM(H4:H28)</f>
        <v>14</v>
      </c>
      <c r="I29" s="11">
        <f t="shared" si="4"/>
        <v>10</v>
      </c>
      <c r="J29" s="10">
        <f t="shared" si="2"/>
        <v>71.428571428571431</v>
      </c>
    </row>
    <row r="30" spans="1:10" x14ac:dyDescent="0.55000000000000004">
      <c r="A30" s="50" t="s">
        <v>1571</v>
      </c>
      <c r="B30" s="50"/>
      <c r="C30" s="50"/>
      <c r="D30" s="50"/>
      <c r="E30" s="50"/>
      <c r="F30" s="50"/>
      <c r="G30" s="50"/>
      <c r="H30" s="50"/>
      <c r="I30" s="50"/>
      <c r="J30" s="50"/>
    </row>
    <row r="31" spans="1:10" x14ac:dyDescent="0.55000000000000004">
      <c r="A31" s="50" t="s">
        <v>1576</v>
      </c>
      <c r="B31" s="50"/>
      <c r="C31" s="50"/>
      <c r="D31" s="50"/>
      <c r="E31" s="50"/>
      <c r="F31" s="50"/>
      <c r="G31" s="50"/>
      <c r="H31" s="50"/>
      <c r="I31" s="50"/>
      <c r="J31" s="50"/>
    </row>
  </sheetData>
  <mergeCells count="6">
    <mergeCell ref="A31:J31"/>
    <mergeCell ref="A2:A3"/>
    <mergeCell ref="B2:D2"/>
    <mergeCell ref="E2:G2"/>
    <mergeCell ref="H2:J2"/>
    <mergeCell ref="A30:J30"/>
  </mergeCells>
  <phoneticPr fontId="1"/>
  <pageMargins left="0.7" right="0.7" top="0.75" bottom="0.75" header="0.3" footer="0.3"/>
  <pageSetup paperSize="9" scale="57"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68BF9-7946-4B00-9D0F-A31EDA5B1C31}">
  <sheetPr>
    <tabColor rgb="FF92D050"/>
  </sheetPr>
  <dimension ref="A1:J71"/>
  <sheetViews>
    <sheetView view="pageBreakPreview" topLeftCell="A50" zoomScale="60" zoomScaleNormal="100" workbookViewId="0">
      <selection activeCell="I81" sqref="I81"/>
    </sheetView>
  </sheetViews>
  <sheetFormatPr defaultColWidth="8.58203125" defaultRowHeight="13" x14ac:dyDescent="0.55000000000000004"/>
  <cols>
    <col min="1" max="1" width="17.83203125" style="2" customWidth="1"/>
    <col min="2" max="10" width="13.58203125" style="3" customWidth="1"/>
    <col min="11" max="16384" width="8.58203125" style="3"/>
  </cols>
  <sheetData>
    <row r="1" spans="1:10" x14ac:dyDescent="0.55000000000000004">
      <c r="A1" s="1" t="s">
        <v>1538</v>
      </c>
    </row>
    <row r="2" spans="1:10" ht="32.15" customHeight="1" x14ac:dyDescent="0.55000000000000004">
      <c r="A2" s="58" t="s">
        <v>48</v>
      </c>
      <c r="B2" s="54" t="s">
        <v>1577</v>
      </c>
      <c r="C2" s="55"/>
      <c r="D2" s="56"/>
      <c r="E2" s="52" t="s">
        <v>64</v>
      </c>
      <c r="F2" s="52"/>
      <c r="G2" s="53"/>
      <c r="H2" s="54" t="s">
        <v>1578</v>
      </c>
      <c r="I2" s="55"/>
      <c r="J2" s="56"/>
    </row>
    <row r="3" spans="1:10" s="5" customFormat="1" ht="91" x14ac:dyDescent="0.55000000000000004">
      <c r="A3" s="58"/>
      <c r="B3" s="46" t="s">
        <v>1568</v>
      </c>
      <c r="C3" s="46" t="s">
        <v>1572</v>
      </c>
      <c r="D3" s="46" t="s">
        <v>1573</v>
      </c>
      <c r="E3" s="46" t="s">
        <v>1566</v>
      </c>
      <c r="F3" s="46" t="s">
        <v>1575</v>
      </c>
      <c r="G3" s="46" t="s">
        <v>1567</v>
      </c>
      <c r="H3" s="46" t="s">
        <v>1574</v>
      </c>
      <c r="I3" s="46" t="s">
        <v>1569</v>
      </c>
      <c r="J3" s="46" t="s">
        <v>1570</v>
      </c>
    </row>
    <row r="4" spans="1:10" s="5" customFormat="1" ht="13" customHeight="1" x14ac:dyDescent="0.55000000000000004">
      <c r="A4" s="30" t="s">
        <v>813</v>
      </c>
      <c r="B4" s="31">
        <v>190.5</v>
      </c>
      <c r="C4" s="31">
        <v>183.89999999999998</v>
      </c>
      <c r="D4" s="26">
        <v>96.535433070866134</v>
      </c>
      <c r="E4" s="26">
        <v>4</v>
      </c>
      <c r="F4" s="26">
        <v>1</v>
      </c>
      <c r="G4" s="26">
        <f>F4/E4*100</f>
        <v>25</v>
      </c>
      <c r="H4" s="26">
        <v>4</v>
      </c>
      <c r="I4" s="26">
        <v>3</v>
      </c>
      <c r="J4" s="26">
        <v>75</v>
      </c>
    </row>
    <row r="5" spans="1:10" x14ac:dyDescent="0.55000000000000004">
      <c r="A5" s="30" t="s">
        <v>754</v>
      </c>
      <c r="B5" s="24">
        <v>0.64348899999999998</v>
      </c>
      <c r="C5" s="24">
        <v>0.20927900000000002</v>
      </c>
      <c r="D5" s="27">
        <v>32.522545062930377</v>
      </c>
      <c r="E5" s="27">
        <v>2</v>
      </c>
      <c r="F5" s="27">
        <v>1</v>
      </c>
      <c r="G5" s="26">
        <f t="shared" ref="G5:G68" si="0">F5/E5*100</f>
        <v>50</v>
      </c>
      <c r="H5" s="27" t="s">
        <v>1456</v>
      </c>
      <c r="I5" s="27" t="s">
        <v>1456</v>
      </c>
      <c r="J5" s="27" t="s">
        <v>1456</v>
      </c>
    </row>
    <row r="6" spans="1:10" x14ac:dyDescent="0.55000000000000004">
      <c r="A6" s="30" t="s">
        <v>755</v>
      </c>
      <c r="B6" s="24">
        <v>0.93</v>
      </c>
      <c r="C6" s="24">
        <v>0</v>
      </c>
      <c r="D6" s="26">
        <v>0</v>
      </c>
      <c r="E6" s="27">
        <v>5</v>
      </c>
      <c r="F6" s="27">
        <v>0</v>
      </c>
      <c r="G6" s="26">
        <f t="shared" si="0"/>
        <v>0</v>
      </c>
      <c r="H6" s="27" t="s">
        <v>1456</v>
      </c>
      <c r="I6" s="27" t="s">
        <v>1456</v>
      </c>
      <c r="J6" s="27" t="s">
        <v>1456</v>
      </c>
    </row>
    <row r="7" spans="1:10" x14ac:dyDescent="0.55000000000000004">
      <c r="A7" s="30" t="s">
        <v>756</v>
      </c>
      <c r="B7" s="24">
        <v>0.67520000000000002</v>
      </c>
      <c r="C7" s="24">
        <v>0.16070000000000001</v>
      </c>
      <c r="D7" s="26">
        <v>23.800355450236967</v>
      </c>
      <c r="E7" s="27">
        <v>5</v>
      </c>
      <c r="F7" s="27">
        <v>3</v>
      </c>
      <c r="G7" s="26">
        <f t="shared" si="0"/>
        <v>60</v>
      </c>
      <c r="H7" s="27">
        <v>1</v>
      </c>
      <c r="I7" s="27">
        <v>1</v>
      </c>
      <c r="J7" s="27">
        <v>100</v>
      </c>
    </row>
    <row r="8" spans="1:10" x14ac:dyDescent="0.55000000000000004">
      <c r="A8" s="30" t="s">
        <v>757</v>
      </c>
      <c r="B8" s="24" t="s">
        <v>1456</v>
      </c>
      <c r="C8" s="24" t="s">
        <v>1456</v>
      </c>
      <c r="D8" s="26" t="s">
        <v>1456</v>
      </c>
      <c r="E8" s="24" t="s">
        <v>1456</v>
      </c>
      <c r="F8" s="24" t="s">
        <v>1456</v>
      </c>
      <c r="G8" s="27" t="s">
        <v>1456</v>
      </c>
      <c r="H8" s="27" t="s">
        <v>1456</v>
      </c>
      <c r="I8" s="27" t="s">
        <v>1456</v>
      </c>
      <c r="J8" s="26" t="s">
        <v>1456</v>
      </c>
    </row>
    <row r="9" spans="1:10" x14ac:dyDescent="0.55000000000000004">
      <c r="A9" s="30" t="s">
        <v>758</v>
      </c>
      <c r="B9" s="24">
        <v>0.93</v>
      </c>
      <c r="C9" s="24">
        <v>0.93</v>
      </c>
      <c r="D9" s="26">
        <v>100</v>
      </c>
      <c r="E9" s="27">
        <v>4</v>
      </c>
      <c r="F9" s="27">
        <v>3</v>
      </c>
      <c r="G9" s="26">
        <f t="shared" si="0"/>
        <v>75</v>
      </c>
      <c r="H9" s="27" t="s">
        <v>1456</v>
      </c>
      <c r="I9" s="27" t="s">
        <v>1456</v>
      </c>
      <c r="J9" s="27" t="s">
        <v>1456</v>
      </c>
    </row>
    <row r="10" spans="1:10" x14ac:dyDescent="0.55000000000000004">
      <c r="A10" s="30" t="s">
        <v>759</v>
      </c>
      <c r="B10" s="24" t="s">
        <v>1456</v>
      </c>
      <c r="C10" s="24" t="s">
        <v>1456</v>
      </c>
      <c r="D10" s="27" t="s">
        <v>1456</v>
      </c>
      <c r="E10" s="24" t="s">
        <v>1456</v>
      </c>
      <c r="F10" s="24" t="s">
        <v>1456</v>
      </c>
      <c r="G10" s="27" t="s">
        <v>1456</v>
      </c>
      <c r="H10" s="27" t="s">
        <v>1456</v>
      </c>
      <c r="I10" s="27" t="s">
        <v>1456</v>
      </c>
      <c r="J10" s="27" t="s">
        <v>1456</v>
      </c>
    </row>
    <row r="11" spans="1:10" x14ac:dyDescent="0.55000000000000004">
      <c r="A11" s="30" t="s">
        <v>760</v>
      </c>
      <c r="B11" s="24" t="s">
        <v>1456</v>
      </c>
      <c r="C11" s="24" t="s">
        <v>1456</v>
      </c>
      <c r="D11" s="26" t="s">
        <v>1456</v>
      </c>
      <c r="E11" s="24" t="s">
        <v>1456</v>
      </c>
      <c r="F11" s="24" t="s">
        <v>1456</v>
      </c>
      <c r="G11" s="27" t="s">
        <v>1456</v>
      </c>
      <c r="H11" s="27" t="s">
        <v>1456</v>
      </c>
      <c r="I11" s="27" t="s">
        <v>1456</v>
      </c>
      <c r="J11" s="27" t="s">
        <v>1456</v>
      </c>
    </row>
    <row r="12" spans="1:10" x14ac:dyDescent="0.55000000000000004">
      <c r="A12" s="30" t="s">
        <v>761</v>
      </c>
      <c r="B12" s="24">
        <v>0.33500000000000002</v>
      </c>
      <c r="C12" s="24">
        <v>0.115</v>
      </c>
      <c r="D12" s="27">
        <v>34.328358208955223</v>
      </c>
      <c r="E12" s="24" t="s">
        <v>1456</v>
      </c>
      <c r="F12" s="24" t="s">
        <v>1456</v>
      </c>
      <c r="G12" s="27" t="s">
        <v>1456</v>
      </c>
      <c r="H12" s="27" t="s">
        <v>1456</v>
      </c>
      <c r="I12" s="27" t="s">
        <v>1456</v>
      </c>
      <c r="J12" s="27" t="s">
        <v>1456</v>
      </c>
    </row>
    <row r="13" spans="1:10" x14ac:dyDescent="0.55000000000000004">
      <c r="A13" s="30" t="s">
        <v>762</v>
      </c>
      <c r="B13" s="24">
        <v>1</v>
      </c>
      <c r="C13" s="24">
        <v>0</v>
      </c>
      <c r="D13" s="26">
        <v>0</v>
      </c>
      <c r="E13" s="27">
        <v>5</v>
      </c>
      <c r="F13" s="27">
        <v>5</v>
      </c>
      <c r="G13" s="26">
        <f t="shared" si="0"/>
        <v>100</v>
      </c>
      <c r="H13" s="27" t="s">
        <v>1456</v>
      </c>
      <c r="I13" s="27" t="s">
        <v>1456</v>
      </c>
      <c r="J13" s="27" t="s">
        <v>1456</v>
      </c>
    </row>
    <row r="14" spans="1:10" x14ac:dyDescent="0.55000000000000004">
      <c r="A14" s="30" t="s">
        <v>763</v>
      </c>
      <c r="B14" s="24">
        <v>0.08</v>
      </c>
      <c r="C14" s="24">
        <v>0</v>
      </c>
      <c r="D14" s="26">
        <v>0</v>
      </c>
      <c r="E14" s="27">
        <v>1</v>
      </c>
      <c r="F14" s="27">
        <v>1</v>
      </c>
      <c r="G14" s="26">
        <f t="shared" si="0"/>
        <v>100</v>
      </c>
      <c r="H14" s="27" t="s">
        <v>1456</v>
      </c>
      <c r="I14" s="27" t="s">
        <v>1456</v>
      </c>
      <c r="J14" s="27" t="s">
        <v>1456</v>
      </c>
    </row>
    <row r="15" spans="1:10" x14ac:dyDescent="0.55000000000000004">
      <c r="A15" s="30" t="s">
        <v>764</v>
      </c>
      <c r="B15" s="24">
        <v>0.70000000000000018</v>
      </c>
      <c r="C15" s="24">
        <v>0.30000000000000004</v>
      </c>
      <c r="D15" s="26">
        <v>42.857142857142854</v>
      </c>
      <c r="E15" s="27">
        <v>4</v>
      </c>
      <c r="F15" s="27">
        <v>2</v>
      </c>
      <c r="G15" s="26">
        <f t="shared" si="0"/>
        <v>50</v>
      </c>
      <c r="H15" s="27">
        <v>2</v>
      </c>
      <c r="I15" s="27">
        <v>2</v>
      </c>
      <c r="J15" s="27">
        <v>100</v>
      </c>
    </row>
    <row r="16" spans="1:10" x14ac:dyDescent="0.55000000000000004">
      <c r="A16" s="30" t="s">
        <v>765</v>
      </c>
      <c r="B16" s="24" t="s">
        <v>1456</v>
      </c>
      <c r="C16" s="24" t="s">
        <v>1456</v>
      </c>
      <c r="D16" s="26" t="s">
        <v>1456</v>
      </c>
      <c r="E16" s="27">
        <v>1</v>
      </c>
      <c r="F16" s="27">
        <v>0</v>
      </c>
      <c r="G16" s="26">
        <f t="shared" si="0"/>
        <v>0</v>
      </c>
      <c r="H16" s="27" t="s">
        <v>1456</v>
      </c>
      <c r="I16" s="27" t="s">
        <v>1456</v>
      </c>
      <c r="J16" s="27" t="s">
        <v>1456</v>
      </c>
    </row>
    <row r="17" spans="1:10" x14ac:dyDescent="0.55000000000000004">
      <c r="A17" s="30" t="s">
        <v>766</v>
      </c>
      <c r="B17" s="24">
        <v>1.2</v>
      </c>
      <c r="C17" s="24">
        <v>0</v>
      </c>
      <c r="D17" s="26">
        <v>0</v>
      </c>
      <c r="E17" s="27">
        <v>2</v>
      </c>
      <c r="F17" s="27">
        <v>0</v>
      </c>
      <c r="G17" s="26">
        <f t="shared" si="0"/>
        <v>0</v>
      </c>
      <c r="H17" s="27">
        <v>1</v>
      </c>
      <c r="I17" s="27">
        <v>1</v>
      </c>
      <c r="J17" s="27">
        <v>100</v>
      </c>
    </row>
    <row r="18" spans="1:10" x14ac:dyDescent="0.55000000000000004">
      <c r="A18" s="30" t="s">
        <v>767</v>
      </c>
      <c r="B18" s="24" t="s">
        <v>1456</v>
      </c>
      <c r="C18" s="24" t="s">
        <v>1456</v>
      </c>
      <c r="D18" s="26" t="s">
        <v>1456</v>
      </c>
      <c r="E18" s="24" t="s">
        <v>1456</v>
      </c>
      <c r="F18" s="24" t="s">
        <v>1456</v>
      </c>
      <c r="G18" s="27" t="s">
        <v>1456</v>
      </c>
      <c r="H18" s="27" t="s">
        <v>1456</v>
      </c>
      <c r="I18" s="27" t="s">
        <v>1456</v>
      </c>
      <c r="J18" s="27" t="s">
        <v>1456</v>
      </c>
    </row>
    <row r="19" spans="1:10" x14ac:dyDescent="0.55000000000000004">
      <c r="A19" s="30" t="s">
        <v>768</v>
      </c>
      <c r="B19" s="24">
        <v>0.125</v>
      </c>
      <c r="C19" s="24">
        <v>0.11</v>
      </c>
      <c r="D19" s="27">
        <v>88</v>
      </c>
      <c r="E19" s="27">
        <v>2</v>
      </c>
      <c r="F19" s="27">
        <v>1</v>
      </c>
      <c r="G19" s="26">
        <f t="shared" si="0"/>
        <v>50</v>
      </c>
      <c r="H19" s="27" t="s">
        <v>1456</v>
      </c>
      <c r="I19" s="27" t="s">
        <v>1456</v>
      </c>
      <c r="J19" s="27" t="s">
        <v>1456</v>
      </c>
    </row>
    <row r="20" spans="1:10" x14ac:dyDescent="0.55000000000000004">
      <c r="A20" s="30" t="s">
        <v>769</v>
      </c>
      <c r="B20" s="24" t="s">
        <v>1456</v>
      </c>
      <c r="C20" s="24" t="s">
        <v>1456</v>
      </c>
      <c r="D20" s="26" t="s">
        <v>1456</v>
      </c>
      <c r="E20" s="27">
        <v>2</v>
      </c>
      <c r="F20" s="27">
        <v>0</v>
      </c>
      <c r="G20" s="26">
        <f t="shared" si="0"/>
        <v>0</v>
      </c>
      <c r="H20" s="27" t="s">
        <v>1456</v>
      </c>
      <c r="I20" s="27" t="s">
        <v>1456</v>
      </c>
      <c r="J20" s="26" t="s">
        <v>1456</v>
      </c>
    </row>
    <row r="21" spans="1:10" x14ac:dyDescent="0.55000000000000004">
      <c r="A21" s="30" t="s">
        <v>770</v>
      </c>
      <c r="B21" s="24" t="s">
        <v>1456</v>
      </c>
      <c r="C21" s="24" t="s">
        <v>1456</v>
      </c>
      <c r="D21" s="26" t="s">
        <v>1456</v>
      </c>
      <c r="E21" s="24" t="s">
        <v>1456</v>
      </c>
      <c r="F21" s="24" t="s">
        <v>1456</v>
      </c>
      <c r="G21" s="27" t="s">
        <v>1456</v>
      </c>
      <c r="H21" s="27" t="s">
        <v>1456</v>
      </c>
      <c r="I21" s="27" t="s">
        <v>1456</v>
      </c>
      <c r="J21" s="27" t="s">
        <v>1456</v>
      </c>
    </row>
    <row r="22" spans="1:10" x14ac:dyDescent="0.55000000000000004">
      <c r="A22" s="30" t="s">
        <v>771</v>
      </c>
      <c r="B22" s="24">
        <v>1.03</v>
      </c>
      <c r="C22" s="24">
        <v>0</v>
      </c>
      <c r="D22" s="27">
        <v>0</v>
      </c>
      <c r="E22" s="24" t="s">
        <v>1456</v>
      </c>
      <c r="F22" s="24" t="s">
        <v>1456</v>
      </c>
      <c r="G22" s="27" t="s">
        <v>1456</v>
      </c>
      <c r="H22" s="27" t="s">
        <v>1456</v>
      </c>
      <c r="I22" s="27" t="s">
        <v>1456</v>
      </c>
      <c r="J22" s="27" t="s">
        <v>1456</v>
      </c>
    </row>
    <row r="23" spans="1:10" x14ac:dyDescent="0.55000000000000004">
      <c r="A23" s="30" t="s">
        <v>772</v>
      </c>
      <c r="B23" s="33">
        <v>0.02</v>
      </c>
      <c r="C23" s="33">
        <v>0.02</v>
      </c>
      <c r="D23" s="27">
        <v>100</v>
      </c>
      <c r="E23" s="27">
        <v>1</v>
      </c>
      <c r="F23" s="27">
        <v>0</v>
      </c>
      <c r="G23" s="26">
        <f t="shared" si="0"/>
        <v>0</v>
      </c>
      <c r="H23" s="27" t="s">
        <v>1456</v>
      </c>
      <c r="I23" s="27" t="s">
        <v>1456</v>
      </c>
      <c r="J23" s="26" t="s">
        <v>1456</v>
      </c>
    </row>
    <row r="24" spans="1:10" x14ac:dyDescent="0.55000000000000004">
      <c r="A24" s="30" t="s">
        <v>773</v>
      </c>
      <c r="B24" s="24">
        <v>1</v>
      </c>
      <c r="C24" s="24">
        <v>0</v>
      </c>
      <c r="D24" s="27">
        <v>0</v>
      </c>
      <c r="E24" s="24" t="s">
        <v>1456</v>
      </c>
      <c r="F24" s="24" t="s">
        <v>1456</v>
      </c>
      <c r="G24" s="27" t="s">
        <v>1456</v>
      </c>
      <c r="H24" s="27" t="s">
        <v>1456</v>
      </c>
      <c r="I24" s="27" t="s">
        <v>1456</v>
      </c>
      <c r="J24" s="27" t="s">
        <v>1456</v>
      </c>
    </row>
    <row r="25" spans="1:10" x14ac:dyDescent="0.55000000000000004">
      <c r="A25" s="30" t="s">
        <v>1477</v>
      </c>
      <c r="B25" s="24" t="s">
        <v>1456</v>
      </c>
      <c r="C25" s="24" t="s">
        <v>1456</v>
      </c>
      <c r="D25" s="26" t="s">
        <v>1456</v>
      </c>
      <c r="E25" s="24" t="s">
        <v>1456</v>
      </c>
      <c r="F25" s="24" t="s">
        <v>1456</v>
      </c>
      <c r="G25" s="27" t="s">
        <v>1456</v>
      </c>
      <c r="H25" s="27" t="s">
        <v>1456</v>
      </c>
      <c r="I25" s="27" t="s">
        <v>1456</v>
      </c>
      <c r="J25" s="26" t="s">
        <v>1456</v>
      </c>
    </row>
    <row r="26" spans="1:10" x14ac:dyDescent="0.55000000000000004">
      <c r="A26" s="30" t="s">
        <v>774</v>
      </c>
      <c r="B26" s="24">
        <v>1.6</v>
      </c>
      <c r="C26" s="24">
        <v>0</v>
      </c>
      <c r="D26" s="27">
        <v>0</v>
      </c>
      <c r="E26" s="27">
        <v>2</v>
      </c>
      <c r="F26" s="27">
        <v>0</v>
      </c>
      <c r="G26" s="26">
        <f t="shared" si="0"/>
        <v>0</v>
      </c>
      <c r="H26" s="27">
        <v>1</v>
      </c>
      <c r="I26" s="27">
        <v>0</v>
      </c>
      <c r="J26" s="27">
        <v>0</v>
      </c>
    </row>
    <row r="27" spans="1:10" x14ac:dyDescent="0.55000000000000004">
      <c r="A27" s="30" t="s">
        <v>775</v>
      </c>
      <c r="B27" s="24">
        <v>0.05</v>
      </c>
      <c r="C27" s="24">
        <v>0</v>
      </c>
      <c r="D27" s="26">
        <v>0</v>
      </c>
      <c r="E27" s="24" t="s">
        <v>1456</v>
      </c>
      <c r="F27" s="24" t="s">
        <v>1456</v>
      </c>
      <c r="G27" s="27" t="s">
        <v>1456</v>
      </c>
      <c r="H27" s="27" t="s">
        <v>1456</v>
      </c>
      <c r="I27" s="27" t="s">
        <v>1456</v>
      </c>
      <c r="J27" s="27" t="s">
        <v>1456</v>
      </c>
    </row>
    <row r="28" spans="1:10" x14ac:dyDescent="0.55000000000000004">
      <c r="A28" s="30" t="s">
        <v>776</v>
      </c>
      <c r="B28" s="24">
        <v>0.5</v>
      </c>
      <c r="C28" s="24">
        <v>0</v>
      </c>
      <c r="D28" s="26">
        <v>0</v>
      </c>
      <c r="E28" s="24" t="s">
        <v>1456</v>
      </c>
      <c r="F28" s="24" t="s">
        <v>1456</v>
      </c>
      <c r="G28" s="27" t="s">
        <v>1456</v>
      </c>
      <c r="H28" s="27" t="s">
        <v>1456</v>
      </c>
      <c r="I28" s="27" t="s">
        <v>1456</v>
      </c>
      <c r="J28" s="27" t="s">
        <v>1456</v>
      </c>
    </row>
    <row r="29" spans="1:10" x14ac:dyDescent="0.55000000000000004">
      <c r="A29" s="30" t="s">
        <v>777</v>
      </c>
      <c r="B29" s="24" t="s">
        <v>1456</v>
      </c>
      <c r="C29" s="24" t="s">
        <v>1456</v>
      </c>
      <c r="D29" s="26" t="s">
        <v>1456</v>
      </c>
      <c r="E29" s="27">
        <v>1</v>
      </c>
      <c r="F29" s="27">
        <v>0</v>
      </c>
      <c r="G29" s="26">
        <f t="shared" si="0"/>
        <v>0</v>
      </c>
      <c r="H29" s="27" t="s">
        <v>1456</v>
      </c>
      <c r="I29" s="27" t="s">
        <v>1456</v>
      </c>
      <c r="J29" s="27" t="s">
        <v>1456</v>
      </c>
    </row>
    <row r="30" spans="1:10" x14ac:dyDescent="0.55000000000000004">
      <c r="A30" s="35" t="s">
        <v>778</v>
      </c>
      <c r="B30" s="24">
        <v>2</v>
      </c>
      <c r="C30" s="24">
        <v>0</v>
      </c>
      <c r="D30" s="26">
        <v>0</v>
      </c>
      <c r="E30" s="27">
        <v>2</v>
      </c>
      <c r="F30" s="27">
        <v>1</v>
      </c>
      <c r="G30" s="26">
        <f t="shared" si="0"/>
        <v>50</v>
      </c>
      <c r="H30" s="27" t="s">
        <v>1456</v>
      </c>
      <c r="I30" s="27" t="s">
        <v>1456</v>
      </c>
      <c r="J30" s="26" t="s">
        <v>1456</v>
      </c>
    </row>
    <row r="31" spans="1:10" x14ac:dyDescent="0.55000000000000004">
      <c r="A31" s="35" t="s">
        <v>779</v>
      </c>
      <c r="B31" s="24" t="s">
        <v>1456</v>
      </c>
      <c r="C31" s="24" t="s">
        <v>1456</v>
      </c>
      <c r="D31" s="27" t="s">
        <v>1456</v>
      </c>
      <c r="E31" s="24" t="s">
        <v>1456</v>
      </c>
      <c r="F31" s="24" t="s">
        <v>1456</v>
      </c>
      <c r="G31" s="27" t="s">
        <v>1456</v>
      </c>
      <c r="H31" s="27" t="s">
        <v>1456</v>
      </c>
      <c r="I31" s="27" t="s">
        <v>1456</v>
      </c>
      <c r="J31" s="27" t="s">
        <v>1456</v>
      </c>
    </row>
    <row r="32" spans="1:10" x14ac:dyDescent="0.55000000000000004">
      <c r="A32" s="35" t="s">
        <v>780</v>
      </c>
      <c r="B32" s="24">
        <v>2</v>
      </c>
      <c r="C32" s="24">
        <v>0</v>
      </c>
      <c r="D32" s="27">
        <v>0</v>
      </c>
      <c r="E32" s="24" t="s">
        <v>1456</v>
      </c>
      <c r="F32" s="24" t="s">
        <v>1456</v>
      </c>
      <c r="G32" s="27" t="s">
        <v>1456</v>
      </c>
      <c r="H32" s="27" t="s">
        <v>1456</v>
      </c>
      <c r="I32" s="27" t="s">
        <v>1456</v>
      </c>
      <c r="J32" s="27" t="s">
        <v>1456</v>
      </c>
    </row>
    <row r="33" spans="1:10" x14ac:dyDescent="0.55000000000000004">
      <c r="A33" s="35" t="s">
        <v>781</v>
      </c>
      <c r="B33" s="24" t="s">
        <v>1456</v>
      </c>
      <c r="C33" s="24" t="s">
        <v>1456</v>
      </c>
      <c r="D33" s="27" t="s">
        <v>1456</v>
      </c>
      <c r="E33" s="24" t="s">
        <v>1456</v>
      </c>
      <c r="F33" s="24" t="s">
        <v>1456</v>
      </c>
      <c r="G33" s="27" t="s">
        <v>1456</v>
      </c>
      <c r="H33" s="27" t="s">
        <v>1456</v>
      </c>
      <c r="I33" s="27" t="s">
        <v>1456</v>
      </c>
      <c r="J33" s="27" t="s">
        <v>1456</v>
      </c>
    </row>
    <row r="34" spans="1:10" x14ac:dyDescent="0.55000000000000004">
      <c r="A34" s="35" t="s">
        <v>782</v>
      </c>
      <c r="B34" s="24">
        <v>0.24665000000000001</v>
      </c>
      <c r="C34" s="24">
        <v>0.24665000000000001</v>
      </c>
      <c r="D34" s="27">
        <v>100</v>
      </c>
      <c r="E34" s="27">
        <v>1</v>
      </c>
      <c r="F34" s="27">
        <v>0</v>
      </c>
      <c r="G34" s="26">
        <f t="shared" si="0"/>
        <v>0</v>
      </c>
      <c r="H34" s="27" t="s">
        <v>1456</v>
      </c>
      <c r="I34" s="27" t="s">
        <v>1456</v>
      </c>
      <c r="J34" s="27" t="s">
        <v>1456</v>
      </c>
    </row>
    <row r="35" spans="1:10" x14ac:dyDescent="0.55000000000000004">
      <c r="A35" s="35" t="s">
        <v>783</v>
      </c>
      <c r="B35" s="24">
        <v>2.08</v>
      </c>
      <c r="C35" s="24">
        <v>0</v>
      </c>
      <c r="D35" s="27">
        <v>0</v>
      </c>
      <c r="E35" s="27">
        <v>1</v>
      </c>
      <c r="F35" s="27">
        <v>1</v>
      </c>
      <c r="G35" s="26">
        <f t="shared" si="0"/>
        <v>100</v>
      </c>
      <c r="H35" s="27" t="s">
        <v>1456</v>
      </c>
      <c r="I35" s="27" t="s">
        <v>1456</v>
      </c>
      <c r="J35" s="27" t="s">
        <v>1456</v>
      </c>
    </row>
    <row r="36" spans="1:10" x14ac:dyDescent="0.55000000000000004">
      <c r="A36" s="35" t="s">
        <v>784</v>
      </c>
      <c r="B36" s="24">
        <v>0.29300000000000004</v>
      </c>
      <c r="C36" s="24">
        <v>0.23</v>
      </c>
      <c r="D36" s="27">
        <v>78.498293515358355</v>
      </c>
      <c r="E36" s="27">
        <v>1</v>
      </c>
      <c r="F36" s="27">
        <v>1</v>
      </c>
      <c r="G36" s="26">
        <f t="shared" si="0"/>
        <v>100</v>
      </c>
      <c r="H36" s="27" t="s">
        <v>1456</v>
      </c>
      <c r="I36" s="27" t="s">
        <v>1456</v>
      </c>
      <c r="J36" s="27" t="s">
        <v>1456</v>
      </c>
    </row>
    <row r="37" spans="1:10" x14ac:dyDescent="0.55000000000000004">
      <c r="A37" s="35" t="s">
        <v>785</v>
      </c>
      <c r="B37" s="40">
        <v>3.0000000000000001E-3</v>
      </c>
      <c r="C37" s="40">
        <v>3.0000000000000001E-3</v>
      </c>
      <c r="D37" s="27">
        <v>100</v>
      </c>
      <c r="E37" s="27">
        <v>1</v>
      </c>
      <c r="F37" s="27">
        <v>1</v>
      </c>
      <c r="G37" s="26">
        <f t="shared" si="0"/>
        <v>100</v>
      </c>
      <c r="H37" s="27" t="s">
        <v>1456</v>
      </c>
      <c r="I37" s="27" t="s">
        <v>1456</v>
      </c>
      <c r="J37" s="27" t="s">
        <v>1456</v>
      </c>
    </row>
    <row r="38" spans="1:10" x14ac:dyDescent="0.55000000000000004">
      <c r="A38" s="35" t="s">
        <v>786</v>
      </c>
      <c r="B38" s="24">
        <v>0.1</v>
      </c>
      <c r="C38" s="24">
        <v>0</v>
      </c>
      <c r="D38" s="27">
        <v>0</v>
      </c>
      <c r="E38" s="24" t="s">
        <v>1456</v>
      </c>
      <c r="F38" s="24" t="s">
        <v>1456</v>
      </c>
      <c r="G38" s="27" t="s">
        <v>1456</v>
      </c>
      <c r="H38" s="27" t="s">
        <v>1456</v>
      </c>
      <c r="I38" s="27" t="s">
        <v>1456</v>
      </c>
      <c r="J38" s="27" t="s">
        <v>1456</v>
      </c>
    </row>
    <row r="39" spans="1:10" x14ac:dyDescent="0.55000000000000004">
      <c r="A39" s="35" t="s">
        <v>787</v>
      </c>
      <c r="B39" s="24">
        <v>0.42</v>
      </c>
      <c r="C39" s="24">
        <v>0.42</v>
      </c>
      <c r="D39" s="26">
        <f t="shared" ref="D39" si="1">C39/B39*100</f>
        <v>100</v>
      </c>
      <c r="E39" s="24" t="s">
        <v>1456</v>
      </c>
      <c r="F39" s="24" t="s">
        <v>1456</v>
      </c>
      <c r="G39" s="27" t="s">
        <v>1456</v>
      </c>
      <c r="H39" s="27" t="s">
        <v>1456</v>
      </c>
      <c r="I39" s="27" t="s">
        <v>1456</v>
      </c>
      <c r="J39" s="27" t="s">
        <v>1456</v>
      </c>
    </row>
    <row r="40" spans="1:10" x14ac:dyDescent="0.55000000000000004">
      <c r="A40" s="35" t="s">
        <v>1478</v>
      </c>
      <c r="B40" s="24">
        <v>1</v>
      </c>
      <c r="C40" s="24">
        <v>1</v>
      </c>
      <c r="D40" s="27">
        <v>100</v>
      </c>
      <c r="E40" s="27">
        <v>1</v>
      </c>
      <c r="F40" s="27">
        <v>1</v>
      </c>
      <c r="G40" s="26">
        <f t="shared" si="0"/>
        <v>100</v>
      </c>
      <c r="H40" s="27" t="s">
        <v>1456</v>
      </c>
      <c r="I40" s="27" t="s">
        <v>1456</v>
      </c>
      <c r="J40" s="27" t="s">
        <v>1456</v>
      </c>
    </row>
    <row r="41" spans="1:10" x14ac:dyDescent="0.55000000000000004">
      <c r="A41" s="35" t="s">
        <v>788</v>
      </c>
      <c r="B41" s="24">
        <v>0.09</v>
      </c>
      <c r="C41" s="24">
        <v>0</v>
      </c>
      <c r="D41" s="27">
        <v>0</v>
      </c>
      <c r="E41" s="27">
        <v>1</v>
      </c>
      <c r="F41" s="27">
        <v>1</v>
      </c>
      <c r="G41" s="26">
        <f t="shared" si="0"/>
        <v>100</v>
      </c>
      <c r="H41" s="27" t="s">
        <v>1456</v>
      </c>
      <c r="I41" s="27" t="s">
        <v>1456</v>
      </c>
      <c r="J41" s="27" t="s">
        <v>1456</v>
      </c>
    </row>
    <row r="42" spans="1:10" x14ac:dyDescent="0.55000000000000004">
      <c r="A42" s="35" t="s">
        <v>789</v>
      </c>
      <c r="B42" s="24">
        <v>1</v>
      </c>
      <c r="C42" s="24">
        <v>0</v>
      </c>
      <c r="D42" s="27">
        <v>0</v>
      </c>
      <c r="E42" s="24" t="s">
        <v>1456</v>
      </c>
      <c r="F42" s="24" t="s">
        <v>1456</v>
      </c>
      <c r="G42" s="27" t="s">
        <v>1456</v>
      </c>
      <c r="H42" s="27" t="s">
        <v>1456</v>
      </c>
      <c r="I42" s="27" t="s">
        <v>1456</v>
      </c>
      <c r="J42" s="27" t="s">
        <v>1456</v>
      </c>
    </row>
    <row r="43" spans="1:10" x14ac:dyDescent="0.55000000000000004">
      <c r="A43" s="35" t="s">
        <v>790</v>
      </c>
      <c r="B43" s="24">
        <v>1.1000000000000001</v>
      </c>
      <c r="C43" s="24">
        <v>0</v>
      </c>
      <c r="D43" s="27">
        <v>0</v>
      </c>
      <c r="E43" s="27">
        <v>1</v>
      </c>
      <c r="F43" s="27">
        <v>1</v>
      </c>
      <c r="G43" s="26">
        <f t="shared" si="0"/>
        <v>100</v>
      </c>
      <c r="H43" s="27" t="s">
        <v>1456</v>
      </c>
      <c r="I43" s="27" t="s">
        <v>1456</v>
      </c>
      <c r="J43" s="27" t="s">
        <v>1456</v>
      </c>
    </row>
    <row r="44" spans="1:10" x14ac:dyDescent="0.55000000000000004">
      <c r="A44" s="35" t="s">
        <v>791</v>
      </c>
      <c r="B44" s="24">
        <v>1.1000000000000001</v>
      </c>
      <c r="C44" s="24">
        <v>0</v>
      </c>
      <c r="D44" s="27">
        <v>0</v>
      </c>
      <c r="E44" s="27">
        <v>1</v>
      </c>
      <c r="F44" s="27">
        <v>0</v>
      </c>
      <c r="G44" s="26">
        <f t="shared" si="0"/>
        <v>0</v>
      </c>
      <c r="H44" s="27" t="s">
        <v>1456</v>
      </c>
      <c r="I44" s="27" t="s">
        <v>1456</v>
      </c>
      <c r="J44" s="27" t="s">
        <v>1456</v>
      </c>
    </row>
    <row r="45" spans="1:10" x14ac:dyDescent="0.55000000000000004">
      <c r="A45" s="35" t="s">
        <v>792</v>
      </c>
      <c r="B45" s="33">
        <v>2.5000000000000001E-2</v>
      </c>
      <c r="C45" s="33">
        <v>0</v>
      </c>
      <c r="D45" s="27">
        <v>0</v>
      </c>
      <c r="E45" s="27">
        <v>1</v>
      </c>
      <c r="F45" s="27">
        <v>0</v>
      </c>
      <c r="G45" s="26">
        <f t="shared" si="0"/>
        <v>0</v>
      </c>
      <c r="H45" s="27" t="s">
        <v>1456</v>
      </c>
      <c r="I45" s="27" t="s">
        <v>1456</v>
      </c>
      <c r="J45" s="27" t="s">
        <v>1456</v>
      </c>
    </row>
    <row r="46" spans="1:10" x14ac:dyDescent="0.55000000000000004">
      <c r="A46" s="35" t="s">
        <v>793</v>
      </c>
      <c r="B46" s="24">
        <v>1</v>
      </c>
      <c r="C46" s="24">
        <v>1</v>
      </c>
      <c r="D46" s="27">
        <v>100</v>
      </c>
      <c r="E46" s="24" t="s">
        <v>1456</v>
      </c>
      <c r="F46" s="24" t="s">
        <v>1456</v>
      </c>
      <c r="G46" s="27" t="s">
        <v>1456</v>
      </c>
      <c r="H46" s="27" t="s">
        <v>1456</v>
      </c>
      <c r="I46" s="27" t="s">
        <v>1456</v>
      </c>
      <c r="J46" s="27" t="s">
        <v>1456</v>
      </c>
    </row>
    <row r="47" spans="1:10" x14ac:dyDescent="0.55000000000000004">
      <c r="A47" s="35" t="s">
        <v>794</v>
      </c>
      <c r="B47" s="24" t="s">
        <v>1456</v>
      </c>
      <c r="C47" s="24" t="s">
        <v>1456</v>
      </c>
      <c r="D47" s="27" t="s">
        <v>1456</v>
      </c>
      <c r="E47" s="24" t="s">
        <v>1456</v>
      </c>
      <c r="F47" s="24" t="s">
        <v>1456</v>
      </c>
      <c r="G47" s="27" t="s">
        <v>1456</v>
      </c>
      <c r="H47" s="27" t="s">
        <v>1456</v>
      </c>
      <c r="I47" s="27" t="s">
        <v>1456</v>
      </c>
      <c r="J47" s="27" t="s">
        <v>1456</v>
      </c>
    </row>
    <row r="48" spans="1:10" x14ac:dyDescent="0.55000000000000004">
      <c r="A48" s="35" t="s">
        <v>795</v>
      </c>
      <c r="B48" s="24">
        <v>0.4</v>
      </c>
      <c r="C48" s="24">
        <v>0</v>
      </c>
      <c r="D48" s="27">
        <v>0</v>
      </c>
      <c r="E48" s="27">
        <v>1</v>
      </c>
      <c r="F48" s="27">
        <v>0</v>
      </c>
      <c r="G48" s="26">
        <f t="shared" si="0"/>
        <v>0</v>
      </c>
      <c r="H48" s="27" t="s">
        <v>1456</v>
      </c>
      <c r="I48" s="27" t="s">
        <v>1456</v>
      </c>
      <c r="J48" s="27" t="s">
        <v>1456</v>
      </c>
    </row>
    <row r="49" spans="1:10" x14ac:dyDescent="0.55000000000000004">
      <c r="A49" s="35" t="s">
        <v>1479</v>
      </c>
      <c r="B49" s="24">
        <v>0.1</v>
      </c>
      <c r="C49" s="24">
        <v>0</v>
      </c>
      <c r="D49" s="27">
        <v>0</v>
      </c>
      <c r="E49" s="24" t="s">
        <v>1456</v>
      </c>
      <c r="F49" s="24" t="s">
        <v>1456</v>
      </c>
      <c r="G49" s="27" t="s">
        <v>1456</v>
      </c>
      <c r="H49" s="27" t="s">
        <v>1456</v>
      </c>
      <c r="I49" s="27" t="s">
        <v>1456</v>
      </c>
      <c r="J49" s="27" t="s">
        <v>1456</v>
      </c>
    </row>
    <row r="50" spans="1:10" x14ac:dyDescent="0.55000000000000004">
      <c r="A50" s="35" t="s">
        <v>796</v>
      </c>
      <c r="B50" s="24">
        <v>0.5</v>
      </c>
      <c r="C50" s="24">
        <v>0</v>
      </c>
      <c r="D50" s="27">
        <v>0</v>
      </c>
      <c r="E50" s="27">
        <v>3</v>
      </c>
      <c r="F50" s="27">
        <v>3</v>
      </c>
      <c r="G50" s="26">
        <f t="shared" si="0"/>
        <v>100</v>
      </c>
      <c r="H50" s="27" t="s">
        <v>1456</v>
      </c>
      <c r="I50" s="27" t="s">
        <v>1456</v>
      </c>
      <c r="J50" s="27" t="s">
        <v>1456</v>
      </c>
    </row>
    <row r="51" spans="1:10" x14ac:dyDescent="0.55000000000000004">
      <c r="A51" s="35" t="s">
        <v>797</v>
      </c>
      <c r="B51" s="24" t="s">
        <v>1456</v>
      </c>
      <c r="C51" s="24" t="s">
        <v>1456</v>
      </c>
      <c r="D51" s="27" t="s">
        <v>1456</v>
      </c>
      <c r="E51" s="24" t="s">
        <v>1456</v>
      </c>
      <c r="F51" s="24" t="s">
        <v>1456</v>
      </c>
      <c r="G51" s="27" t="s">
        <v>1456</v>
      </c>
      <c r="H51" s="27" t="s">
        <v>1456</v>
      </c>
      <c r="I51" s="27" t="s">
        <v>1456</v>
      </c>
      <c r="J51" s="27" t="s">
        <v>1456</v>
      </c>
    </row>
    <row r="52" spans="1:10" x14ac:dyDescent="0.55000000000000004">
      <c r="A52" s="35" t="s">
        <v>798</v>
      </c>
      <c r="B52" s="24">
        <v>0.1</v>
      </c>
      <c r="C52" s="24">
        <v>0.1</v>
      </c>
      <c r="D52" s="27">
        <v>100</v>
      </c>
      <c r="E52" s="27">
        <v>1</v>
      </c>
      <c r="F52" s="27">
        <v>1</v>
      </c>
      <c r="G52" s="26">
        <f t="shared" si="0"/>
        <v>100</v>
      </c>
      <c r="H52" s="27" t="s">
        <v>1456</v>
      </c>
      <c r="I52" s="27" t="s">
        <v>1456</v>
      </c>
      <c r="J52" s="27" t="s">
        <v>1456</v>
      </c>
    </row>
    <row r="53" spans="1:10" x14ac:dyDescent="0.55000000000000004">
      <c r="A53" s="35" t="s">
        <v>799</v>
      </c>
      <c r="B53" s="24">
        <v>2.2999999999999998</v>
      </c>
      <c r="C53" s="24">
        <v>0</v>
      </c>
      <c r="D53" s="27">
        <v>0</v>
      </c>
      <c r="E53" s="27">
        <v>1</v>
      </c>
      <c r="F53" s="27">
        <v>0</v>
      </c>
      <c r="G53" s="26">
        <f t="shared" si="0"/>
        <v>0</v>
      </c>
      <c r="H53" s="27">
        <v>3</v>
      </c>
      <c r="I53" s="27">
        <v>0</v>
      </c>
      <c r="J53" s="27">
        <v>0</v>
      </c>
    </row>
    <row r="54" spans="1:10" x14ac:dyDescent="0.55000000000000004">
      <c r="A54" s="35" t="s">
        <v>800</v>
      </c>
      <c r="B54" s="24">
        <v>1</v>
      </c>
      <c r="C54" s="24">
        <v>0</v>
      </c>
      <c r="D54" s="27">
        <v>0</v>
      </c>
      <c r="E54" s="27">
        <v>1</v>
      </c>
      <c r="F54" s="27">
        <v>1</v>
      </c>
      <c r="G54" s="26">
        <f t="shared" si="0"/>
        <v>100</v>
      </c>
      <c r="H54" s="27" t="s">
        <v>1456</v>
      </c>
      <c r="I54" s="27" t="s">
        <v>1456</v>
      </c>
      <c r="J54" s="27" t="s">
        <v>1456</v>
      </c>
    </row>
    <row r="55" spans="1:10" x14ac:dyDescent="0.55000000000000004">
      <c r="A55" s="35" t="s">
        <v>801</v>
      </c>
      <c r="B55" s="24">
        <v>2</v>
      </c>
      <c r="C55" s="24">
        <v>0</v>
      </c>
      <c r="D55" s="27">
        <v>0</v>
      </c>
      <c r="E55" s="27">
        <v>1</v>
      </c>
      <c r="F55" s="27">
        <v>1</v>
      </c>
      <c r="G55" s="26">
        <f t="shared" si="0"/>
        <v>100</v>
      </c>
      <c r="H55" s="27" t="s">
        <v>1456</v>
      </c>
      <c r="I55" s="27" t="s">
        <v>1456</v>
      </c>
      <c r="J55" s="27" t="s">
        <v>1456</v>
      </c>
    </row>
    <row r="56" spans="1:10" x14ac:dyDescent="0.55000000000000004">
      <c r="A56" s="35" t="s">
        <v>802</v>
      </c>
      <c r="B56" s="24" t="s">
        <v>1456</v>
      </c>
      <c r="C56" s="24" t="s">
        <v>1456</v>
      </c>
      <c r="D56" s="27" t="s">
        <v>1456</v>
      </c>
      <c r="E56" s="24" t="s">
        <v>1456</v>
      </c>
      <c r="F56" s="24" t="s">
        <v>1456</v>
      </c>
      <c r="G56" s="27" t="s">
        <v>1456</v>
      </c>
      <c r="H56" s="27" t="s">
        <v>1456</v>
      </c>
      <c r="I56" s="27" t="s">
        <v>1456</v>
      </c>
      <c r="J56" s="27" t="s">
        <v>1456</v>
      </c>
    </row>
    <row r="57" spans="1:10" x14ac:dyDescent="0.55000000000000004">
      <c r="A57" s="35" t="s">
        <v>803</v>
      </c>
      <c r="B57" s="24">
        <v>0.27900000000000003</v>
      </c>
      <c r="C57" s="24">
        <v>0</v>
      </c>
      <c r="D57" s="27">
        <v>0</v>
      </c>
      <c r="E57" s="24" t="s">
        <v>1456</v>
      </c>
      <c r="F57" s="24" t="s">
        <v>1456</v>
      </c>
      <c r="G57" s="27" t="s">
        <v>1456</v>
      </c>
      <c r="H57" s="27" t="s">
        <v>1456</v>
      </c>
      <c r="I57" s="27" t="s">
        <v>1456</v>
      </c>
      <c r="J57" s="27" t="s">
        <v>1456</v>
      </c>
    </row>
    <row r="58" spans="1:10" x14ac:dyDescent="0.55000000000000004">
      <c r="A58" s="35" t="s">
        <v>804</v>
      </c>
      <c r="B58" s="24" t="s">
        <v>1456</v>
      </c>
      <c r="C58" s="24" t="s">
        <v>1456</v>
      </c>
      <c r="D58" s="27" t="s">
        <v>1456</v>
      </c>
      <c r="E58" s="24" t="s">
        <v>1456</v>
      </c>
      <c r="F58" s="24" t="s">
        <v>1456</v>
      </c>
      <c r="G58" s="27" t="s">
        <v>1456</v>
      </c>
      <c r="H58" s="27" t="s">
        <v>1456</v>
      </c>
      <c r="I58" s="27" t="s">
        <v>1456</v>
      </c>
      <c r="J58" s="27" t="s">
        <v>1456</v>
      </c>
    </row>
    <row r="59" spans="1:10" x14ac:dyDescent="0.55000000000000004">
      <c r="A59" s="35" t="s">
        <v>805</v>
      </c>
      <c r="B59" s="24" t="s">
        <v>1456</v>
      </c>
      <c r="C59" s="24" t="s">
        <v>1456</v>
      </c>
      <c r="D59" s="27" t="s">
        <v>1456</v>
      </c>
      <c r="E59" s="24" t="s">
        <v>1456</v>
      </c>
      <c r="F59" s="24" t="s">
        <v>1456</v>
      </c>
      <c r="G59" s="27" t="s">
        <v>1456</v>
      </c>
      <c r="H59" s="27" t="s">
        <v>1456</v>
      </c>
      <c r="I59" s="27" t="s">
        <v>1456</v>
      </c>
      <c r="J59" s="27" t="s">
        <v>1456</v>
      </c>
    </row>
    <row r="60" spans="1:10" x14ac:dyDescent="0.55000000000000004">
      <c r="A60" s="35" t="s">
        <v>806</v>
      </c>
      <c r="B60" s="24" t="s">
        <v>1456</v>
      </c>
      <c r="C60" s="24" t="s">
        <v>1456</v>
      </c>
      <c r="D60" s="27" t="s">
        <v>1456</v>
      </c>
      <c r="E60" s="24" t="s">
        <v>1456</v>
      </c>
      <c r="F60" s="24" t="s">
        <v>1456</v>
      </c>
      <c r="G60" s="27" t="s">
        <v>1456</v>
      </c>
      <c r="H60" s="27">
        <v>8</v>
      </c>
      <c r="I60" s="27">
        <v>0</v>
      </c>
      <c r="J60" s="27">
        <v>0</v>
      </c>
    </row>
    <row r="61" spans="1:10" x14ac:dyDescent="0.55000000000000004">
      <c r="A61" s="35" t="s">
        <v>807</v>
      </c>
      <c r="B61" s="24" t="s">
        <v>1456</v>
      </c>
      <c r="C61" s="24" t="s">
        <v>1456</v>
      </c>
      <c r="D61" s="27" t="s">
        <v>1456</v>
      </c>
      <c r="E61" s="27">
        <v>1</v>
      </c>
      <c r="F61" s="27">
        <v>1</v>
      </c>
      <c r="G61" s="26">
        <f t="shared" si="0"/>
        <v>100</v>
      </c>
      <c r="H61" s="27" t="s">
        <v>1456</v>
      </c>
      <c r="I61" s="27" t="s">
        <v>1456</v>
      </c>
      <c r="J61" s="27" t="s">
        <v>1456</v>
      </c>
    </row>
    <row r="62" spans="1:10" x14ac:dyDescent="0.55000000000000004">
      <c r="A62" s="35" t="s">
        <v>808</v>
      </c>
      <c r="B62" s="24">
        <v>2</v>
      </c>
      <c r="C62" s="24">
        <v>0</v>
      </c>
      <c r="D62" s="27">
        <v>0</v>
      </c>
      <c r="E62" s="27">
        <v>1</v>
      </c>
      <c r="F62" s="27">
        <v>1</v>
      </c>
      <c r="G62" s="26">
        <f t="shared" si="0"/>
        <v>100</v>
      </c>
      <c r="H62" s="27">
        <v>2</v>
      </c>
      <c r="I62" s="27">
        <v>2</v>
      </c>
      <c r="J62" s="27">
        <v>100</v>
      </c>
    </row>
    <row r="63" spans="1:10" x14ac:dyDescent="0.55000000000000004">
      <c r="A63" s="35" t="s">
        <v>809</v>
      </c>
      <c r="B63" s="33">
        <v>0.02</v>
      </c>
      <c r="C63" s="33">
        <v>0.02</v>
      </c>
      <c r="D63" s="27">
        <v>100</v>
      </c>
      <c r="E63" s="24" t="s">
        <v>1456</v>
      </c>
      <c r="F63" s="24" t="s">
        <v>1456</v>
      </c>
      <c r="G63" s="27" t="s">
        <v>1456</v>
      </c>
      <c r="H63" s="27" t="s">
        <v>1456</v>
      </c>
      <c r="I63" s="27" t="s">
        <v>1456</v>
      </c>
      <c r="J63" s="27" t="s">
        <v>1456</v>
      </c>
    </row>
    <row r="64" spans="1:10" x14ac:dyDescent="0.55000000000000004">
      <c r="A64" s="35" t="s">
        <v>810</v>
      </c>
      <c r="B64" s="24" t="s">
        <v>1456</v>
      </c>
      <c r="C64" s="24" t="s">
        <v>1456</v>
      </c>
      <c r="D64" s="27" t="s">
        <v>1456</v>
      </c>
      <c r="E64" s="24" t="s">
        <v>1456</v>
      </c>
      <c r="F64" s="24" t="s">
        <v>1456</v>
      </c>
      <c r="G64" s="27" t="s">
        <v>1456</v>
      </c>
      <c r="H64" s="27" t="s">
        <v>1456</v>
      </c>
      <c r="I64" s="27" t="s">
        <v>1456</v>
      </c>
      <c r="J64" s="27" t="s">
        <v>1456</v>
      </c>
    </row>
    <row r="65" spans="1:10" x14ac:dyDescent="0.55000000000000004">
      <c r="A65" s="35" t="s">
        <v>811</v>
      </c>
      <c r="B65" s="24">
        <v>1.3</v>
      </c>
      <c r="C65" s="24">
        <v>0</v>
      </c>
      <c r="D65" s="27">
        <v>0</v>
      </c>
      <c r="E65" s="27">
        <v>2</v>
      </c>
      <c r="F65" s="27">
        <v>0</v>
      </c>
      <c r="G65" s="26">
        <f t="shared" si="0"/>
        <v>0</v>
      </c>
      <c r="H65" s="27">
        <v>3</v>
      </c>
      <c r="I65" s="27">
        <v>0</v>
      </c>
      <c r="J65" s="27">
        <v>0</v>
      </c>
    </row>
    <row r="66" spans="1:10" x14ac:dyDescent="0.55000000000000004">
      <c r="A66" s="35" t="s">
        <v>812</v>
      </c>
      <c r="B66" s="24">
        <v>2</v>
      </c>
      <c r="C66" s="24">
        <v>2</v>
      </c>
      <c r="D66" s="27">
        <v>100</v>
      </c>
      <c r="E66" s="24" t="s">
        <v>1456</v>
      </c>
      <c r="F66" s="24" t="s">
        <v>1456</v>
      </c>
      <c r="G66" s="27" t="s">
        <v>1456</v>
      </c>
      <c r="H66" s="27" t="s">
        <v>1456</v>
      </c>
      <c r="I66" s="27" t="s">
        <v>1456</v>
      </c>
      <c r="J66" s="27" t="s">
        <v>1456</v>
      </c>
    </row>
    <row r="67" spans="1:10" ht="26" x14ac:dyDescent="0.55000000000000004">
      <c r="A67" s="35" t="s">
        <v>814</v>
      </c>
      <c r="B67" s="33">
        <v>1.2999999999999999E-2</v>
      </c>
      <c r="C67" s="33">
        <v>0</v>
      </c>
      <c r="D67" s="27">
        <v>0</v>
      </c>
      <c r="E67" s="27">
        <v>2</v>
      </c>
      <c r="F67" s="27">
        <v>1</v>
      </c>
      <c r="G67" s="26">
        <f t="shared" si="0"/>
        <v>50</v>
      </c>
      <c r="H67" s="27" t="s">
        <v>1456</v>
      </c>
      <c r="I67" s="27" t="s">
        <v>1456</v>
      </c>
      <c r="J67" s="27" t="s">
        <v>1456</v>
      </c>
    </row>
    <row r="68" spans="1:10" ht="26" x14ac:dyDescent="0.55000000000000004">
      <c r="A68" s="35" t="s">
        <v>815</v>
      </c>
      <c r="B68" s="24">
        <v>7.3999999999999996E-2</v>
      </c>
      <c r="C68" s="24">
        <v>7.3999999999999996E-2</v>
      </c>
      <c r="D68" s="27">
        <v>100</v>
      </c>
      <c r="E68" s="27">
        <v>1</v>
      </c>
      <c r="F68" s="27">
        <v>1</v>
      </c>
      <c r="G68" s="26">
        <f t="shared" si="0"/>
        <v>100</v>
      </c>
      <c r="H68" s="27" t="s">
        <v>1456</v>
      </c>
      <c r="I68" s="27" t="s">
        <v>1456</v>
      </c>
      <c r="J68" s="27" t="s">
        <v>1456</v>
      </c>
    </row>
    <row r="69" spans="1:10" x14ac:dyDescent="0.55000000000000004">
      <c r="A69" s="32" t="s">
        <v>61</v>
      </c>
      <c r="B69" s="24">
        <f>SUM(B4:B68)</f>
        <v>225.86233900000002</v>
      </c>
      <c r="C69" s="24">
        <f>SUM(C4:C68)</f>
        <v>190.838629</v>
      </c>
      <c r="D69" s="26">
        <f t="shared" ref="D69" si="2">C69/B69*100</f>
        <v>84.493337775980422</v>
      </c>
      <c r="E69" s="27">
        <f>SUM(E4:E68)</f>
        <v>67</v>
      </c>
      <c r="F69" s="27">
        <f>SUM(F4:F68)</f>
        <v>34</v>
      </c>
      <c r="G69" s="26">
        <f t="shared" ref="G69" si="3">F69/E69*100</f>
        <v>50.746268656716417</v>
      </c>
      <c r="H69" s="27">
        <f>SUM(H4:H68)</f>
        <v>25</v>
      </c>
      <c r="I69" s="27">
        <f>SUM(I4:I68)</f>
        <v>9</v>
      </c>
      <c r="J69" s="26">
        <f t="shared" ref="J69" si="4">I69/H69*100</f>
        <v>36</v>
      </c>
    </row>
    <row r="70" spans="1:10" x14ac:dyDescent="0.55000000000000004">
      <c r="A70" s="50" t="s">
        <v>1571</v>
      </c>
      <c r="B70" s="50"/>
      <c r="C70" s="50"/>
      <c r="D70" s="50"/>
      <c r="E70" s="50"/>
      <c r="F70" s="50"/>
      <c r="G70" s="50"/>
      <c r="H70" s="50"/>
      <c r="I70" s="50"/>
      <c r="J70" s="50"/>
    </row>
    <row r="71" spans="1:10" x14ac:dyDescent="0.55000000000000004">
      <c r="A71" s="50" t="s">
        <v>1576</v>
      </c>
      <c r="B71" s="50"/>
      <c r="C71" s="50"/>
      <c r="D71" s="50"/>
      <c r="E71" s="50"/>
      <c r="F71" s="50"/>
      <c r="G71" s="50"/>
      <c r="H71" s="50"/>
      <c r="I71" s="50"/>
      <c r="J71" s="50"/>
    </row>
  </sheetData>
  <mergeCells count="6">
    <mergeCell ref="A71:J71"/>
    <mergeCell ref="A2:A3"/>
    <mergeCell ref="B2:D2"/>
    <mergeCell ref="E2:G2"/>
    <mergeCell ref="H2:J2"/>
    <mergeCell ref="A70:J70"/>
  </mergeCells>
  <phoneticPr fontId="1"/>
  <pageMargins left="0.7" right="0.7" top="0.75" bottom="0.75" header="0.3" footer="0.3"/>
  <pageSetup paperSize="9" scale="57"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C68C4-3020-46CF-929D-24945035ACDC}">
  <sheetPr>
    <tabColor rgb="FF92D050"/>
  </sheetPr>
  <dimension ref="A1:J45"/>
  <sheetViews>
    <sheetView view="pageBreakPreview" topLeftCell="A11" zoomScale="60" zoomScaleNormal="85" workbookViewId="0">
      <selection activeCell="K42" sqref="K42"/>
    </sheetView>
  </sheetViews>
  <sheetFormatPr defaultColWidth="8.58203125" defaultRowHeight="13" x14ac:dyDescent="0.55000000000000004"/>
  <cols>
    <col min="1" max="1" width="17.83203125" style="2" customWidth="1"/>
    <col min="2" max="10" width="13.58203125" style="3" customWidth="1"/>
    <col min="11" max="16384" width="8.58203125" style="3"/>
  </cols>
  <sheetData>
    <row r="1" spans="1:10" x14ac:dyDescent="0.55000000000000004">
      <c r="A1" s="1" t="s">
        <v>1539</v>
      </c>
    </row>
    <row r="2" spans="1:10" ht="32.15" customHeight="1" x14ac:dyDescent="0.55000000000000004">
      <c r="A2" s="60" t="s">
        <v>48</v>
      </c>
      <c r="B2" s="54" t="s">
        <v>1577</v>
      </c>
      <c r="C2" s="55"/>
      <c r="D2" s="56"/>
      <c r="E2" s="52" t="s">
        <v>64</v>
      </c>
      <c r="F2" s="52"/>
      <c r="G2" s="53"/>
      <c r="H2" s="54" t="s">
        <v>1578</v>
      </c>
      <c r="I2" s="55"/>
      <c r="J2" s="56"/>
    </row>
    <row r="3" spans="1:10" s="5" customFormat="1" ht="91" x14ac:dyDescent="0.55000000000000004">
      <c r="A3" s="61"/>
      <c r="B3" s="46" t="s">
        <v>1568</v>
      </c>
      <c r="C3" s="46" t="s">
        <v>1572</v>
      </c>
      <c r="D3" s="46" t="s">
        <v>1573</v>
      </c>
      <c r="E3" s="46" t="s">
        <v>1566</v>
      </c>
      <c r="F3" s="46" t="s">
        <v>1575</v>
      </c>
      <c r="G3" s="46" t="s">
        <v>1567</v>
      </c>
      <c r="H3" s="46" t="s">
        <v>1574</v>
      </c>
      <c r="I3" s="46" t="s">
        <v>1569</v>
      </c>
      <c r="J3" s="46" t="s">
        <v>1570</v>
      </c>
    </row>
    <row r="4" spans="1:10" s="5" customFormat="1" ht="13" customHeight="1" x14ac:dyDescent="0.55000000000000004">
      <c r="A4" s="30" t="s">
        <v>1481</v>
      </c>
      <c r="B4" s="31">
        <v>77.599999999999994</v>
      </c>
      <c r="C4" s="31">
        <v>77.599999999999994</v>
      </c>
      <c r="D4" s="26">
        <v>100</v>
      </c>
      <c r="E4" s="26">
        <v>1</v>
      </c>
      <c r="F4" s="26">
        <v>1</v>
      </c>
      <c r="G4" s="26">
        <f>F4/E4*100</f>
        <v>100</v>
      </c>
      <c r="H4" s="26">
        <v>4</v>
      </c>
      <c r="I4" s="26">
        <v>4</v>
      </c>
      <c r="J4" s="26">
        <v>100</v>
      </c>
    </row>
    <row r="5" spans="1:10" x14ac:dyDescent="0.55000000000000004">
      <c r="A5" s="23" t="s">
        <v>816</v>
      </c>
      <c r="B5" s="24">
        <v>0.57445999999999997</v>
      </c>
      <c r="C5" s="24">
        <v>0.56845999999999997</v>
      </c>
      <c r="D5" s="26">
        <v>98.955540855760191</v>
      </c>
      <c r="E5" s="27">
        <v>4</v>
      </c>
      <c r="F5" s="27">
        <v>2</v>
      </c>
      <c r="G5" s="26">
        <f t="shared" ref="G5:G38" si="0">F5/E5*100</f>
        <v>50</v>
      </c>
      <c r="H5" s="27" t="s">
        <v>1456</v>
      </c>
      <c r="I5" s="27" t="s">
        <v>1456</v>
      </c>
      <c r="J5" s="27" t="s">
        <v>1456</v>
      </c>
    </row>
    <row r="6" spans="1:10" x14ac:dyDescent="0.55000000000000004">
      <c r="A6" s="23" t="s">
        <v>817</v>
      </c>
      <c r="B6" s="24">
        <v>1.7909999999999999</v>
      </c>
      <c r="C6" s="24">
        <v>0.50700000000000001</v>
      </c>
      <c r="D6" s="27">
        <f>C6/B6*100</f>
        <v>28.308207705192633</v>
      </c>
      <c r="E6" s="27">
        <v>4</v>
      </c>
      <c r="F6" s="27">
        <v>2</v>
      </c>
      <c r="G6" s="26">
        <f t="shared" si="0"/>
        <v>50</v>
      </c>
      <c r="H6" s="27">
        <v>1</v>
      </c>
      <c r="I6" s="27">
        <v>0</v>
      </c>
      <c r="J6" s="26">
        <v>0</v>
      </c>
    </row>
    <row r="7" spans="1:10" x14ac:dyDescent="0.55000000000000004">
      <c r="A7" s="23" t="s">
        <v>818</v>
      </c>
      <c r="B7" s="24">
        <v>3.2800000000000007</v>
      </c>
      <c r="C7" s="24">
        <v>3.2100000000000004</v>
      </c>
      <c r="D7" s="26">
        <v>97.865853658536565</v>
      </c>
      <c r="E7" s="27">
        <v>9</v>
      </c>
      <c r="F7" s="27">
        <v>6</v>
      </c>
      <c r="G7" s="26">
        <f t="shared" si="0"/>
        <v>66.666666666666657</v>
      </c>
      <c r="H7" s="27" t="s">
        <v>1456</v>
      </c>
      <c r="I7" s="27" t="s">
        <v>1456</v>
      </c>
      <c r="J7" s="27" t="s">
        <v>1456</v>
      </c>
    </row>
    <row r="8" spans="1:10" x14ac:dyDescent="0.55000000000000004">
      <c r="A8" s="23" t="s">
        <v>819</v>
      </c>
      <c r="B8" s="24">
        <v>0.1</v>
      </c>
      <c r="C8" s="24">
        <v>0</v>
      </c>
      <c r="D8" s="26">
        <v>0</v>
      </c>
      <c r="E8" s="27">
        <v>2</v>
      </c>
      <c r="F8" s="27">
        <v>0</v>
      </c>
      <c r="G8" s="26">
        <f t="shared" si="0"/>
        <v>0</v>
      </c>
      <c r="H8" s="27" t="s">
        <v>1456</v>
      </c>
      <c r="I8" s="27" t="s">
        <v>1456</v>
      </c>
      <c r="J8" s="27" t="s">
        <v>1456</v>
      </c>
    </row>
    <row r="9" spans="1:10" x14ac:dyDescent="0.55000000000000004">
      <c r="A9" s="23" t="s">
        <v>820</v>
      </c>
      <c r="B9" s="24" t="s">
        <v>1456</v>
      </c>
      <c r="C9" s="24" t="s">
        <v>1456</v>
      </c>
      <c r="D9" s="26" t="s">
        <v>1456</v>
      </c>
      <c r="E9" s="27">
        <v>7</v>
      </c>
      <c r="F9" s="27">
        <v>2</v>
      </c>
      <c r="G9" s="26">
        <f t="shared" si="0"/>
        <v>28.571428571428569</v>
      </c>
      <c r="H9" s="27">
        <v>0</v>
      </c>
      <c r="I9" s="27">
        <v>0</v>
      </c>
      <c r="J9" s="27">
        <v>0</v>
      </c>
    </row>
    <row r="10" spans="1:10" x14ac:dyDescent="0.55000000000000004">
      <c r="A10" s="23" t="s">
        <v>821</v>
      </c>
      <c r="B10" s="24">
        <v>2.9099999999999997</v>
      </c>
      <c r="C10" s="24">
        <v>1.62</v>
      </c>
      <c r="D10" s="26">
        <v>55.670103092783521</v>
      </c>
      <c r="E10" s="27">
        <v>9</v>
      </c>
      <c r="F10" s="27">
        <v>1</v>
      </c>
      <c r="G10" s="26">
        <f t="shared" si="0"/>
        <v>11.111111111111111</v>
      </c>
      <c r="H10" s="27" t="s">
        <v>1456</v>
      </c>
      <c r="I10" s="27" t="s">
        <v>1456</v>
      </c>
      <c r="J10" s="27" t="s">
        <v>1456</v>
      </c>
    </row>
    <row r="11" spans="1:10" x14ac:dyDescent="0.55000000000000004">
      <c r="A11" s="23" t="s">
        <v>822</v>
      </c>
      <c r="B11" s="24">
        <v>0.08</v>
      </c>
      <c r="C11" s="24">
        <v>0</v>
      </c>
      <c r="D11" s="27">
        <v>0</v>
      </c>
      <c r="E11" s="27">
        <v>3</v>
      </c>
      <c r="F11" s="27">
        <v>2</v>
      </c>
      <c r="G11" s="26">
        <f t="shared" si="0"/>
        <v>66.666666666666657</v>
      </c>
      <c r="H11" s="27" t="s">
        <v>1456</v>
      </c>
      <c r="I11" s="27" t="s">
        <v>1456</v>
      </c>
      <c r="J11" s="27" t="s">
        <v>1456</v>
      </c>
    </row>
    <row r="12" spans="1:10" x14ac:dyDescent="0.55000000000000004">
      <c r="A12" s="23" t="s">
        <v>823</v>
      </c>
      <c r="B12" s="33">
        <v>6.8999999999999999E-3</v>
      </c>
      <c r="C12" s="33">
        <v>6.8999999999999999E-3</v>
      </c>
      <c r="D12" s="27">
        <v>100</v>
      </c>
      <c r="E12" s="27">
        <v>1</v>
      </c>
      <c r="F12" s="27">
        <v>1</v>
      </c>
      <c r="G12" s="26">
        <f t="shared" si="0"/>
        <v>100</v>
      </c>
      <c r="H12" s="27" t="s">
        <v>1456</v>
      </c>
      <c r="I12" s="27" t="s">
        <v>1456</v>
      </c>
      <c r="J12" s="27" t="s">
        <v>1456</v>
      </c>
    </row>
    <row r="13" spans="1:10" x14ac:dyDescent="0.55000000000000004">
      <c r="A13" s="23" t="s">
        <v>824</v>
      </c>
      <c r="B13" s="24">
        <v>0.4</v>
      </c>
      <c r="C13" s="24">
        <v>0.3</v>
      </c>
      <c r="D13" s="27">
        <v>74.999999999999986</v>
      </c>
      <c r="E13" s="27">
        <v>1</v>
      </c>
      <c r="F13" s="27">
        <v>0</v>
      </c>
      <c r="G13" s="26">
        <f t="shared" si="0"/>
        <v>0</v>
      </c>
      <c r="H13" s="27" t="s">
        <v>1456</v>
      </c>
      <c r="I13" s="27" t="s">
        <v>1456</v>
      </c>
      <c r="J13" s="27" t="s">
        <v>1456</v>
      </c>
    </row>
    <row r="14" spans="1:10" x14ac:dyDescent="0.55000000000000004">
      <c r="A14" s="23" t="s">
        <v>825</v>
      </c>
      <c r="B14" s="24">
        <v>4.6000000000000005</v>
      </c>
      <c r="C14" s="24">
        <v>2.5</v>
      </c>
      <c r="D14" s="27">
        <v>54.347826086956516</v>
      </c>
      <c r="E14" s="27">
        <v>6</v>
      </c>
      <c r="F14" s="27">
        <v>5</v>
      </c>
      <c r="G14" s="26">
        <f t="shared" si="0"/>
        <v>83.333333333333343</v>
      </c>
      <c r="H14" s="27" t="s">
        <v>1456</v>
      </c>
      <c r="I14" s="27" t="s">
        <v>1456</v>
      </c>
      <c r="J14" s="27" t="s">
        <v>1456</v>
      </c>
    </row>
    <row r="15" spans="1:10" x14ac:dyDescent="0.55000000000000004">
      <c r="A15" s="23" t="s">
        <v>826</v>
      </c>
      <c r="B15" s="24" t="s">
        <v>1456</v>
      </c>
      <c r="C15" s="24" t="s">
        <v>1456</v>
      </c>
      <c r="D15" s="27" t="s">
        <v>1456</v>
      </c>
      <c r="E15" s="27">
        <v>1</v>
      </c>
      <c r="F15" s="27">
        <v>1</v>
      </c>
      <c r="G15" s="26">
        <f t="shared" si="0"/>
        <v>100</v>
      </c>
      <c r="H15" s="27" t="s">
        <v>1456</v>
      </c>
      <c r="I15" s="27" t="s">
        <v>1456</v>
      </c>
      <c r="J15" s="27" t="s">
        <v>1456</v>
      </c>
    </row>
    <row r="16" spans="1:10" x14ac:dyDescent="0.55000000000000004">
      <c r="A16" s="23" t="s">
        <v>827</v>
      </c>
      <c r="B16" s="33">
        <v>1.2999999999999999E-2</v>
      </c>
      <c r="C16" s="33">
        <v>0</v>
      </c>
      <c r="D16" s="27">
        <v>0</v>
      </c>
      <c r="E16" s="27">
        <v>1</v>
      </c>
      <c r="F16" s="27">
        <v>0</v>
      </c>
      <c r="G16" s="26">
        <f t="shared" si="0"/>
        <v>0</v>
      </c>
      <c r="H16" s="27" t="s">
        <v>1456</v>
      </c>
      <c r="I16" s="27" t="s">
        <v>1456</v>
      </c>
      <c r="J16" s="27" t="s">
        <v>1456</v>
      </c>
    </row>
    <row r="17" spans="1:10" x14ac:dyDescent="0.55000000000000004">
      <c r="A17" s="23" t="s">
        <v>828</v>
      </c>
      <c r="B17" s="24" t="s">
        <v>1456</v>
      </c>
      <c r="C17" s="24" t="s">
        <v>1456</v>
      </c>
      <c r="D17" s="27" t="s">
        <v>1456</v>
      </c>
      <c r="E17" s="24" t="s">
        <v>1456</v>
      </c>
      <c r="F17" s="24" t="s">
        <v>1456</v>
      </c>
      <c r="G17" s="26" t="s">
        <v>1456</v>
      </c>
      <c r="H17" s="27" t="s">
        <v>1456</v>
      </c>
      <c r="I17" s="27" t="s">
        <v>1456</v>
      </c>
      <c r="J17" s="27" t="s">
        <v>1456</v>
      </c>
    </row>
    <row r="18" spans="1:10" x14ac:dyDescent="0.55000000000000004">
      <c r="A18" s="23" t="s">
        <v>829</v>
      </c>
      <c r="B18" s="24">
        <v>1</v>
      </c>
      <c r="C18" s="24">
        <v>0</v>
      </c>
      <c r="D18" s="27">
        <v>0</v>
      </c>
      <c r="E18" s="27">
        <v>1</v>
      </c>
      <c r="F18" s="27">
        <v>0</v>
      </c>
      <c r="G18" s="26">
        <f t="shared" si="0"/>
        <v>0</v>
      </c>
      <c r="H18" s="27" t="s">
        <v>1456</v>
      </c>
      <c r="I18" s="27" t="s">
        <v>1456</v>
      </c>
      <c r="J18" s="27" t="s">
        <v>1456</v>
      </c>
    </row>
    <row r="19" spans="1:10" x14ac:dyDescent="0.55000000000000004">
      <c r="A19" s="23" t="s">
        <v>830</v>
      </c>
      <c r="B19" s="24">
        <v>0.54800000000000004</v>
      </c>
      <c r="C19" s="24">
        <v>0.54700000000000004</v>
      </c>
      <c r="D19" s="27">
        <v>99.81751824817519</v>
      </c>
      <c r="E19" s="27">
        <v>1</v>
      </c>
      <c r="F19" s="27">
        <v>1</v>
      </c>
      <c r="G19" s="26">
        <f t="shared" si="0"/>
        <v>100</v>
      </c>
      <c r="H19" s="27" t="s">
        <v>1456</v>
      </c>
      <c r="I19" s="27" t="s">
        <v>1456</v>
      </c>
      <c r="J19" s="27" t="s">
        <v>1456</v>
      </c>
    </row>
    <row r="20" spans="1:10" x14ac:dyDescent="0.55000000000000004">
      <c r="A20" s="23" t="s">
        <v>831</v>
      </c>
      <c r="B20" s="33">
        <v>0.04</v>
      </c>
      <c r="C20" s="33">
        <v>0.04</v>
      </c>
      <c r="D20" s="27">
        <v>100</v>
      </c>
      <c r="E20" s="27">
        <v>1</v>
      </c>
      <c r="F20" s="27">
        <v>1</v>
      </c>
      <c r="G20" s="26">
        <f t="shared" si="0"/>
        <v>100</v>
      </c>
      <c r="H20" s="27" t="s">
        <v>1456</v>
      </c>
      <c r="I20" s="27" t="s">
        <v>1456</v>
      </c>
      <c r="J20" s="27" t="s">
        <v>1456</v>
      </c>
    </row>
    <row r="21" spans="1:10" x14ac:dyDescent="0.55000000000000004">
      <c r="A21" s="23" t="s">
        <v>832</v>
      </c>
      <c r="B21" s="24">
        <v>0.311</v>
      </c>
      <c r="C21" s="24">
        <v>0.311</v>
      </c>
      <c r="D21" s="27">
        <v>100</v>
      </c>
      <c r="E21" s="27">
        <v>3</v>
      </c>
      <c r="F21" s="27">
        <v>3</v>
      </c>
      <c r="G21" s="26">
        <f t="shared" si="0"/>
        <v>100</v>
      </c>
      <c r="H21" s="27" t="s">
        <v>1456</v>
      </c>
      <c r="I21" s="27" t="s">
        <v>1456</v>
      </c>
      <c r="J21" s="27" t="s">
        <v>1456</v>
      </c>
    </row>
    <row r="22" spans="1:10" x14ac:dyDescent="0.55000000000000004">
      <c r="A22" s="23" t="s">
        <v>833</v>
      </c>
      <c r="B22" s="24">
        <v>1.1000000000000001</v>
      </c>
      <c r="C22" s="24">
        <v>1.1000000000000001</v>
      </c>
      <c r="D22" s="27">
        <v>100</v>
      </c>
      <c r="E22" s="27">
        <v>2</v>
      </c>
      <c r="F22" s="27">
        <v>2</v>
      </c>
      <c r="G22" s="26">
        <f t="shared" si="0"/>
        <v>100</v>
      </c>
      <c r="H22" s="27" t="s">
        <v>1456</v>
      </c>
      <c r="I22" s="27" t="s">
        <v>1456</v>
      </c>
      <c r="J22" s="27" t="s">
        <v>1456</v>
      </c>
    </row>
    <row r="23" spans="1:10" x14ac:dyDescent="0.55000000000000004">
      <c r="A23" s="23" t="s">
        <v>834</v>
      </c>
      <c r="B23" s="24">
        <v>4.5</v>
      </c>
      <c r="C23" s="24">
        <v>0</v>
      </c>
      <c r="D23" s="27">
        <v>0</v>
      </c>
      <c r="E23" s="27">
        <v>8</v>
      </c>
      <c r="F23" s="27">
        <v>3</v>
      </c>
      <c r="G23" s="26">
        <f t="shared" si="0"/>
        <v>37.5</v>
      </c>
      <c r="H23" s="27" t="s">
        <v>1456</v>
      </c>
      <c r="I23" s="27" t="s">
        <v>1456</v>
      </c>
      <c r="J23" s="27" t="s">
        <v>1456</v>
      </c>
    </row>
    <row r="24" spans="1:10" x14ac:dyDescent="0.55000000000000004">
      <c r="A24" s="23" t="s">
        <v>835</v>
      </c>
      <c r="B24" s="24">
        <v>6.0219999999999994</v>
      </c>
      <c r="C24" s="24">
        <v>0</v>
      </c>
      <c r="D24" s="27">
        <v>0</v>
      </c>
      <c r="E24" s="27">
        <v>8</v>
      </c>
      <c r="F24" s="27">
        <v>2</v>
      </c>
      <c r="G24" s="26">
        <f t="shared" si="0"/>
        <v>25</v>
      </c>
      <c r="H24" s="27" t="s">
        <v>1456</v>
      </c>
      <c r="I24" s="27" t="s">
        <v>1456</v>
      </c>
      <c r="J24" s="27" t="s">
        <v>1456</v>
      </c>
    </row>
    <row r="25" spans="1:10" x14ac:dyDescent="0.55000000000000004">
      <c r="A25" s="23" t="s">
        <v>836</v>
      </c>
      <c r="B25" s="24">
        <v>3.1000000000000005</v>
      </c>
      <c r="C25" s="24">
        <v>0</v>
      </c>
      <c r="D25" s="27">
        <v>0</v>
      </c>
      <c r="E25" s="27">
        <v>5</v>
      </c>
      <c r="F25" s="27">
        <v>4</v>
      </c>
      <c r="G25" s="26">
        <f t="shared" si="0"/>
        <v>80</v>
      </c>
      <c r="H25" s="27" t="s">
        <v>1456</v>
      </c>
      <c r="I25" s="27" t="s">
        <v>1456</v>
      </c>
      <c r="J25" s="27" t="s">
        <v>1456</v>
      </c>
    </row>
    <row r="26" spans="1:10" x14ac:dyDescent="0.55000000000000004">
      <c r="A26" s="23" t="s">
        <v>837</v>
      </c>
      <c r="B26" s="24" t="s">
        <v>1456</v>
      </c>
      <c r="C26" s="24" t="s">
        <v>1456</v>
      </c>
      <c r="D26" s="27" t="s">
        <v>1456</v>
      </c>
      <c r="E26" s="24" t="s">
        <v>1456</v>
      </c>
      <c r="F26" s="24" t="s">
        <v>1456</v>
      </c>
      <c r="G26" s="26" t="s">
        <v>1456</v>
      </c>
      <c r="H26" s="27" t="s">
        <v>1456</v>
      </c>
      <c r="I26" s="27" t="s">
        <v>1456</v>
      </c>
      <c r="J26" s="27" t="s">
        <v>1456</v>
      </c>
    </row>
    <row r="27" spans="1:10" x14ac:dyDescent="0.55000000000000004">
      <c r="A27" s="23" t="s">
        <v>838</v>
      </c>
      <c r="B27" s="24" t="s">
        <v>1456</v>
      </c>
      <c r="C27" s="24" t="s">
        <v>1456</v>
      </c>
      <c r="D27" s="27" t="s">
        <v>1456</v>
      </c>
      <c r="E27" s="24" t="s">
        <v>1456</v>
      </c>
      <c r="F27" s="24" t="s">
        <v>1456</v>
      </c>
      <c r="G27" s="26" t="s">
        <v>1456</v>
      </c>
      <c r="H27" s="27" t="s">
        <v>1456</v>
      </c>
      <c r="I27" s="27" t="s">
        <v>1456</v>
      </c>
      <c r="J27" s="27" t="s">
        <v>1456</v>
      </c>
    </row>
    <row r="28" spans="1:10" x14ac:dyDescent="0.55000000000000004">
      <c r="A28" s="23" t="s">
        <v>839</v>
      </c>
      <c r="B28" s="24">
        <v>0.8</v>
      </c>
      <c r="C28" s="24">
        <v>0</v>
      </c>
      <c r="D28" s="27">
        <v>0</v>
      </c>
      <c r="E28" s="27">
        <v>1</v>
      </c>
      <c r="F28" s="27">
        <v>1</v>
      </c>
      <c r="G28" s="26">
        <f t="shared" si="0"/>
        <v>100</v>
      </c>
      <c r="H28" s="27" t="s">
        <v>1456</v>
      </c>
      <c r="I28" s="27" t="s">
        <v>1456</v>
      </c>
      <c r="J28" s="27" t="s">
        <v>1456</v>
      </c>
    </row>
    <row r="29" spans="1:10" x14ac:dyDescent="0.55000000000000004">
      <c r="A29" s="23" t="s">
        <v>840</v>
      </c>
      <c r="B29" s="24">
        <v>1.7</v>
      </c>
      <c r="C29" s="24">
        <v>0</v>
      </c>
      <c r="D29" s="27">
        <v>0</v>
      </c>
      <c r="E29" s="27">
        <v>1</v>
      </c>
      <c r="F29" s="27">
        <v>0</v>
      </c>
      <c r="G29" s="26">
        <f t="shared" si="0"/>
        <v>0</v>
      </c>
      <c r="H29" s="27" t="s">
        <v>1456</v>
      </c>
      <c r="I29" s="27" t="s">
        <v>1456</v>
      </c>
      <c r="J29" s="27" t="s">
        <v>1456</v>
      </c>
    </row>
    <row r="30" spans="1:10" x14ac:dyDescent="0.55000000000000004">
      <c r="A30" s="23" t="s">
        <v>841</v>
      </c>
      <c r="B30" s="24">
        <v>0.2</v>
      </c>
      <c r="C30" s="24">
        <v>0.1</v>
      </c>
      <c r="D30" s="27">
        <v>50</v>
      </c>
      <c r="E30" s="27">
        <v>1</v>
      </c>
      <c r="F30" s="27">
        <v>1</v>
      </c>
      <c r="G30" s="26">
        <f t="shared" si="0"/>
        <v>100</v>
      </c>
      <c r="H30" s="27" t="s">
        <v>1456</v>
      </c>
      <c r="I30" s="27" t="s">
        <v>1456</v>
      </c>
      <c r="J30" s="27" t="s">
        <v>1456</v>
      </c>
    </row>
    <row r="31" spans="1:10" x14ac:dyDescent="0.55000000000000004">
      <c r="A31" s="23" t="s">
        <v>842</v>
      </c>
      <c r="B31" s="24">
        <v>0.25</v>
      </c>
      <c r="C31" s="24">
        <v>0.25</v>
      </c>
      <c r="D31" s="27">
        <v>100</v>
      </c>
      <c r="E31" s="27">
        <v>1</v>
      </c>
      <c r="F31" s="27">
        <v>1</v>
      </c>
      <c r="G31" s="26">
        <f t="shared" si="0"/>
        <v>100</v>
      </c>
      <c r="H31" s="27" t="s">
        <v>1456</v>
      </c>
      <c r="I31" s="27" t="s">
        <v>1456</v>
      </c>
      <c r="J31" s="27" t="s">
        <v>1456</v>
      </c>
    </row>
    <row r="32" spans="1:10" x14ac:dyDescent="0.55000000000000004">
      <c r="A32" s="23" t="s">
        <v>843</v>
      </c>
      <c r="B32" s="24">
        <v>0.28999999999999998</v>
      </c>
      <c r="C32" s="24">
        <v>0</v>
      </c>
      <c r="D32" s="27">
        <v>0</v>
      </c>
      <c r="E32" s="27">
        <v>1</v>
      </c>
      <c r="F32" s="27">
        <v>1</v>
      </c>
      <c r="G32" s="26">
        <f t="shared" si="0"/>
        <v>100</v>
      </c>
      <c r="H32" s="27" t="s">
        <v>1456</v>
      </c>
      <c r="I32" s="27" t="s">
        <v>1456</v>
      </c>
      <c r="J32" s="27" t="s">
        <v>1456</v>
      </c>
    </row>
    <row r="33" spans="1:10" x14ac:dyDescent="0.55000000000000004">
      <c r="A33" s="23" t="s">
        <v>844</v>
      </c>
      <c r="B33" s="24">
        <v>0.05</v>
      </c>
      <c r="C33" s="24">
        <v>0.05</v>
      </c>
      <c r="D33" s="27">
        <v>100</v>
      </c>
      <c r="E33" s="27">
        <v>1</v>
      </c>
      <c r="F33" s="27">
        <v>1</v>
      </c>
      <c r="G33" s="26">
        <f t="shared" si="0"/>
        <v>100</v>
      </c>
      <c r="H33" s="27" t="s">
        <v>1456</v>
      </c>
      <c r="I33" s="27" t="s">
        <v>1456</v>
      </c>
      <c r="J33" s="27" t="s">
        <v>1456</v>
      </c>
    </row>
    <row r="34" spans="1:10" x14ac:dyDescent="0.55000000000000004">
      <c r="A34" s="23" t="s">
        <v>845</v>
      </c>
      <c r="B34" s="24" t="s">
        <v>1456</v>
      </c>
      <c r="C34" s="24" t="s">
        <v>1456</v>
      </c>
      <c r="D34" s="27" t="s">
        <v>1456</v>
      </c>
      <c r="E34" s="27">
        <v>2</v>
      </c>
      <c r="F34" s="27">
        <v>2</v>
      </c>
      <c r="G34" s="26">
        <f t="shared" si="0"/>
        <v>100</v>
      </c>
      <c r="H34" s="27" t="s">
        <v>1456</v>
      </c>
      <c r="I34" s="27" t="s">
        <v>1456</v>
      </c>
      <c r="J34" s="27" t="s">
        <v>1456</v>
      </c>
    </row>
    <row r="35" spans="1:10" x14ac:dyDescent="0.55000000000000004">
      <c r="A35" s="23" t="s">
        <v>846</v>
      </c>
      <c r="B35" s="24" t="s">
        <v>1456</v>
      </c>
      <c r="C35" s="24" t="s">
        <v>1456</v>
      </c>
      <c r="D35" s="27" t="s">
        <v>1456</v>
      </c>
      <c r="E35" s="27">
        <v>1</v>
      </c>
      <c r="F35" s="27">
        <v>1</v>
      </c>
      <c r="G35" s="26">
        <f t="shared" si="0"/>
        <v>100</v>
      </c>
      <c r="H35" s="27" t="s">
        <v>1456</v>
      </c>
      <c r="I35" s="27" t="s">
        <v>1456</v>
      </c>
      <c r="J35" s="27" t="s">
        <v>1456</v>
      </c>
    </row>
    <row r="36" spans="1:10" x14ac:dyDescent="0.55000000000000004">
      <c r="A36" s="23" t="s">
        <v>847</v>
      </c>
      <c r="B36" s="24" t="s">
        <v>1456</v>
      </c>
      <c r="C36" s="24" t="s">
        <v>1456</v>
      </c>
      <c r="D36" s="27" t="s">
        <v>1456</v>
      </c>
      <c r="E36" s="27">
        <v>1</v>
      </c>
      <c r="F36" s="27">
        <v>0</v>
      </c>
      <c r="G36" s="26">
        <f t="shared" si="0"/>
        <v>0</v>
      </c>
      <c r="H36" s="27" t="s">
        <v>1456</v>
      </c>
      <c r="I36" s="27" t="s">
        <v>1456</v>
      </c>
      <c r="J36" s="27" t="s">
        <v>1456</v>
      </c>
    </row>
    <row r="37" spans="1:10" x14ac:dyDescent="0.55000000000000004">
      <c r="A37" s="23" t="s">
        <v>848</v>
      </c>
      <c r="B37" s="24" t="s">
        <v>1456</v>
      </c>
      <c r="C37" s="24" t="s">
        <v>1456</v>
      </c>
      <c r="D37" s="27" t="s">
        <v>1456</v>
      </c>
      <c r="E37" s="24" t="s">
        <v>1456</v>
      </c>
      <c r="F37" s="24" t="s">
        <v>1456</v>
      </c>
      <c r="G37" s="26" t="s">
        <v>1456</v>
      </c>
      <c r="H37" s="27" t="s">
        <v>1456</v>
      </c>
      <c r="I37" s="27" t="s">
        <v>1456</v>
      </c>
      <c r="J37" s="27" t="s">
        <v>1456</v>
      </c>
    </row>
    <row r="38" spans="1:10" x14ac:dyDescent="0.55000000000000004">
      <c r="A38" s="23" t="s">
        <v>849</v>
      </c>
      <c r="B38" s="24">
        <v>0.05</v>
      </c>
      <c r="C38" s="24">
        <v>0</v>
      </c>
      <c r="D38" s="27">
        <v>0</v>
      </c>
      <c r="E38" s="27">
        <v>1</v>
      </c>
      <c r="F38" s="27">
        <v>0</v>
      </c>
      <c r="G38" s="26">
        <f t="shared" si="0"/>
        <v>0</v>
      </c>
      <c r="H38" s="27" t="s">
        <v>1456</v>
      </c>
      <c r="I38" s="27" t="s">
        <v>1456</v>
      </c>
      <c r="J38" s="27" t="s">
        <v>1456</v>
      </c>
    </row>
    <row r="39" spans="1:10" x14ac:dyDescent="0.55000000000000004">
      <c r="A39" s="23" t="s">
        <v>1480</v>
      </c>
      <c r="B39" s="24" t="s">
        <v>1456</v>
      </c>
      <c r="C39" s="24" t="s">
        <v>1456</v>
      </c>
      <c r="D39" s="27" t="s">
        <v>1456</v>
      </c>
      <c r="E39" s="24" t="s">
        <v>1456</v>
      </c>
      <c r="F39" s="24" t="s">
        <v>1456</v>
      </c>
      <c r="G39" s="26" t="s">
        <v>1456</v>
      </c>
      <c r="H39" s="27" t="s">
        <v>1456</v>
      </c>
      <c r="I39" s="27" t="s">
        <v>1456</v>
      </c>
      <c r="J39" s="27" t="s">
        <v>1456</v>
      </c>
    </row>
    <row r="40" spans="1:10" x14ac:dyDescent="0.55000000000000004">
      <c r="A40" s="23" t="s">
        <v>850</v>
      </c>
      <c r="B40" s="24" t="s">
        <v>1456</v>
      </c>
      <c r="C40" s="24" t="s">
        <v>1456</v>
      </c>
      <c r="D40" s="27" t="s">
        <v>1456</v>
      </c>
      <c r="E40" s="24" t="s">
        <v>1456</v>
      </c>
      <c r="F40" s="24" t="s">
        <v>1456</v>
      </c>
      <c r="G40" s="26" t="s">
        <v>1456</v>
      </c>
      <c r="H40" s="27" t="s">
        <v>1456</v>
      </c>
      <c r="I40" s="27" t="s">
        <v>1456</v>
      </c>
      <c r="J40" s="27" t="s">
        <v>1456</v>
      </c>
    </row>
    <row r="41" spans="1:10" x14ac:dyDescent="0.55000000000000004">
      <c r="A41" s="23" t="s">
        <v>851</v>
      </c>
      <c r="B41" s="24" t="s">
        <v>1456</v>
      </c>
      <c r="C41" s="24" t="s">
        <v>1456</v>
      </c>
      <c r="D41" s="27" t="s">
        <v>1456</v>
      </c>
      <c r="E41" s="24" t="s">
        <v>1456</v>
      </c>
      <c r="F41" s="24" t="s">
        <v>1456</v>
      </c>
      <c r="G41" s="26" t="s">
        <v>1456</v>
      </c>
      <c r="H41" s="27" t="s">
        <v>1456</v>
      </c>
      <c r="I41" s="27" t="s">
        <v>1456</v>
      </c>
      <c r="J41" s="27" t="s">
        <v>1456</v>
      </c>
    </row>
    <row r="42" spans="1:10" x14ac:dyDescent="0.55000000000000004">
      <c r="A42" s="23" t="s">
        <v>852</v>
      </c>
      <c r="B42" s="24" t="s">
        <v>1456</v>
      </c>
      <c r="C42" s="24" t="s">
        <v>1456</v>
      </c>
      <c r="D42" s="27" t="s">
        <v>1456</v>
      </c>
      <c r="E42" s="24" t="s">
        <v>1456</v>
      </c>
      <c r="F42" s="24" t="s">
        <v>1456</v>
      </c>
      <c r="G42" s="26" t="s">
        <v>1456</v>
      </c>
      <c r="H42" s="27" t="s">
        <v>1456</v>
      </c>
      <c r="I42" s="27" t="s">
        <v>1456</v>
      </c>
      <c r="J42" s="27" t="s">
        <v>1456</v>
      </c>
    </row>
    <row r="43" spans="1:10" x14ac:dyDescent="0.55000000000000004">
      <c r="A43" s="32" t="s">
        <v>61</v>
      </c>
      <c r="B43" s="24">
        <f>SUM(B4:B42)</f>
        <v>111.31636</v>
      </c>
      <c r="C43" s="24">
        <f>SUM(C4:C42)</f>
        <v>88.710359999999994</v>
      </c>
      <c r="D43" s="26">
        <f t="shared" ref="D43" si="1">C43/B43*100</f>
        <v>79.692113540184025</v>
      </c>
      <c r="E43" s="27">
        <f>SUM(E4:E42)</f>
        <v>89</v>
      </c>
      <c r="F43" s="27">
        <f>SUM(F4:F42)</f>
        <v>47</v>
      </c>
      <c r="G43" s="26">
        <f t="shared" ref="G43" si="2">F43/E43*100</f>
        <v>52.80898876404494</v>
      </c>
      <c r="H43" s="27">
        <f>SUM(H4:H42)</f>
        <v>5</v>
      </c>
      <c r="I43" s="27">
        <f>SUM(I4:I42)</f>
        <v>4</v>
      </c>
      <c r="J43" s="26">
        <f t="shared" ref="J43" si="3">I43/H43*100</f>
        <v>80</v>
      </c>
    </row>
    <row r="44" spans="1:10" x14ac:dyDescent="0.55000000000000004">
      <c r="A44" s="50" t="s">
        <v>1571</v>
      </c>
      <c r="B44" s="50"/>
      <c r="C44" s="50"/>
      <c r="D44" s="50"/>
      <c r="E44" s="50"/>
      <c r="F44" s="50"/>
      <c r="G44" s="50"/>
      <c r="H44" s="50"/>
      <c r="I44" s="50"/>
      <c r="J44" s="50"/>
    </row>
    <row r="45" spans="1:10" x14ac:dyDescent="0.55000000000000004">
      <c r="A45" s="50" t="s">
        <v>1576</v>
      </c>
      <c r="B45" s="50"/>
      <c r="C45" s="50"/>
      <c r="D45" s="50"/>
      <c r="E45" s="50"/>
      <c r="F45" s="50"/>
      <c r="G45" s="50"/>
      <c r="H45" s="50"/>
      <c r="I45" s="50"/>
      <c r="J45" s="50"/>
    </row>
  </sheetData>
  <mergeCells count="6">
    <mergeCell ref="A45:J45"/>
    <mergeCell ref="A44:J44"/>
    <mergeCell ref="A2:A3"/>
    <mergeCell ref="B2:D2"/>
    <mergeCell ref="E2:G2"/>
    <mergeCell ref="H2:J2"/>
  </mergeCells>
  <phoneticPr fontId="1"/>
  <pageMargins left="0.7" right="0.7" top="0.75" bottom="0.75" header="0.3" footer="0.3"/>
  <pageSetup paperSize="9" scale="57"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8BBEE-12DD-451B-82DB-DB009B79269F}">
  <sheetPr>
    <tabColor rgb="FF92D050"/>
  </sheetPr>
  <dimension ref="A1:J36"/>
  <sheetViews>
    <sheetView view="pageBreakPreview" topLeftCell="A5" zoomScale="60" zoomScaleNormal="100" workbookViewId="0">
      <selection activeCell="F41" sqref="F41"/>
    </sheetView>
  </sheetViews>
  <sheetFormatPr defaultColWidth="8.58203125" defaultRowHeight="13" x14ac:dyDescent="0.55000000000000004"/>
  <cols>
    <col min="1" max="1" width="17.83203125" style="2" customWidth="1"/>
    <col min="2" max="10" width="13.58203125" style="3" customWidth="1"/>
    <col min="11" max="16384" width="8.58203125" style="3"/>
  </cols>
  <sheetData>
    <row r="1" spans="1:10" x14ac:dyDescent="0.55000000000000004">
      <c r="A1" s="1" t="s">
        <v>1540</v>
      </c>
    </row>
    <row r="2" spans="1:10" ht="32.15" customHeight="1" x14ac:dyDescent="0.55000000000000004">
      <c r="A2" s="58" t="s">
        <v>48</v>
      </c>
      <c r="B2" s="54" t="s">
        <v>1577</v>
      </c>
      <c r="C2" s="55"/>
      <c r="D2" s="56"/>
      <c r="E2" s="52" t="s">
        <v>64</v>
      </c>
      <c r="F2" s="52"/>
      <c r="G2" s="53"/>
      <c r="H2" s="54" t="s">
        <v>1578</v>
      </c>
      <c r="I2" s="55"/>
      <c r="J2" s="56"/>
    </row>
    <row r="3" spans="1:10" s="5" customFormat="1" ht="91" x14ac:dyDescent="0.55000000000000004">
      <c r="A3" s="58"/>
      <c r="B3" s="46" t="s">
        <v>1568</v>
      </c>
      <c r="C3" s="46" t="s">
        <v>1572</v>
      </c>
      <c r="D3" s="46" t="s">
        <v>1573</v>
      </c>
      <c r="E3" s="46" t="s">
        <v>1566</v>
      </c>
      <c r="F3" s="46" t="s">
        <v>1575</v>
      </c>
      <c r="G3" s="46" t="s">
        <v>1567</v>
      </c>
      <c r="H3" s="46" t="s">
        <v>1574</v>
      </c>
      <c r="I3" s="46" t="s">
        <v>1569</v>
      </c>
      <c r="J3" s="46" t="s">
        <v>1570</v>
      </c>
    </row>
    <row r="4" spans="1:10" s="5" customFormat="1" ht="13" customHeight="1" x14ac:dyDescent="0.55000000000000004">
      <c r="A4" s="35" t="s">
        <v>1511</v>
      </c>
      <c r="B4" s="31">
        <v>42</v>
      </c>
      <c r="C4" s="31">
        <v>12.8</v>
      </c>
      <c r="D4" s="26">
        <f>C4/B4*100</f>
        <v>30.476190476190478</v>
      </c>
      <c r="E4" s="26">
        <v>2</v>
      </c>
      <c r="F4" s="26">
        <v>2</v>
      </c>
      <c r="G4" s="26">
        <f>F4/E4*100</f>
        <v>100</v>
      </c>
      <c r="H4" s="26">
        <v>1</v>
      </c>
      <c r="I4" s="26">
        <v>1</v>
      </c>
      <c r="J4" s="26">
        <f>I4/H4*100</f>
        <v>100</v>
      </c>
    </row>
    <row r="5" spans="1:10" x14ac:dyDescent="0.55000000000000004">
      <c r="A5" s="21" t="s">
        <v>853</v>
      </c>
      <c r="B5" s="24">
        <v>8.7870000000000008</v>
      </c>
      <c r="C5" s="24">
        <v>0.96399999999999997</v>
      </c>
      <c r="D5" s="26">
        <f t="shared" ref="D5:D34" si="0">C5/B5*100</f>
        <v>10.970752247638556</v>
      </c>
      <c r="E5" s="27">
        <v>6</v>
      </c>
      <c r="F5" s="27">
        <v>0</v>
      </c>
      <c r="G5" s="26">
        <f t="shared" ref="G5:G34" si="1">F5/E5*100</f>
        <v>0</v>
      </c>
      <c r="H5" s="27">
        <v>4</v>
      </c>
      <c r="I5" s="27">
        <v>1</v>
      </c>
      <c r="J5" s="26">
        <f t="shared" ref="J5:J34" si="2">I5/H5*100</f>
        <v>25</v>
      </c>
    </row>
    <row r="6" spans="1:10" x14ac:dyDescent="0.55000000000000004">
      <c r="A6" s="21" t="s">
        <v>854</v>
      </c>
      <c r="B6" s="24">
        <v>3.67</v>
      </c>
      <c r="C6" s="24">
        <v>2.1599999999999997</v>
      </c>
      <c r="D6" s="26">
        <f t="shared" si="0"/>
        <v>58.855585831062662</v>
      </c>
      <c r="E6" s="27">
        <v>10</v>
      </c>
      <c r="F6" s="27">
        <v>6</v>
      </c>
      <c r="G6" s="26">
        <f t="shared" si="1"/>
        <v>60</v>
      </c>
      <c r="H6" s="27" t="s">
        <v>63</v>
      </c>
      <c r="I6" s="27" t="s">
        <v>63</v>
      </c>
      <c r="J6" s="27" t="s">
        <v>63</v>
      </c>
    </row>
    <row r="7" spans="1:10" x14ac:dyDescent="0.55000000000000004">
      <c r="A7" s="21" t="s">
        <v>855</v>
      </c>
      <c r="B7" s="24">
        <v>2.4</v>
      </c>
      <c r="C7" s="24">
        <v>0</v>
      </c>
      <c r="D7" s="26">
        <f t="shared" si="0"/>
        <v>0</v>
      </c>
      <c r="E7" s="27">
        <v>2</v>
      </c>
      <c r="F7" s="27">
        <v>2</v>
      </c>
      <c r="G7" s="26">
        <f t="shared" si="1"/>
        <v>100</v>
      </c>
      <c r="H7" s="27">
        <v>2</v>
      </c>
      <c r="I7" s="27">
        <v>1</v>
      </c>
      <c r="J7" s="26">
        <f t="shared" si="2"/>
        <v>50</v>
      </c>
    </row>
    <row r="8" spans="1:10" x14ac:dyDescent="0.55000000000000004">
      <c r="A8" s="21" t="s">
        <v>856</v>
      </c>
      <c r="B8" s="24" t="s">
        <v>63</v>
      </c>
      <c r="C8" s="24" t="s">
        <v>63</v>
      </c>
      <c r="D8" s="27" t="s">
        <v>63</v>
      </c>
      <c r="E8" s="27">
        <v>1</v>
      </c>
      <c r="F8" s="27">
        <v>0</v>
      </c>
      <c r="G8" s="26">
        <f t="shared" si="1"/>
        <v>0</v>
      </c>
      <c r="H8" s="27">
        <v>1</v>
      </c>
      <c r="I8" s="27">
        <v>1</v>
      </c>
      <c r="J8" s="26">
        <f t="shared" si="2"/>
        <v>100</v>
      </c>
    </row>
    <row r="9" spans="1:10" x14ac:dyDescent="0.55000000000000004">
      <c r="A9" s="21" t="s">
        <v>857</v>
      </c>
      <c r="B9" s="24">
        <v>2.2000000000000002</v>
      </c>
      <c r="C9" s="24">
        <v>2.2000000000000002</v>
      </c>
      <c r="D9" s="26">
        <f t="shared" si="0"/>
        <v>100</v>
      </c>
      <c r="E9" s="27">
        <v>1</v>
      </c>
      <c r="F9" s="27">
        <v>1</v>
      </c>
      <c r="G9" s="26">
        <f t="shared" si="1"/>
        <v>100</v>
      </c>
      <c r="H9" s="27">
        <v>1</v>
      </c>
      <c r="I9" s="27">
        <v>1</v>
      </c>
      <c r="J9" s="26">
        <f t="shared" si="2"/>
        <v>100</v>
      </c>
    </row>
    <row r="10" spans="1:10" x14ac:dyDescent="0.55000000000000004">
      <c r="A10" s="21" t="s">
        <v>858</v>
      </c>
      <c r="B10" s="24">
        <v>2.44</v>
      </c>
      <c r="C10" s="24">
        <v>2.44</v>
      </c>
      <c r="D10" s="26">
        <f t="shared" si="0"/>
        <v>100</v>
      </c>
      <c r="E10" s="24" t="s">
        <v>63</v>
      </c>
      <c r="F10" s="24" t="s">
        <v>63</v>
      </c>
      <c r="G10" s="27" t="s">
        <v>63</v>
      </c>
      <c r="H10" s="27">
        <v>1</v>
      </c>
      <c r="I10" s="27">
        <v>1</v>
      </c>
      <c r="J10" s="26">
        <f t="shared" si="2"/>
        <v>100</v>
      </c>
    </row>
    <row r="11" spans="1:10" x14ac:dyDescent="0.55000000000000004">
      <c r="A11" s="21" t="s">
        <v>859</v>
      </c>
      <c r="B11" s="24">
        <v>2.9000000000000004</v>
      </c>
      <c r="C11" s="24">
        <v>2.9000000000000004</v>
      </c>
      <c r="D11" s="26">
        <f t="shared" si="0"/>
        <v>100</v>
      </c>
      <c r="E11" s="27">
        <v>1</v>
      </c>
      <c r="F11" s="27">
        <v>1</v>
      </c>
      <c r="G11" s="26">
        <f t="shared" si="1"/>
        <v>100</v>
      </c>
      <c r="H11" s="27">
        <v>2</v>
      </c>
      <c r="I11" s="27">
        <v>2</v>
      </c>
      <c r="J11" s="26">
        <f t="shared" si="2"/>
        <v>100</v>
      </c>
    </row>
    <row r="12" spans="1:10" x14ac:dyDescent="0.55000000000000004">
      <c r="A12" s="21" t="s">
        <v>860</v>
      </c>
      <c r="B12" s="24">
        <v>1</v>
      </c>
      <c r="C12" s="24">
        <v>1</v>
      </c>
      <c r="D12" s="26">
        <f t="shared" si="0"/>
        <v>100</v>
      </c>
      <c r="E12" s="27">
        <v>1</v>
      </c>
      <c r="F12" s="27">
        <v>0</v>
      </c>
      <c r="G12" s="26">
        <f t="shared" si="1"/>
        <v>0</v>
      </c>
      <c r="H12" s="27" t="s">
        <v>63</v>
      </c>
      <c r="I12" s="27" t="s">
        <v>63</v>
      </c>
      <c r="J12" s="27" t="s">
        <v>63</v>
      </c>
    </row>
    <row r="13" spans="1:10" x14ac:dyDescent="0.55000000000000004">
      <c r="A13" s="21" t="s">
        <v>861</v>
      </c>
      <c r="B13" s="24">
        <v>0.192</v>
      </c>
      <c r="C13" s="24">
        <v>0.192</v>
      </c>
      <c r="D13" s="26">
        <f t="shared" si="0"/>
        <v>100</v>
      </c>
      <c r="E13" s="27">
        <v>2</v>
      </c>
      <c r="F13" s="27">
        <v>1</v>
      </c>
      <c r="G13" s="26">
        <f t="shared" si="1"/>
        <v>50</v>
      </c>
      <c r="H13" s="27" t="s">
        <v>63</v>
      </c>
      <c r="I13" s="27" t="s">
        <v>63</v>
      </c>
      <c r="J13" s="27" t="s">
        <v>63</v>
      </c>
    </row>
    <row r="14" spans="1:10" x14ac:dyDescent="0.55000000000000004">
      <c r="A14" s="21" t="s">
        <v>862</v>
      </c>
      <c r="B14" s="24">
        <v>18.419999999999998</v>
      </c>
      <c r="C14" s="24">
        <v>0</v>
      </c>
      <c r="D14" s="26">
        <f t="shared" si="0"/>
        <v>0</v>
      </c>
      <c r="E14" s="27">
        <v>2</v>
      </c>
      <c r="F14" s="27">
        <v>1</v>
      </c>
      <c r="G14" s="26">
        <f t="shared" si="1"/>
        <v>50</v>
      </c>
      <c r="H14" s="27">
        <v>6</v>
      </c>
      <c r="I14" s="27">
        <v>0</v>
      </c>
      <c r="J14" s="26">
        <f t="shared" si="2"/>
        <v>0</v>
      </c>
    </row>
    <row r="15" spans="1:10" x14ac:dyDescent="0.55000000000000004">
      <c r="A15" s="21" t="s">
        <v>863</v>
      </c>
      <c r="B15" s="24">
        <v>7.5999999999999998E-2</v>
      </c>
      <c r="C15" s="24">
        <v>0</v>
      </c>
      <c r="D15" s="26">
        <f t="shared" si="0"/>
        <v>0</v>
      </c>
      <c r="E15" s="27">
        <v>1</v>
      </c>
      <c r="F15" s="27">
        <v>0</v>
      </c>
      <c r="G15" s="26">
        <f t="shared" si="1"/>
        <v>0</v>
      </c>
      <c r="H15" s="27" t="s">
        <v>63</v>
      </c>
      <c r="I15" s="27" t="s">
        <v>63</v>
      </c>
      <c r="J15" s="27" t="s">
        <v>63</v>
      </c>
    </row>
    <row r="16" spans="1:10" x14ac:dyDescent="0.55000000000000004">
      <c r="A16" s="21" t="s">
        <v>864</v>
      </c>
      <c r="B16" s="24" t="s">
        <v>63</v>
      </c>
      <c r="C16" s="24" t="s">
        <v>63</v>
      </c>
      <c r="D16" s="27" t="s">
        <v>63</v>
      </c>
      <c r="E16" s="27">
        <v>3</v>
      </c>
      <c r="F16" s="27">
        <v>3</v>
      </c>
      <c r="G16" s="26">
        <f t="shared" si="1"/>
        <v>100</v>
      </c>
      <c r="H16" s="27" t="s">
        <v>63</v>
      </c>
      <c r="I16" s="27" t="s">
        <v>63</v>
      </c>
      <c r="J16" s="27" t="s">
        <v>63</v>
      </c>
    </row>
    <row r="17" spans="1:10" x14ac:dyDescent="0.55000000000000004">
      <c r="A17" s="21" t="s">
        <v>865</v>
      </c>
      <c r="B17" s="24">
        <v>0.1</v>
      </c>
      <c r="C17" s="24">
        <v>0</v>
      </c>
      <c r="D17" s="26">
        <f t="shared" si="0"/>
        <v>0</v>
      </c>
      <c r="E17" s="27">
        <v>1</v>
      </c>
      <c r="F17" s="27">
        <v>0</v>
      </c>
      <c r="G17" s="26">
        <f t="shared" si="1"/>
        <v>0</v>
      </c>
      <c r="H17" s="27" t="s">
        <v>63</v>
      </c>
      <c r="I17" s="27" t="s">
        <v>63</v>
      </c>
      <c r="J17" s="27" t="s">
        <v>63</v>
      </c>
    </row>
    <row r="18" spans="1:10" x14ac:dyDescent="0.55000000000000004">
      <c r="A18" s="21" t="s">
        <v>866</v>
      </c>
      <c r="B18" s="24">
        <v>1</v>
      </c>
      <c r="C18" s="24">
        <v>1</v>
      </c>
      <c r="D18" s="26">
        <f t="shared" si="0"/>
        <v>100</v>
      </c>
      <c r="E18" s="24" t="s">
        <v>63</v>
      </c>
      <c r="F18" s="24" t="s">
        <v>63</v>
      </c>
      <c r="G18" s="27" t="s">
        <v>63</v>
      </c>
      <c r="H18" s="27">
        <v>1</v>
      </c>
      <c r="I18" s="27">
        <v>1</v>
      </c>
      <c r="J18" s="26">
        <f t="shared" si="2"/>
        <v>100</v>
      </c>
    </row>
    <row r="19" spans="1:10" x14ac:dyDescent="0.55000000000000004">
      <c r="A19" s="21" t="s">
        <v>867</v>
      </c>
      <c r="B19" s="24">
        <v>1.0289999999999999</v>
      </c>
      <c r="C19" s="24">
        <v>1.0289999999999999</v>
      </c>
      <c r="D19" s="26">
        <f t="shared" si="0"/>
        <v>100</v>
      </c>
      <c r="E19" s="27">
        <v>2</v>
      </c>
      <c r="F19" s="27">
        <v>2</v>
      </c>
      <c r="G19" s="26">
        <f t="shared" si="1"/>
        <v>100</v>
      </c>
      <c r="H19" s="27" t="s">
        <v>63</v>
      </c>
      <c r="I19" s="27" t="s">
        <v>63</v>
      </c>
      <c r="J19" s="27" t="s">
        <v>63</v>
      </c>
    </row>
    <row r="20" spans="1:10" x14ac:dyDescent="0.55000000000000004">
      <c r="A20" s="21" t="s">
        <v>868</v>
      </c>
      <c r="B20" s="24">
        <v>4</v>
      </c>
      <c r="C20" s="24">
        <v>0</v>
      </c>
      <c r="D20" s="26">
        <f t="shared" si="0"/>
        <v>0</v>
      </c>
      <c r="E20" s="27">
        <v>1</v>
      </c>
      <c r="F20" s="27">
        <v>1</v>
      </c>
      <c r="G20" s="26">
        <f t="shared" si="1"/>
        <v>100</v>
      </c>
      <c r="H20" s="27">
        <v>3</v>
      </c>
      <c r="I20" s="27">
        <v>3</v>
      </c>
      <c r="J20" s="26">
        <f t="shared" si="2"/>
        <v>100</v>
      </c>
    </row>
    <row r="21" spans="1:10" x14ac:dyDescent="0.55000000000000004">
      <c r="A21" s="21" t="s">
        <v>869</v>
      </c>
      <c r="B21" s="24" t="s">
        <v>63</v>
      </c>
      <c r="C21" s="24" t="s">
        <v>63</v>
      </c>
      <c r="D21" s="27" t="s">
        <v>63</v>
      </c>
      <c r="E21" s="24" t="s">
        <v>63</v>
      </c>
      <c r="F21" s="24" t="s">
        <v>63</v>
      </c>
      <c r="G21" s="27" t="s">
        <v>63</v>
      </c>
      <c r="H21" s="27" t="s">
        <v>63</v>
      </c>
      <c r="I21" s="27" t="s">
        <v>63</v>
      </c>
      <c r="J21" s="27" t="s">
        <v>63</v>
      </c>
    </row>
    <row r="22" spans="1:10" x14ac:dyDescent="0.55000000000000004">
      <c r="A22" s="21" t="s">
        <v>870</v>
      </c>
      <c r="B22" s="24" t="s">
        <v>63</v>
      </c>
      <c r="C22" s="24" t="s">
        <v>63</v>
      </c>
      <c r="D22" s="27" t="s">
        <v>63</v>
      </c>
      <c r="E22" s="27">
        <v>2</v>
      </c>
      <c r="F22" s="27">
        <v>0</v>
      </c>
      <c r="G22" s="26">
        <f t="shared" si="1"/>
        <v>0</v>
      </c>
      <c r="H22" s="27" t="s">
        <v>63</v>
      </c>
      <c r="I22" s="27" t="s">
        <v>63</v>
      </c>
      <c r="J22" s="27" t="s">
        <v>63</v>
      </c>
    </row>
    <row r="23" spans="1:10" x14ac:dyDescent="0.55000000000000004">
      <c r="A23" s="21" t="s">
        <v>871</v>
      </c>
      <c r="B23" s="24">
        <v>0.7</v>
      </c>
      <c r="C23" s="24">
        <v>0.12000000000000001</v>
      </c>
      <c r="D23" s="26">
        <f t="shared" si="0"/>
        <v>17.142857142857146</v>
      </c>
      <c r="E23" s="27">
        <v>2</v>
      </c>
      <c r="F23" s="27">
        <v>1</v>
      </c>
      <c r="G23" s="26">
        <f t="shared" si="1"/>
        <v>50</v>
      </c>
      <c r="H23" s="27" t="s">
        <v>63</v>
      </c>
      <c r="I23" s="27" t="s">
        <v>63</v>
      </c>
      <c r="J23" s="27" t="s">
        <v>63</v>
      </c>
    </row>
    <row r="24" spans="1:10" x14ac:dyDescent="0.55000000000000004">
      <c r="A24" s="21" t="s">
        <v>872</v>
      </c>
      <c r="B24" s="24">
        <v>0.17</v>
      </c>
      <c r="C24" s="24">
        <v>0</v>
      </c>
      <c r="D24" s="26">
        <f t="shared" si="0"/>
        <v>0</v>
      </c>
      <c r="E24" s="27">
        <v>2</v>
      </c>
      <c r="F24" s="27">
        <v>2</v>
      </c>
      <c r="G24" s="26">
        <f t="shared" si="1"/>
        <v>100</v>
      </c>
      <c r="H24" s="27" t="s">
        <v>63</v>
      </c>
      <c r="I24" s="27" t="s">
        <v>63</v>
      </c>
      <c r="J24" s="27" t="s">
        <v>63</v>
      </c>
    </row>
    <row r="25" spans="1:10" x14ac:dyDescent="0.55000000000000004">
      <c r="A25" s="21" t="s">
        <v>873</v>
      </c>
      <c r="B25" s="24">
        <v>0.32062000000000002</v>
      </c>
      <c r="C25" s="24">
        <v>0.32062000000000002</v>
      </c>
      <c r="D25" s="26">
        <f t="shared" si="0"/>
        <v>100</v>
      </c>
      <c r="E25" s="27">
        <v>1</v>
      </c>
      <c r="F25" s="27">
        <v>1</v>
      </c>
      <c r="G25" s="26">
        <f t="shared" si="1"/>
        <v>100</v>
      </c>
      <c r="H25" s="27" t="s">
        <v>63</v>
      </c>
      <c r="I25" s="27" t="s">
        <v>63</v>
      </c>
      <c r="J25" s="27" t="s">
        <v>63</v>
      </c>
    </row>
    <row r="26" spans="1:10" x14ac:dyDescent="0.55000000000000004">
      <c r="A26" s="21" t="s">
        <v>874</v>
      </c>
      <c r="B26" s="24" t="s">
        <v>63</v>
      </c>
      <c r="C26" s="24" t="s">
        <v>63</v>
      </c>
      <c r="D26" s="27" t="s">
        <v>63</v>
      </c>
      <c r="E26" s="24" t="s">
        <v>63</v>
      </c>
      <c r="F26" s="24" t="s">
        <v>63</v>
      </c>
      <c r="G26" s="27" t="s">
        <v>63</v>
      </c>
      <c r="H26" s="27" t="s">
        <v>63</v>
      </c>
      <c r="I26" s="27" t="s">
        <v>63</v>
      </c>
      <c r="J26" s="27" t="s">
        <v>63</v>
      </c>
    </row>
    <row r="27" spans="1:10" x14ac:dyDescent="0.55000000000000004">
      <c r="A27" s="21" t="s">
        <v>875</v>
      </c>
      <c r="B27" s="24">
        <v>0.78300000000000003</v>
      </c>
      <c r="C27" s="24">
        <v>0.42399999999999999</v>
      </c>
      <c r="D27" s="26">
        <f t="shared" si="0"/>
        <v>54.150702426564493</v>
      </c>
      <c r="E27" s="27">
        <v>1</v>
      </c>
      <c r="F27" s="27">
        <v>0</v>
      </c>
      <c r="G27" s="26">
        <f t="shared" si="1"/>
        <v>0</v>
      </c>
      <c r="H27" s="27">
        <v>1</v>
      </c>
      <c r="I27" s="27">
        <v>0</v>
      </c>
      <c r="J27" s="26">
        <f t="shared" si="2"/>
        <v>0</v>
      </c>
    </row>
    <row r="28" spans="1:10" x14ac:dyDescent="0.55000000000000004">
      <c r="A28" s="21" t="s">
        <v>876</v>
      </c>
      <c r="B28" s="24" t="s">
        <v>63</v>
      </c>
      <c r="C28" s="24" t="s">
        <v>63</v>
      </c>
      <c r="D28" s="27" t="s">
        <v>63</v>
      </c>
      <c r="E28" s="24" t="s">
        <v>63</v>
      </c>
      <c r="F28" s="24" t="s">
        <v>63</v>
      </c>
      <c r="G28" s="27" t="s">
        <v>63</v>
      </c>
      <c r="H28" s="27" t="s">
        <v>63</v>
      </c>
      <c r="I28" s="27" t="s">
        <v>63</v>
      </c>
      <c r="J28" s="27" t="s">
        <v>63</v>
      </c>
    </row>
    <row r="29" spans="1:10" x14ac:dyDescent="0.55000000000000004">
      <c r="A29" s="21" t="s">
        <v>877</v>
      </c>
      <c r="B29" s="24" t="s">
        <v>63</v>
      </c>
      <c r="C29" s="24" t="s">
        <v>63</v>
      </c>
      <c r="D29" s="27" t="s">
        <v>63</v>
      </c>
      <c r="E29" s="24" t="s">
        <v>63</v>
      </c>
      <c r="F29" s="24" t="s">
        <v>63</v>
      </c>
      <c r="G29" s="27" t="s">
        <v>63</v>
      </c>
      <c r="H29" s="27" t="s">
        <v>63</v>
      </c>
      <c r="I29" s="27" t="s">
        <v>63</v>
      </c>
      <c r="J29" s="27" t="s">
        <v>63</v>
      </c>
    </row>
    <row r="30" spans="1:10" x14ac:dyDescent="0.55000000000000004">
      <c r="A30" s="21" t="s">
        <v>878</v>
      </c>
      <c r="B30" s="24">
        <v>9.0129999999999999</v>
      </c>
      <c r="C30" s="24">
        <v>9.0129999999999999</v>
      </c>
      <c r="D30" s="26">
        <f t="shared" si="0"/>
        <v>100</v>
      </c>
      <c r="E30" s="24" t="s">
        <v>63</v>
      </c>
      <c r="F30" s="24" t="s">
        <v>63</v>
      </c>
      <c r="G30" s="27" t="s">
        <v>63</v>
      </c>
      <c r="H30" s="27" t="s">
        <v>63</v>
      </c>
      <c r="I30" s="27" t="s">
        <v>63</v>
      </c>
      <c r="J30" s="27" t="s">
        <v>63</v>
      </c>
    </row>
    <row r="31" spans="1:10" x14ac:dyDescent="0.55000000000000004">
      <c r="A31" s="21" t="s">
        <v>879</v>
      </c>
      <c r="B31" s="24">
        <v>0.6</v>
      </c>
      <c r="C31" s="24">
        <v>0.6</v>
      </c>
      <c r="D31" s="26">
        <f t="shared" si="0"/>
        <v>100</v>
      </c>
      <c r="E31" s="27">
        <v>1</v>
      </c>
      <c r="F31" s="27">
        <v>1</v>
      </c>
      <c r="G31" s="26">
        <f t="shared" si="1"/>
        <v>100</v>
      </c>
      <c r="H31" s="27" t="s">
        <v>63</v>
      </c>
      <c r="I31" s="27" t="s">
        <v>63</v>
      </c>
      <c r="J31" s="27" t="s">
        <v>63</v>
      </c>
    </row>
    <row r="32" spans="1:10" x14ac:dyDescent="0.55000000000000004">
      <c r="A32" s="21" t="s">
        <v>880</v>
      </c>
      <c r="B32" s="24">
        <v>0.217</v>
      </c>
      <c r="C32" s="24">
        <v>0.217</v>
      </c>
      <c r="D32" s="26">
        <f t="shared" si="0"/>
        <v>100</v>
      </c>
      <c r="E32" s="27">
        <v>1</v>
      </c>
      <c r="F32" s="27">
        <v>1</v>
      </c>
      <c r="G32" s="26">
        <f t="shared" si="1"/>
        <v>100</v>
      </c>
      <c r="H32" s="27" t="s">
        <v>63</v>
      </c>
      <c r="I32" s="27" t="s">
        <v>63</v>
      </c>
      <c r="J32" s="27" t="s">
        <v>63</v>
      </c>
    </row>
    <row r="33" spans="1:10" x14ac:dyDescent="0.55000000000000004">
      <c r="A33" s="21" t="s">
        <v>881</v>
      </c>
      <c r="B33" s="24" t="s">
        <v>63</v>
      </c>
      <c r="C33" s="24" t="s">
        <v>63</v>
      </c>
      <c r="D33" s="27" t="s">
        <v>63</v>
      </c>
      <c r="E33" s="27">
        <v>1</v>
      </c>
      <c r="F33" s="27">
        <v>1</v>
      </c>
      <c r="G33" s="26">
        <f t="shared" si="1"/>
        <v>100</v>
      </c>
      <c r="H33" s="27" t="s">
        <v>63</v>
      </c>
      <c r="I33" s="27" t="s">
        <v>63</v>
      </c>
      <c r="J33" s="27" t="s">
        <v>63</v>
      </c>
    </row>
    <row r="34" spans="1:10" x14ac:dyDescent="0.55000000000000004">
      <c r="A34" s="32" t="s">
        <v>61</v>
      </c>
      <c r="B34" s="24">
        <f>SUM(B4:B33)</f>
        <v>102.01761999999999</v>
      </c>
      <c r="C34" s="24">
        <f t="shared" ref="C34" si="3">SUM(C4:C33)</f>
        <v>37.37962000000001</v>
      </c>
      <c r="D34" s="26">
        <f t="shared" si="0"/>
        <v>36.640356832476598</v>
      </c>
      <c r="E34" s="27">
        <f>SUM(E4:E33)</f>
        <v>47</v>
      </c>
      <c r="F34" s="27">
        <f>SUM(F4:F33)</f>
        <v>27</v>
      </c>
      <c r="G34" s="26">
        <f t="shared" si="1"/>
        <v>57.446808510638306</v>
      </c>
      <c r="H34" s="27">
        <f t="shared" ref="H34:I34" si="4">SUM(H4:H33)</f>
        <v>23</v>
      </c>
      <c r="I34" s="27">
        <f t="shared" si="4"/>
        <v>12</v>
      </c>
      <c r="J34" s="26">
        <f t="shared" si="2"/>
        <v>52.173913043478258</v>
      </c>
    </row>
    <row r="35" spans="1:10" x14ac:dyDescent="0.55000000000000004">
      <c r="A35" s="50" t="s">
        <v>1571</v>
      </c>
      <c r="B35" s="50"/>
      <c r="C35" s="50"/>
      <c r="D35" s="50"/>
      <c r="E35" s="50"/>
      <c r="F35" s="50"/>
      <c r="G35" s="50"/>
      <c r="H35" s="50"/>
      <c r="I35" s="50"/>
      <c r="J35" s="50"/>
    </row>
    <row r="36" spans="1:10" x14ac:dyDescent="0.55000000000000004">
      <c r="A36" s="50" t="s">
        <v>1576</v>
      </c>
      <c r="B36" s="50"/>
      <c r="C36" s="50"/>
      <c r="D36" s="50"/>
      <c r="E36" s="50"/>
      <c r="F36" s="50"/>
      <c r="G36" s="50"/>
      <c r="H36" s="50"/>
      <c r="I36" s="50"/>
      <c r="J36" s="50"/>
    </row>
  </sheetData>
  <mergeCells count="6">
    <mergeCell ref="A36:J36"/>
    <mergeCell ref="A2:A3"/>
    <mergeCell ref="B2:D2"/>
    <mergeCell ref="E2:G2"/>
    <mergeCell ref="H2:J2"/>
    <mergeCell ref="A35:J35"/>
  </mergeCells>
  <phoneticPr fontId="1"/>
  <pageMargins left="0.7" right="0.7" top="0.75" bottom="0.75" header="0.3" footer="0.3"/>
  <pageSetup paperSize="9" scale="57"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4EBA1-B6DF-429D-B7E4-B6605DC6046C}">
  <sheetPr>
    <tabColor rgb="FF92D050"/>
  </sheetPr>
  <dimension ref="A1:J57"/>
  <sheetViews>
    <sheetView view="pageBreakPreview" topLeftCell="A23" zoomScale="60" zoomScaleNormal="85" workbookViewId="0">
      <selection activeCell="G59" sqref="G59"/>
    </sheetView>
  </sheetViews>
  <sheetFormatPr defaultColWidth="8.58203125" defaultRowHeight="13" x14ac:dyDescent="0.55000000000000004"/>
  <cols>
    <col min="1" max="1" width="17.83203125" style="2" customWidth="1"/>
    <col min="2" max="10" width="13.58203125" style="3" customWidth="1"/>
    <col min="11" max="16384" width="8.58203125" style="3"/>
  </cols>
  <sheetData>
    <row r="1" spans="1:10" x14ac:dyDescent="0.55000000000000004">
      <c r="A1" s="1" t="s">
        <v>1541</v>
      </c>
    </row>
    <row r="2" spans="1:10" ht="32.15" customHeight="1" x14ac:dyDescent="0.55000000000000004">
      <c r="A2" s="51" t="s">
        <v>48</v>
      </c>
      <c r="B2" s="54" t="s">
        <v>1577</v>
      </c>
      <c r="C2" s="55"/>
      <c r="D2" s="56"/>
      <c r="E2" s="52" t="s">
        <v>64</v>
      </c>
      <c r="F2" s="52"/>
      <c r="G2" s="53"/>
      <c r="H2" s="54" t="s">
        <v>1578</v>
      </c>
      <c r="I2" s="55"/>
      <c r="J2" s="56"/>
    </row>
    <row r="3" spans="1:10" s="5" customFormat="1" ht="91" x14ac:dyDescent="0.55000000000000004">
      <c r="A3" s="51"/>
      <c r="B3" s="46" t="s">
        <v>1568</v>
      </c>
      <c r="C3" s="46" t="s">
        <v>1572</v>
      </c>
      <c r="D3" s="46" t="s">
        <v>1573</v>
      </c>
      <c r="E3" s="46" t="s">
        <v>1566</v>
      </c>
      <c r="F3" s="46" t="s">
        <v>1575</v>
      </c>
      <c r="G3" s="46" t="s">
        <v>1567</v>
      </c>
      <c r="H3" s="46" t="s">
        <v>1574</v>
      </c>
      <c r="I3" s="46" t="s">
        <v>1569</v>
      </c>
      <c r="J3" s="46" t="s">
        <v>1570</v>
      </c>
    </row>
    <row r="4" spans="1:10" s="5" customFormat="1" ht="13" customHeight="1" x14ac:dyDescent="0.55000000000000004">
      <c r="A4" s="12" t="s">
        <v>931</v>
      </c>
      <c r="B4" s="8">
        <v>372.2</v>
      </c>
      <c r="C4" s="8">
        <v>372.2</v>
      </c>
      <c r="D4" s="10">
        <f>C4/B4*100</f>
        <v>100</v>
      </c>
      <c r="E4" s="10">
        <v>10</v>
      </c>
      <c r="F4" s="10">
        <v>8</v>
      </c>
      <c r="G4" s="10">
        <f>F4/E4*100</f>
        <v>80</v>
      </c>
      <c r="H4" s="10">
        <v>10</v>
      </c>
      <c r="I4" s="10">
        <v>10</v>
      </c>
      <c r="J4" s="10">
        <f>I4/H4*100</f>
        <v>100</v>
      </c>
    </row>
    <row r="5" spans="1:10" x14ac:dyDescent="0.55000000000000004">
      <c r="A5" s="16" t="s">
        <v>882</v>
      </c>
      <c r="B5" s="9">
        <v>7.4237000000000011</v>
      </c>
      <c r="C5" s="9">
        <v>6.1274999999999995</v>
      </c>
      <c r="D5" s="10">
        <f t="shared" ref="D5:D55" si="0">C5/B5*100</f>
        <v>82.539703921225254</v>
      </c>
      <c r="E5" s="11">
        <v>14</v>
      </c>
      <c r="F5" s="11">
        <v>1</v>
      </c>
      <c r="G5" s="10">
        <f t="shared" ref="G5:G55" si="1">F5/E5*100</f>
        <v>7.1428571428571423</v>
      </c>
      <c r="H5" s="11">
        <v>1</v>
      </c>
      <c r="I5" s="11">
        <v>0</v>
      </c>
      <c r="J5" s="10">
        <f t="shared" ref="J5:J55" si="2">I5/H5*100</f>
        <v>0</v>
      </c>
    </row>
    <row r="6" spans="1:10" x14ac:dyDescent="0.55000000000000004">
      <c r="A6" s="16" t="s">
        <v>883</v>
      </c>
      <c r="B6" s="9">
        <v>19.600000000000001</v>
      </c>
      <c r="C6" s="9">
        <v>14.7</v>
      </c>
      <c r="D6" s="10">
        <f t="shared" si="0"/>
        <v>74.999999999999986</v>
      </c>
      <c r="E6" s="11">
        <v>6</v>
      </c>
      <c r="F6" s="11">
        <v>2</v>
      </c>
      <c r="G6" s="10">
        <f t="shared" si="1"/>
        <v>33.333333333333329</v>
      </c>
      <c r="H6" s="11">
        <v>3</v>
      </c>
      <c r="I6" s="11">
        <v>0</v>
      </c>
      <c r="J6" s="10">
        <f t="shared" si="2"/>
        <v>0</v>
      </c>
    </row>
    <row r="7" spans="1:10" x14ac:dyDescent="0.55000000000000004">
      <c r="A7" s="16" t="s">
        <v>884</v>
      </c>
      <c r="B7" s="9" t="s">
        <v>63</v>
      </c>
      <c r="C7" s="9" t="s">
        <v>63</v>
      </c>
      <c r="D7" s="11" t="s">
        <v>63</v>
      </c>
      <c r="E7" s="11" t="s">
        <v>63</v>
      </c>
      <c r="F7" s="11" t="s">
        <v>63</v>
      </c>
      <c r="G7" s="11" t="s">
        <v>63</v>
      </c>
      <c r="H7" s="11" t="s">
        <v>63</v>
      </c>
      <c r="I7" s="11" t="s">
        <v>63</v>
      </c>
      <c r="J7" s="11" t="s">
        <v>63</v>
      </c>
    </row>
    <row r="8" spans="1:10" x14ac:dyDescent="0.55000000000000004">
      <c r="A8" s="16" t="s">
        <v>885</v>
      </c>
      <c r="B8" s="9">
        <v>9.64</v>
      </c>
      <c r="C8" s="9">
        <v>2.66</v>
      </c>
      <c r="D8" s="10">
        <f t="shared" si="0"/>
        <v>27.593360995850624</v>
      </c>
      <c r="E8" s="11">
        <v>1</v>
      </c>
      <c r="F8" s="11">
        <v>0</v>
      </c>
      <c r="G8" s="10">
        <f t="shared" si="1"/>
        <v>0</v>
      </c>
      <c r="H8" s="11">
        <v>2</v>
      </c>
      <c r="I8" s="11">
        <v>0</v>
      </c>
      <c r="J8" s="10">
        <f t="shared" si="2"/>
        <v>0</v>
      </c>
    </row>
    <row r="9" spans="1:10" x14ac:dyDescent="0.55000000000000004">
      <c r="A9" s="16" t="s">
        <v>886</v>
      </c>
      <c r="B9" s="9">
        <v>0.27</v>
      </c>
      <c r="C9" s="9">
        <v>0.27</v>
      </c>
      <c r="D9" s="10">
        <f t="shared" si="0"/>
        <v>100</v>
      </c>
      <c r="E9" s="11">
        <v>2</v>
      </c>
      <c r="F9" s="11">
        <v>1</v>
      </c>
      <c r="G9" s="10">
        <f t="shared" si="1"/>
        <v>50</v>
      </c>
      <c r="H9" s="11" t="s">
        <v>63</v>
      </c>
      <c r="I9" s="11" t="s">
        <v>63</v>
      </c>
      <c r="J9" s="11" t="s">
        <v>63</v>
      </c>
    </row>
    <row r="10" spans="1:10" x14ac:dyDescent="0.55000000000000004">
      <c r="A10" s="16" t="s">
        <v>887</v>
      </c>
      <c r="B10" s="9" t="s">
        <v>63</v>
      </c>
      <c r="C10" s="9" t="s">
        <v>63</v>
      </c>
      <c r="D10" s="11" t="s">
        <v>63</v>
      </c>
      <c r="E10" s="11" t="s">
        <v>63</v>
      </c>
      <c r="F10" s="11" t="s">
        <v>63</v>
      </c>
      <c r="G10" s="11" t="s">
        <v>63</v>
      </c>
      <c r="H10" s="11" t="s">
        <v>63</v>
      </c>
      <c r="I10" s="11" t="s">
        <v>63</v>
      </c>
      <c r="J10" s="11" t="s">
        <v>63</v>
      </c>
    </row>
    <row r="11" spans="1:10" x14ac:dyDescent="0.55000000000000004">
      <c r="A11" s="16" t="s">
        <v>888</v>
      </c>
      <c r="B11" s="9">
        <v>1.9647200000000002</v>
      </c>
      <c r="C11" s="9">
        <v>1.9647200000000002</v>
      </c>
      <c r="D11" s="10">
        <f t="shared" si="0"/>
        <v>100</v>
      </c>
      <c r="E11" s="11">
        <v>3</v>
      </c>
      <c r="F11" s="11">
        <v>2</v>
      </c>
      <c r="G11" s="10">
        <f t="shared" si="1"/>
        <v>66.666666666666657</v>
      </c>
      <c r="H11" s="11" t="s">
        <v>63</v>
      </c>
      <c r="I11" s="11" t="s">
        <v>63</v>
      </c>
      <c r="J11" s="11" t="s">
        <v>63</v>
      </c>
    </row>
    <row r="12" spans="1:10" x14ac:dyDescent="0.55000000000000004">
      <c r="A12" s="16" t="s">
        <v>889</v>
      </c>
      <c r="B12" s="9" t="s">
        <v>63</v>
      </c>
      <c r="C12" s="9" t="s">
        <v>63</v>
      </c>
      <c r="D12" s="11" t="s">
        <v>63</v>
      </c>
      <c r="E12" s="11" t="s">
        <v>63</v>
      </c>
      <c r="F12" s="11" t="s">
        <v>63</v>
      </c>
      <c r="G12" s="11" t="s">
        <v>63</v>
      </c>
      <c r="H12" s="11" t="s">
        <v>63</v>
      </c>
      <c r="I12" s="11" t="s">
        <v>63</v>
      </c>
      <c r="J12" s="11" t="s">
        <v>63</v>
      </c>
    </row>
    <row r="13" spans="1:10" x14ac:dyDescent="0.55000000000000004">
      <c r="A13" s="16" t="s">
        <v>890</v>
      </c>
      <c r="B13" s="9">
        <v>5.6000000000000001E-2</v>
      </c>
      <c r="C13" s="9">
        <v>0</v>
      </c>
      <c r="D13" s="10">
        <f t="shared" si="0"/>
        <v>0</v>
      </c>
      <c r="E13" s="11">
        <v>1</v>
      </c>
      <c r="F13" s="11">
        <v>0</v>
      </c>
      <c r="G13" s="10">
        <f t="shared" si="1"/>
        <v>0</v>
      </c>
      <c r="H13" s="11" t="s">
        <v>63</v>
      </c>
      <c r="I13" s="11" t="s">
        <v>63</v>
      </c>
      <c r="J13" s="11" t="s">
        <v>63</v>
      </c>
    </row>
    <row r="14" spans="1:10" x14ac:dyDescent="0.55000000000000004">
      <c r="A14" s="16" t="s">
        <v>891</v>
      </c>
      <c r="B14" s="9" t="s">
        <v>63</v>
      </c>
      <c r="C14" s="9" t="s">
        <v>63</v>
      </c>
      <c r="D14" s="11" t="s">
        <v>63</v>
      </c>
      <c r="E14" s="11" t="s">
        <v>63</v>
      </c>
      <c r="F14" s="11" t="s">
        <v>63</v>
      </c>
      <c r="G14" s="11" t="s">
        <v>63</v>
      </c>
      <c r="H14" s="11" t="s">
        <v>63</v>
      </c>
      <c r="I14" s="11" t="s">
        <v>63</v>
      </c>
      <c r="J14" s="11" t="s">
        <v>63</v>
      </c>
    </row>
    <row r="15" spans="1:10" x14ac:dyDescent="0.55000000000000004">
      <c r="A15" s="16" t="s">
        <v>892</v>
      </c>
      <c r="B15" s="9" t="s">
        <v>63</v>
      </c>
      <c r="C15" s="9" t="s">
        <v>63</v>
      </c>
      <c r="D15" s="11" t="s">
        <v>63</v>
      </c>
      <c r="E15" s="11" t="s">
        <v>63</v>
      </c>
      <c r="F15" s="11" t="s">
        <v>63</v>
      </c>
      <c r="G15" s="11" t="s">
        <v>63</v>
      </c>
      <c r="H15" s="11" t="s">
        <v>63</v>
      </c>
      <c r="I15" s="11" t="s">
        <v>63</v>
      </c>
      <c r="J15" s="11" t="s">
        <v>63</v>
      </c>
    </row>
    <row r="16" spans="1:10" x14ac:dyDescent="0.55000000000000004">
      <c r="A16" s="16" t="s">
        <v>893</v>
      </c>
      <c r="B16" s="9">
        <v>0.7</v>
      </c>
      <c r="C16" s="9">
        <v>0.7</v>
      </c>
      <c r="D16" s="10">
        <f t="shared" si="0"/>
        <v>100</v>
      </c>
      <c r="E16" s="11">
        <v>2</v>
      </c>
      <c r="F16" s="11">
        <v>2</v>
      </c>
      <c r="G16" s="10">
        <f t="shared" si="1"/>
        <v>100</v>
      </c>
      <c r="H16" s="11" t="s">
        <v>63</v>
      </c>
      <c r="I16" s="11" t="s">
        <v>63</v>
      </c>
      <c r="J16" s="11" t="s">
        <v>63</v>
      </c>
    </row>
    <row r="17" spans="1:10" x14ac:dyDescent="0.55000000000000004">
      <c r="A17" s="16" t="s">
        <v>894</v>
      </c>
      <c r="B17" s="9" t="s">
        <v>63</v>
      </c>
      <c r="C17" s="9" t="s">
        <v>63</v>
      </c>
      <c r="D17" s="11" t="s">
        <v>63</v>
      </c>
      <c r="E17" s="11" t="s">
        <v>63</v>
      </c>
      <c r="F17" s="11" t="s">
        <v>63</v>
      </c>
      <c r="G17" s="11" t="s">
        <v>63</v>
      </c>
      <c r="H17" s="11" t="s">
        <v>63</v>
      </c>
      <c r="I17" s="11" t="s">
        <v>63</v>
      </c>
      <c r="J17" s="11" t="s">
        <v>63</v>
      </c>
    </row>
    <row r="18" spans="1:10" x14ac:dyDescent="0.55000000000000004">
      <c r="A18" s="16" t="s">
        <v>895</v>
      </c>
      <c r="B18" s="9" t="s">
        <v>63</v>
      </c>
      <c r="C18" s="9" t="s">
        <v>63</v>
      </c>
      <c r="D18" s="11" t="s">
        <v>63</v>
      </c>
      <c r="E18" s="11" t="s">
        <v>63</v>
      </c>
      <c r="F18" s="11" t="s">
        <v>63</v>
      </c>
      <c r="G18" s="11" t="s">
        <v>63</v>
      </c>
      <c r="H18" s="11" t="s">
        <v>63</v>
      </c>
      <c r="I18" s="11" t="s">
        <v>63</v>
      </c>
      <c r="J18" s="11" t="s">
        <v>63</v>
      </c>
    </row>
    <row r="19" spans="1:10" x14ac:dyDescent="0.55000000000000004">
      <c r="A19" s="16" t="s">
        <v>896</v>
      </c>
      <c r="B19" s="9">
        <v>1.8</v>
      </c>
      <c r="C19" s="9">
        <v>0</v>
      </c>
      <c r="D19" s="10">
        <f t="shared" si="0"/>
        <v>0</v>
      </c>
      <c r="E19" s="11">
        <v>1</v>
      </c>
      <c r="F19" s="11">
        <v>0</v>
      </c>
      <c r="G19" s="10">
        <f t="shared" si="1"/>
        <v>0</v>
      </c>
      <c r="H19" s="11" t="s">
        <v>63</v>
      </c>
      <c r="I19" s="11" t="s">
        <v>63</v>
      </c>
      <c r="J19" s="11" t="s">
        <v>63</v>
      </c>
    </row>
    <row r="20" spans="1:10" x14ac:dyDescent="0.55000000000000004">
      <c r="A20" s="16" t="s">
        <v>897</v>
      </c>
      <c r="B20" s="9" t="s">
        <v>63</v>
      </c>
      <c r="C20" s="9" t="s">
        <v>63</v>
      </c>
      <c r="D20" s="11" t="s">
        <v>63</v>
      </c>
      <c r="E20" s="11" t="s">
        <v>63</v>
      </c>
      <c r="F20" s="11" t="s">
        <v>63</v>
      </c>
      <c r="G20" s="11" t="s">
        <v>63</v>
      </c>
      <c r="H20" s="11" t="s">
        <v>63</v>
      </c>
      <c r="I20" s="11" t="s">
        <v>63</v>
      </c>
      <c r="J20" s="11" t="s">
        <v>63</v>
      </c>
    </row>
    <row r="21" spans="1:10" x14ac:dyDescent="0.55000000000000004">
      <c r="A21" s="16" t="s">
        <v>898</v>
      </c>
      <c r="B21" s="9">
        <v>0.2</v>
      </c>
      <c r="C21" s="9">
        <v>0</v>
      </c>
      <c r="D21" s="10">
        <f t="shared" si="0"/>
        <v>0</v>
      </c>
      <c r="E21" s="11">
        <v>1</v>
      </c>
      <c r="F21" s="11">
        <v>1</v>
      </c>
      <c r="G21" s="10">
        <f t="shared" si="1"/>
        <v>100</v>
      </c>
      <c r="H21" s="11">
        <v>1</v>
      </c>
      <c r="I21" s="11">
        <v>1</v>
      </c>
      <c r="J21" s="10">
        <f t="shared" si="2"/>
        <v>100</v>
      </c>
    </row>
    <row r="22" spans="1:10" x14ac:dyDescent="0.55000000000000004">
      <c r="A22" s="16" t="s">
        <v>899</v>
      </c>
      <c r="B22" s="9" t="s">
        <v>63</v>
      </c>
      <c r="C22" s="9" t="s">
        <v>63</v>
      </c>
      <c r="D22" s="11" t="s">
        <v>63</v>
      </c>
      <c r="E22" s="11" t="s">
        <v>63</v>
      </c>
      <c r="F22" s="11" t="s">
        <v>63</v>
      </c>
      <c r="G22" s="11" t="s">
        <v>63</v>
      </c>
      <c r="H22" s="11" t="s">
        <v>63</v>
      </c>
      <c r="I22" s="11" t="s">
        <v>63</v>
      </c>
      <c r="J22" s="11" t="s">
        <v>63</v>
      </c>
    </row>
    <row r="23" spans="1:10" x14ac:dyDescent="0.55000000000000004">
      <c r="A23" s="16" t="s">
        <v>900</v>
      </c>
      <c r="B23" s="9" t="s">
        <v>63</v>
      </c>
      <c r="C23" s="9" t="s">
        <v>63</v>
      </c>
      <c r="D23" s="11" t="s">
        <v>63</v>
      </c>
      <c r="E23" s="11" t="s">
        <v>63</v>
      </c>
      <c r="F23" s="11" t="s">
        <v>63</v>
      </c>
      <c r="G23" s="11" t="s">
        <v>63</v>
      </c>
      <c r="H23" s="11" t="s">
        <v>63</v>
      </c>
      <c r="I23" s="11" t="s">
        <v>63</v>
      </c>
      <c r="J23" s="11" t="s">
        <v>63</v>
      </c>
    </row>
    <row r="24" spans="1:10" x14ac:dyDescent="0.55000000000000004">
      <c r="A24" s="16" t="s">
        <v>901</v>
      </c>
      <c r="B24" s="9" t="s">
        <v>63</v>
      </c>
      <c r="C24" s="9" t="s">
        <v>63</v>
      </c>
      <c r="D24" s="11" t="s">
        <v>63</v>
      </c>
      <c r="E24" s="11" t="s">
        <v>63</v>
      </c>
      <c r="F24" s="11" t="s">
        <v>63</v>
      </c>
      <c r="G24" s="11" t="s">
        <v>63</v>
      </c>
      <c r="H24" s="11" t="s">
        <v>63</v>
      </c>
      <c r="I24" s="11" t="s">
        <v>63</v>
      </c>
      <c r="J24" s="11" t="s">
        <v>63</v>
      </c>
    </row>
    <row r="25" spans="1:10" x14ac:dyDescent="0.55000000000000004">
      <c r="A25" s="16" t="s">
        <v>902</v>
      </c>
      <c r="B25" s="9" t="s">
        <v>63</v>
      </c>
      <c r="C25" s="9" t="s">
        <v>63</v>
      </c>
      <c r="D25" s="11" t="s">
        <v>63</v>
      </c>
      <c r="E25" s="11" t="s">
        <v>63</v>
      </c>
      <c r="F25" s="11" t="s">
        <v>63</v>
      </c>
      <c r="G25" s="11" t="s">
        <v>63</v>
      </c>
      <c r="H25" s="11" t="s">
        <v>63</v>
      </c>
      <c r="I25" s="11" t="s">
        <v>63</v>
      </c>
      <c r="J25" s="11" t="s">
        <v>63</v>
      </c>
    </row>
    <row r="26" spans="1:10" x14ac:dyDescent="0.55000000000000004">
      <c r="A26" s="16" t="s">
        <v>903</v>
      </c>
      <c r="B26" s="9">
        <v>0.2</v>
      </c>
      <c r="C26" s="9">
        <v>0</v>
      </c>
      <c r="D26" s="10">
        <f t="shared" si="0"/>
        <v>0</v>
      </c>
      <c r="E26" s="11">
        <v>1</v>
      </c>
      <c r="F26" s="11">
        <v>1</v>
      </c>
      <c r="G26" s="10">
        <f t="shared" si="1"/>
        <v>100</v>
      </c>
      <c r="H26" s="11">
        <v>1</v>
      </c>
      <c r="I26" s="11">
        <v>1</v>
      </c>
      <c r="J26" s="10">
        <f t="shared" si="2"/>
        <v>100</v>
      </c>
    </row>
    <row r="27" spans="1:10" x14ac:dyDescent="0.55000000000000004">
      <c r="A27" s="16" t="s">
        <v>904</v>
      </c>
      <c r="B27" s="9" t="s">
        <v>63</v>
      </c>
      <c r="C27" s="9" t="s">
        <v>63</v>
      </c>
      <c r="D27" s="11" t="s">
        <v>63</v>
      </c>
      <c r="E27" s="11" t="s">
        <v>63</v>
      </c>
      <c r="F27" s="11" t="s">
        <v>63</v>
      </c>
      <c r="G27" s="11" t="s">
        <v>63</v>
      </c>
      <c r="H27" s="11" t="s">
        <v>63</v>
      </c>
      <c r="I27" s="11" t="s">
        <v>63</v>
      </c>
      <c r="J27" s="11" t="s">
        <v>63</v>
      </c>
    </row>
    <row r="28" spans="1:10" x14ac:dyDescent="0.55000000000000004">
      <c r="A28" s="16" t="s">
        <v>905</v>
      </c>
      <c r="B28" s="9" t="s">
        <v>63</v>
      </c>
      <c r="C28" s="9" t="s">
        <v>63</v>
      </c>
      <c r="D28" s="11" t="s">
        <v>63</v>
      </c>
      <c r="E28" s="11">
        <v>1</v>
      </c>
      <c r="F28" s="11">
        <v>1</v>
      </c>
      <c r="G28" s="10">
        <f t="shared" si="1"/>
        <v>100</v>
      </c>
      <c r="H28" s="11" t="s">
        <v>63</v>
      </c>
      <c r="I28" s="11" t="s">
        <v>63</v>
      </c>
      <c r="J28" s="11" t="s">
        <v>63</v>
      </c>
    </row>
    <row r="29" spans="1:10" x14ac:dyDescent="0.55000000000000004">
      <c r="A29" s="16" t="s">
        <v>906</v>
      </c>
      <c r="B29" s="9" t="s">
        <v>63</v>
      </c>
      <c r="C29" s="9" t="s">
        <v>63</v>
      </c>
      <c r="D29" s="11" t="s">
        <v>63</v>
      </c>
      <c r="E29" s="11" t="s">
        <v>63</v>
      </c>
      <c r="F29" s="11" t="s">
        <v>63</v>
      </c>
      <c r="G29" s="11" t="s">
        <v>63</v>
      </c>
      <c r="H29" s="11" t="s">
        <v>63</v>
      </c>
      <c r="I29" s="11" t="s">
        <v>63</v>
      </c>
      <c r="J29" s="11" t="s">
        <v>63</v>
      </c>
    </row>
    <row r="30" spans="1:10" x14ac:dyDescent="0.55000000000000004">
      <c r="A30" s="16" t="s">
        <v>907</v>
      </c>
      <c r="B30" s="9">
        <v>0.107</v>
      </c>
      <c r="C30" s="9">
        <v>0.107</v>
      </c>
      <c r="D30" s="10">
        <f t="shared" si="0"/>
        <v>100</v>
      </c>
      <c r="E30" s="11">
        <v>2</v>
      </c>
      <c r="F30" s="11">
        <v>0</v>
      </c>
      <c r="G30" s="10">
        <f t="shared" si="1"/>
        <v>0</v>
      </c>
      <c r="H30" s="11" t="s">
        <v>63</v>
      </c>
      <c r="I30" s="11" t="s">
        <v>63</v>
      </c>
      <c r="J30" s="11" t="s">
        <v>63</v>
      </c>
    </row>
    <row r="31" spans="1:10" x14ac:dyDescent="0.55000000000000004">
      <c r="A31" s="16" t="s">
        <v>908</v>
      </c>
      <c r="B31" s="9" t="s">
        <v>63</v>
      </c>
      <c r="C31" s="9" t="s">
        <v>63</v>
      </c>
      <c r="D31" s="11" t="s">
        <v>63</v>
      </c>
      <c r="E31" s="11" t="s">
        <v>63</v>
      </c>
      <c r="F31" s="11" t="s">
        <v>63</v>
      </c>
      <c r="G31" s="11" t="s">
        <v>63</v>
      </c>
      <c r="H31" s="11" t="s">
        <v>63</v>
      </c>
      <c r="I31" s="11" t="s">
        <v>63</v>
      </c>
      <c r="J31" s="11" t="s">
        <v>63</v>
      </c>
    </row>
    <row r="32" spans="1:10" x14ac:dyDescent="0.55000000000000004">
      <c r="A32" s="16" t="s">
        <v>909</v>
      </c>
      <c r="B32" s="9" t="s">
        <v>63</v>
      </c>
      <c r="C32" s="9" t="s">
        <v>63</v>
      </c>
      <c r="D32" s="11" t="s">
        <v>63</v>
      </c>
      <c r="E32" s="11" t="s">
        <v>63</v>
      </c>
      <c r="F32" s="11" t="s">
        <v>63</v>
      </c>
      <c r="G32" s="11" t="s">
        <v>63</v>
      </c>
      <c r="H32" s="11" t="s">
        <v>63</v>
      </c>
      <c r="I32" s="11" t="s">
        <v>63</v>
      </c>
      <c r="J32" s="11" t="s">
        <v>63</v>
      </c>
    </row>
    <row r="33" spans="1:10" x14ac:dyDescent="0.55000000000000004">
      <c r="A33" s="16" t="s">
        <v>910</v>
      </c>
      <c r="B33" s="9" t="s">
        <v>63</v>
      </c>
      <c r="C33" s="9" t="s">
        <v>63</v>
      </c>
      <c r="D33" s="11" t="s">
        <v>63</v>
      </c>
      <c r="E33" s="11" t="s">
        <v>63</v>
      </c>
      <c r="F33" s="11" t="s">
        <v>63</v>
      </c>
      <c r="G33" s="11" t="s">
        <v>63</v>
      </c>
      <c r="H33" s="11" t="s">
        <v>63</v>
      </c>
      <c r="I33" s="11" t="s">
        <v>63</v>
      </c>
      <c r="J33" s="11" t="s">
        <v>63</v>
      </c>
    </row>
    <row r="34" spans="1:10" x14ac:dyDescent="0.55000000000000004">
      <c r="A34" s="16" t="s">
        <v>911</v>
      </c>
      <c r="B34" s="9">
        <v>0.31</v>
      </c>
      <c r="C34" s="9">
        <v>0.31</v>
      </c>
      <c r="D34" s="10">
        <f t="shared" si="0"/>
        <v>100</v>
      </c>
      <c r="E34" s="11">
        <v>2</v>
      </c>
      <c r="F34" s="11">
        <v>2</v>
      </c>
      <c r="G34" s="10">
        <f t="shared" si="1"/>
        <v>100</v>
      </c>
      <c r="H34" s="11" t="s">
        <v>63</v>
      </c>
      <c r="I34" s="11" t="s">
        <v>63</v>
      </c>
      <c r="J34" s="11" t="s">
        <v>63</v>
      </c>
    </row>
    <row r="35" spans="1:10" x14ac:dyDescent="0.55000000000000004">
      <c r="A35" s="16" t="s">
        <v>912</v>
      </c>
      <c r="B35" s="9">
        <v>0.9</v>
      </c>
      <c r="C35" s="9">
        <v>0.9</v>
      </c>
      <c r="D35" s="10">
        <f t="shared" si="0"/>
        <v>100</v>
      </c>
      <c r="E35" s="11">
        <v>2</v>
      </c>
      <c r="F35" s="11">
        <v>2</v>
      </c>
      <c r="G35" s="10">
        <f t="shared" si="1"/>
        <v>100</v>
      </c>
      <c r="H35" s="11" t="s">
        <v>63</v>
      </c>
      <c r="I35" s="11" t="s">
        <v>63</v>
      </c>
      <c r="J35" s="11" t="s">
        <v>63</v>
      </c>
    </row>
    <row r="36" spans="1:10" x14ac:dyDescent="0.55000000000000004">
      <c r="A36" s="16" t="s">
        <v>913</v>
      </c>
      <c r="B36" s="9" t="s">
        <v>63</v>
      </c>
      <c r="C36" s="9" t="s">
        <v>63</v>
      </c>
      <c r="D36" s="11" t="s">
        <v>63</v>
      </c>
      <c r="E36" s="11" t="s">
        <v>63</v>
      </c>
      <c r="F36" s="11" t="s">
        <v>63</v>
      </c>
      <c r="G36" s="11" t="s">
        <v>63</v>
      </c>
      <c r="H36" s="11" t="s">
        <v>63</v>
      </c>
      <c r="I36" s="11" t="s">
        <v>63</v>
      </c>
      <c r="J36" s="11" t="s">
        <v>63</v>
      </c>
    </row>
    <row r="37" spans="1:10" x14ac:dyDescent="0.55000000000000004">
      <c r="A37" s="16" t="s">
        <v>914</v>
      </c>
      <c r="B37" s="9" t="s">
        <v>63</v>
      </c>
      <c r="C37" s="9" t="s">
        <v>63</v>
      </c>
      <c r="D37" s="11" t="s">
        <v>63</v>
      </c>
      <c r="E37" s="11" t="s">
        <v>63</v>
      </c>
      <c r="F37" s="11" t="s">
        <v>63</v>
      </c>
      <c r="G37" s="11" t="s">
        <v>63</v>
      </c>
      <c r="H37" s="11" t="s">
        <v>63</v>
      </c>
      <c r="I37" s="11" t="s">
        <v>63</v>
      </c>
      <c r="J37" s="11" t="s">
        <v>63</v>
      </c>
    </row>
    <row r="38" spans="1:10" x14ac:dyDescent="0.55000000000000004">
      <c r="A38" s="16" t="s">
        <v>915</v>
      </c>
      <c r="B38" s="9" t="s">
        <v>63</v>
      </c>
      <c r="C38" s="9" t="s">
        <v>63</v>
      </c>
      <c r="D38" s="11" t="s">
        <v>63</v>
      </c>
      <c r="E38" s="11" t="s">
        <v>63</v>
      </c>
      <c r="F38" s="11" t="s">
        <v>63</v>
      </c>
      <c r="G38" s="11" t="s">
        <v>63</v>
      </c>
      <c r="H38" s="11" t="s">
        <v>63</v>
      </c>
      <c r="I38" s="11" t="s">
        <v>63</v>
      </c>
      <c r="J38" s="11" t="s">
        <v>63</v>
      </c>
    </row>
    <row r="39" spans="1:10" x14ac:dyDescent="0.55000000000000004">
      <c r="A39" s="16" t="s">
        <v>916</v>
      </c>
      <c r="B39" s="9" t="s">
        <v>63</v>
      </c>
      <c r="C39" s="9" t="s">
        <v>63</v>
      </c>
      <c r="D39" s="11" t="s">
        <v>63</v>
      </c>
      <c r="E39" s="11" t="s">
        <v>63</v>
      </c>
      <c r="F39" s="11" t="s">
        <v>63</v>
      </c>
      <c r="G39" s="11" t="s">
        <v>63</v>
      </c>
      <c r="H39" s="11" t="s">
        <v>63</v>
      </c>
      <c r="I39" s="11" t="s">
        <v>63</v>
      </c>
      <c r="J39" s="11" t="s">
        <v>63</v>
      </c>
    </row>
    <row r="40" spans="1:10" x14ac:dyDescent="0.55000000000000004">
      <c r="A40" s="16" t="s">
        <v>917</v>
      </c>
      <c r="B40" s="9" t="s">
        <v>63</v>
      </c>
      <c r="C40" s="9" t="s">
        <v>63</v>
      </c>
      <c r="D40" s="11" t="s">
        <v>63</v>
      </c>
      <c r="E40" s="11" t="s">
        <v>63</v>
      </c>
      <c r="F40" s="11" t="s">
        <v>63</v>
      </c>
      <c r="G40" s="11" t="s">
        <v>63</v>
      </c>
      <c r="H40" s="11" t="s">
        <v>63</v>
      </c>
      <c r="I40" s="11" t="s">
        <v>63</v>
      </c>
      <c r="J40" s="11" t="s">
        <v>63</v>
      </c>
    </row>
    <row r="41" spans="1:10" x14ac:dyDescent="0.55000000000000004">
      <c r="A41" s="16" t="s">
        <v>918</v>
      </c>
      <c r="B41" s="9" t="s">
        <v>63</v>
      </c>
      <c r="C41" s="9" t="s">
        <v>63</v>
      </c>
      <c r="D41" s="11" t="s">
        <v>63</v>
      </c>
      <c r="E41" s="11" t="s">
        <v>63</v>
      </c>
      <c r="F41" s="11" t="s">
        <v>63</v>
      </c>
      <c r="G41" s="11" t="s">
        <v>63</v>
      </c>
      <c r="H41" s="11" t="s">
        <v>63</v>
      </c>
      <c r="I41" s="11" t="s">
        <v>63</v>
      </c>
      <c r="J41" s="11" t="s">
        <v>63</v>
      </c>
    </row>
    <row r="42" spans="1:10" x14ac:dyDescent="0.55000000000000004">
      <c r="A42" s="16" t="s">
        <v>919</v>
      </c>
      <c r="B42" s="9" t="s">
        <v>63</v>
      </c>
      <c r="C42" s="9" t="s">
        <v>63</v>
      </c>
      <c r="D42" s="11" t="s">
        <v>63</v>
      </c>
      <c r="E42" s="11">
        <v>2</v>
      </c>
      <c r="F42" s="11">
        <v>1</v>
      </c>
      <c r="G42" s="10">
        <f t="shared" si="1"/>
        <v>50</v>
      </c>
      <c r="H42" s="11" t="s">
        <v>63</v>
      </c>
      <c r="I42" s="11" t="s">
        <v>63</v>
      </c>
      <c r="J42" s="11" t="s">
        <v>63</v>
      </c>
    </row>
    <row r="43" spans="1:10" x14ac:dyDescent="0.55000000000000004">
      <c r="A43" s="16" t="s">
        <v>920</v>
      </c>
      <c r="B43" s="9" t="s">
        <v>63</v>
      </c>
      <c r="C43" s="9" t="s">
        <v>63</v>
      </c>
      <c r="D43" s="11" t="s">
        <v>63</v>
      </c>
      <c r="E43" s="11" t="s">
        <v>63</v>
      </c>
      <c r="F43" s="11" t="s">
        <v>63</v>
      </c>
      <c r="G43" s="11" t="s">
        <v>63</v>
      </c>
      <c r="H43" s="11" t="s">
        <v>63</v>
      </c>
      <c r="I43" s="11" t="s">
        <v>63</v>
      </c>
      <c r="J43" s="11" t="s">
        <v>63</v>
      </c>
    </row>
    <row r="44" spans="1:10" x14ac:dyDescent="0.55000000000000004">
      <c r="A44" s="16" t="s">
        <v>921</v>
      </c>
      <c r="B44" s="9" t="s">
        <v>63</v>
      </c>
      <c r="C44" s="9" t="s">
        <v>63</v>
      </c>
      <c r="D44" s="11" t="s">
        <v>63</v>
      </c>
      <c r="E44" s="11" t="s">
        <v>63</v>
      </c>
      <c r="F44" s="11" t="s">
        <v>63</v>
      </c>
      <c r="G44" s="11" t="s">
        <v>63</v>
      </c>
      <c r="H44" s="11" t="s">
        <v>63</v>
      </c>
      <c r="I44" s="11" t="s">
        <v>63</v>
      </c>
      <c r="J44" s="11" t="s">
        <v>63</v>
      </c>
    </row>
    <row r="45" spans="1:10" x14ac:dyDescent="0.55000000000000004">
      <c r="A45" s="16" t="s">
        <v>922</v>
      </c>
      <c r="B45" s="9" t="s">
        <v>63</v>
      </c>
      <c r="C45" s="9" t="s">
        <v>63</v>
      </c>
      <c r="D45" s="11" t="s">
        <v>63</v>
      </c>
      <c r="E45" s="11" t="s">
        <v>63</v>
      </c>
      <c r="F45" s="11" t="s">
        <v>63</v>
      </c>
      <c r="G45" s="11" t="s">
        <v>63</v>
      </c>
      <c r="H45" s="11" t="s">
        <v>63</v>
      </c>
      <c r="I45" s="11" t="s">
        <v>63</v>
      </c>
      <c r="J45" s="11" t="s">
        <v>63</v>
      </c>
    </row>
    <row r="46" spans="1:10" x14ac:dyDescent="0.55000000000000004">
      <c r="A46" s="16" t="s">
        <v>923</v>
      </c>
      <c r="B46" s="9" t="s">
        <v>63</v>
      </c>
      <c r="C46" s="9" t="s">
        <v>63</v>
      </c>
      <c r="D46" s="11" t="s">
        <v>63</v>
      </c>
      <c r="E46" s="11" t="s">
        <v>63</v>
      </c>
      <c r="F46" s="11" t="s">
        <v>63</v>
      </c>
      <c r="G46" s="11" t="s">
        <v>63</v>
      </c>
      <c r="H46" s="11" t="s">
        <v>63</v>
      </c>
      <c r="I46" s="11" t="s">
        <v>63</v>
      </c>
      <c r="J46" s="11" t="s">
        <v>63</v>
      </c>
    </row>
    <row r="47" spans="1:10" x14ac:dyDescent="0.55000000000000004">
      <c r="A47" s="16" t="s">
        <v>924</v>
      </c>
      <c r="B47" s="9" t="s">
        <v>63</v>
      </c>
      <c r="C47" s="9" t="s">
        <v>63</v>
      </c>
      <c r="D47" s="11" t="s">
        <v>63</v>
      </c>
      <c r="E47" s="11" t="s">
        <v>63</v>
      </c>
      <c r="F47" s="11" t="s">
        <v>63</v>
      </c>
      <c r="G47" s="11" t="s">
        <v>63</v>
      </c>
      <c r="H47" s="11" t="s">
        <v>63</v>
      </c>
      <c r="I47" s="11" t="s">
        <v>63</v>
      </c>
      <c r="J47" s="11" t="s">
        <v>63</v>
      </c>
    </row>
    <row r="48" spans="1:10" x14ac:dyDescent="0.55000000000000004">
      <c r="A48" s="16" t="s">
        <v>925</v>
      </c>
      <c r="B48" s="9" t="s">
        <v>63</v>
      </c>
      <c r="C48" s="9" t="s">
        <v>63</v>
      </c>
      <c r="D48" s="11" t="s">
        <v>63</v>
      </c>
      <c r="E48" s="11" t="s">
        <v>63</v>
      </c>
      <c r="F48" s="11" t="s">
        <v>63</v>
      </c>
      <c r="G48" s="11" t="s">
        <v>63</v>
      </c>
      <c r="H48" s="11" t="s">
        <v>63</v>
      </c>
      <c r="I48" s="11" t="s">
        <v>63</v>
      </c>
      <c r="J48" s="11" t="s">
        <v>63</v>
      </c>
    </row>
    <row r="49" spans="1:10" x14ac:dyDescent="0.55000000000000004">
      <c r="A49" s="16" t="s">
        <v>926</v>
      </c>
      <c r="B49" s="9" t="s">
        <v>63</v>
      </c>
      <c r="C49" s="9" t="s">
        <v>63</v>
      </c>
      <c r="D49" s="11" t="s">
        <v>63</v>
      </c>
      <c r="E49" s="11" t="s">
        <v>63</v>
      </c>
      <c r="F49" s="11" t="s">
        <v>63</v>
      </c>
      <c r="G49" s="11" t="s">
        <v>63</v>
      </c>
      <c r="H49" s="11" t="s">
        <v>63</v>
      </c>
      <c r="I49" s="11" t="s">
        <v>63</v>
      </c>
      <c r="J49" s="11" t="s">
        <v>63</v>
      </c>
    </row>
    <row r="50" spans="1:10" x14ac:dyDescent="0.55000000000000004">
      <c r="A50" s="16" t="s">
        <v>927</v>
      </c>
      <c r="B50" s="9" t="s">
        <v>63</v>
      </c>
      <c r="C50" s="9" t="s">
        <v>63</v>
      </c>
      <c r="D50" s="11" t="s">
        <v>63</v>
      </c>
      <c r="E50" s="11" t="s">
        <v>63</v>
      </c>
      <c r="F50" s="11" t="s">
        <v>63</v>
      </c>
      <c r="G50" s="11" t="s">
        <v>63</v>
      </c>
      <c r="H50" s="11" t="s">
        <v>63</v>
      </c>
      <c r="I50" s="11" t="s">
        <v>63</v>
      </c>
      <c r="J50" s="11" t="s">
        <v>63</v>
      </c>
    </row>
    <row r="51" spans="1:10" x14ac:dyDescent="0.55000000000000004">
      <c r="A51" s="16" t="s">
        <v>928</v>
      </c>
      <c r="B51" s="9" t="s">
        <v>63</v>
      </c>
      <c r="C51" s="9" t="s">
        <v>63</v>
      </c>
      <c r="D51" s="11" t="s">
        <v>63</v>
      </c>
      <c r="E51" s="11" t="s">
        <v>63</v>
      </c>
      <c r="F51" s="11" t="s">
        <v>63</v>
      </c>
      <c r="G51" s="11" t="s">
        <v>63</v>
      </c>
      <c r="H51" s="11" t="s">
        <v>63</v>
      </c>
      <c r="I51" s="11" t="s">
        <v>63</v>
      </c>
      <c r="J51" s="11" t="s">
        <v>63</v>
      </c>
    </row>
    <row r="52" spans="1:10" x14ac:dyDescent="0.55000000000000004">
      <c r="A52" s="16" t="s">
        <v>929</v>
      </c>
      <c r="B52" s="9" t="s">
        <v>63</v>
      </c>
      <c r="C52" s="9" t="s">
        <v>63</v>
      </c>
      <c r="D52" s="11" t="s">
        <v>63</v>
      </c>
      <c r="E52" s="11" t="s">
        <v>63</v>
      </c>
      <c r="F52" s="11" t="s">
        <v>63</v>
      </c>
      <c r="G52" s="11" t="s">
        <v>63</v>
      </c>
      <c r="H52" s="11" t="s">
        <v>63</v>
      </c>
      <c r="I52" s="11" t="s">
        <v>63</v>
      </c>
      <c r="J52" s="11" t="s">
        <v>63</v>
      </c>
    </row>
    <row r="53" spans="1:10" x14ac:dyDescent="0.55000000000000004">
      <c r="A53" s="16" t="s">
        <v>1482</v>
      </c>
      <c r="B53" s="9">
        <v>0.8</v>
      </c>
      <c r="C53" s="9">
        <v>0.8</v>
      </c>
      <c r="D53" s="10">
        <f t="shared" si="0"/>
        <v>100</v>
      </c>
      <c r="E53" s="11">
        <v>1</v>
      </c>
      <c r="F53" s="11">
        <v>1</v>
      </c>
      <c r="G53" s="10">
        <f t="shared" si="1"/>
        <v>100</v>
      </c>
      <c r="H53" s="11" t="s">
        <v>63</v>
      </c>
      <c r="I53" s="11" t="s">
        <v>63</v>
      </c>
      <c r="J53" s="11" t="s">
        <v>63</v>
      </c>
    </row>
    <row r="54" spans="1:10" x14ac:dyDescent="0.55000000000000004">
      <c r="A54" s="16" t="s">
        <v>930</v>
      </c>
      <c r="B54" s="9">
        <v>0.43091000000000002</v>
      </c>
      <c r="C54" s="9">
        <v>0.32702999999999999</v>
      </c>
      <c r="D54" s="10">
        <f t="shared" si="0"/>
        <v>75.892877863126856</v>
      </c>
      <c r="E54" s="11">
        <v>1</v>
      </c>
      <c r="F54" s="11">
        <v>1</v>
      </c>
      <c r="G54" s="10">
        <f t="shared" si="1"/>
        <v>100</v>
      </c>
      <c r="H54" s="11">
        <v>1</v>
      </c>
      <c r="I54" s="11">
        <v>0</v>
      </c>
      <c r="J54" s="10">
        <f t="shared" si="2"/>
        <v>0</v>
      </c>
    </row>
    <row r="55" spans="1:10" x14ac:dyDescent="0.55000000000000004">
      <c r="A55" s="6" t="s">
        <v>61</v>
      </c>
      <c r="B55" s="9">
        <f>SUM(B4:B54)</f>
        <v>416.60232999999994</v>
      </c>
      <c r="C55" s="9">
        <f>SUM(C4:C54)</f>
        <v>401.06624999999997</v>
      </c>
      <c r="D55" s="10">
        <f t="shared" si="0"/>
        <v>96.270764976278471</v>
      </c>
      <c r="E55" s="11">
        <f>SUM(E4:E54)</f>
        <v>53</v>
      </c>
      <c r="F55" s="11">
        <f>SUM(F4:F54)</f>
        <v>26</v>
      </c>
      <c r="G55" s="10">
        <f t="shared" si="1"/>
        <v>49.056603773584904</v>
      </c>
      <c r="H55" s="11">
        <f t="shared" ref="H55:I55" si="3">SUM(H4:H54)</f>
        <v>19</v>
      </c>
      <c r="I55" s="11">
        <f t="shared" si="3"/>
        <v>12</v>
      </c>
      <c r="J55" s="10">
        <f t="shared" si="2"/>
        <v>63.157894736842103</v>
      </c>
    </row>
    <row r="56" spans="1:10" x14ac:dyDescent="0.55000000000000004">
      <c r="A56" s="50" t="s">
        <v>1571</v>
      </c>
      <c r="B56" s="50"/>
      <c r="C56" s="50"/>
      <c r="D56" s="50"/>
      <c r="E56" s="50"/>
      <c r="F56" s="50"/>
      <c r="G56" s="50"/>
      <c r="H56" s="50"/>
      <c r="I56" s="50"/>
      <c r="J56" s="50"/>
    </row>
    <row r="57" spans="1:10" x14ac:dyDescent="0.55000000000000004">
      <c r="A57" s="50" t="s">
        <v>1576</v>
      </c>
      <c r="B57" s="50"/>
      <c r="C57" s="50"/>
      <c r="D57" s="50"/>
      <c r="E57" s="50"/>
      <c r="F57" s="50"/>
      <c r="G57" s="50"/>
      <c r="H57" s="50"/>
      <c r="I57" s="50"/>
      <c r="J57" s="50"/>
    </row>
  </sheetData>
  <mergeCells count="6">
    <mergeCell ref="A57:J57"/>
    <mergeCell ref="A2:A3"/>
    <mergeCell ref="B2:D2"/>
    <mergeCell ref="E2:G2"/>
    <mergeCell ref="H2:J2"/>
    <mergeCell ref="A56:J56"/>
  </mergeCells>
  <phoneticPr fontId="1"/>
  <pageMargins left="0.7" right="0.7" top="0.75" bottom="0.75" header="0.3" footer="0.3"/>
  <pageSetup paperSize="9" scale="57"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D6D50-E6D4-4B9B-9F7B-3CB3367005AD}">
  <sheetPr>
    <tabColor rgb="FF92D050"/>
  </sheetPr>
  <dimension ref="A1:J30"/>
  <sheetViews>
    <sheetView view="pageBreakPreview" zoomScale="60" zoomScaleNormal="100" workbookViewId="0">
      <selection activeCell="K24" sqref="K24"/>
    </sheetView>
  </sheetViews>
  <sheetFormatPr defaultColWidth="8.58203125" defaultRowHeight="13" x14ac:dyDescent="0.55000000000000004"/>
  <cols>
    <col min="1" max="1" width="17.83203125" style="2" customWidth="1"/>
    <col min="2" max="10" width="13.58203125" style="3" customWidth="1"/>
    <col min="11" max="16384" width="8.58203125" style="3"/>
  </cols>
  <sheetData>
    <row r="1" spans="1:10" x14ac:dyDescent="0.55000000000000004">
      <c r="A1" s="1" t="s">
        <v>1542</v>
      </c>
    </row>
    <row r="2" spans="1:10" ht="32.15" customHeight="1" x14ac:dyDescent="0.55000000000000004">
      <c r="A2" s="51" t="s">
        <v>48</v>
      </c>
      <c r="B2" s="54" t="s">
        <v>1577</v>
      </c>
      <c r="C2" s="55"/>
      <c r="D2" s="56"/>
      <c r="E2" s="52" t="s">
        <v>64</v>
      </c>
      <c r="F2" s="52"/>
      <c r="G2" s="53"/>
      <c r="H2" s="54" t="s">
        <v>1578</v>
      </c>
      <c r="I2" s="55"/>
      <c r="J2" s="56"/>
    </row>
    <row r="3" spans="1:10" s="5" customFormat="1" ht="91" x14ac:dyDescent="0.55000000000000004">
      <c r="A3" s="51"/>
      <c r="B3" s="46" t="s">
        <v>1568</v>
      </c>
      <c r="C3" s="46" t="s">
        <v>1572</v>
      </c>
      <c r="D3" s="46" t="s">
        <v>1573</v>
      </c>
      <c r="E3" s="46" t="s">
        <v>1566</v>
      </c>
      <c r="F3" s="46" t="s">
        <v>1575</v>
      </c>
      <c r="G3" s="46" t="s">
        <v>1567</v>
      </c>
      <c r="H3" s="46" t="s">
        <v>1574</v>
      </c>
      <c r="I3" s="46" t="s">
        <v>1569</v>
      </c>
      <c r="J3" s="46" t="s">
        <v>1570</v>
      </c>
    </row>
    <row r="4" spans="1:10" s="5" customFormat="1" ht="13" customHeight="1" x14ac:dyDescent="0.55000000000000004">
      <c r="A4" s="30" t="s">
        <v>1483</v>
      </c>
      <c r="B4" s="31">
        <v>266.79999999999995</v>
      </c>
      <c r="C4" s="31">
        <v>248.59999999999997</v>
      </c>
      <c r="D4" s="26">
        <f>C4/B4*100</f>
        <v>93.178410794602712</v>
      </c>
      <c r="E4" s="26">
        <v>6</v>
      </c>
      <c r="F4" s="26">
        <v>4</v>
      </c>
      <c r="G4" s="26">
        <f>F4/E4*100</f>
        <v>66.666666666666657</v>
      </c>
      <c r="H4" s="26">
        <v>8</v>
      </c>
      <c r="I4" s="26">
        <v>6</v>
      </c>
      <c r="J4" s="26">
        <f>I4/H4*100</f>
        <v>75</v>
      </c>
    </row>
    <row r="5" spans="1:10" x14ac:dyDescent="0.55000000000000004">
      <c r="A5" s="23" t="s">
        <v>932</v>
      </c>
      <c r="B5" s="24" t="s">
        <v>63</v>
      </c>
      <c r="C5" s="24" t="s">
        <v>63</v>
      </c>
      <c r="D5" s="27" t="s">
        <v>63</v>
      </c>
      <c r="E5" s="27">
        <v>5</v>
      </c>
      <c r="F5" s="27">
        <v>4</v>
      </c>
      <c r="G5" s="26">
        <f t="shared" ref="G5:G28" si="0">F5/E5*100</f>
        <v>80</v>
      </c>
      <c r="H5" s="27" t="s">
        <v>63</v>
      </c>
      <c r="I5" s="27" t="s">
        <v>63</v>
      </c>
      <c r="J5" s="27" t="s">
        <v>63</v>
      </c>
    </row>
    <row r="6" spans="1:10" x14ac:dyDescent="0.55000000000000004">
      <c r="A6" s="23" t="s">
        <v>933</v>
      </c>
      <c r="B6" s="24">
        <v>5.6</v>
      </c>
      <c r="C6" s="24">
        <v>0.4</v>
      </c>
      <c r="D6" s="26">
        <f t="shared" ref="D6:D24" si="1">C6/B6*100</f>
        <v>7.1428571428571441</v>
      </c>
      <c r="E6" s="27">
        <v>1</v>
      </c>
      <c r="F6" s="27">
        <v>0</v>
      </c>
      <c r="G6" s="26">
        <f t="shared" si="0"/>
        <v>0</v>
      </c>
      <c r="H6" s="27">
        <v>3</v>
      </c>
      <c r="I6" s="27">
        <v>3</v>
      </c>
      <c r="J6" s="26">
        <f t="shared" ref="J6" si="2">I6/H6*100</f>
        <v>100</v>
      </c>
    </row>
    <row r="7" spans="1:10" x14ac:dyDescent="0.55000000000000004">
      <c r="A7" s="23" t="s">
        <v>934</v>
      </c>
      <c r="B7" s="24">
        <v>0.8</v>
      </c>
      <c r="C7" s="24">
        <v>0.8</v>
      </c>
      <c r="D7" s="26">
        <f t="shared" si="1"/>
        <v>100</v>
      </c>
      <c r="E7" s="27">
        <v>1</v>
      </c>
      <c r="F7" s="27">
        <v>0</v>
      </c>
      <c r="G7" s="26">
        <f t="shared" si="0"/>
        <v>0</v>
      </c>
      <c r="H7" s="27" t="s">
        <v>63</v>
      </c>
      <c r="I7" s="27" t="s">
        <v>63</v>
      </c>
      <c r="J7" s="27" t="s">
        <v>63</v>
      </c>
    </row>
    <row r="8" spans="1:10" x14ac:dyDescent="0.55000000000000004">
      <c r="A8" s="23" t="s">
        <v>935</v>
      </c>
      <c r="B8" s="24" t="s">
        <v>63</v>
      </c>
      <c r="C8" s="24" t="s">
        <v>63</v>
      </c>
      <c r="D8" s="27" t="s">
        <v>63</v>
      </c>
      <c r="E8" s="27" t="s">
        <v>63</v>
      </c>
      <c r="F8" s="27" t="s">
        <v>63</v>
      </c>
      <c r="G8" s="27" t="s">
        <v>63</v>
      </c>
      <c r="H8" s="27" t="s">
        <v>63</v>
      </c>
      <c r="I8" s="27" t="s">
        <v>63</v>
      </c>
      <c r="J8" s="27" t="s">
        <v>63</v>
      </c>
    </row>
    <row r="9" spans="1:10" x14ac:dyDescent="0.55000000000000004">
      <c r="A9" s="23" t="s">
        <v>936</v>
      </c>
      <c r="B9" s="24">
        <v>6.5123499999999996</v>
      </c>
      <c r="C9" s="24">
        <v>3.6551499999999999</v>
      </c>
      <c r="D9" s="26">
        <f t="shared" si="1"/>
        <v>56.126436693359537</v>
      </c>
      <c r="E9" s="27" t="s">
        <v>63</v>
      </c>
      <c r="F9" s="27" t="s">
        <v>63</v>
      </c>
      <c r="G9" s="27" t="s">
        <v>63</v>
      </c>
      <c r="H9" s="27">
        <v>3</v>
      </c>
      <c r="I9" s="27">
        <v>3</v>
      </c>
      <c r="J9" s="26">
        <f t="shared" ref="J9:J15" si="3">I9/H9*100</f>
        <v>100</v>
      </c>
    </row>
    <row r="10" spans="1:10" x14ac:dyDescent="0.55000000000000004">
      <c r="A10" s="23" t="s">
        <v>937</v>
      </c>
      <c r="B10" s="24" t="s">
        <v>63</v>
      </c>
      <c r="C10" s="24" t="s">
        <v>63</v>
      </c>
      <c r="D10" s="27" t="s">
        <v>63</v>
      </c>
      <c r="E10" s="27" t="s">
        <v>63</v>
      </c>
      <c r="F10" s="27" t="s">
        <v>63</v>
      </c>
      <c r="G10" s="27" t="s">
        <v>63</v>
      </c>
      <c r="H10" s="27" t="s">
        <v>63</v>
      </c>
      <c r="I10" s="27" t="s">
        <v>63</v>
      </c>
      <c r="J10" s="27" t="s">
        <v>63</v>
      </c>
    </row>
    <row r="11" spans="1:10" x14ac:dyDescent="0.55000000000000004">
      <c r="A11" s="23" t="s">
        <v>938</v>
      </c>
      <c r="B11" s="24">
        <v>0.3</v>
      </c>
      <c r="C11" s="24">
        <v>0.3</v>
      </c>
      <c r="D11" s="26">
        <f t="shared" si="1"/>
        <v>100</v>
      </c>
      <c r="E11" s="27">
        <v>1</v>
      </c>
      <c r="F11" s="27">
        <v>1</v>
      </c>
      <c r="G11" s="26">
        <f t="shared" si="0"/>
        <v>100</v>
      </c>
      <c r="H11" s="27" t="s">
        <v>63</v>
      </c>
      <c r="I11" s="27" t="s">
        <v>63</v>
      </c>
      <c r="J11" s="27" t="s">
        <v>63</v>
      </c>
    </row>
    <row r="12" spans="1:10" x14ac:dyDescent="0.55000000000000004">
      <c r="A12" s="23" t="s">
        <v>939</v>
      </c>
      <c r="B12" s="24" t="s">
        <v>63</v>
      </c>
      <c r="C12" s="24" t="s">
        <v>63</v>
      </c>
      <c r="D12" s="27" t="s">
        <v>63</v>
      </c>
      <c r="E12" s="27" t="s">
        <v>63</v>
      </c>
      <c r="F12" s="27" t="s">
        <v>63</v>
      </c>
      <c r="G12" s="27" t="s">
        <v>63</v>
      </c>
      <c r="H12" s="27" t="s">
        <v>63</v>
      </c>
      <c r="I12" s="27" t="s">
        <v>63</v>
      </c>
      <c r="J12" s="27" t="s">
        <v>63</v>
      </c>
    </row>
    <row r="13" spans="1:10" x14ac:dyDescent="0.55000000000000004">
      <c r="A13" s="23" t="s">
        <v>940</v>
      </c>
      <c r="B13" s="24" t="s">
        <v>63</v>
      </c>
      <c r="C13" s="24" t="s">
        <v>63</v>
      </c>
      <c r="D13" s="27" t="s">
        <v>63</v>
      </c>
      <c r="E13" s="27">
        <v>1</v>
      </c>
      <c r="F13" s="27">
        <v>0</v>
      </c>
      <c r="G13" s="26">
        <f t="shared" si="0"/>
        <v>0</v>
      </c>
      <c r="H13" s="27">
        <v>1</v>
      </c>
      <c r="I13" s="27">
        <v>0</v>
      </c>
      <c r="J13" s="26">
        <f t="shared" si="3"/>
        <v>0</v>
      </c>
    </row>
    <row r="14" spans="1:10" x14ac:dyDescent="0.55000000000000004">
      <c r="A14" s="23" t="s">
        <v>941</v>
      </c>
      <c r="B14" s="24" t="s">
        <v>63</v>
      </c>
      <c r="C14" s="24" t="s">
        <v>63</v>
      </c>
      <c r="D14" s="27" t="s">
        <v>63</v>
      </c>
      <c r="E14" s="27" t="s">
        <v>63</v>
      </c>
      <c r="F14" s="27" t="s">
        <v>63</v>
      </c>
      <c r="G14" s="27" t="s">
        <v>63</v>
      </c>
      <c r="H14" s="27" t="s">
        <v>63</v>
      </c>
      <c r="I14" s="27" t="s">
        <v>63</v>
      </c>
      <c r="J14" s="27" t="s">
        <v>63</v>
      </c>
    </row>
    <row r="15" spans="1:10" x14ac:dyDescent="0.55000000000000004">
      <c r="A15" s="23" t="s">
        <v>942</v>
      </c>
      <c r="B15" s="24">
        <v>1.5959999999999999</v>
      </c>
      <c r="C15" s="24">
        <v>0</v>
      </c>
      <c r="D15" s="26">
        <f t="shared" si="1"/>
        <v>0</v>
      </c>
      <c r="E15" s="27">
        <v>4</v>
      </c>
      <c r="F15" s="27">
        <v>3</v>
      </c>
      <c r="G15" s="26">
        <f t="shared" si="0"/>
        <v>75</v>
      </c>
      <c r="H15" s="27">
        <v>1</v>
      </c>
      <c r="I15" s="27">
        <v>1</v>
      </c>
      <c r="J15" s="26">
        <f t="shared" si="3"/>
        <v>100</v>
      </c>
    </row>
    <row r="16" spans="1:10" x14ac:dyDescent="0.55000000000000004">
      <c r="A16" s="23" t="s">
        <v>943</v>
      </c>
      <c r="B16" s="24">
        <v>0.43514999999999998</v>
      </c>
      <c r="C16" s="24">
        <v>0</v>
      </c>
      <c r="D16" s="26">
        <f t="shared" si="1"/>
        <v>0</v>
      </c>
      <c r="E16" s="27">
        <v>3</v>
      </c>
      <c r="F16" s="27">
        <v>0</v>
      </c>
      <c r="G16" s="26">
        <f t="shared" si="0"/>
        <v>0</v>
      </c>
      <c r="H16" s="27" t="s">
        <v>63</v>
      </c>
      <c r="I16" s="27" t="s">
        <v>63</v>
      </c>
      <c r="J16" s="27" t="s">
        <v>63</v>
      </c>
    </row>
    <row r="17" spans="1:10" x14ac:dyDescent="0.55000000000000004">
      <c r="A17" s="23" t="s">
        <v>944</v>
      </c>
      <c r="B17" s="24">
        <v>0.5</v>
      </c>
      <c r="C17" s="24">
        <v>0</v>
      </c>
      <c r="D17" s="26">
        <f t="shared" si="1"/>
        <v>0</v>
      </c>
      <c r="E17" s="27">
        <v>1</v>
      </c>
      <c r="F17" s="27">
        <v>0</v>
      </c>
      <c r="G17" s="26">
        <f t="shared" si="0"/>
        <v>0</v>
      </c>
      <c r="H17" s="27" t="s">
        <v>63</v>
      </c>
      <c r="I17" s="27" t="s">
        <v>63</v>
      </c>
      <c r="J17" s="27" t="s">
        <v>63</v>
      </c>
    </row>
    <row r="18" spans="1:10" x14ac:dyDescent="0.55000000000000004">
      <c r="A18" s="23" t="s">
        <v>945</v>
      </c>
      <c r="B18" s="24" t="s">
        <v>63</v>
      </c>
      <c r="C18" s="24" t="s">
        <v>63</v>
      </c>
      <c r="D18" s="27" t="s">
        <v>63</v>
      </c>
      <c r="E18" s="27" t="s">
        <v>63</v>
      </c>
      <c r="F18" s="27" t="s">
        <v>63</v>
      </c>
      <c r="G18" s="27" t="s">
        <v>63</v>
      </c>
      <c r="H18" s="27" t="s">
        <v>63</v>
      </c>
      <c r="I18" s="27" t="s">
        <v>63</v>
      </c>
      <c r="J18" s="27" t="s">
        <v>63</v>
      </c>
    </row>
    <row r="19" spans="1:10" x14ac:dyDescent="0.55000000000000004">
      <c r="A19" s="23" t="s">
        <v>946</v>
      </c>
      <c r="B19" s="24" t="s">
        <v>63</v>
      </c>
      <c r="C19" s="24" t="s">
        <v>63</v>
      </c>
      <c r="D19" s="27" t="s">
        <v>63</v>
      </c>
      <c r="E19" s="27" t="s">
        <v>63</v>
      </c>
      <c r="F19" s="27" t="s">
        <v>63</v>
      </c>
      <c r="G19" s="27" t="s">
        <v>63</v>
      </c>
      <c r="H19" s="27" t="s">
        <v>63</v>
      </c>
      <c r="I19" s="27" t="s">
        <v>63</v>
      </c>
      <c r="J19" s="27" t="s">
        <v>63</v>
      </c>
    </row>
    <row r="20" spans="1:10" x14ac:dyDescent="0.55000000000000004">
      <c r="A20" s="23" t="s">
        <v>947</v>
      </c>
      <c r="B20" s="24" t="s">
        <v>63</v>
      </c>
      <c r="C20" s="24" t="s">
        <v>63</v>
      </c>
      <c r="D20" s="27" t="s">
        <v>63</v>
      </c>
      <c r="E20" s="27" t="s">
        <v>63</v>
      </c>
      <c r="F20" s="27" t="s">
        <v>63</v>
      </c>
      <c r="G20" s="27" t="s">
        <v>63</v>
      </c>
      <c r="H20" s="27" t="s">
        <v>63</v>
      </c>
      <c r="I20" s="27" t="s">
        <v>63</v>
      </c>
      <c r="J20" s="27" t="s">
        <v>63</v>
      </c>
    </row>
    <row r="21" spans="1:10" x14ac:dyDescent="0.55000000000000004">
      <c r="A21" s="23" t="s">
        <v>948</v>
      </c>
      <c r="B21" s="24" t="s">
        <v>63</v>
      </c>
      <c r="C21" s="24" t="s">
        <v>63</v>
      </c>
      <c r="D21" s="27" t="s">
        <v>63</v>
      </c>
      <c r="E21" s="27" t="s">
        <v>63</v>
      </c>
      <c r="F21" s="27" t="s">
        <v>63</v>
      </c>
      <c r="G21" s="27" t="s">
        <v>63</v>
      </c>
      <c r="H21" s="27" t="s">
        <v>63</v>
      </c>
      <c r="I21" s="27" t="s">
        <v>63</v>
      </c>
      <c r="J21" s="27" t="s">
        <v>63</v>
      </c>
    </row>
    <row r="22" spans="1:10" x14ac:dyDescent="0.55000000000000004">
      <c r="A22" s="23" t="s">
        <v>949</v>
      </c>
      <c r="B22" s="24" t="s">
        <v>63</v>
      </c>
      <c r="C22" s="24" t="s">
        <v>63</v>
      </c>
      <c r="D22" s="27" t="s">
        <v>63</v>
      </c>
      <c r="E22" s="27" t="s">
        <v>63</v>
      </c>
      <c r="F22" s="27" t="s">
        <v>63</v>
      </c>
      <c r="G22" s="27" t="s">
        <v>63</v>
      </c>
      <c r="H22" s="27" t="s">
        <v>63</v>
      </c>
      <c r="I22" s="27" t="s">
        <v>63</v>
      </c>
      <c r="J22" s="27" t="s">
        <v>63</v>
      </c>
    </row>
    <row r="23" spans="1:10" x14ac:dyDescent="0.55000000000000004">
      <c r="A23" s="23" t="s">
        <v>950</v>
      </c>
      <c r="B23" s="24">
        <v>0.27</v>
      </c>
      <c r="C23" s="24">
        <v>0.27</v>
      </c>
      <c r="D23" s="26">
        <f t="shared" ref="D23" si="4">C23/B23*100</f>
        <v>100</v>
      </c>
      <c r="E23" s="27">
        <v>1</v>
      </c>
      <c r="F23" s="27">
        <v>1</v>
      </c>
      <c r="G23" s="26">
        <f t="shared" ref="G23" si="5">F23/E23*100</f>
        <v>100</v>
      </c>
      <c r="H23" s="27" t="s">
        <v>63</v>
      </c>
      <c r="I23" s="27" t="s">
        <v>63</v>
      </c>
      <c r="J23" s="27" t="s">
        <v>63</v>
      </c>
    </row>
    <row r="24" spans="1:10" x14ac:dyDescent="0.55000000000000004">
      <c r="A24" s="23" t="s">
        <v>951</v>
      </c>
      <c r="B24" s="24">
        <v>0.1</v>
      </c>
      <c r="C24" s="24">
        <v>0.1</v>
      </c>
      <c r="D24" s="26">
        <f t="shared" si="1"/>
        <v>100</v>
      </c>
      <c r="E24" s="27" t="s">
        <v>63</v>
      </c>
      <c r="F24" s="27" t="s">
        <v>63</v>
      </c>
      <c r="G24" s="27" t="s">
        <v>63</v>
      </c>
      <c r="H24" s="27" t="s">
        <v>63</v>
      </c>
      <c r="I24" s="27" t="s">
        <v>63</v>
      </c>
      <c r="J24" s="27" t="s">
        <v>63</v>
      </c>
    </row>
    <row r="25" spans="1:10" x14ac:dyDescent="0.55000000000000004">
      <c r="A25" s="23" t="s">
        <v>952</v>
      </c>
      <c r="B25" s="24" t="s">
        <v>63</v>
      </c>
      <c r="C25" s="24" t="s">
        <v>63</v>
      </c>
      <c r="D25" s="27" t="s">
        <v>63</v>
      </c>
      <c r="E25" s="27" t="s">
        <v>63</v>
      </c>
      <c r="F25" s="27" t="s">
        <v>63</v>
      </c>
      <c r="G25" s="27" t="s">
        <v>63</v>
      </c>
      <c r="H25" s="27" t="s">
        <v>63</v>
      </c>
      <c r="I25" s="27" t="s">
        <v>63</v>
      </c>
      <c r="J25" s="27" t="s">
        <v>63</v>
      </c>
    </row>
    <row r="26" spans="1:10" x14ac:dyDescent="0.55000000000000004">
      <c r="A26" s="23" t="s">
        <v>953</v>
      </c>
      <c r="B26" s="24">
        <v>3.3</v>
      </c>
      <c r="C26" s="24">
        <v>3.3</v>
      </c>
      <c r="D26" s="26">
        <f t="shared" ref="D26" si="6">C26/B26*100</f>
        <v>100</v>
      </c>
      <c r="E26" s="27">
        <v>2</v>
      </c>
      <c r="F26" s="27">
        <v>1</v>
      </c>
      <c r="G26" s="26">
        <f t="shared" ref="G26" si="7">F26/E26*100</f>
        <v>50</v>
      </c>
      <c r="H26" s="27" t="s">
        <v>63</v>
      </c>
      <c r="I26" s="27" t="s">
        <v>63</v>
      </c>
      <c r="J26" s="27" t="s">
        <v>63</v>
      </c>
    </row>
    <row r="27" spans="1:10" x14ac:dyDescent="0.55000000000000004">
      <c r="A27" s="23" t="s">
        <v>954</v>
      </c>
      <c r="B27" s="24" t="s">
        <v>63</v>
      </c>
      <c r="C27" s="24" t="s">
        <v>63</v>
      </c>
      <c r="D27" s="27" t="s">
        <v>63</v>
      </c>
      <c r="E27" s="27">
        <v>1</v>
      </c>
      <c r="F27" s="27">
        <v>1</v>
      </c>
      <c r="G27" s="26">
        <f t="shared" si="0"/>
        <v>100</v>
      </c>
      <c r="H27" s="27" t="s">
        <v>63</v>
      </c>
      <c r="I27" s="27" t="s">
        <v>63</v>
      </c>
      <c r="J27" s="27" t="s">
        <v>63</v>
      </c>
    </row>
    <row r="28" spans="1:10" x14ac:dyDescent="0.55000000000000004">
      <c r="A28" s="32" t="s">
        <v>61</v>
      </c>
      <c r="B28" s="24">
        <f>SUM(B4:B27)</f>
        <v>286.21350000000007</v>
      </c>
      <c r="C28" s="24">
        <f>SUM(C4:C27)</f>
        <v>257.42514999999997</v>
      </c>
      <c r="D28" s="26">
        <f t="shared" ref="D28" si="8">C28/B28*100</f>
        <v>89.94165194863271</v>
      </c>
      <c r="E28" s="27">
        <f>SUM(E4:E27)</f>
        <v>27</v>
      </c>
      <c r="F28" s="27">
        <f>SUM(F4:F27)</f>
        <v>15</v>
      </c>
      <c r="G28" s="26">
        <f t="shared" si="0"/>
        <v>55.555555555555557</v>
      </c>
      <c r="H28" s="27">
        <f>SUM(H4:H27)</f>
        <v>16</v>
      </c>
      <c r="I28" s="27">
        <f>SUM(I4:I27)</f>
        <v>13</v>
      </c>
      <c r="J28" s="26">
        <f t="shared" ref="J28" si="9">I28/H28*100</f>
        <v>81.25</v>
      </c>
    </row>
    <row r="29" spans="1:10" x14ac:dyDescent="0.55000000000000004">
      <c r="A29" s="50" t="s">
        <v>1571</v>
      </c>
      <c r="B29" s="50"/>
      <c r="C29" s="50"/>
      <c r="D29" s="50"/>
      <c r="E29" s="50"/>
      <c r="F29" s="50"/>
      <c r="G29" s="50"/>
      <c r="H29" s="50"/>
      <c r="I29" s="50"/>
      <c r="J29" s="50"/>
    </row>
    <row r="30" spans="1:10" x14ac:dyDescent="0.55000000000000004">
      <c r="A30" s="50" t="s">
        <v>1576</v>
      </c>
      <c r="B30" s="50"/>
      <c r="C30" s="50"/>
      <c r="D30" s="50"/>
      <c r="E30" s="50"/>
      <c r="F30" s="50"/>
      <c r="G30" s="50"/>
      <c r="H30" s="50"/>
      <c r="I30" s="50"/>
      <c r="J30" s="50"/>
    </row>
  </sheetData>
  <mergeCells count="6">
    <mergeCell ref="A30:J30"/>
    <mergeCell ref="A2:A3"/>
    <mergeCell ref="B2:D2"/>
    <mergeCell ref="E2:G2"/>
    <mergeCell ref="H2:J2"/>
    <mergeCell ref="A29:J29"/>
  </mergeCells>
  <phoneticPr fontId="1"/>
  <pageMargins left="0.7" right="0.7" top="0.75" bottom="0.75" header="0.3" footer="0.3"/>
  <pageSetup paperSize="9" scale="57"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43534-A3C2-40CA-ADE0-CF71ECF468FF}">
  <sheetPr>
    <tabColor rgb="FF92D050"/>
  </sheetPr>
  <dimension ref="A1:J26"/>
  <sheetViews>
    <sheetView view="pageBreakPreview" zoomScale="60" zoomScaleNormal="100" workbookViewId="0">
      <selection activeCell="I29" sqref="I29"/>
    </sheetView>
  </sheetViews>
  <sheetFormatPr defaultColWidth="8.58203125" defaultRowHeight="13" x14ac:dyDescent="0.55000000000000004"/>
  <cols>
    <col min="1" max="1" width="17.83203125" style="2" customWidth="1"/>
    <col min="2" max="10" width="13.58203125" style="3" customWidth="1"/>
    <col min="11" max="16384" width="8.58203125" style="3"/>
  </cols>
  <sheetData>
    <row r="1" spans="1:10" x14ac:dyDescent="0.55000000000000004">
      <c r="A1" s="1" t="s">
        <v>1543</v>
      </c>
    </row>
    <row r="2" spans="1:10" ht="32.15" customHeight="1" x14ac:dyDescent="0.55000000000000004">
      <c r="A2" s="51" t="s">
        <v>48</v>
      </c>
      <c r="B2" s="54" t="s">
        <v>1577</v>
      </c>
      <c r="C2" s="55"/>
      <c r="D2" s="56"/>
      <c r="E2" s="52" t="s">
        <v>64</v>
      </c>
      <c r="F2" s="52"/>
      <c r="G2" s="53"/>
      <c r="H2" s="54" t="s">
        <v>1578</v>
      </c>
      <c r="I2" s="55"/>
      <c r="J2" s="56"/>
    </row>
    <row r="3" spans="1:10" s="5" customFormat="1" ht="91" x14ac:dyDescent="0.55000000000000004">
      <c r="A3" s="51"/>
      <c r="B3" s="46" t="s">
        <v>1568</v>
      </c>
      <c r="C3" s="46" t="s">
        <v>1572</v>
      </c>
      <c r="D3" s="46" t="s">
        <v>1573</v>
      </c>
      <c r="E3" s="46" t="s">
        <v>1566</v>
      </c>
      <c r="F3" s="46" t="s">
        <v>1575</v>
      </c>
      <c r="G3" s="46" t="s">
        <v>1567</v>
      </c>
      <c r="H3" s="46" t="s">
        <v>1574</v>
      </c>
      <c r="I3" s="46" t="s">
        <v>1569</v>
      </c>
      <c r="J3" s="46" t="s">
        <v>1570</v>
      </c>
    </row>
    <row r="4" spans="1:10" s="5" customFormat="1" ht="13.15" customHeight="1" x14ac:dyDescent="0.55000000000000004">
      <c r="A4" s="12" t="s">
        <v>1484</v>
      </c>
      <c r="B4" s="8">
        <v>367.16</v>
      </c>
      <c r="C4" s="8">
        <v>367.16</v>
      </c>
      <c r="D4" s="10">
        <v>100</v>
      </c>
      <c r="E4" s="10">
        <v>4</v>
      </c>
      <c r="F4" s="10">
        <v>2</v>
      </c>
      <c r="G4" s="10">
        <f>F4/E4*100</f>
        <v>50</v>
      </c>
      <c r="H4" s="10">
        <v>19</v>
      </c>
      <c r="I4" s="10">
        <v>10</v>
      </c>
      <c r="J4" s="10">
        <v>52.631578947368418</v>
      </c>
    </row>
    <row r="5" spans="1:10" x14ac:dyDescent="0.55000000000000004">
      <c r="A5" s="16" t="s">
        <v>955</v>
      </c>
      <c r="B5" s="9" t="s">
        <v>1456</v>
      </c>
      <c r="C5" s="9" t="s">
        <v>1456</v>
      </c>
      <c r="D5" s="10" t="s">
        <v>1456</v>
      </c>
      <c r="E5" s="11">
        <v>1</v>
      </c>
      <c r="F5" s="11">
        <v>1</v>
      </c>
      <c r="G5" s="10">
        <f t="shared" ref="G5:G24" si="0">F5/E5*100</f>
        <v>100</v>
      </c>
      <c r="H5" s="11" t="s">
        <v>1456</v>
      </c>
      <c r="I5" s="11" t="s">
        <v>1456</v>
      </c>
      <c r="J5" s="11" t="s">
        <v>1456</v>
      </c>
    </row>
    <row r="6" spans="1:10" x14ac:dyDescent="0.55000000000000004">
      <c r="A6" s="16" t="s">
        <v>956</v>
      </c>
      <c r="B6" s="9" t="s">
        <v>1456</v>
      </c>
      <c r="C6" s="9" t="s">
        <v>1456</v>
      </c>
      <c r="D6" s="11" t="s">
        <v>1456</v>
      </c>
      <c r="E6" s="9" t="s">
        <v>1456</v>
      </c>
      <c r="F6" s="9" t="s">
        <v>1456</v>
      </c>
      <c r="G6" s="10" t="s">
        <v>1456</v>
      </c>
      <c r="H6" s="11" t="s">
        <v>1456</v>
      </c>
      <c r="I6" s="11" t="s">
        <v>1456</v>
      </c>
      <c r="J6" s="11" t="s">
        <v>1456</v>
      </c>
    </row>
    <row r="7" spans="1:10" x14ac:dyDescent="0.55000000000000004">
      <c r="A7" s="16" t="s">
        <v>957</v>
      </c>
      <c r="B7" s="9" t="s">
        <v>1456</v>
      </c>
      <c r="C7" s="9" t="s">
        <v>1456</v>
      </c>
      <c r="D7" s="11" t="s">
        <v>1456</v>
      </c>
      <c r="E7" s="9" t="s">
        <v>1456</v>
      </c>
      <c r="F7" s="9" t="s">
        <v>1456</v>
      </c>
      <c r="G7" s="10" t="s">
        <v>1456</v>
      </c>
      <c r="H7" s="11" t="s">
        <v>1456</v>
      </c>
      <c r="I7" s="11" t="s">
        <v>1456</v>
      </c>
      <c r="J7" s="11" t="s">
        <v>1456</v>
      </c>
    </row>
    <row r="8" spans="1:10" x14ac:dyDescent="0.55000000000000004">
      <c r="A8" s="16" t="s">
        <v>958</v>
      </c>
      <c r="B8" s="9">
        <v>0.56999999999999995</v>
      </c>
      <c r="C8" s="9">
        <v>0</v>
      </c>
      <c r="D8" s="11">
        <v>0</v>
      </c>
      <c r="E8" s="11">
        <v>1</v>
      </c>
      <c r="F8" s="11">
        <v>1</v>
      </c>
      <c r="G8" s="10">
        <f t="shared" si="0"/>
        <v>100</v>
      </c>
      <c r="H8" s="11" t="s">
        <v>1456</v>
      </c>
      <c r="I8" s="11" t="s">
        <v>1456</v>
      </c>
      <c r="J8" s="11" t="s">
        <v>1456</v>
      </c>
    </row>
    <row r="9" spans="1:10" x14ac:dyDescent="0.55000000000000004">
      <c r="A9" s="16" t="s">
        <v>959</v>
      </c>
      <c r="B9" s="9" t="s">
        <v>1456</v>
      </c>
      <c r="C9" s="9" t="s">
        <v>1456</v>
      </c>
      <c r="D9" s="10" t="s">
        <v>1456</v>
      </c>
      <c r="E9" s="9" t="s">
        <v>1456</v>
      </c>
      <c r="F9" s="9" t="s">
        <v>1456</v>
      </c>
      <c r="G9" s="10" t="s">
        <v>1456</v>
      </c>
      <c r="H9" s="11" t="s">
        <v>1456</v>
      </c>
      <c r="I9" s="11" t="s">
        <v>1456</v>
      </c>
      <c r="J9" s="11" t="s">
        <v>1456</v>
      </c>
    </row>
    <row r="10" spans="1:10" x14ac:dyDescent="0.55000000000000004">
      <c r="A10" s="16" t="s">
        <v>960</v>
      </c>
      <c r="B10" s="9" t="s">
        <v>1456</v>
      </c>
      <c r="C10" s="9" t="s">
        <v>1456</v>
      </c>
      <c r="D10" s="11" t="s">
        <v>1456</v>
      </c>
      <c r="E10" s="9" t="s">
        <v>1456</v>
      </c>
      <c r="F10" s="9" t="s">
        <v>1456</v>
      </c>
      <c r="G10" s="10" t="s">
        <v>1456</v>
      </c>
      <c r="H10" s="11" t="s">
        <v>1456</v>
      </c>
      <c r="I10" s="11" t="s">
        <v>1456</v>
      </c>
      <c r="J10" s="11" t="s">
        <v>1456</v>
      </c>
    </row>
    <row r="11" spans="1:10" x14ac:dyDescent="0.55000000000000004">
      <c r="A11" s="16" t="s">
        <v>961</v>
      </c>
      <c r="B11" s="9" t="s">
        <v>1456</v>
      </c>
      <c r="C11" s="9" t="s">
        <v>1456</v>
      </c>
      <c r="D11" s="11" t="s">
        <v>1456</v>
      </c>
      <c r="E11" s="9" t="s">
        <v>1456</v>
      </c>
      <c r="F11" s="9" t="s">
        <v>1456</v>
      </c>
      <c r="G11" s="10" t="s">
        <v>1456</v>
      </c>
      <c r="H11" s="11" t="s">
        <v>1456</v>
      </c>
      <c r="I11" s="11" t="s">
        <v>1456</v>
      </c>
      <c r="J11" s="11" t="s">
        <v>1456</v>
      </c>
    </row>
    <row r="12" spans="1:10" x14ac:dyDescent="0.55000000000000004">
      <c r="A12" s="16" t="s">
        <v>962</v>
      </c>
      <c r="B12" s="9">
        <v>0.61099999999999999</v>
      </c>
      <c r="C12" s="9">
        <v>0.312</v>
      </c>
      <c r="D12" s="10">
        <v>51.063829787234042</v>
      </c>
      <c r="E12" s="11">
        <v>2</v>
      </c>
      <c r="F12" s="11">
        <v>1</v>
      </c>
      <c r="G12" s="10">
        <f t="shared" si="0"/>
        <v>50</v>
      </c>
      <c r="H12" s="11" t="s">
        <v>1456</v>
      </c>
      <c r="I12" s="11" t="s">
        <v>1456</v>
      </c>
      <c r="J12" s="11" t="s">
        <v>1456</v>
      </c>
    </row>
    <row r="13" spans="1:10" x14ac:dyDescent="0.55000000000000004">
      <c r="A13" s="16" t="s">
        <v>963</v>
      </c>
      <c r="B13" s="9" t="s">
        <v>1456</v>
      </c>
      <c r="C13" s="9" t="s">
        <v>1456</v>
      </c>
      <c r="D13" s="11" t="s">
        <v>1456</v>
      </c>
      <c r="E13" s="9" t="s">
        <v>1456</v>
      </c>
      <c r="F13" s="9" t="s">
        <v>1456</v>
      </c>
      <c r="G13" s="10" t="s">
        <v>1456</v>
      </c>
      <c r="H13" s="11" t="s">
        <v>1456</v>
      </c>
      <c r="I13" s="11" t="s">
        <v>1456</v>
      </c>
      <c r="J13" s="11" t="s">
        <v>1456</v>
      </c>
    </row>
    <row r="14" spans="1:10" x14ac:dyDescent="0.55000000000000004">
      <c r="A14" s="16" t="s">
        <v>964</v>
      </c>
      <c r="B14" s="9" t="s">
        <v>1456</v>
      </c>
      <c r="C14" s="9" t="s">
        <v>1456</v>
      </c>
      <c r="D14" s="11" t="s">
        <v>1456</v>
      </c>
      <c r="E14" s="9" t="s">
        <v>1456</v>
      </c>
      <c r="F14" s="9" t="s">
        <v>1456</v>
      </c>
      <c r="G14" s="10" t="s">
        <v>1456</v>
      </c>
      <c r="H14" s="11" t="s">
        <v>1456</v>
      </c>
      <c r="I14" s="11" t="s">
        <v>1456</v>
      </c>
      <c r="J14" s="11" t="s">
        <v>1456</v>
      </c>
    </row>
    <row r="15" spans="1:10" x14ac:dyDescent="0.55000000000000004">
      <c r="A15" s="16" t="s">
        <v>965</v>
      </c>
      <c r="B15" s="9">
        <v>0.46</v>
      </c>
      <c r="C15" s="9">
        <v>0</v>
      </c>
      <c r="D15" s="11">
        <v>0</v>
      </c>
      <c r="E15" s="11">
        <v>1</v>
      </c>
      <c r="F15" s="11">
        <v>1</v>
      </c>
      <c r="G15" s="10">
        <f t="shared" si="0"/>
        <v>100</v>
      </c>
      <c r="H15" s="11" t="s">
        <v>1456</v>
      </c>
      <c r="I15" s="11" t="s">
        <v>1456</v>
      </c>
      <c r="J15" s="11" t="s">
        <v>1456</v>
      </c>
    </row>
    <row r="16" spans="1:10" x14ac:dyDescent="0.55000000000000004">
      <c r="A16" s="16" t="s">
        <v>966</v>
      </c>
      <c r="B16" s="9" t="s">
        <v>1456</v>
      </c>
      <c r="C16" s="9" t="s">
        <v>1456</v>
      </c>
      <c r="D16" s="11" t="s">
        <v>1456</v>
      </c>
      <c r="E16" s="9" t="s">
        <v>1456</v>
      </c>
      <c r="F16" s="9" t="s">
        <v>1456</v>
      </c>
      <c r="G16" s="10" t="s">
        <v>1456</v>
      </c>
      <c r="H16" s="11" t="s">
        <v>1456</v>
      </c>
      <c r="I16" s="11" t="s">
        <v>1456</v>
      </c>
      <c r="J16" s="11" t="s">
        <v>1456</v>
      </c>
    </row>
    <row r="17" spans="1:10" x14ac:dyDescent="0.55000000000000004">
      <c r="A17" s="16" t="s">
        <v>967</v>
      </c>
      <c r="B17" s="9" t="s">
        <v>1456</v>
      </c>
      <c r="C17" s="9" t="s">
        <v>1456</v>
      </c>
      <c r="D17" s="11" t="s">
        <v>1456</v>
      </c>
      <c r="E17" s="9" t="s">
        <v>1456</v>
      </c>
      <c r="F17" s="9" t="s">
        <v>1456</v>
      </c>
      <c r="G17" s="10" t="s">
        <v>1456</v>
      </c>
      <c r="H17" s="11" t="s">
        <v>1456</v>
      </c>
      <c r="I17" s="11" t="s">
        <v>1456</v>
      </c>
      <c r="J17" s="11" t="s">
        <v>1456</v>
      </c>
    </row>
    <row r="18" spans="1:10" x14ac:dyDescent="0.55000000000000004">
      <c r="A18" s="16" t="s">
        <v>968</v>
      </c>
      <c r="B18" s="9" t="s">
        <v>1456</v>
      </c>
      <c r="C18" s="9" t="s">
        <v>1456</v>
      </c>
      <c r="D18" s="11" t="s">
        <v>1456</v>
      </c>
      <c r="E18" s="9" t="s">
        <v>1456</v>
      </c>
      <c r="F18" s="9" t="s">
        <v>1456</v>
      </c>
      <c r="G18" s="10" t="s">
        <v>1456</v>
      </c>
      <c r="H18" s="11" t="s">
        <v>1456</v>
      </c>
      <c r="I18" s="11" t="s">
        <v>1456</v>
      </c>
      <c r="J18" s="11" t="s">
        <v>1456</v>
      </c>
    </row>
    <row r="19" spans="1:10" x14ac:dyDescent="0.55000000000000004">
      <c r="A19" s="15" t="s">
        <v>969</v>
      </c>
      <c r="B19" s="9" t="s">
        <v>1456</v>
      </c>
      <c r="C19" s="9" t="s">
        <v>1456</v>
      </c>
      <c r="D19" s="11" t="s">
        <v>1456</v>
      </c>
      <c r="E19" s="9" t="s">
        <v>1456</v>
      </c>
      <c r="F19" s="9" t="s">
        <v>1456</v>
      </c>
      <c r="G19" s="10" t="s">
        <v>1456</v>
      </c>
      <c r="H19" s="11" t="s">
        <v>1456</v>
      </c>
      <c r="I19" s="11" t="s">
        <v>1456</v>
      </c>
      <c r="J19" s="11" t="s">
        <v>1456</v>
      </c>
    </row>
    <row r="20" spans="1:10" x14ac:dyDescent="0.55000000000000004">
      <c r="A20" s="15" t="s">
        <v>970</v>
      </c>
      <c r="B20" s="9" t="s">
        <v>1456</v>
      </c>
      <c r="C20" s="9" t="s">
        <v>1456</v>
      </c>
      <c r="D20" s="10" t="s">
        <v>1456</v>
      </c>
      <c r="E20" s="9" t="s">
        <v>1456</v>
      </c>
      <c r="F20" s="9" t="s">
        <v>1456</v>
      </c>
      <c r="G20" s="10" t="s">
        <v>1456</v>
      </c>
      <c r="H20" s="11" t="s">
        <v>1456</v>
      </c>
      <c r="I20" s="11" t="s">
        <v>1456</v>
      </c>
      <c r="J20" s="10" t="s">
        <v>1456</v>
      </c>
    </row>
    <row r="21" spans="1:10" x14ac:dyDescent="0.55000000000000004">
      <c r="A21" s="15" t="s">
        <v>971</v>
      </c>
      <c r="B21" s="9" t="s">
        <v>1456</v>
      </c>
      <c r="C21" s="9" t="s">
        <v>1456</v>
      </c>
      <c r="D21" s="11" t="s">
        <v>1456</v>
      </c>
      <c r="E21" s="9" t="s">
        <v>1456</v>
      </c>
      <c r="F21" s="9" t="s">
        <v>1456</v>
      </c>
      <c r="G21" s="10" t="s">
        <v>1456</v>
      </c>
      <c r="H21" s="11" t="s">
        <v>1456</v>
      </c>
      <c r="I21" s="11" t="s">
        <v>1456</v>
      </c>
      <c r="J21" s="11" t="s">
        <v>1456</v>
      </c>
    </row>
    <row r="22" spans="1:10" x14ac:dyDescent="0.55000000000000004">
      <c r="A22" s="15" t="s">
        <v>972</v>
      </c>
      <c r="B22" s="9" t="s">
        <v>1456</v>
      </c>
      <c r="C22" s="9" t="s">
        <v>1456</v>
      </c>
      <c r="D22" s="11" t="s">
        <v>1456</v>
      </c>
      <c r="E22" s="9" t="s">
        <v>1456</v>
      </c>
      <c r="F22" s="9" t="s">
        <v>1456</v>
      </c>
      <c r="G22" s="10" t="s">
        <v>1456</v>
      </c>
      <c r="H22" s="11" t="s">
        <v>1456</v>
      </c>
      <c r="I22" s="11" t="s">
        <v>1456</v>
      </c>
      <c r="J22" s="11" t="s">
        <v>1456</v>
      </c>
    </row>
    <row r="23" spans="1:10" x14ac:dyDescent="0.55000000000000004">
      <c r="A23" s="15" t="s">
        <v>973</v>
      </c>
      <c r="B23" s="9" t="s">
        <v>1456</v>
      </c>
      <c r="C23" s="9" t="s">
        <v>1456</v>
      </c>
      <c r="D23" s="11" t="s">
        <v>1456</v>
      </c>
      <c r="E23" s="9" t="s">
        <v>1456</v>
      </c>
      <c r="F23" s="9" t="s">
        <v>1456</v>
      </c>
      <c r="G23" s="10" t="s">
        <v>1456</v>
      </c>
      <c r="H23" s="11" t="s">
        <v>1456</v>
      </c>
      <c r="I23" s="11" t="s">
        <v>1456</v>
      </c>
      <c r="J23" s="11" t="s">
        <v>1456</v>
      </c>
    </row>
    <row r="24" spans="1:10" x14ac:dyDescent="0.55000000000000004">
      <c r="A24" s="6" t="s">
        <v>61</v>
      </c>
      <c r="B24" s="9">
        <f>SUM(B4:B23)</f>
        <v>368.80099999999999</v>
      </c>
      <c r="C24" s="9">
        <f>SUM(C4:C23)</f>
        <v>367.47200000000004</v>
      </c>
      <c r="D24" s="8">
        <f t="shared" ref="D24" si="1">C24/B24*100</f>
        <v>99.639643059536184</v>
      </c>
      <c r="E24" s="11">
        <f>SUM(E4:E23)</f>
        <v>9</v>
      </c>
      <c r="F24" s="11">
        <f>SUM(F4:F23)</f>
        <v>6</v>
      </c>
      <c r="G24" s="10">
        <f t="shared" si="0"/>
        <v>66.666666666666657</v>
      </c>
      <c r="H24" s="11">
        <f>SUM(H4:H23)</f>
        <v>19</v>
      </c>
      <c r="I24" s="11">
        <f>SUM(I4:I23)</f>
        <v>10</v>
      </c>
      <c r="J24" s="10">
        <f t="shared" ref="J24" si="2">I24/H24*100</f>
        <v>52.631578947368418</v>
      </c>
    </row>
    <row r="25" spans="1:10" x14ac:dyDescent="0.55000000000000004">
      <c r="A25" s="50" t="s">
        <v>1571</v>
      </c>
      <c r="B25" s="50"/>
      <c r="C25" s="50"/>
      <c r="D25" s="50"/>
      <c r="E25" s="50"/>
      <c r="F25" s="50"/>
      <c r="G25" s="50"/>
      <c r="H25" s="50"/>
      <c r="I25" s="50"/>
      <c r="J25" s="50"/>
    </row>
    <row r="26" spans="1:10" x14ac:dyDescent="0.55000000000000004">
      <c r="A26" s="50" t="s">
        <v>1576</v>
      </c>
      <c r="B26" s="50"/>
      <c r="C26" s="50"/>
      <c r="D26" s="50"/>
      <c r="E26" s="50"/>
      <c r="F26" s="50"/>
      <c r="G26" s="50"/>
      <c r="H26" s="50"/>
      <c r="I26" s="50"/>
      <c r="J26" s="50"/>
    </row>
  </sheetData>
  <mergeCells count="6">
    <mergeCell ref="A26:J26"/>
    <mergeCell ref="A2:A3"/>
    <mergeCell ref="B2:D2"/>
    <mergeCell ref="E2:G2"/>
    <mergeCell ref="H2:J2"/>
    <mergeCell ref="A25:J25"/>
  </mergeCells>
  <phoneticPr fontId="1"/>
  <pageMargins left="0.7" right="0.7" top="0.75" bottom="0.75" header="0.3" footer="0.3"/>
  <pageSetup paperSize="9" scale="57"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3FDBE-B0C1-4335-A7E0-12D0F7618AD3}">
  <sheetPr>
    <tabColor rgb="FF92D050"/>
  </sheetPr>
  <dimension ref="A1:J30"/>
  <sheetViews>
    <sheetView view="pageBreakPreview" zoomScale="60" zoomScaleNormal="100" workbookViewId="0">
      <selection activeCell="L23" sqref="L23"/>
    </sheetView>
  </sheetViews>
  <sheetFormatPr defaultColWidth="8.58203125" defaultRowHeight="13" x14ac:dyDescent="0.55000000000000004"/>
  <cols>
    <col min="1" max="1" width="17.83203125" style="2" customWidth="1"/>
    <col min="2" max="10" width="13.58203125" style="3" customWidth="1"/>
    <col min="11" max="16384" width="8.58203125" style="3"/>
  </cols>
  <sheetData>
    <row r="1" spans="1:10" x14ac:dyDescent="0.55000000000000004">
      <c r="A1" s="1" t="s">
        <v>1544</v>
      </c>
    </row>
    <row r="2" spans="1:10" ht="32.15" customHeight="1" x14ac:dyDescent="0.55000000000000004">
      <c r="A2" s="51" t="s">
        <v>48</v>
      </c>
      <c r="B2" s="54" t="s">
        <v>1577</v>
      </c>
      <c r="C2" s="55"/>
      <c r="D2" s="56"/>
      <c r="E2" s="52" t="s">
        <v>64</v>
      </c>
      <c r="F2" s="52"/>
      <c r="G2" s="53"/>
      <c r="H2" s="54" t="s">
        <v>1578</v>
      </c>
      <c r="I2" s="55"/>
      <c r="J2" s="56"/>
    </row>
    <row r="3" spans="1:10" s="5" customFormat="1" ht="91" x14ac:dyDescent="0.55000000000000004">
      <c r="A3" s="51"/>
      <c r="B3" s="46" t="s">
        <v>1568</v>
      </c>
      <c r="C3" s="46" t="s">
        <v>1572</v>
      </c>
      <c r="D3" s="46" t="s">
        <v>1573</v>
      </c>
      <c r="E3" s="46" t="s">
        <v>1566</v>
      </c>
      <c r="F3" s="46" t="s">
        <v>1575</v>
      </c>
      <c r="G3" s="46" t="s">
        <v>1567</v>
      </c>
      <c r="H3" s="46" t="s">
        <v>1574</v>
      </c>
      <c r="I3" s="46" t="s">
        <v>1569</v>
      </c>
      <c r="J3" s="46" t="s">
        <v>1570</v>
      </c>
    </row>
    <row r="4" spans="1:10" s="5" customFormat="1" ht="13.15" customHeight="1" x14ac:dyDescent="0.55000000000000004">
      <c r="A4" s="12" t="s">
        <v>974</v>
      </c>
      <c r="B4" s="8">
        <v>103.815</v>
      </c>
      <c r="C4" s="8">
        <v>69.825999999999993</v>
      </c>
      <c r="D4" s="10">
        <f>C4/B4*100</f>
        <v>67.260029860810093</v>
      </c>
      <c r="E4" s="10">
        <v>3</v>
      </c>
      <c r="F4" s="10">
        <v>2</v>
      </c>
      <c r="G4" s="10">
        <f>F4/E4*100</f>
        <v>66.666666666666657</v>
      </c>
      <c r="H4" s="10">
        <v>7</v>
      </c>
      <c r="I4" s="10">
        <v>5</v>
      </c>
      <c r="J4" s="10">
        <f>I4/H4*100</f>
        <v>71.428571428571431</v>
      </c>
    </row>
    <row r="5" spans="1:10" x14ac:dyDescent="0.55000000000000004">
      <c r="A5" s="16" t="s">
        <v>975</v>
      </c>
      <c r="B5" s="9">
        <v>12.910999999999998</v>
      </c>
      <c r="C5" s="9">
        <v>6.1380000000000008</v>
      </c>
      <c r="D5" s="10">
        <f t="shared" ref="D5:D28" si="0">C5/B5*100</f>
        <v>47.540856633878107</v>
      </c>
      <c r="E5" s="11">
        <v>5</v>
      </c>
      <c r="F5" s="11">
        <v>0</v>
      </c>
      <c r="G5" s="10">
        <f t="shared" ref="G5:G28" si="1">F5/E5*100</f>
        <v>0</v>
      </c>
      <c r="H5" s="11" t="s">
        <v>63</v>
      </c>
      <c r="I5" s="11" t="s">
        <v>63</v>
      </c>
      <c r="J5" s="11" t="s">
        <v>63</v>
      </c>
    </row>
    <row r="6" spans="1:10" x14ac:dyDescent="0.55000000000000004">
      <c r="A6" s="16" t="s">
        <v>976</v>
      </c>
      <c r="B6" s="9">
        <v>1.1599999999999999</v>
      </c>
      <c r="C6" s="9">
        <v>0.52</v>
      </c>
      <c r="D6" s="10">
        <f t="shared" si="0"/>
        <v>44.827586206896555</v>
      </c>
      <c r="E6" s="11">
        <v>1</v>
      </c>
      <c r="F6" s="11">
        <v>0</v>
      </c>
      <c r="G6" s="10">
        <f t="shared" si="1"/>
        <v>0</v>
      </c>
      <c r="H6" s="11">
        <v>3</v>
      </c>
      <c r="I6" s="11">
        <v>0</v>
      </c>
      <c r="J6" s="10">
        <f t="shared" ref="J6:J28" si="2">I6/H6*100</f>
        <v>0</v>
      </c>
    </row>
    <row r="7" spans="1:10" x14ac:dyDescent="0.55000000000000004">
      <c r="A7" s="16" t="s">
        <v>977</v>
      </c>
      <c r="B7" s="9">
        <v>1.244</v>
      </c>
      <c r="C7" s="9">
        <v>0</v>
      </c>
      <c r="D7" s="10">
        <f t="shared" si="0"/>
        <v>0</v>
      </c>
      <c r="E7" s="11">
        <v>3</v>
      </c>
      <c r="F7" s="11">
        <v>2</v>
      </c>
      <c r="G7" s="10">
        <f t="shared" si="1"/>
        <v>66.666666666666657</v>
      </c>
      <c r="H7" s="11">
        <v>2</v>
      </c>
      <c r="I7" s="11">
        <v>0</v>
      </c>
      <c r="J7" s="10">
        <f t="shared" si="2"/>
        <v>0</v>
      </c>
    </row>
    <row r="8" spans="1:10" x14ac:dyDescent="0.55000000000000004">
      <c r="A8" s="16" t="s">
        <v>978</v>
      </c>
      <c r="B8" s="9">
        <v>1</v>
      </c>
      <c r="C8" s="9">
        <v>0</v>
      </c>
      <c r="D8" s="10">
        <f t="shared" si="0"/>
        <v>0</v>
      </c>
      <c r="E8" s="11">
        <v>2</v>
      </c>
      <c r="F8" s="11">
        <v>1</v>
      </c>
      <c r="G8" s="10">
        <f t="shared" si="1"/>
        <v>50</v>
      </c>
      <c r="H8" s="11" t="s">
        <v>63</v>
      </c>
      <c r="I8" s="11" t="s">
        <v>63</v>
      </c>
      <c r="J8" s="11" t="s">
        <v>63</v>
      </c>
    </row>
    <row r="9" spans="1:10" x14ac:dyDescent="0.55000000000000004">
      <c r="A9" s="16" t="s">
        <v>979</v>
      </c>
      <c r="B9" s="9">
        <v>0.7</v>
      </c>
      <c r="C9" s="9">
        <v>0</v>
      </c>
      <c r="D9" s="10">
        <f t="shared" si="0"/>
        <v>0</v>
      </c>
      <c r="E9" s="11">
        <v>1</v>
      </c>
      <c r="F9" s="11">
        <v>1</v>
      </c>
      <c r="G9" s="10">
        <f t="shared" si="1"/>
        <v>100</v>
      </c>
      <c r="H9" s="11" t="s">
        <v>63</v>
      </c>
      <c r="I9" s="11" t="s">
        <v>63</v>
      </c>
      <c r="J9" s="11" t="s">
        <v>63</v>
      </c>
    </row>
    <row r="10" spans="1:10" x14ac:dyDescent="0.55000000000000004">
      <c r="A10" s="16" t="s">
        <v>980</v>
      </c>
      <c r="B10" s="9" t="s">
        <v>63</v>
      </c>
      <c r="C10" s="9" t="s">
        <v>63</v>
      </c>
      <c r="D10" s="11" t="s">
        <v>63</v>
      </c>
      <c r="E10" s="11" t="s">
        <v>63</v>
      </c>
      <c r="F10" s="11" t="s">
        <v>63</v>
      </c>
      <c r="G10" s="11" t="s">
        <v>63</v>
      </c>
      <c r="H10" s="11" t="s">
        <v>63</v>
      </c>
      <c r="I10" s="11" t="s">
        <v>63</v>
      </c>
      <c r="J10" s="11" t="s">
        <v>63</v>
      </c>
    </row>
    <row r="11" spans="1:10" x14ac:dyDescent="0.55000000000000004">
      <c r="A11" s="16" t="s">
        <v>981</v>
      </c>
      <c r="B11" s="9">
        <v>0.22599999999999998</v>
      </c>
      <c r="C11" s="9">
        <v>8.4000000000000005E-2</v>
      </c>
      <c r="D11" s="10">
        <f t="shared" si="0"/>
        <v>37.168141592920364</v>
      </c>
      <c r="E11" s="11">
        <v>2</v>
      </c>
      <c r="F11" s="11">
        <v>2</v>
      </c>
      <c r="G11" s="10">
        <f t="shared" si="1"/>
        <v>100</v>
      </c>
      <c r="H11" s="11" t="s">
        <v>63</v>
      </c>
      <c r="I11" s="11" t="s">
        <v>63</v>
      </c>
      <c r="J11" s="11" t="s">
        <v>63</v>
      </c>
    </row>
    <row r="12" spans="1:10" x14ac:dyDescent="0.55000000000000004">
      <c r="A12" s="16" t="s">
        <v>982</v>
      </c>
      <c r="B12" s="9" t="s">
        <v>63</v>
      </c>
      <c r="C12" s="9" t="s">
        <v>63</v>
      </c>
      <c r="D12" s="11" t="s">
        <v>63</v>
      </c>
      <c r="E12" s="11" t="s">
        <v>63</v>
      </c>
      <c r="F12" s="11" t="s">
        <v>63</v>
      </c>
      <c r="G12" s="11" t="s">
        <v>63</v>
      </c>
      <c r="H12" s="11" t="s">
        <v>63</v>
      </c>
      <c r="I12" s="11" t="s">
        <v>63</v>
      </c>
      <c r="J12" s="11" t="s">
        <v>63</v>
      </c>
    </row>
    <row r="13" spans="1:10" x14ac:dyDescent="0.55000000000000004">
      <c r="A13" s="16" t="s">
        <v>983</v>
      </c>
      <c r="B13" s="9" t="s">
        <v>63</v>
      </c>
      <c r="C13" s="9" t="s">
        <v>63</v>
      </c>
      <c r="D13" s="11" t="s">
        <v>63</v>
      </c>
      <c r="E13" s="11" t="s">
        <v>63</v>
      </c>
      <c r="F13" s="11" t="s">
        <v>63</v>
      </c>
      <c r="G13" s="11" t="s">
        <v>63</v>
      </c>
      <c r="H13" s="11" t="s">
        <v>63</v>
      </c>
      <c r="I13" s="11" t="s">
        <v>63</v>
      </c>
      <c r="J13" s="11" t="s">
        <v>63</v>
      </c>
    </row>
    <row r="14" spans="1:10" x14ac:dyDescent="0.55000000000000004">
      <c r="A14" s="16" t="s">
        <v>984</v>
      </c>
      <c r="B14" s="9" t="s">
        <v>63</v>
      </c>
      <c r="C14" s="9" t="s">
        <v>63</v>
      </c>
      <c r="D14" s="11" t="s">
        <v>63</v>
      </c>
      <c r="E14" s="11" t="s">
        <v>63</v>
      </c>
      <c r="F14" s="11" t="s">
        <v>63</v>
      </c>
      <c r="G14" s="11" t="s">
        <v>63</v>
      </c>
      <c r="H14" s="11" t="s">
        <v>63</v>
      </c>
      <c r="I14" s="11" t="s">
        <v>63</v>
      </c>
      <c r="J14" s="11" t="s">
        <v>63</v>
      </c>
    </row>
    <row r="15" spans="1:10" x14ac:dyDescent="0.55000000000000004">
      <c r="A15" s="16" t="s">
        <v>983</v>
      </c>
      <c r="B15" s="9" t="s">
        <v>63</v>
      </c>
      <c r="C15" s="9" t="s">
        <v>63</v>
      </c>
      <c r="D15" s="11" t="s">
        <v>63</v>
      </c>
      <c r="E15" s="11" t="s">
        <v>63</v>
      </c>
      <c r="F15" s="11" t="s">
        <v>63</v>
      </c>
      <c r="G15" s="11" t="s">
        <v>63</v>
      </c>
      <c r="H15" s="11" t="s">
        <v>63</v>
      </c>
      <c r="I15" s="11" t="s">
        <v>63</v>
      </c>
      <c r="J15" s="11" t="s">
        <v>63</v>
      </c>
    </row>
    <row r="16" spans="1:10" x14ac:dyDescent="0.55000000000000004">
      <c r="A16" s="16" t="s">
        <v>985</v>
      </c>
      <c r="B16" s="9" t="s">
        <v>63</v>
      </c>
      <c r="C16" s="9" t="s">
        <v>63</v>
      </c>
      <c r="D16" s="11" t="s">
        <v>63</v>
      </c>
      <c r="E16" s="11" t="s">
        <v>63</v>
      </c>
      <c r="F16" s="11" t="s">
        <v>63</v>
      </c>
      <c r="G16" s="11" t="s">
        <v>63</v>
      </c>
      <c r="H16" s="11" t="s">
        <v>63</v>
      </c>
      <c r="I16" s="11" t="s">
        <v>63</v>
      </c>
      <c r="J16" s="11" t="s">
        <v>63</v>
      </c>
    </row>
    <row r="17" spans="1:10" x14ac:dyDescent="0.55000000000000004">
      <c r="A17" s="16" t="s">
        <v>986</v>
      </c>
      <c r="B17" s="9" t="s">
        <v>63</v>
      </c>
      <c r="C17" s="9" t="s">
        <v>63</v>
      </c>
      <c r="D17" s="11" t="s">
        <v>63</v>
      </c>
      <c r="E17" s="11">
        <v>4</v>
      </c>
      <c r="F17" s="11">
        <v>4</v>
      </c>
      <c r="G17" s="10">
        <f t="shared" si="1"/>
        <v>100</v>
      </c>
      <c r="H17" s="11">
        <v>1</v>
      </c>
      <c r="I17" s="11">
        <v>0</v>
      </c>
      <c r="J17" s="10">
        <f t="shared" si="2"/>
        <v>0</v>
      </c>
    </row>
    <row r="18" spans="1:10" x14ac:dyDescent="0.55000000000000004">
      <c r="A18" s="16" t="s">
        <v>987</v>
      </c>
      <c r="B18" s="9">
        <v>0.98499999999999999</v>
      </c>
      <c r="C18" s="9">
        <v>0</v>
      </c>
      <c r="D18" s="10">
        <f t="shared" si="0"/>
        <v>0</v>
      </c>
      <c r="E18" s="11">
        <v>4</v>
      </c>
      <c r="F18" s="11">
        <v>0</v>
      </c>
      <c r="G18" s="10">
        <f t="shared" si="1"/>
        <v>0</v>
      </c>
      <c r="H18" s="11">
        <v>2</v>
      </c>
      <c r="I18" s="11">
        <v>0</v>
      </c>
      <c r="J18" s="10">
        <f t="shared" si="2"/>
        <v>0</v>
      </c>
    </row>
    <row r="19" spans="1:10" x14ac:dyDescent="0.55000000000000004">
      <c r="A19" s="16" t="s">
        <v>988</v>
      </c>
      <c r="B19" s="9">
        <v>5.79E-2</v>
      </c>
      <c r="C19" s="9">
        <v>0</v>
      </c>
      <c r="D19" s="10">
        <f t="shared" si="0"/>
        <v>0</v>
      </c>
      <c r="E19" s="11">
        <v>1</v>
      </c>
      <c r="F19" s="11">
        <v>1</v>
      </c>
      <c r="G19" s="10">
        <f t="shared" si="1"/>
        <v>100</v>
      </c>
      <c r="H19" s="11" t="s">
        <v>63</v>
      </c>
      <c r="I19" s="11" t="s">
        <v>63</v>
      </c>
      <c r="J19" s="11" t="s">
        <v>63</v>
      </c>
    </row>
    <row r="20" spans="1:10" x14ac:dyDescent="0.55000000000000004">
      <c r="A20" s="16" t="s">
        <v>989</v>
      </c>
      <c r="B20" s="9" t="s">
        <v>63</v>
      </c>
      <c r="C20" s="9" t="s">
        <v>63</v>
      </c>
      <c r="D20" s="11" t="s">
        <v>63</v>
      </c>
      <c r="E20" s="11" t="s">
        <v>63</v>
      </c>
      <c r="F20" s="11" t="s">
        <v>63</v>
      </c>
      <c r="G20" s="11" t="s">
        <v>63</v>
      </c>
      <c r="H20" s="11" t="s">
        <v>63</v>
      </c>
      <c r="I20" s="11" t="s">
        <v>63</v>
      </c>
      <c r="J20" s="11" t="s">
        <v>63</v>
      </c>
    </row>
    <row r="21" spans="1:10" x14ac:dyDescent="0.55000000000000004">
      <c r="A21" s="16" t="s">
        <v>990</v>
      </c>
      <c r="B21" s="9" t="s">
        <v>63</v>
      </c>
      <c r="C21" s="9" t="s">
        <v>63</v>
      </c>
      <c r="D21" s="11" t="s">
        <v>63</v>
      </c>
      <c r="E21" s="11" t="s">
        <v>63</v>
      </c>
      <c r="F21" s="11" t="s">
        <v>63</v>
      </c>
      <c r="G21" s="11" t="s">
        <v>63</v>
      </c>
      <c r="H21" s="11" t="s">
        <v>63</v>
      </c>
      <c r="I21" s="11" t="s">
        <v>63</v>
      </c>
      <c r="J21" s="11" t="s">
        <v>63</v>
      </c>
    </row>
    <row r="22" spans="1:10" x14ac:dyDescent="0.55000000000000004">
      <c r="A22" s="16" t="s">
        <v>991</v>
      </c>
      <c r="B22" s="9" t="s">
        <v>63</v>
      </c>
      <c r="C22" s="9" t="s">
        <v>63</v>
      </c>
      <c r="D22" s="11" t="s">
        <v>63</v>
      </c>
      <c r="E22" s="11" t="s">
        <v>63</v>
      </c>
      <c r="F22" s="11" t="s">
        <v>63</v>
      </c>
      <c r="G22" s="11" t="s">
        <v>63</v>
      </c>
      <c r="H22" s="11" t="s">
        <v>63</v>
      </c>
      <c r="I22" s="11" t="s">
        <v>63</v>
      </c>
      <c r="J22" s="11" t="s">
        <v>63</v>
      </c>
    </row>
    <row r="23" spans="1:10" x14ac:dyDescent="0.55000000000000004">
      <c r="A23" s="16" t="s">
        <v>992</v>
      </c>
      <c r="B23" s="9">
        <v>0.7</v>
      </c>
      <c r="C23" s="9">
        <v>0.7</v>
      </c>
      <c r="D23" s="10">
        <f t="shared" si="0"/>
        <v>100</v>
      </c>
      <c r="E23" s="11" t="s">
        <v>63</v>
      </c>
      <c r="F23" s="11" t="s">
        <v>63</v>
      </c>
      <c r="G23" s="11" t="s">
        <v>63</v>
      </c>
      <c r="H23" s="11">
        <v>1</v>
      </c>
      <c r="I23" s="11">
        <v>0</v>
      </c>
      <c r="J23" s="10">
        <f t="shared" si="2"/>
        <v>0</v>
      </c>
    </row>
    <row r="24" spans="1:10" x14ac:dyDescent="0.55000000000000004">
      <c r="A24" s="16" t="s">
        <v>993</v>
      </c>
      <c r="B24" s="9">
        <v>6.6000000000000003E-2</v>
      </c>
      <c r="C24" s="9">
        <v>6.6000000000000003E-2</v>
      </c>
      <c r="D24" s="10">
        <f t="shared" si="0"/>
        <v>100</v>
      </c>
      <c r="E24" s="11">
        <v>1</v>
      </c>
      <c r="F24" s="11">
        <v>1</v>
      </c>
      <c r="G24" s="10">
        <f t="shared" si="1"/>
        <v>100</v>
      </c>
      <c r="H24" s="11" t="s">
        <v>63</v>
      </c>
      <c r="I24" s="11" t="s">
        <v>63</v>
      </c>
      <c r="J24" s="11" t="s">
        <v>63</v>
      </c>
    </row>
    <row r="25" spans="1:10" x14ac:dyDescent="0.55000000000000004">
      <c r="A25" s="16" t="s">
        <v>994</v>
      </c>
      <c r="B25" s="9" t="s">
        <v>63</v>
      </c>
      <c r="C25" s="9" t="s">
        <v>63</v>
      </c>
      <c r="D25" s="11" t="s">
        <v>63</v>
      </c>
      <c r="E25" s="11" t="s">
        <v>63</v>
      </c>
      <c r="F25" s="11" t="s">
        <v>63</v>
      </c>
      <c r="G25" s="11" t="s">
        <v>63</v>
      </c>
      <c r="H25" s="11" t="s">
        <v>63</v>
      </c>
      <c r="I25" s="11" t="s">
        <v>63</v>
      </c>
      <c r="J25" s="11" t="s">
        <v>63</v>
      </c>
    </row>
    <row r="26" spans="1:10" x14ac:dyDescent="0.55000000000000004">
      <c r="A26" s="16" t="s">
        <v>995</v>
      </c>
      <c r="B26" s="9" t="s">
        <v>63</v>
      </c>
      <c r="C26" s="9" t="s">
        <v>63</v>
      </c>
      <c r="D26" s="11" t="s">
        <v>63</v>
      </c>
      <c r="E26" s="11">
        <v>4</v>
      </c>
      <c r="F26" s="11">
        <v>1</v>
      </c>
      <c r="G26" s="10">
        <f t="shared" si="1"/>
        <v>25</v>
      </c>
      <c r="H26" s="11" t="s">
        <v>63</v>
      </c>
      <c r="I26" s="11" t="s">
        <v>63</v>
      </c>
      <c r="J26" s="11" t="s">
        <v>63</v>
      </c>
    </row>
    <row r="27" spans="1:10" x14ac:dyDescent="0.55000000000000004">
      <c r="A27" s="16" t="s">
        <v>996</v>
      </c>
      <c r="B27" s="9" t="s">
        <v>63</v>
      </c>
      <c r="C27" s="9" t="s">
        <v>63</v>
      </c>
      <c r="D27" s="11" t="s">
        <v>63</v>
      </c>
      <c r="E27" s="11" t="s">
        <v>63</v>
      </c>
      <c r="F27" s="11" t="s">
        <v>63</v>
      </c>
      <c r="G27" s="11" t="s">
        <v>63</v>
      </c>
      <c r="H27" s="11" t="s">
        <v>63</v>
      </c>
      <c r="I27" s="11" t="s">
        <v>63</v>
      </c>
      <c r="J27" s="11" t="s">
        <v>63</v>
      </c>
    </row>
    <row r="28" spans="1:10" x14ac:dyDescent="0.55000000000000004">
      <c r="A28" s="6" t="s">
        <v>61</v>
      </c>
      <c r="B28" s="9">
        <f>SUM(B4:B27)</f>
        <v>122.86490000000001</v>
      </c>
      <c r="C28" s="9">
        <f t="shared" ref="C28" si="3">SUM(C4:C27)</f>
        <v>77.334000000000003</v>
      </c>
      <c r="D28" s="10">
        <f t="shared" si="0"/>
        <v>62.942304921910164</v>
      </c>
      <c r="E28" s="11">
        <f>SUM(E4:E27)</f>
        <v>31</v>
      </c>
      <c r="F28" s="11">
        <f>SUM(F4:F27)</f>
        <v>15</v>
      </c>
      <c r="G28" s="10">
        <f t="shared" si="1"/>
        <v>48.387096774193552</v>
      </c>
      <c r="H28" s="11">
        <f t="shared" ref="H28:I28" si="4">SUM(H4:H27)</f>
        <v>16</v>
      </c>
      <c r="I28" s="11">
        <f t="shared" si="4"/>
        <v>5</v>
      </c>
      <c r="J28" s="10">
        <f t="shared" si="2"/>
        <v>31.25</v>
      </c>
    </row>
    <row r="29" spans="1:10" x14ac:dyDescent="0.55000000000000004">
      <c r="A29" s="50" t="s">
        <v>1571</v>
      </c>
      <c r="B29" s="50"/>
      <c r="C29" s="50"/>
      <c r="D29" s="50"/>
      <c r="E29" s="50"/>
      <c r="F29" s="50"/>
      <c r="G29" s="50"/>
      <c r="H29" s="50"/>
      <c r="I29" s="50"/>
      <c r="J29" s="50"/>
    </row>
    <row r="30" spans="1:10" x14ac:dyDescent="0.55000000000000004">
      <c r="A30" s="50" t="s">
        <v>1576</v>
      </c>
      <c r="B30" s="50"/>
      <c r="C30" s="50"/>
      <c r="D30" s="50"/>
      <c r="E30" s="50"/>
      <c r="F30" s="50"/>
      <c r="G30" s="50"/>
      <c r="H30" s="50"/>
      <c r="I30" s="50"/>
      <c r="J30" s="50"/>
    </row>
  </sheetData>
  <mergeCells count="6">
    <mergeCell ref="A30:J30"/>
    <mergeCell ref="A2:A3"/>
    <mergeCell ref="B2:D2"/>
    <mergeCell ref="E2:G2"/>
    <mergeCell ref="H2:J2"/>
    <mergeCell ref="A29:J29"/>
  </mergeCells>
  <phoneticPr fontId="1"/>
  <pageMargins left="0.7" right="0.7" top="0.75" bottom="0.75" header="0.3" footer="0.3"/>
  <pageSetup paperSize="9" scale="57"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2AF37-10B4-42F7-AD88-FFE2CF185332}">
  <sheetPr>
    <tabColor rgb="FF92D050"/>
  </sheetPr>
  <dimension ref="A1:J50"/>
  <sheetViews>
    <sheetView view="pageBreakPreview" topLeftCell="A14" zoomScale="60" zoomScaleNormal="100" workbookViewId="0">
      <selection activeCell="L45" sqref="L45"/>
    </sheetView>
  </sheetViews>
  <sheetFormatPr defaultColWidth="8.58203125" defaultRowHeight="13" x14ac:dyDescent="0.55000000000000004"/>
  <cols>
    <col min="1" max="1" width="17.83203125" style="2" customWidth="1"/>
    <col min="2" max="10" width="13.58203125" style="3" customWidth="1"/>
    <col min="11" max="16384" width="8.58203125" style="3"/>
  </cols>
  <sheetData>
    <row r="1" spans="1:10" x14ac:dyDescent="0.55000000000000004">
      <c r="A1" s="1" t="s">
        <v>1545</v>
      </c>
    </row>
    <row r="2" spans="1:10" ht="32.15" customHeight="1" x14ac:dyDescent="0.55000000000000004">
      <c r="A2" s="51" t="s">
        <v>48</v>
      </c>
      <c r="B2" s="54" t="s">
        <v>1577</v>
      </c>
      <c r="C2" s="55"/>
      <c r="D2" s="56"/>
      <c r="E2" s="52" t="s">
        <v>64</v>
      </c>
      <c r="F2" s="52"/>
      <c r="G2" s="53"/>
      <c r="H2" s="54" t="s">
        <v>1578</v>
      </c>
      <c r="I2" s="55"/>
      <c r="J2" s="56"/>
    </row>
    <row r="3" spans="1:10" s="5" customFormat="1" ht="91" x14ac:dyDescent="0.55000000000000004">
      <c r="A3" s="51"/>
      <c r="B3" s="46" t="s">
        <v>1568</v>
      </c>
      <c r="C3" s="46" t="s">
        <v>1572</v>
      </c>
      <c r="D3" s="46" t="s">
        <v>1573</v>
      </c>
      <c r="E3" s="46" t="s">
        <v>1566</v>
      </c>
      <c r="F3" s="46" t="s">
        <v>1575</v>
      </c>
      <c r="G3" s="46" t="s">
        <v>1567</v>
      </c>
      <c r="H3" s="46" t="s">
        <v>1574</v>
      </c>
      <c r="I3" s="46" t="s">
        <v>1569</v>
      </c>
      <c r="J3" s="46" t="s">
        <v>1570</v>
      </c>
    </row>
    <row r="4" spans="1:10" s="5" customFormat="1" ht="13.15" customHeight="1" x14ac:dyDescent="0.55000000000000004">
      <c r="A4" s="35" t="s">
        <v>1505</v>
      </c>
      <c r="B4" s="31">
        <v>323.68009999999992</v>
      </c>
      <c r="C4" s="31">
        <v>52.453299999999999</v>
      </c>
      <c r="D4" s="26">
        <v>16.205290346857904</v>
      </c>
      <c r="E4" s="26">
        <v>13</v>
      </c>
      <c r="F4" s="26">
        <v>1</v>
      </c>
      <c r="G4" s="26">
        <f>F4/E4*100</f>
        <v>7.6923076923076925</v>
      </c>
      <c r="H4" s="26">
        <v>28</v>
      </c>
      <c r="I4" s="26">
        <v>4</v>
      </c>
      <c r="J4" s="26">
        <v>14.285714285714285</v>
      </c>
    </row>
    <row r="5" spans="1:10" x14ac:dyDescent="0.55000000000000004">
      <c r="A5" s="21" t="s">
        <v>997</v>
      </c>
      <c r="B5" s="24">
        <v>12.97227</v>
      </c>
      <c r="C5" s="24">
        <v>1.04745</v>
      </c>
      <c r="D5" s="27">
        <v>8.0745312886642058</v>
      </c>
      <c r="E5" s="27">
        <v>12</v>
      </c>
      <c r="F5" s="27">
        <v>0</v>
      </c>
      <c r="G5" s="26">
        <f t="shared" ref="G5:G48" si="0">F5/E5*100</f>
        <v>0</v>
      </c>
      <c r="H5" s="27">
        <v>29</v>
      </c>
      <c r="I5" s="27">
        <v>0</v>
      </c>
      <c r="J5" s="27">
        <v>0</v>
      </c>
    </row>
    <row r="6" spans="1:10" x14ac:dyDescent="0.55000000000000004">
      <c r="A6" s="21" t="s">
        <v>998</v>
      </c>
      <c r="B6" s="24">
        <v>3.8808259999999999</v>
      </c>
      <c r="C6" s="24">
        <v>3.8502960000000002</v>
      </c>
      <c r="D6" s="27">
        <v>99.213311805270337</v>
      </c>
      <c r="E6" s="27">
        <v>3</v>
      </c>
      <c r="F6" s="27">
        <v>0</v>
      </c>
      <c r="G6" s="26">
        <f t="shared" si="0"/>
        <v>0</v>
      </c>
      <c r="H6" s="27" t="s">
        <v>1456</v>
      </c>
      <c r="I6" s="27" t="s">
        <v>1456</v>
      </c>
      <c r="J6" s="27" t="s">
        <v>1456</v>
      </c>
    </row>
    <row r="7" spans="1:10" x14ac:dyDescent="0.55000000000000004">
      <c r="A7" s="21" t="s">
        <v>999</v>
      </c>
      <c r="B7" s="24">
        <v>0.57099999999999995</v>
      </c>
      <c r="C7" s="24">
        <v>0.38100000000000001</v>
      </c>
      <c r="D7" s="27">
        <v>66.725043782837133</v>
      </c>
      <c r="E7" s="27">
        <v>2</v>
      </c>
      <c r="F7" s="27">
        <v>1</v>
      </c>
      <c r="G7" s="26">
        <f t="shared" si="0"/>
        <v>50</v>
      </c>
      <c r="H7" s="27">
        <v>1</v>
      </c>
      <c r="I7" s="27">
        <v>0</v>
      </c>
      <c r="J7" s="27">
        <v>0</v>
      </c>
    </row>
    <row r="8" spans="1:10" x14ac:dyDescent="0.55000000000000004">
      <c r="A8" s="21" t="s">
        <v>1000</v>
      </c>
      <c r="B8" s="24">
        <v>5.1499999999999997E-2</v>
      </c>
      <c r="C8" s="24">
        <v>0</v>
      </c>
      <c r="D8" s="27">
        <v>0</v>
      </c>
      <c r="E8" s="27">
        <v>1</v>
      </c>
      <c r="F8" s="27">
        <v>1</v>
      </c>
      <c r="G8" s="26">
        <f t="shared" si="0"/>
        <v>100</v>
      </c>
      <c r="H8" s="27">
        <v>7</v>
      </c>
      <c r="I8" s="27">
        <v>7</v>
      </c>
      <c r="J8" s="27">
        <v>100</v>
      </c>
    </row>
    <row r="9" spans="1:10" x14ac:dyDescent="0.55000000000000004">
      <c r="A9" s="21" t="s">
        <v>1001</v>
      </c>
      <c r="B9" s="24" t="s">
        <v>1456</v>
      </c>
      <c r="C9" s="24" t="s">
        <v>1456</v>
      </c>
      <c r="D9" s="26" t="s">
        <v>1456</v>
      </c>
      <c r="E9" s="27">
        <v>1</v>
      </c>
      <c r="F9" s="27">
        <v>1</v>
      </c>
      <c r="G9" s="26">
        <f t="shared" si="0"/>
        <v>100</v>
      </c>
      <c r="H9" s="27" t="s">
        <v>1456</v>
      </c>
      <c r="I9" s="27" t="s">
        <v>1456</v>
      </c>
      <c r="J9" s="26" t="s">
        <v>1456</v>
      </c>
    </row>
    <row r="10" spans="1:10" x14ac:dyDescent="0.55000000000000004">
      <c r="A10" s="21" t="s">
        <v>1002</v>
      </c>
      <c r="B10" s="24">
        <v>0.09</v>
      </c>
      <c r="C10" s="24">
        <v>0</v>
      </c>
      <c r="D10" s="27">
        <v>0</v>
      </c>
      <c r="E10" s="27">
        <v>2</v>
      </c>
      <c r="F10" s="27">
        <v>0</v>
      </c>
      <c r="G10" s="26">
        <f t="shared" si="0"/>
        <v>0</v>
      </c>
      <c r="H10" s="27" t="s">
        <v>1456</v>
      </c>
      <c r="I10" s="27" t="s">
        <v>1456</v>
      </c>
      <c r="J10" s="27" t="s">
        <v>1456</v>
      </c>
    </row>
    <row r="11" spans="1:10" x14ac:dyDescent="0.55000000000000004">
      <c r="A11" s="21" t="s">
        <v>1003</v>
      </c>
      <c r="B11" s="24" t="s">
        <v>1456</v>
      </c>
      <c r="C11" s="24" t="s">
        <v>1456</v>
      </c>
      <c r="D11" s="27" t="s">
        <v>1456</v>
      </c>
      <c r="E11" s="24" t="s">
        <v>1456</v>
      </c>
      <c r="F11" s="24" t="s">
        <v>1456</v>
      </c>
      <c r="G11" s="27" t="s">
        <v>1456</v>
      </c>
      <c r="H11" s="27" t="s">
        <v>1456</v>
      </c>
      <c r="I11" s="27" t="s">
        <v>1456</v>
      </c>
      <c r="J11" s="27" t="s">
        <v>1456</v>
      </c>
    </row>
    <row r="12" spans="1:10" x14ac:dyDescent="0.55000000000000004">
      <c r="A12" s="21" t="s">
        <v>1004</v>
      </c>
      <c r="B12" s="24" t="s">
        <v>1456</v>
      </c>
      <c r="C12" s="24" t="s">
        <v>1456</v>
      </c>
      <c r="D12" s="26" t="s">
        <v>1456</v>
      </c>
      <c r="E12" s="24" t="s">
        <v>1456</v>
      </c>
      <c r="F12" s="24" t="s">
        <v>1456</v>
      </c>
      <c r="G12" s="27" t="s">
        <v>1456</v>
      </c>
      <c r="H12" s="27" t="s">
        <v>1456</v>
      </c>
      <c r="I12" s="27" t="s">
        <v>1456</v>
      </c>
      <c r="J12" s="27" t="s">
        <v>1456</v>
      </c>
    </row>
    <row r="13" spans="1:10" x14ac:dyDescent="0.55000000000000004">
      <c r="A13" s="21" t="s">
        <v>1005</v>
      </c>
      <c r="B13" s="24" t="s">
        <v>1456</v>
      </c>
      <c r="C13" s="24" t="s">
        <v>1456</v>
      </c>
      <c r="D13" s="27" t="s">
        <v>1456</v>
      </c>
      <c r="E13" s="24" t="s">
        <v>1456</v>
      </c>
      <c r="F13" s="24" t="s">
        <v>1456</v>
      </c>
      <c r="G13" s="27" t="s">
        <v>1456</v>
      </c>
      <c r="H13" s="27" t="s">
        <v>1456</v>
      </c>
      <c r="I13" s="27" t="s">
        <v>1456</v>
      </c>
      <c r="J13" s="27" t="s">
        <v>1456</v>
      </c>
    </row>
    <row r="14" spans="1:10" x14ac:dyDescent="0.55000000000000004">
      <c r="A14" s="21" t="s">
        <v>1006</v>
      </c>
      <c r="B14" s="24" t="s">
        <v>1456</v>
      </c>
      <c r="C14" s="24" t="s">
        <v>1456</v>
      </c>
      <c r="D14" s="27" t="s">
        <v>1456</v>
      </c>
      <c r="E14" s="24" t="s">
        <v>1456</v>
      </c>
      <c r="F14" s="24" t="s">
        <v>1456</v>
      </c>
      <c r="G14" s="27" t="s">
        <v>1456</v>
      </c>
      <c r="H14" s="27" t="s">
        <v>1456</v>
      </c>
      <c r="I14" s="27" t="s">
        <v>1456</v>
      </c>
      <c r="J14" s="27" t="s">
        <v>1456</v>
      </c>
    </row>
    <row r="15" spans="1:10" x14ac:dyDescent="0.55000000000000004">
      <c r="A15" s="21" t="s">
        <v>1007</v>
      </c>
      <c r="B15" s="24" t="s">
        <v>1456</v>
      </c>
      <c r="C15" s="24" t="s">
        <v>1456</v>
      </c>
      <c r="D15" s="27" t="s">
        <v>1456</v>
      </c>
      <c r="E15" s="24" t="s">
        <v>1456</v>
      </c>
      <c r="F15" s="24" t="s">
        <v>1456</v>
      </c>
      <c r="G15" s="27" t="s">
        <v>1456</v>
      </c>
      <c r="H15" s="27" t="s">
        <v>1456</v>
      </c>
      <c r="I15" s="27" t="s">
        <v>1456</v>
      </c>
      <c r="J15" s="27" t="s">
        <v>1456</v>
      </c>
    </row>
    <row r="16" spans="1:10" x14ac:dyDescent="0.55000000000000004">
      <c r="A16" s="21" t="s">
        <v>1008</v>
      </c>
      <c r="B16" s="24" t="s">
        <v>1456</v>
      </c>
      <c r="C16" s="24" t="s">
        <v>1456</v>
      </c>
      <c r="D16" s="27" t="s">
        <v>1456</v>
      </c>
      <c r="E16" s="24" t="s">
        <v>1456</v>
      </c>
      <c r="F16" s="24" t="s">
        <v>1456</v>
      </c>
      <c r="G16" s="27" t="s">
        <v>1456</v>
      </c>
      <c r="H16" s="27" t="s">
        <v>1456</v>
      </c>
      <c r="I16" s="27" t="s">
        <v>1456</v>
      </c>
      <c r="J16" s="27" t="s">
        <v>1456</v>
      </c>
    </row>
    <row r="17" spans="1:10" x14ac:dyDescent="0.55000000000000004">
      <c r="A17" s="23" t="s">
        <v>1009</v>
      </c>
      <c r="B17" s="24" t="s">
        <v>1456</v>
      </c>
      <c r="C17" s="24" t="s">
        <v>1456</v>
      </c>
      <c r="D17" s="27" t="s">
        <v>1456</v>
      </c>
      <c r="E17" s="24" t="s">
        <v>1456</v>
      </c>
      <c r="F17" s="24" t="s">
        <v>1456</v>
      </c>
      <c r="G17" s="27" t="s">
        <v>1456</v>
      </c>
      <c r="H17" s="27" t="s">
        <v>1456</v>
      </c>
      <c r="I17" s="27" t="s">
        <v>1456</v>
      </c>
      <c r="J17" s="27" t="s">
        <v>1456</v>
      </c>
    </row>
    <row r="18" spans="1:10" x14ac:dyDescent="0.55000000000000004">
      <c r="A18" s="23" t="s">
        <v>1010</v>
      </c>
      <c r="B18" s="24" t="s">
        <v>1456</v>
      </c>
      <c r="C18" s="24" t="s">
        <v>1456</v>
      </c>
      <c r="D18" s="27" t="s">
        <v>1456</v>
      </c>
      <c r="E18" s="24" t="s">
        <v>1456</v>
      </c>
      <c r="F18" s="24" t="s">
        <v>1456</v>
      </c>
      <c r="G18" s="27" t="s">
        <v>1456</v>
      </c>
      <c r="H18" s="27" t="s">
        <v>1456</v>
      </c>
      <c r="I18" s="27" t="s">
        <v>1456</v>
      </c>
      <c r="J18" s="27" t="s">
        <v>1456</v>
      </c>
    </row>
    <row r="19" spans="1:10" x14ac:dyDescent="0.55000000000000004">
      <c r="A19" s="23" t="s">
        <v>1011</v>
      </c>
      <c r="B19" s="24" t="s">
        <v>1456</v>
      </c>
      <c r="C19" s="24" t="s">
        <v>1456</v>
      </c>
      <c r="D19" s="27" t="s">
        <v>1456</v>
      </c>
      <c r="E19" s="24" t="s">
        <v>1456</v>
      </c>
      <c r="F19" s="24" t="s">
        <v>1456</v>
      </c>
      <c r="G19" s="27" t="s">
        <v>1456</v>
      </c>
      <c r="H19" s="27" t="s">
        <v>1456</v>
      </c>
      <c r="I19" s="27" t="s">
        <v>1456</v>
      </c>
      <c r="J19" s="27" t="s">
        <v>1456</v>
      </c>
    </row>
    <row r="20" spans="1:10" x14ac:dyDescent="0.55000000000000004">
      <c r="A20" s="23" t="s">
        <v>1012</v>
      </c>
      <c r="B20" s="24" t="s">
        <v>1456</v>
      </c>
      <c r="C20" s="24" t="s">
        <v>1456</v>
      </c>
      <c r="D20" s="26" t="s">
        <v>1456</v>
      </c>
      <c r="E20" s="24" t="s">
        <v>1456</v>
      </c>
      <c r="F20" s="24" t="s">
        <v>1456</v>
      </c>
      <c r="G20" s="27" t="s">
        <v>1456</v>
      </c>
      <c r="H20" s="27" t="s">
        <v>1456</v>
      </c>
      <c r="I20" s="27" t="s">
        <v>1456</v>
      </c>
      <c r="J20" s="26" t="s">
        <v>1456</v>
      </c>
    </row>
    <row r="21" spans="1:10" x14ac:dyDescent="0.55000000000000004">
      <c r="A21" s="23" t="s">
        <v>1013</v>
      </c>
      <c r="B21" s="24" t="s">
        <v>1456</v>
      </c>
      <c r="C21" s="24" t="s">
        <v>1456</v>
      </c>
      <c r="D21" s="27" t="s">
        <v>1456</v>
      </c>
      <c r="E21" s="24" t="s">
        <v>1456</v>
      </c>
      <c r="F21" s="24" t="s">
        <v>1456</v>
      </c>
      <c r="G21" s="27" t="s">
        <v>1456</v>
      </c>
      <c r="H21" s="27" t="s">
        <v>1456</v>
      </c>
      <c r="I21" s="27" t="s">
        <v>1456</v>
      </c>
      <c r="J21" s="27" t="s">
        <v>1456</v>
      </c>
    </row>
    <row r="22" spans="1:10" x14ac:dyDescent="0.55000000000000004">
      <c r="A22" s="23" t="s">
        <v>1014</v>
      </c>
      <c r="B22" s="24" t="s">
        <v>1456</v>
      </c>
      <c r="C22" s="24" t="s">
        <v>1456</v>
      </c>
      <c r="D22" s="27" t="s">
        <v>1456</v>
      </c>
      <c r="E22" s="24" t="s">
        <v>1456</v>
      </c>
      <c r="F22" s="24" t="s">
        <v>1456</v>
      </c>
      <c r="G22" s="27" t="s">
        <v>1456</v>
      </c>
      <c r="H22" s="27" t="s">
        <v>1456</v>
      </c>
      <c r="I22" s="27" t="s">
        <v>1456</v>
      </c>
      <c r="J22" s="27" t="s">
        <v>1456</v>
      </c>
    </row>
    <row r="23" spans="1:10" x14ac:dyDescent="0.55000000000000004">
      <c r="A23" s="23" t="s">
        <v>1015</v>
      </c>
      <c r="B23" s="24" t="s">
        <v>1456</v>
      </c>
      <c r="C23" s="24" t="s">
        <v>1456</v>
      </c>
      <c r="D23" s="27" t="s">
        <v>1456</v>
      </c>
      <c r="E23" s="24" t="s">
        <v>1456</v>
      </c>
      <c r="F23" s="24" t="s">
        <v>1456</v>
      </c>
      <c r="G23" s="27" t="s">
        <v>1456</v>
      </c>
      <c r="H23" s="27" t="s">
        <v>1456</v>
      </c>
      <c r="I23" s="27" t="s">
        <v>1456</v>
      </c>
      <c r="J23" s="27" t="s">
        <v>1456</v>
      </c>
    </row>
    <row r="24" spans="1:10" x14ac:dyDescent="0.55000000000000004">
      <c r="A24" s="23" t="s">
        <v>1016</v>
      </c>
      <c r="B24" s="24" t="s">
        <v>1456</v>
      </c>
      <c r="C24" s="24" t="s">
        <v>1456</v>
      </c>
      <c r="D24" s="27" t="s">
        <v>1456</v>
      </c>
      <c r="E24" s="24" t="s">
        <v>1456</v>
      </c>
      <c r="F24" s="24" t="s">
        <v>1456</v>
      </c>
      <c r="G24" s="27" t="s">
        <v>1456</v>
      </c>
      <c r="H24" s="27" t="s">
        <v>1456</v>
      </c>
      <c r="I24" s="27" t="s">
        <v>1456</v>
      </c>
      <c r="J24" s="27" t="s">
        <v>1456</v>
      </c>
    </row>
    <row r="25" spans="1:10" x14ac:dyDescent="0.55000000000000004">
      <c r="A25" s="23" t="s">
        <v>1017</v>
      </c>
      <c r="B25" s="24" t="s">
        <v>1456</v>
      </c>
      <c r="C25" s="24" t="s">
        <v>1456</v>
      </c>
      <c r="D25" s="27" t="s">
        <v>1456</v>
      </c>
      <c r="E25" s="24" t="s">
        <v>1456</v>
      </c>
      <c r="F25" s="24" t="s">
        <v>1456</v>
      </c>
      <c r="G25" s="27" t="s">
        <v>1456</v>
      </c>
      <c r="H25" s="27" t="s">
        <v>1456</v>
      </c>
      <c r="I25" s="27" t="s">
        <v>1456</v>
      </c>
      <c r="J25" s="27" t="s">
        <v>1456</v>
      </c>
    </row>
    <row r="26" spans="1:10" x14ac:dyDescent="0.55000000000000004">
      <c r="A26" s="23" t="s">
        <v>1018</v>
      </c>
      <c r="B26" s="24" t="s">
        <v>1456</v>
      </c>
      <c r="C26" s="24" t="s">
        <v>1456</v>
      </c>
      <c r="D26" s="27" t="s">
        <v>1456</v>
      </c>
      <c r="E26" s="24" t="s">
        <v>1456</v>
      </c>
      <c r="F26" s="24" t="s">
        <v>1456</v>
      </c>
      <c r="G26" s="27" t="s">
        <v>1456</v>
      </c>
      <c r="H26" s="27" t="s">
        <v>1456</v>
      </c>
      <c r="I26" s="27" t="s">
        <v>1456</v>
      </c>
      <c r="J26" s="27" t="s">
        <v>1456</v>
      </c>
    </row>
    <row r="27" spans="1:10" x14ac:dyDescent="0.55000000000000004">
      <c r="A27" s="23" t="s">
        <v>1019</v>
      </c>
      <c r="B27" s="24" t="s">
        <v>1456</v>
      </c>
      <c r="C27" s="24" t="s">
        <v>1456</v>
      </c>
      <c r="D27" s="27" t="s">
        <v>1456</v>
      </c>
      <c r="E27" s="24" t="s">
        <v>1456</v>
      </c>
      <c r="F27" s="24" t="s">
        <v>1456</v>
      </c>
      <c r="G27" s="27" t="s">
        <v>1456</v>
      </c>
      <c r="H27" s="27" t="s">
        <v>1456</v>
      </c>
      <c r="I27" s="27" t="s">
        <v>1456</v>
      </c>
      <c r="J27" s="27" t="s">
        <v>1456</v>
      </c>
    </row>
    <row r="28" spans="1:10" x14ac:dyDescent="0.55000000000000004">
      <c r="A28" s="23" t="s">
        <v>1020</v>
      </c>
      <c r="B28" s="24" t="s">
        <v>1456</v>
      </c>
      <c r="C28" s="24" t="s">
        <v>1456</v>
      </c>
      <c r="D28" s="27" t="s">
        <v>1456</v>
      </c>
      <c r="E28" s="24" t="s">
        <v>1456</v>
      </c>
      <c r="F28" s="24" t="s">
        <v>1456</v>
      </c>
      <c r="G28" s="27" t="s">
        <v>1456</v>
      </c>
      <c r="H28" s="27" t="s">
        <v>1456</v>
      </c>
      <c r="I28" s="27" t="s">
        <v>1456</v>
      </c>
      <c r="J28" s="27" t="s">
        <v>1456</v>
      </c>
    </row>
    <row r="29" spans="1:10" x14ac:dyDescent="0.55000000000000004">
      <c r="A29" s="23" t="s">
        <v>1021</v>
      </c>
      <c r="B29" s="24" t="s">
        <v>1456</v>
      </c>
      <c r="C29" s="24" t="s">
        <v>1456</v>
      </c>
      <c r="D29" s="27" t="s">
        <v>1456</v>
      </c>
      <c r="E29" s="24" t="s">
        <v>1456</v>
      </c>
      <c r="F29" s="24" t="s">
        <v>1456</v>
      </c>
      <c r="G29" s="27" t="s">
        <v>1456</v>
      </c>
      <c r="H29" s="27" t="s">
        <v>1456</v>
      </c>
      <c r="I29" s="27" t="s">
        <v>1456</v>
      </c>
      <c r="J29" s="27" t="s">
        <v>1456</v>
      </c>
    </row>
    <row r="30" spans="1:10" x14ac:dyDescent="0.55000000000000004">
      <c r="A30" s="23" t="s">
        <v>1022</v>
      </c>
      <c r="B30" s="24" t="s">
        <v>1456</v>
      </c>
      <c r="C30" s="24" t="s">
        <v>1456</v>
      </c>
      <c r="D30" s="27" t="s">
        <v>1456</v>
      </c>
      <c r="E30" s="24" t="s">
        <v>1456</v>
      </c>
      <c r="F30" s="24" t="s">
        <v>1456</v>
      </c>
      <c r="G30" s="27" t="s">
        <v>1456</v>
      </c>
      <c r="H30" s="27" t="s">
        <v>1456</v>
      </c>
      <c r="I30" s="27" t="s">
        <v>1456</v>
      </c>
      <c r="J30" s="27" t="s">
        <v>1456</v>
      </c>
    </row>
    <row r="31" spans="1:10" x14ac:dyDescent="0.55000000000000004">
      <c r="A31" s="23" t="s">
        <v>1023</v>
      </c>
      <c r="B31" s="24" t="s">
        <v>1456</v>
      </c>
      <c r="C31" s="24" t="s">
        <v>1456</v>
      </c>
      <c r="D31" s="27" t="s">
        <v>1456</v>
      </c>
      <c r="E31" s="24" t="s">
        <v>1456</v>
      </c>
      <c r="F31" s="24" t="s">
        <v>1456</v>
      </c>
      <c r="G31" s="27" t="s">
        <v>1456</v>
      </c>
      <c r="H31" s="27" t="s">
        <v>1456</v>
      </c>
      <c r="I31" s="27" t="s">
        <v>1456</v>
      </c>
      <c r="J31" s="27" t="s">
        <v>1456</v>
      </c>
    </row>
    <row r="32" spans="1:10" x14ac:dyDescent="0.55000000000000004">
      <c r="A32" s="23" t="s">
        <v>1024</v>
      </c>
      <c r="B32" s="24">
        <v>6</v>
      </c>
      <c r="C32" s="24">
        <v>1.7</v>
      </c>
      <c r="D32" s="27">
        <v>28.333333333333332</v>
      </c>
      <c r="E32" s="24" t="s">
        <v>1456</v>
      </c>
      <c r="F32" s="24" t="s">
        <v>1456</v>
      </c>
      <c r="G32" s="27" t="s">
        <v>1456</v>
      </c>
      <c r="H32" s="27">
        <v>2</v>
      </c>
      <c r="I32" s="27">
        <v>0</v>
      </c>
      <c r="J32" s="27">
        <v>0</v>
      </c>
    </row>
    <row r="33" spans="1:10" x14ac:dyDescent="0.55000000000000004">
      <c r="A33" s="23" t="s">
        <v>1025</v>
      </c>
      <c r="B33" s="24" t="s">
        <v>1456</v>
      </c>
      <c r="C33" s="24" t="s">
        <v>1456</v>
      </c>
      <c r="D33" s="27" t="s">
        <v>1456</v>
      </c>
      <c r="E33" s="24" t="s">
        <v>1456</v>
      </c>
      <c r="F33" s="24" t="s">
        <v>1456</v>
      </c>
      <c r="G33" s="27" t="s">
        <v>1456</v>
      </c>
      <c r="H33" s="27" t="s">
        <v>1456</v>
      </c>
      <c r="I33" s="27" t="s">
        <v>1456</v>
      </c>
      <c r="J33" s="27" t="s">
        <v>1456</v>
      </c>
    </row>
    <row r="34" spans="1:10" x14ac:dyDescent="0.55000000000000004">
      <c r="A34" s="23" t="s">
        <v>1026</v>
      </c>
      <c r="B34" s="24" t="s">
        <v>1456</v>
      </c>
      <c r="C34" s="24" t="s">
        <v>1456</v>
      </c>
      <c r="D34" s="27" t="s">
        <v>1456</v>
      </c>
      <c r="E34" s="24" t="s">
        <v>1456</v>
      </c>
      <c r="F34" s="24" t="s">
        <v>1456</v>
      </c>
      <c r="G34" s="27" t="s">
        <v>1456</v>
      </c>
      <c r="H34" s="27" t="s">
        <v>1456</v>
      </c>
      <c r="I34" s="27" t="s">
        <v>1456</v>
      </c>
      <c r="J34" s="27" t="s">
        <v>1456</v>
      </c>
    </row>
    <row r="35" spans="1:10" x14ac:dyDescent="0.55000000000000004">
      <c r="A35" s="23" t="s">
        <v>1027</v>
      </c>
      <c r="B35" s="24" t="s">
        <v>1456</v>
      </c>
      <c r="C35" s="24" t="s">
        <v>1456</v>
      </c>
      <c r="D35" s="27" t="s">
        <v>1456</v>
      </c>
      <c r="E35" s="24" t="s">
        <v>1456</v>
      </c>
      <c r="F35" s="24" t="s">
        <v>1456</v>
      </c>
      <c r="G35" s="27" t="s">
        <v>1456</v>
      </c>
      <c r="H35" s="27" t="s">
        <v>1456</v>
      </c>
      <c r="I35" s="27" t="s">
        <v>1456</v>
      </c>
      <c r="J35" s="27" t="s">
        <v>1456</v>
      </c>
    </row>
    <row r="36" spans="1:10" x14ac:dyDescent="0.55000000000000004">
      <c r="A36" s="23" t="s">
        <v>1028</v>
      </c>
      <c r="B36" s="24">
        <v>1</v>
      </c>
      <c r="C36" s="24">
        <v>1</v>
      </c>
      <c r="D36" s="27">
        <v>100</v>
      </c>
      <c r="E36" s="24" t="s">
        <v>1456</v>
      </c>
      <c r="F36" s="24" t="s">
        <v>1456</v>
      </c>
      <c r="G36" s="27" t="s">
        <v>1456</v>
      </c>
      <c r="H36" s="27">
        <v>1</v>
      </c>
      <c r="I36" s="27">
        <v>1</v>
      </c>
      <c r="J36" s="27">
        <v>100</v>
      </c>
    </row>
    <row r="37" spans="1:10" x14ac:dyDescent="0.55000000000000004">
      <c r="A37" s="23" t="s">
        <v>1029</v>
      </c>
      <c r="B37" s="24" t="s">
        <v>1456</v>
      </c>
      <c r="C37" s="24" t="s">
        <v>1456</v>
      </c>
      <c r="D37" s="27" t="s">
        <v>1456</v>
      </c>
      <c r="E37" s="24" t="s">
        <v>1456</v>
      </c>
      <c r="F37" s="24" t="s">
        <v>1456</v>
      </c>
      <c r="G37" s="27" t="s">
        <v>1456</v>
      </c>
      <c r="H37" s="27" t="s">
        <v>1456</v>
      </c>
      <c r="I37" s="27" t="s">
        <v>1456</v>
      </c>
      <c r="J37" s="27" t="s">
        <v>1456</v>
      </c>
    </row>
    <row r="38" spans="1:10" x14ac:dyDescent="0.55000000000000004">
      <c r="A38" s="23" t="s">
        <v>1030</v>
      </c>
      <c r="B38" s="24" t="s">
        <v>1456</v>
      </c>
      <c r="C38" s="24" t="s">
        <v>1456</v>
      </c>
      <c r="D38" s="27" t="s">
        <v>1456</v>
      </c>
      <c r="E38" s="24" t="s">
        <v>1456</v>
      </c>
      <c r="F38" s="24" t="s">
        <v>1456</v>
      </c>
      <c r="G38" s="27" t="s">
        <v>1456</v>
      </c>
      <c r="H38" s="27" t="s">
        <v>1456</v>
      </c>
      <c r="I38" s="27" t="s">
        <v>1456</v>
      </c>
      <c r="J38" s="27" t="s">
        <v>1456</v>
      </c>
    </row>
    <row r="39" spans="1:10" x14ac:dyDescent="0.55000000000000004">
      <c r="A39" s="23" t="s">
        <v>1031</v>
      </c>
      <c r="B39" s="24" t="s">
        <v>1456</v>
      </c>
      <c r="C39" s="24" t="s">
        <v>1456</v>
      </c>
      <c r="D39" s="27" t="s">
        <v>1456</v>
      </c>
      <c r="E39" s="24" t="s">
        <v>1456</v>
      </c>
      <c r="F39" s="24" t="s">
        <v>1456</v>
      </c>
      <c r="G39" s="27" t="s">
        <v>1456</v>
      </c>
      <c r="H39" s="27" t="s">
        <v>1456</v>
      </c>
      <c r="I39" s="27" t="s">
        <v>1456</v>
      </c>
      <c r="J39" s="27" t="s">
        <v>1456</v>
      </c>
    </row>
    <row r="40" spans="1:10" x14ac:dyDescent="0.55000000000000004">
      <c r="A40" s="23" t="s">
        <v>1032</v>
      </c>
      <c r="B40" s="24">
        <v>2.391</v>
      </c>
      <c r="C40" s="24">
        <v>2.391</v>
      </c>
      <c r="D40" s="27">
        <v>100</v>
      </c>
      <c r="E40" s="27">
        <v>1</v>
      </c>
      <c r="F40" s="27">
        <v>1</v>
      </c>
      <c r="G40" s="26">
        <f t="shared" si="0"/>
        <v>100</v>
      </c>
      <c r="H40" s="27" t="s">
        <v>1456</v>
      </c>
      <c r="I40" s="27" t="s">
        <v>1456</v>
      </c>
      <c r="J40" s="27" t="s">
        <v>1456</v>
      </c>
    </row>
    <row r="41" spans="1:10" x14ac:dyDescent="0.55000000000000004">
      <c r="A41" s="23" t="s">
        <v>1033</v>
      </c>
      <c r="B41" s="24" t="s">
        <v>1456</v>
      </c>
      <c r="C41" s="24" t="s">
        <v>1456</v>
      </c>
      <c r="D41" s="27" t="s">
        <v>1456</v>
      </c>
      <c r="E41" s="24" t="s">
        <v>1456</v>
      </c>
      <c r="F41" s="24" t="s">
        <v>1456</v>
      </c>
      <c r="G41" s="27" t="s">
        <v>1456</v>
      </c>
      <c r="H41" s="27" t="s">
        <v>1456</v>
      </c>
      <c r="I41" s="27" t="s">
        <v>1456</v>
      </c>
      <c r="J41" s="27" t="s">
        <v>1456</v>
      </c>
    </row>
    <row r="42" spans="1:10" x14ac:dyDescent="0.55000000000000004">
      <c r="A42" s="23" t="s">
        <v>1034</v>
      </c>
      <c r="B42" s="24" t="s">
        <v>1456</v>
      </c>
      <c r="C42" s="24" t="s">
        <v>1456</v>
      </c>
      <c r="D42" s="27" t="s">
        <v>1456</v>
      </c>
      <c r="E42" s="24" t="s">
        <v>1456</v>
      </c>
      <c r="F42" s="24" t="s">
        <v>1456</v>
      </c>
      <c r="G42" s="27" t="s">
        <v>1456</v>
      </c>
      <c r="H42" s="27" t="s">
        <v>1456</v>
      </c>
      <c r="I42" s="27" t="s">
        <v>1456</v>
      </c>
      <c r="J42" s="27" t="s">
        <v>1456</v>
      </c>
    </row>
    <row r="43" spans="1:10" x14ac:dyDescent="0.55000000000000004">
      <c r="A43" s="23" t="s">
        <v>1035</v>
      </c>
      <c r="B43" s="24" t="s">
        <v>1456</v>
      </c>
      <c r="C43" s="24" t="s">
        <v>1456</v>
      </c>
      <c r="D43" s="27" t="s">
        <v>1456</v>
      </c>
      <c r="E43" s="24" t="s">
        <v>1456</v>
      </c>
      <c r="F43" s="24" t="s">
        <v>1456</v>
      </c>
      <c r="G43" s="27" t="s">
        <v>1456</v>
      </c>
      <c r="H43" s="27" t="s">
        <v>1456</v>
      </c>
      <c r="I43" s="27" t="s">
        <v>1456</v>
      </c>
      <c r="J43" s="27" t="s">
        <v>1456</v>
      </c>
    </row>
    <row r="44" spans="1:10" x14ac:dyDescent="0.55000000000000004">
      <c r="A44" s="23" t="s">
        <v>1036</v>
      </c>
      <c r="B44" s="24" t="s">
        <v>1456</v>
      </c>
      <c r="C44" s="24" t="s">
        <v>1456</v>
      </c>
      <c r="D44" s="27" t="s">
        <v>1456</v>
      </c>
      <c r="E44" s="24" t="s">
        <v>1456</v>
      </c>
      <c r="F44" s="24" t="s">
        <v>1456</v>
      </c>
      <c r="G44" s="27" t="s">
        <v>1456</v>
      </c>
      <c r="H44" s="27" t="s">
        <v>1456</v>
      </c>
      <c r="I44" s="27" t="s">
        <v>1456</v>
      </c>
      <c r="J44" s="27" t="s">
        <v>1456</v>
      </c>
    </row>
    <row r="45" spans="1:10" x14ac:dyDescent="0.55000000000000004">
      <c r="A45" s="23" t="s">
        <v>1037</v>
      </c>
      <c r="B45" s="24" t="s">
        <v>1456</v>
      </c>
      <c r="C45" s="24" t="s">
        <v>1456</v>
      </c>
      <c r="D45" s="27" t="s">
        <v>1456</v>
      </c>
      <c r="E45" s="24" t="s">
        <v>1456</v>
      </c>
      <c r="F45" s="24" t="s">
        <v>1456</v>
      </c>
      <c r="G45" s="27" t="s">
        <v>1456</v>
      </c>
      <c r="H45" s="27" t="s">
        <v>1456</v>
      </c>
      <c r="I45" s="27" t="s">
        <v>1456</v>
      </c>
      <c r="J45" s="27" t="s">
        <v>1456</v>
      </c>
    </row>
    <row r="46" spans="1:10" x14ac:dyDescent="0.55000000000000004">
      <c r="A46" s="23" t="s">
        <v>1038</v>
      </c>
      <c r="B46" s="24" t="s">
        <v>1456</v>
      </c>
      <c r="C46" s="24" t="s">
        <v>1456</v>
      </c>
      <c r="D46" s="27" t="s">
        <v>1456</v>
      </c>
      <c r="E46" s="24" t="s">
        <v>1456</v>
      </c>
      <c r="F46" s="24" t="s">
        <v>1456</v>
      </c>
      <c r="G46" s="27" t="s">
        <v>1456</v>
      </c>
      <c r="H46" s="27" t="s">
        <v>1456</v>
      </c>
      <c r="I46" s="27" t="s">
        <v>1456</v>
      </c>
      <c r="J46" s="27" t="s">
        <v>1456</v>
      </c>
    </row>
    <row r="47" spans="1:10" x14ac:dyDescent="0.55000000000000004">
      <c r="A47" s="23" t="s">
        <v>1039</v>
      </c>
      <c r="B47" s="24" t="s">
        <v>1456</v>
      </c>
      <c r="C47" s="24" t="s">
        <v>1456</v>
      </c>
      <c r="D47" s="27" t="s">
        <v>1456</v>
      </c>
      <c r="E47" s="24" t="s">
        <v>1456</v>
      </c>
      <c r="F47" s="24" t="s">
        <v>1456</v>
      </c>
      <c r="G47" s="27" t="s">
        <v>1456</v>
      </c>
      <c r="H47" s="27" t="s">
        <v>1456</v>
      </c>
      <c r="I47" s="27" t="s">
        <v>1456</v>
      </c>
      <c r="J47" s="27" t="s">
        <v>1456</v>
      </c>
    </row>
    <row r="48" spans="1:10" x14ac:dyDescent="0.55000000000000004">
      <c r="A48" s="32" t="s">
        <v>61</v>
      </c>
      <c r="B48" s="24">
        <f>SUM(B4:B47)</f>
        <v>350.63669599999992</v>
      </c>
      <c r="C48" s="24">
        <f>SUM(C4:C47)</f>
        <v>62.823045999999998</v>
      </c>
      <c r="D48" s="26">
        <f t="shared" ref="D48" si="1">C48/B48*100</f>
        <v>17.916848611874901</v>
      </c>
      <c r="E48" s="27">
        <f>SUM(E4:E47)</f>
        <v>35</v>
      </c>
      <c r="F48" s="27">
        <f>SUM(F4:F47)</f>
        <v>5</v>
      </c>
      <c r="G48" s="26">
        <f t="shared" si="0"/>
        <v>14.285714285714285</v>
      </c>
      <c r="H48" s="27">
        <f>SUM(H4:H47)</f>
        <v>68</v>
      </c>
      <c r="I48" s="27">
        <f>SUM(I4:I47)</f>
        <v>12</v>
      </c>
      <c r="J48" s="26">
        <f t="shared" ref="J48" si="2">I48/H48*100</f>
        <v>17.647058823529413</v>
      </c>
    </row>
    <row r="49" spans="1:10" x14ac:dyDescent="0.55000000000000004">
      <c r="A49" s="50" t="s">
        <v>1571</v>
      </c>
      <c r="B49" s="50"/>
      <c r="C49" s="50"/>
      <c r="D49" s="50"/>
      <c r="E49" s="50"/>
      <c r="F49" s="50"/>
      <c r="G49" s="50"/>
      <c r="H49" s="50"/>
      <c r="I49" s="50"/>
      <c r="J49" s="50"/>
    </row>
    <row r="50" spans="1:10" x14ac:dyDescent="0.55000000000000004">
      <c r="A50" s="50" t="s">
        <v>1576</v>
      </c>
      <c r="B50" s="50"/>
      <c r="C50" s="50"/>
      <c r="D50" s="50"/>
      <c r="E50" s="50"/>
      <c r="F50" s="50"/>
      <c r="G50" s="50"/>
      <c r="H50" s="50"/>
      <c r="I50" s="50"/>
      <c r="J50" s="50"/>
    </row>
  </sheetData>
  <mergeCells count="6">
    <mergeCell ref="A50:J50"/>
    <mergeCell ref="A2:A3"/>
    <mergeCell ref="B2:D2"/>
    <mergeCell ref="E2:G2"/>
    <mergeCell ref="H2:J2"/>
    <mergeCell ref="A49:J49"/>
  </mergeCells>
  <phoneticPr fontId="1"/>
  <pageMargins left="0.7" right="0.7" top="0.75" bottom="0.75" header="0.3" footer="0.3"/>
  <pageSetup paperSize="9" scale="57"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59F8C-1355-42A2-91A9-62C6B6DEF01F}">
  <sheetPr>
    <tabColor rgb="FF92D050"/>
  </sheetPr>
  <dimension ref="A1:J49"/>
  <sheetViews>
    <sheetView view="pageBreakPreview" topLeftCell="A17" zoomScale="60" zoomScaleNormal="85" workbookViewId="0">
      <selection activeCell="L46" sqref="L46"/>
    </sheetView>
  </sheetViews>
  <sheetFormatPr defaultColWidth="8.58203125" defaultRowHeight="13" x14ac:dyDescent="0.55000000000000004"/>
  <cols>
    <col min="1" max="1" width="17.83203125" style="2" customWidth="1"/>
    <col min="2" max="10" width="13.58203125" style="3" customWidth="1"/>
    <col min="11" max="16384" width="8.58203125" style="3"/>
  </cols>
  <sheetData>
    <row r="1" spans="1:10" x14ac:dyDescent="0.55000000000000004">
      <c r="A1" s="1" t="s">
        <v>1546</v>
      </c>
    </row>
    <row r="2" spans="1:10" ht="32.15" customHeight="1" x14ac:dyDescent="0.55000000000000004">
      <c r="A2" s="51" t="s">
        <v>48</v>
      </c>
      <c r="B2" s="54" t="s">
        <v>1577</v>
      </c>
      <c r="C2" s="55"/>
      <c r="D2" s="56"/>
      <c r="E2" s="52" t="s">
        <v>64</v>
      </c>
      <c r="F2" s="52"/>
      <c r="G2" s="53"/>
      <c r="H2" s="54" t="s">
        <v>1578</v>
      </c>
      <c r="I2" s="55"/>
      <c r="J2" s="56"/>
    </row>
    <row r="3" spans="1:10" s="5" customFormat="1" ht="91" x14ac:dyDescent="0.55000000000000004">
      <c r="A3" s="51"/>
      <c r="B3" s="46" t="s">
        <v>1568</v>
      </c>
      <c r="C3" s="46" t="s">
        <v>1572</v>
      </c>
      <c r="D3" s="46" t="s">
        <v>1573</v>
      </c>
      <c r="E3" s="46" t="s">
        <v>1566</v>
      </c>
      <c r="F3" s="46" t="s">
        <v>1575</v>
      </c>
      <c r="G3" s="46" t="s">
        <v>1567</v>
      </c>
      <c r="H3" s="46" t="s">
        <v>1574</v>
      </c>
      <c r="I3" s="46" t="s">
        <v>1569</v>
      </c>
      <c r="J3" s="46" t="s">
        <v>1570</v>
      </c>
    </row>
    <row r="4" spans="1:10" s="5" customFormat="1" ht="13.15" customHeight="1" x14ac:dyDescent="0.55000000000000004">
      <c r="A4" s="12" t="s">
        <v>1040</v>
      </c>
      <c r="B4" s="8">
        <v>205.8</v>
      </c>
      <c r="C4" s="8">
        <v>195.40000000000003</v>
      </c>
      <c r="D4" s="10">
        <f>C4/B4*100</f>
        <v>94.946550048590865</v>
      </c>
      <c r="E4" s="10">
        <v>5</v>
      </c>
      <c r="F4" s="10">
        <v>0</v>
      </c>
      <c r="G4" s="10">
        <f>F4/E4*100</f>
        <v>0</v>
      </c>
      <c r="H4" s="10">
        <v>7</v>
      </c>
      <c r="I4" s="10">
        <v>5</v>
      </c>
      <c r="J4" s="10">
        <f>I4/H4*100</f>
        <v>71.428571428571431</v>
      </c>
    </row>
    <row r="5" spans="1:10" x14ac:dyDescent="0.55000000000000004">
      <c r="A5" s="35" t="s">
        <v>1041</v>
      </c>
      <c r="B5" s="9" t="s">
        <v>63</v>
      </c>
      <c r="C5" s="9" t="s">
        <v>63</v>
      </c>
      <c r="D5" s="11" t="s">
        <v>63</v>
      </c>
      <c r="E5" s="11">
        <v>5</v>
      </c>
      <c r="F5" s="11">
        <v>2</v>
      </c>
      <c r="G5" s="10">
        <f t="shared" ref="G5:G47" si="0">F5/E5*100</f>
        <v>40</v>
      </c>
      <c r="H5" s="11" t="s">
        <v>63</v>
      </c>
      <c r="I5" s="11" t="s">
        <v>63</v>
      </c>
      <c r="J5" s="11" t="s">
        <v>63</v>
      </c>
    </row>
    <row r="6" spans="1:10" x14ac:dyDescent="0.55000000000000004">
      <c r="A6" s="12" t="s">
        <v>1042</v>
      </c>
      <c r="B6" s="9">
        <v>0.9</v>
      </c>
      <c r="C6" s="9">
        <v>0</v>
      </c>
      <c r="D6" s="10">
        <f t="shared" ref="D6:D47" si="1">C6/B6*100</f>
        <v>0</v>
      </c>
      <c r="E6" s="11">
        <v>7</v>
      </c>
      <c r="F6" s="11">
        <v>2</v>
      </c>
      <c r="G6" s="10">
        <f t="shared" si="0"/>
        <v>28.571428571428569</v>
      </c>
      <c r="H6" s="11" t="s">
        <v>63</v>
      </c>
      <c r="I6" s="11" t="s">
        <v>63</v>
      </c>
      <c r="J6" s="11" t="s">
        <v>63</v>
      </c>
    </row>
    <row r="7" spans="1:10" x14ac:dyDescent="0.55000000000000004">
      <c r="A7" s="12" t="s">
        <v>1043</v>
      </c>
      <c r="B7" s="9">
        <v>2.7</v>
      </c>
      <c r="C7" s="9">
        <v>0.7</v>
      </c>
      <c r="D7" s="10">
        <f t="shared" si="1"/>
        <v>25.925925925925924</v>
      </c>
      <c r="E7" s="11">
        <v>2</v>
      </c>
      <c r="F7" s="11">
        <v>0</v>
      </c>
      <c r="G7" s="10">
        <f t="shared" si="0"/>
        <v>0</v>
      </c>
      <c r="H7" s="11">
        <v>1</v>
      </c>
      <c r="I7" s="11">
        <v>0</v>
      </c>
      <c r="J7" s="10">
        <f t="shared" ref="J7:J47" si="2">I7/H7*100</f>
        <v>0</v>
      </c>
    </row>
    <row r="8" spans="1:10" x14ac:dyDescent="0.55000000000000004">
      <c r="A8" s="12" t="s">
        <v>1044</v>
      </c>
      <c r="B8" s="9">
        <v>4.859324</v>
      </c>
      <c r="C8" s="9">
        <v>1.8168099999999998</v>
      </c>
      <c r="D8" s="10">
        <f t="shared" si="1"/>
        <v>37.38812229849254</v>
      </c>
      <c r="E8" s="11">
        <v>3</v>
      </c>
      <c r="F8" s="11">
        <v>0</v>
      </c>
      <c r="G8" s="10">
        <f t="shared" si="0"/>
        <v>0</v>
      </c>
      <c r="H8" s="11" t="s">
        <v>63</v>
      </c>
      <c r="I8" s="11" t="s">
        <v>63</v>
      </c>
      <c r="J8" s="11" t="s">
        <v>63</v>
      </c>
    </row>
    <row r="9" spans="1:10" x14ac:dyDescent="0.55000000000000004">
      <c r="A9" s="12" t="s">
        <v>1045</v>
      </c>
      <c r="B9" s="9">
        <v>0.60128000000000004</v>
      </c>
      <c r="C9" s="9">
        <v>0.106</v>
      </c>
      <c r="D9" s="10">
        <f t="shared" si="1"/>
        <v>17.629058009579563</v>
      </c>
      <c r="E9" s="11">
        <v>3</v>
      </c>
      <c r="F9" s="11">
        <v>1</v>
      </c>
      <c r="G9" s="10">
        <f t="shared" si="0"/>
        <v>33.333333333333329</v>
      </c>
      <c r="H9" s="11" t="s">
        <v>63</v>
      </c>
      <c r="I9" s="11" t="s">
        <v>63</v>
      </c>
      <c r="J9" s="11" t="s">
        <v>63</v>
      </c>
    </row>
    <row r="10" spans="1:10" x14ac:dyDescent="0.55000000000000004">
      <c r="A10" s="12" t="s">
        <v>1046</v>
      </c>
      <c r="B10" s="9">
        <v>0.26</v>
      </c>
      <c r="C10" s="9">
        <v>0.26</v>
      </c>
      <c r="D10" s="10">
        <f t="shared" si="1"/>
        <v>100</v>
      </c>
      <c r="E10" s="11">
        <v>1</v>
      </c>
      <c r="F10" s="11">
        <v>0</v>
      </c>
      <c r="G10" s="10">
        <f t="shared" si="0"/>
        <v>0</v>
      </c>
      <c r="H10" s="11" t="s">
        <v>63</v>
      </c>
      <c r="I10" s="11" t="s">
        <v>63</v>
      </c>
      <c r="J10" s="11" t="s">
        <v>63</v>
      </c>
    </row>
    <row r="11" spans="1:10" x14ac:dyDescent="0.55000000000000004">
      <c r="A11" s="12" t="s">
        <v>1047</v>
      </c>
      <c r="B11" s="9">
        <v>0.06</v>
      </c>
      <c r="C11" s="9">
        <v>0.03</v>
      </c>
      <c r="D11" s="10">
        <f t="shared" si="1"/>
        <v>50</v>
      </c>
      <c r="E11" s="11">
        <v>2</v>
      </c>
      <c r="F11" s="11">
        <v>1</v>
      </c>
      <c r="G11" s="10">
        <f t="shared" si="0"/>
        <v>50</v>
      </c>
      <c r="H11" s="11" t="s">
        <v>63</v>
      </c>
      <c r="I11" s="11" t="s">
        <v>63</v>
      </c>
      <c r="J11" s="11" t="s">
        <v>63</v>
      </c>
    </row>
    <row r="12" spans="1:10" x14ac:dyDescent="0.55000000000000004">
      <c r="A12" s="12" t="s">
        <v>1048</v>
      </c>
      <c r="B12" s="9" t="s">
        <v>63</v>
      </c>
      <c r="C12" s="9" t="s">
        <v>63</v>
      </c>
      <c r="D12" s="11" t="s">
        <v>63</v>
      </c>
      <c r="E12" s="11" t="s">
        <v>63</v>
      </c>
      <c r="F12" s="11" t="s">
        <v>63</v>
      </c>
      <c r="G12" s="11" t="s">
        <v>63</v>
      </c>
      <c r="H12" s="11" t="s">
        <v>63</v>
      </c>
      <c r="I12" s="11" t="s">
        <v>63</v>
      </c>
      <c r="J12" s="11" t="s">
        <v>63</v>
      </c>
    </row>
    <row r="13" spans="1:10" x14ac:dyDescent="0.55000000000000004">
      <c r="A13" s="12" t="s">
        <v>1049</v>
      </c>
      <c r="B13" s="9">
        <v>3</v>
      </c>
      <c r="C13" s="9">
        <v>0</v>
      </c>
      <c r="D13" s="10">
        <f t="shared" si="1"/>
        <v>0</v>
      </c>
      <c r="E13" s="11">
        <v>1</v>
      </c>
      <c r="F13" s="11">
        <v>0</v>
      </c>
      <c r="G13" s="10">
        <f t="shared" si="0"/>
        <v>0</v>
      </c>
      <c r="H13" s="11" t="s">
        <v>63</v>
      </c>
      <c r="I13" s="11" t="s">
        <v>63</v>
      </c>
      <c r="J13" s="11" t="s">
        <v>63</v>
      </c>
    </row>
    <row r="14" spans="1:10" x14ac:dyDescent="0.55000000000000004">
      <c r="A14" s="12" t="s">
        <v>1050</v>
      </c>
      <c r="B14" s="9">
        <v>5.95</v>
      </c>
      <c r="C14" s="9">
        <v>0</v>
      </c>
      <c r="D14" s="10">
        <f t="shared" si="1"/>
        <v>0</v>
      </c>
      <c r="E14" s="11">
        <v>10</v>
      </c>
      <c r="F14" s="11">
        <v>8</v>
      </c>
      <c r="G14" s="10">
        <f t="shared" si="0"/>
        <v>80</v>
      </c>
      <c r="H14" s="11">
        <v>2</v>
      </c>
      <c r="I14" s="11">
        <v>0</v>
      </c>
      <c r="J14" s="10">
        <f t="shared" si="2"/>
        <v>0</v>
      </c>
    </row>
    <row r="15" spans="1:10" x14ac:dyDescent="0.55000000000000004">
      <c r="A15" s="12" t="s">
        <v>1051</v>
      </c>
      <c r="B15" s="9" t="s">
        <v>63</v>
      </c>
      <c r="C15" s="9" t="s">
        <v>63</v>
      </c>
      <c r="D15" s="11" t="s">
        <v>63</v>
      </c>
      <c r="E15" s="11" t="s">
        <v>63</v>
      </c>
      <c r="F15" s="11" t="s">
        <v>63</v>
      </c>
      <c r="G15" s="11" t="s">
        <v>63</v>
      </c>
      <c r="H15" s="11" t="s">
        <v>63</v>
      </c>
      <c r="I15" s="11" t="s">
        <v>63</v>
      </c>
      <c r="J15" s="11" t="s">
        <v>63</v>
      </c>
    </row>
    <row r="16" spans="1:10" x14ac:dyDescent="0.55000000000000004">
      <c r="A16" s="12" t="s">
        <v>1052</v>
      </c>
      <c r="B16" s="9">
        <v>5.620000000000001</v>
      </c>
      <c r="C16" s="9">
        <v>0</v>
      </c>
      <c r="D16" s="10">
        <f t="shared" si="1"/>
        <v>0</v>
      </c>
      <c r="E16" s="11">
        <v>6</v>
      </c>
      <c r="F16" s="11">
        <v>4</v>
      </c>
      <c r="G16" s="10">
        <f t="shared" si="0"/>
        <v>66.666666666666657</v>
      </c>
      <c r="H16" s="11">
        <v>2</v>
      </c>
      <c r="I16" s="11">
        <v>0</v>
      </c>
      <c r="J16" s="10">
        <f t="shared" si="2"/>
        <v>0</v>
      </c>
    </row>
    <row r="17" spans="1:10" x14ac:dyDescent="0.55000000000000004">
      <c r="A17" s="12" t="s">
        <v>1053</v>
      </c>
      <c r="B17" s="9">
        <v>2.4</v>
      </c>
      <c r="C17" s="9">
        <v>0</v>
      </c>
      <c r="D17" s="10">
        <f t="shared" si="1"/>
        <v>0</v>
      </c>
      <c r="E17" s="11" t="s">
        <v>63</v>
      </c>
      <c r="F17" s="11" t="s">
        <v>63</v>
      </c>
      <c r="G17" s="11" t="s">
        <v>63</v>
      </c>
      <c r="H17" s="11" t="s">
        <v>63</v>
      </c>
      <c r="I17" s="11" t="s">
        <v>63</v>
      </c>
      <c r="J17" s="11" t="s">
        <v>63</v>
      </c>
    </row>
    <row r="18" spans="1:10" x14ac:dyDescent="0.55000000000000004">
      <c r="A18" s="12" t="s">
        <v>1054</v>
      </c>
      <c r="B18" s="9" t="s">
        <v>63</v>
      </c>
      <c r="C18" s="9" t="s">
        <v>63</v>
      </c>
      <c r="D18" s="11" t="s">
        <v>63</v>
      </c>
      <c r="E18" s="11" t="s">
        <v>63</v>
      </c>
      <c r="F18" s="11" t="s">
        <v>63</v>
      </c>
      <c r="G18" s="11" t="s">
        <v>63</v>
      </c>
      <c r="H18" s="11" t="s">
        <v>63</v>
      </c>
      <c r="I18" s="11" t="s">
        <v>63</v>
      </c>
      <c r="J18" s="11" t="s">
        <v>63</v>
      </c>
    </row>
    <row r="19" spans="1:10" x14ac:dyDescent="0.55000000000000004">
      <c r="A19" s="12" t="s">
        <v>1055</v>
      </c>
      <c r="B19" s="9">
        <v>0.08</v>
      </c>
      <c r="C19" s="9">
        <v>0</v>
      </c>
      <c r="D19" s="10">
        <f t="shared" si="1"/>
        <v>0</v>
      </c>
      <c r="E19" s="11">
        <v>1</v>
      </c>
      <c r="F19" s="11">
        <v>1</v>
      </c>
      <c r="G19" s="10">
        <f t="shared" si="0"/>
        <v>100</v>
      </c>
      <c r="H19" s="11" t="s">
        <v>63</v>
      </c>
      <c r="I19" s="11" t="s">
        <v>63</v>
      </c>
      <c r="J19" s="11" t="s">
        <v>63</v>
      </c>
    </row>
    <row r="20" spans="1:10" x14ac:dyDescent="0.55000000000000004">
      <c r="A20" s="12" t="s">
        <v>1056</v>
      </c>
      <c r="B20" s="9">
        <v>1.37</v>
      </c>
      <c r="C20" s="9">
        <v>0.02</v>
      </c>
      <c r="D20" s="10">
        <f t="shared" si="1"/>
        <v>1.4598540145985401</v>
      </c>
      <c r="E20" s="11">
        <v>2</v>
      </c>
      <c r="F20" s="11">
        <v>0</v>
      </c>
      <c r="G20" s="10">
        <f t="shared" si="0"/>
        <v>0</v>
      </c>
      <c r="H20" s="11" t="s">
        <v>63</v>
      </c>
      <c r="I20" s="11" t="s">
        <v>63</v>
      </c>
      <c r="J20" s="11" t="s">
        <v>63</v>
      </c>
    </row>
    <row r="21" spans="1:10" x14ac:dyDescent="0.55000000000000004">
      <c r="A21" s="12" t="s">
        <v>1057</v>
      </c>
      <c r="B21" s="9" t="s">
        <v>63</v>
      </c>
      <c r="C21" s="9" t="s">
        <v>63</v>
      </c>
      <c r="D21" s="11" t="s">
        <v>63</v>
      </c>
      <c r="E21" s="11" t="s">
        <v>63</v>
      </c>
      <c r="F21" s="11" t="s">
        <v>63</v>
      </c>
      <c r="G21" s="11" t="s">
        <v>63</v>
      </c>
      <c r="H21" s="11" t="s">
        <v>63</v>
      </c>
      <c r="I21" s="11" t="s">
        <v>63</v>
      </c>
      <c r="J21" s="11" t="s">
        <v>63</v>
      </c>
    </row>
    <row r="22" spans="1:10" x14ac:dyDescent="0.55000000000000004">
      <c r="A22" s="12" t="s">
        <v>1058</v>
      </c>
      <c r="B22" s="9" t="s">
        <v>63</v>
      </c>
      <c r="C22" s="9" t="s">
        <v>63</v>
      </c>
      <c r="D22" s="11" t="s">
        <v>63</v>
      </c>
      <c r="E22" s="11" t="s">
        <v>63</v>
      </c>
      <c r="F22" s="11" t="s">
        <v>63</v>
      </c>
      <c r="G22" s="11" t="s">
        <v>63</v>
      </c>
      <c r="H22" s="11" t="s">
        <v>63</v>
      </c>
      <c r="I22" s="11" t="s">
        <v>63</v>
      </c>
      <c r="J22" s="11" t="s">
        <v>63</v>
      </c>
    </row>
    <row r="23" spans="1:10" x14ac:dyDescent="0.55000000000000004">
      <c r="A23" s="12" t="s">
        <v>1059</v>
      </c>
      <c r="B23" s="9" t="s">
        <v>63</v>
      </c>
      <c r="C23" s="9" t="s">
        <v>63</v>
      </c>
      <c r="D23" s="11" t="s">
        <v>63</v>
      </c>
      <c r="E23" s="11" t="s">
        <v>63</v>
      </c>
      <c r="F23" s="11" t="s">
        <v>63</v>
      </c>
      <c r="G23" s="11" t="s">
        <v>63</v>
      </c>
      <c r="H23" s="11" t="s">
        <v>63</v>
      </c>
      <c r="I23" s="11" t="s">
        <v>63</v>
      </c>
      <c r="J23" s="11" t="s">
        <v>63</v>
      </c>
    </row>
    <row r="24" spans="1:10" x14ac:dyDescent="0.55000000000000004">
      <c r="A24" s="12" t="s">
        <v>1060</v>
      </c>
      <c r="B24" s="9" t="s">
        <v>63</v>
      </c>
      <c r="C24" s="9" t="s">
        <v>63</v>
      </c>
      <c r="D24" s="11" t="s">
        <v>63</v>
      </c>
      <c r="E24" s="11" t="s">
        <v>63</v>
      </c>
      <c r="F24" s="11" t="s">
        <v>63</v>
      </c>
      <c r="G24" s="11" t="s">
        <v>63</v>
      </c>
      <c r="H24" s="11" t="s">
        <v>63</v>
      </c>
      <c r="I24" s="11" t="s">
        <v>63</v>
      </c>
      <c r="J24" s="11" t="s">
        <v>63</v>
      </c>
    </row>
    <row r="25" spans="1:10" x14ac:dyDescent="0.55000000000000004">
      <c r="A25" s="12" t="s">
        <v>1485</v>
      </c>
      <c r="B25" s="9" t="s">
        <v>63</v>
      </c>
      <c r="C25" s="9" t="s">
        <v>63</v>
      </c>
      <c r="D25" s="11" t="s">
        <v>63</v>
      </c>
      <c r="E25" s="11">
        <v>10</v>
      </c>
      <c r="F25" s="11">
        <v>5</v>
      </c>
      <c r="G25" s="10">
        <f t="shared" si="0"/>
        <v>50</v>
      </c>
      <c r="H25" s="11" t="s">
        <v>63</v>
      </c>
      <c r="I25" s="11" t="s">
        <v>63</v>
      </c>
      <c r="J25" s="11" t="s">
        <v>63</v>
      </c>
    </row>
    <row r="26" spans="1:10" x14ac:dyDescent="0.55000000000000004">
      <c r="A26" s="12" t="s">
        <v>1061</v>
      </c>
      <c r="B26" s="9" t="s">
        <v>63</v>
      </c>
      <c r="C26" s="9" t="s">
        <v>63</v>
      </c>
      <c r="D26" s="11" t="s">
        <v>63</v>
      </c>
      <c r="E26" s="11">
        <v>9</v>
      </c>
      <c r="F26" s="11">
        <v>4</v>
      </c>
      <c r="G26" s="10">
        <f t="shared" si="0"/>
        <v>44.444444444444443</v>
      </c>
      <c r="H26" s="11" t="s">
        <v>63</v>
      </c>
      <c r="I26" s="11" t="s">
        <v>63</v>
      </c>
      <c r="J26" s="11" t="s">
        <v>63</v>
      </c>
    </row>
    <row r="27" spans="1:10" x14ac:dyDescent="0.55000000000000004">
      <c r="A27" s="12" t="s">
        <v>1062</v>
      </c>
      <c r="B27" s="9">
        <v>7.54</v>
      </c>
      <c r="C27" s="9">
        <v>4.6199999999999992</v>
      </c>
      <c r="D27" s="10">
        <f t="shared" si="1"/>
        <v>61.273209549071609</v>
      </c>
      <c r="E27" s="11">
        <v>3</v>
      </c>
      <c r="F27" s="11">
        <v>1</v>
      </c>
      <c r="G27" s="10">
        <f t="shared" si="0"/>
        <v>33.333333333333329</v>
      </c>
      <c r="H27" s="11">
        <v>1</v>
      </c>
      <c r="I27" s="11">
        <v>0</v>
      </c>
      <c r="J27" s="10">
        <f t="shared" si="2"/>
        <v>0</v>
      </c>
    </row>
    <row r="28" spans="1:10" x14ac:dyDescent="0.55000000000000004">
      <c r="A28" s="12" t="s">
        <v>1063</v>
      </c>
      <c r="B28" s="9" t="s">
        <v>63</v>
      </c>
      <c r="C28" s="9" t="s">
        <v>63</v>
      </c>
      <c r="D28" s="11" t="s">
        <v>63</v>
      </c>
      <c r="E28" s="11">
        <v>5</v>
      </c>
      <c r="F28" s="11">
        <v>5</v>
      </c>
      <c r="G28" s="10">
        <f t="shared" si="0"/>
        <v>100</v>
      </c>
      <c r="H28" s="11" t="s">
        <v>63</v>
      </c>
      <c r="I28" s="11" t="s">
        <v>63</v>
      </c>
      <c r="J28" s="11" t="s">
        <v>63</v>
      </c>
    </row>
    <row r="29" spans="1:10" x14ac:dyDescent="0.55000000000000004">
      <c r="A29" s="12" t="s">
        <v>1064</v>
      </c>
      <c r="B29" s="9">
        <v>13.399999999999999</v>
      </c>
      <c r="C29" s="9">
        <v>0</v>
      </c>
      <c r="D29" s="10">
        <f t="shared" si="1"/>
        <v>0</v>
      </c>
      <c r="E29" s="11">
        <v>6</v>
      </c>
      <c r="F29" s="11">
        <v>3</v>
      </c>
      <c r="G29" s="10">
        <f t="shared" si="0"/>
        <v>50</v>
      </c>
      <c r="H29" s="11" t="s">
        <v>63</v>
      </c>
      <c r="I29" s="11" t="s">
        <v>63</v>
      </c>
      <c r="J29" s="11" t="s">
        <v>63</v>
      </c>
    </row>
    <row r="30" spans="1:10" x14ac:dyDescent="0.55000000000000004">
      <c r="A30" s="12" t="s">
        <v>1065</v>
      </c>
      <c r="B30" s="9">
        <v>4</v>
      </c>
      <c r="C30" s="9">
        <v>4</v>
      </c>
      <c r="D30" s="10">
        <f t="shared" si="1"/>
        <v>100</v>
      </c>
      <c r="E30" s="11">
        <v>4</v>
      </c>
      <c r="F30" s="11">
        <v>4</v>
      </c>
      <c r="G30" s="10">
        <f t="shared" si="0"/>
        <v>100</v>
      </c>
      <c r="H30" s="11">
        <v>2</v>
      </c>
      <c r="I30" s="11">
        <v>2</v>
      </c>
      <c r="J30" s="10">
        <f t="shared" si="2"/>
        <v>100</v>
      </c>
    </row>
    <row r="31" spans="1:10" x14ac:dyDescent="0.55000000000000004">
      <c r="A31" s="12" t="s">
        <v>1066</v>
      </c>
      <c r="B31" s="9">
        <v>0.88000000000000012</v>
      </c>
      <c r="C31" s="9">
        <v>0</v>
      </c>
      <c r="D31" s="10">
        <f t="shared" si="1"/>
        <v>0</v>
      </c>
      <c r="E31" s="11" t="s">
        <v>63</v>
      </c>
      <c r="F31" s="11" t="s">
        <v>63</v>
      </c>
      <c r="G31" s="11" t="s">
        <v>63</v>
      </c>
      <c r="H31" s="11" t="s">
        <v>63</v>
      </c>
      <c r="I31" s="11" t="s">
        <v>63</v>
      </c>
      <c r="J31" s="11" t="s">
        <v>63</v>
      </c>
    </row>
    <row r="32" spans="1:10" x14ac:dyDescent="0.55000000000000004">
      <c r="A32" s="12" t="s">
        <v>1067</v>
      </c>
      <c r="B32" s="9">
        <v>0.3</v>
      </c>
      <c r="C32" s="9">
        <v>0.3</v>
      </c>
      <c r="D32" s="10">
        <f t="shared" si="1"/>
        <v>100</v>
      </c>
      <c r="E32" s="11" t="s">
        <v>63</v>
      </c>
      <c r="F32" s="11" t="s">
        <v>63</v>
      </c>
      <c r="G32" s="11" t="s">
        <v>63</v>
      </c>
      <c r="H32" s="11" t="s">
        <v>63</v>
      </c>
      <c r="I32" s="11" t="s">
        <v>63</v>
      </c>
      <c r="J32" s="11" t="s">
        <v>63</v>
      </c>
    </row>
    <row r="33" spans="1:10" x14ac:dyDescent="0.55000000000000004">
      <c r="A33" s="12" t="s">
        <v>1068</v>
      </c>
      <c r="B33" s="9">
        <v>7.0000000000000007E-2</v>
      </c>
      <c r="C33" s="9">
        <v>7.0000000000000007E-2</v>
      </c>
      <c r="D33" s="10">
        <f t="shared" si="1"/>
        <v>100</v>
      </c>
      <c r="E33" s="11">
        <v>2</v>
      </c>
      <c r="F33" s="11">
        <v>1</v>
      </c>
      <c r="G33" s="10">
        <f t="shared" si="0"/>
        <v>50</v>
      </c>
      <c r="H33" s="11" t="s">
        <v>63</v>
      </c>
      <c r="I33" s="11" t="s">
        <v>63</v>
      </c>
      <c r="J33" s="11" t="s">
        <v>63</v>
      </c>
    </row>
    <row r="34" spans="1:10" x14ac:dyDescent="0.55000000000000004">
      <c r="A34" s="12" t="s">
        <v>1069</v>
      </c>
      <c r="B34" s="9" t="s">
        <v>63</v>
      </c>
      <c r="C34" s="9" t="s">
        <v>63</v>
      </c>
      <c r="D34" s="11" t="s">
        <v>63</v>
      </c>
      <c r="E34" s="11" t="s">
        <v>63</v>
      </c>
      <c r="F34" s="11" t="s">
        <v>63</v>
      </c>
      <c r="G34" s="11" t="s">
        <v>63</v>
      </c>
      <c r="H34" s="11" t="s">
        <v>63</v>
      </c>
      <c r="I34" s="11" t="s">
        <v>63</v>
      </c>
      <c r="J34" s="11" t="s">
        <v>63</v>
      </c>
    </row>
    <row r="35" spans="1:10" x14ac:dyDescent="0.55000000000000004">
      <c r="A35" s="12" t="s">
        <v>1070</v>
      </c>
      <c r="B35" s="9">
        <v>0.54</v>
      </c>
      <c r="C35" s="9">
        <v>0</v>
      </c>
      <c r="D35" s="10">
        <f t="shared" si="1"/>
        <v>0</v>
      </c>
      <c r="E35" s="11" t="s">
        <v>63</v>
      </c>
      <c r="F35" s="11" t="s">
        <v>63</v>
      </c>
      <c r="G35" s="11" t="s">
        <v>63</v>
      </c>
      <c r="H35" s="11" t="s">
        <v>63</v>
      </c>
      <c r="I35" s="11" t="s">
        <v>63</v>
      </c>
      <c r="J35" s="11" t="s">
        <v>63</v>
      </c>
    </row>
    <row r="36" spans="1:10" x14ac:dyDescent="0.55000000000000004">
      <c r="A36" s="12" t="s">
        <v>1071</v>
      </c>
      <c r="B36" s="9" t="s">
        <v>63</v>
      </c>
      <c r="C36" s="9" t="s">
        <v>63</v>
      </c>
      <c r="D36" s="11" t="s">
        <v>63</v>
      </c>
      <c r="E36" s="11" t="s">
        <v>63</v>
      </c>
      <c r="F36" s="11" t="s">
        <v>63</v>
      </c>
      <c r="G36" s="11" t="s">
        <v>63</v>
      </c>
      <c r="H36" s="11" t="s">
        <v>63</v>
      </c>
      <c r="I36" s="11" t="s">
        <v>63</v>
      </c>
      <c r="J36" s="11" t="s">
        <v>63</v>
      </c>
    </row>
    <row r="37" spans="1:10" x14ac:dyDescent="0.55000000000000004">
      <c r="A37" s="12" t="s">
        <v>1072</v>
      </c>
      <c r="B37" s="9" t="s">
        <v>63</v>
      </c>
      <c r="C37" s="9" t="s">
        <v>63</v>
      </c>
      <c r="D37" s="11" t="s">
        <v>63</v>
      </c>
      <c r="E37" s="11" t="s">
        <v>63</v>
      </c>
      <c r="F37" s="11" t="s">
        <v>63</v>
      </c>
      <c r="G37" s="11" t="s">
        <v>63</v>
      </c>
      <c r="H37" s="11" t="s">
        <v>63</v>
      </c>
      <c r="I37" s="11" t="s">
        <v>63</v>
      </c>
      <c r="J37" s="11" t="s">
        <v>63</v>
      </c>
    </row>
    <row r="38" spans="1:10" x14ac:dyDescent="0.55000000000000004">
      <c r="A38" s="12" t="s">
        <v>1073</v>
      </c>
      <c r="B38" s="9">
        <v>0.23</v>
      </c>
      <c r="C38" s="9">
        <v>0.03</v>
      </c>
      <c r="D38" s="10">
        <f t="shared" si="1"/>
        <v>13.043478260869565</v>
      </c>
      <c r="E38" s="11">
        <v>1</v>
      </c>
      <c r="F38" s="11">
        <v>1</v>
      </c>
      <c r="G38" s="10">
        <f t="shared" si="0"/>
        <v>100</v>
      </c>
      <c r="H38" s="11" t="s">
        <v>63</v>
      </c>
      <c r="I38" s="11" t="s">
        <v>63</v>
      </c>
      <c r="J38" s="11" t="s">
        <v>63</v>
      </c>
    </row>
    <row r="39" spans="1:10" x14ac:dyDescent="0.55000000000000004">
      <c r="A39" s="12" t="s">
        <v>1074</v>
      </c>
      <c r="B39" s="9">
        <v>0.98</v>
      </c>
      <c r="C39" s="9">
        <v>0.98</v>
      </c>
      <c r="D39" s="10">
        <f t="shared" si="1"/>
        <v>100</v>
      </c>
      <c r="E39" s="11">
        <v>1</v>
      </c>
      <c r="F39" s="11">
        <v>1</v>
      </c>
      <c r="G39" s="10">
        <f t="shared" si="0"/>
        <v>100</v>
      </c>
      <c r="H39" s="11" t="s">
        <v>63</v>
      </c>
      <c r="I39" s="11" t="s">
        <v>63</v>
      </c>
      <c r="J39" s="11" t="s">
        <v>63</v>
      </c>
    </row>
    <row r="40" spans="1:10" x14ac:dyDescent="0.55000000000000004">
      <c r="A40" s="12" t="s">
        <v>1075</v>
      </c>
      <c r="B40" s="9">
        <v>3</v>
      </c>
      <c r="C40" s="9">
        <v>0</v>
      </c>
      <c r="D40" s="10">
        <f t="shared" si="1"/>
        <v>0</v>
      </c>
      <c r="E40" s="11">
        <v>3</v>
      </c>
      <c r="F40" s="11">
        <v>1</v>
      </c>
      <c r="G40" s="10">
        <f t="shared" si="0"/>
        <v>33.333333333333329</v>
      </c>
      <c r="H40" s="11" t="s">
        <v>63</v>
      </c>
      <c r="I40" s="11" t="s">
        <v>63</v>
      </c>
      <c r="J40" s="11" t="s">
        <v>63</v>
      </c>
    </row>
    <row r="41" spans="1:10" x14ac:dyDescent="0.55000000000000004">
      <c r="A41" s="12" t="s">
        <v>1076</v>
      </c>
      <c r="B41" s="9" t="s">
        <v>63</v>
      </c>
      <c r="C41" s="9" t="s">
        <v>63</v>
      </c>
      <c r="D41" s="11" t="s">
        <v>63</v>
      </c>
      <c r="E41" s="11" t="s">
        <v>63</v>
      </c>
      <c r="F41" s="11" t="s">
        <v>63</v>
      </c>
      <c r="G41" s="11" t="s">
        <v>63</v>
      </c>
      <c r="H41" s="11" t="s">
        <v>63</v>
      </c>
      <c r="I41" s="11" t="s">
        <v>63</v>
      </c>
      <c r="J41" s="11" t="s">
        <v>63</v>
      </c>
    </row>
    <row r="42" spans="1:10" x14ac:dyDescent="0.55000000000000004">
      <c r="A42" s="12" t="s">
        <v>1077</v>
      </c>
      <c r="B42" s="9">
        <v>0.1</v>
      </c>
      <c r="C42" s="9">
        <v>0.1</v>
      </c>
      <c r="D42" s="10">
        <f t="shared" si="1"/>
        <v>100</v>
      </c>
      <c r="E42" s="11">
        <v>1</v>
      </c>
      <c r="F42" s="11">
        <v>1</v>
      </c>
      <c r="G42" s="10">
        <f t="shared" si="0"/>
        <v>100</v>
      </c>
      <c r="H42" s="11" t="s">
        <v>63</v>
      </c>
      <c r="I42" s="11" t="s">
        <v>63</v>
      </c>
      <c r="J42" s="11" t="s">
        <v>63</v>
      </c>
    </row>
    <row r="43" spans="1:10" x14ac:dyDescent="0.55000000000000004">
      <c r="A43" s="12" t="s">
        <v>1078</v>
      </c>
      <c r="B43" s="9">
        <v>2.0659999999999998</v>
      </c>
      <c r="C43" s="9">
        <v>0.40799999999999997</v>
      </c>
      <c r="D43" s="10">
        <f t="shared" si="1"/>
        <v>19.748305905130685</v>
      </c>
      <c r="E43" s="11">
        <v>2</v>
      </c>
      <c r="F43" s="11">
        <v>2</v>
      </c>
      <c r="G43" s="10">
        <f t="shared" si="0"/>
        <v>100</v>
      </c>
      <c r="H43" s="11" t="s">
        <v>63</v>
      </c>
      <c r="I43" s="11" t="s">
        <v>63</v>
      </c>
      <c r="J43" s="11" t="s">
        <v>63</v>
      </c>
    </row>
    <row r="44" spans="1:10" x14ac:dyDescent="0.55000000000000004">
      <c r="A44" s="12" t="s">
        <v>1079</v>
      </c>
      <c r="B44" s="9">
        <v>3.4000000000000004</v>
      </c>
      <c r="C44" s="9">
        <v>0</v>
      </c>
      <c r="D44" s="10">
        <f t="shared" si="1"/>
        <v>0</v>
      </c>
      <c r="E44" s="11">
        <v>8</v>
      </c>
      <c r="F44" s="11">
        <v>5</v>
      </c>
      <c r="G44" s="10">
        <f t="shared" si="0"/>
        <v>62.5</v>
      </c>
      <c r="H44" s="11" t="s">
        <v>63</v>
      </c>
      <c r="I44" s="11" t="s">
        <v>63</v>
      </c>
      <c r="J44" s="11" t="s">
        <v>63</v>
      </c>
    </row>
    <row r="45" spans="1:10" x14ac:dyDescent="0.55000000000000004">
      <c r="A45" s="12" t="s">
        <v>1080</v>
      </c>
      <c r="B45" s="9">
        <v>1.26</v>
      </c>
      <c r="C45" s="9">
        <v>0.65999999999999992</v>
      </c>
      <c r="D45" s="10">
        <f t="shared" si="1"/>
        <v>52.380952380952372</v>
      </c>
      <c r="E45" s="11">
        <v>2</v>
      </c>
      <c r="F45" s="11">
        <v>1</v>
      </c>
      <c r="G45" s="10">
        <f t="shared" si="0"/>
        <v>50</v>
      </c>
      <c r="H45" s="11" t="s">
        <v>63</v>
      </c>
      <c r="I45" s="11" t="s">
        <v>63</v>
      </c>
      <c r="J45" s="11" t="s">
        <v>63</v>
      </c>
    </row>
    <row r="46" spans="1:10" ht="26" x14ac:dyDescent="0.55000000000000004">
      <c r="A46" s="12" t="s">
        <v>1081</v>
      </c>
      <c r="B46" s="9">
        <v>0.5</v>
      </c>
      <c r="C46" s="9">
        <v>0</v>
      </c>
      <c r="D46" s="10">
        <f t="shared" si="1"/>
        <v>0</v>
      </c>
      <c r="E46" s="11">
        <v>1</v>
      </c>
      <c r="F46" s="11">
        <v>1</v>
      </c>
      <c r="G46" s="10">
        <f t="shared" si="0"/>
        <v>100</v>
      </c>
      <c r="H46" s="11" t="s">
        <v>63</v>
      </c>
      <c r="I46" s="11" t="s">
        <v>63</v>
      </c>
      <c r="J46" s="11" t="s">
        <v>63</v>
      </c>
    </row>
    <row r="47" spans="1:10" x14ac:dyDescent="0.55000000000000004">
      <c r="A47" s="6" t="s">
        <v>61</v>
      </c>
      <c r="B47" s="9">
        <f>SUM(B4:B46)</f>
        <v>271.86660400000005</v>
      </c>
      <c r="C47" s="9">
        <f t="shared" ref="C47" si="3">SUM(C4:C46)</f>
        <v>209.50081</v>
      </c>
      <c r="D47" s="10">
        <f t="shared" si="1"/>
        <v>77.060148954521807</v>
      </c>
      <c r="E47" s="11">
        <f>SUM(E4:E46)</f>
        <v>106</v>
      </c>
      <c r="F47" s="11">
        <f>SUM(F4:F46)</f>
        <v>55</v>
      </c>
      <c r="G47" s="10">
        <f t="shared" si="0"/>
        <v>51.886792452830186</v>
      </c>
      <c r="H47" s="11">
        <f t="shared" ref="H47:I47" si="4">SUM(H4:H46)</f>
        <v>15</v>
      </c>
      <c r="I47" s="11">
        <f t="shared" si="4"/>
        <v>7</v>
      </c>
      <c r="J47" s="10">
        <f t="shared" si="2"/>
        <v>46.666666666666664</v>
      </c>
    </row>
    <row r="48" spans="1:10" x14ac:dyDescent="0.55000000000000004">
      <c r="A48" s="50" t="s">
        <v>1571</v>
      </c>
      <c r="B48" s="50"/>
      <c r="C48" s="50"/>
      <c r="D48" s="50"/>
      <c r="E48" s="50"/>
      <c r="F48" s="50"/>
      <c r="G48" s="50"/>
      <c r="H48" s="50"/>
      <c r="I48" s="50"/>
      <c r="J48" s="50"/>
    </row>
    <row r="49" spans="1:10" x14ac:dyDescent="0.55000000000000004">
      <c r="A49" s="50" t="s">
        <v>1576</v>
      </c>
      <c r="B49" s="50"/>
      <c r="C49" s="50"/>
      <c r="D49" s="50"/>
      <c r="E49" s="50"/>
      <c r="F49" s="50"/>
      <c r="G49" s="50"/>
      <c r="H49" s="50"/>
      <c r="I49" s="50"/>
      <c r="J49" s="50"/>
    </row>
  </sheetData>
  <mergeCells count="6">
    <mergeCell ref="A49:J49"/>
    <mergeCell ref="A2:A3"/>
    <mergeCell ref="B2:D2"/>
    <mergeCell ref="E2:G2"/>
    <mergeCell ref="H2:J2"/>
    <mergeCell ref="A48:J48"/>
  </mergeCells>
  <phoneticPr fontId="1"/>
  <pageMargins left="0.7" right="0.7" top="0.75" bottom="0.75" header="0.3" footer="0.3"/>
  <pageSetup paperSize="9"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FF5C7-6BAF-4319-8737-E9EDDA3249C9}">
  <sheetPr>
    <tabColor rgb="FF92D050"/>
  </sheetPr>
  <dimension ref="A1:J41"/>
  <sheetViews>
    <sheetView view="pageBreakPreview" topLeftCell="A7" zoomScale="60" zoomScaleNormal="85" workbookViewId="0">
      <selection activeCell="N32" sqref="N32"/>
    </sheetView>
  </sheetViews>
  <sheetFormatPr defaultColWidth="8.58203125" defaultRowHeight="13" x14ac:dyDescent="0.55000000000000004"/>
  <cols>
    <col min="1" max="1" width="17.83203125" style="2" customWidth="1"/>
    <col min="2" max="10" width="13.58203125" style="3" customWidth="1"/>
    <col min="11" max="16384" width="8.58203125" style="3"/>
  </cols>
  <sheetData>
    <row r="1" spans="1:10" x14ac:dyDescent="0.55000000000000004">
      <c r="A1" s="1" t="s">
        <v>1520</v>
      </c>
    </row>
    <row r="2" spans="1:10" ht="32.15" customHeight="1" x14ac:dyDescent="0.55000000000000004">
      <c r="A2" s="58" t="s">
        <v>48</v>
      </c>
      <c r="B2" s="54" t="s">
        <v>1577</v>
      </c>
      <c r="C2" s="55"/>
      <c r="D2" s="56"/>
      <c r="E2" s="52" t="s">
        <v>64</v>
      </c>
      <c r="F2" s="52"/>
      <c r="G2" s="53"/>
      <c r="H2" s="54" t="s">
        <v>1578</v>
      </c>
      <c r="I2" s="55"/>
      <c r="J2" s="56"/>
    </row>
    <row r="3" spans="1:10" s="5" customFormat="1" ht="91" x14ac:dyDescent="0.55000000000000004">
      <c r="A3" s="58"/>
      <c r="B3" s="46" t="s">
        <v>1568</v>
      </c>
      <c r="C3" s="46" t="s">
        <v>1572</v>
      </c>
      <c r="D3" s="46" t="s">
        <v>1573</v>
      </c>
      <c r="E3" s="46" t="s">
        <v>1566</v>
      </c>
      <c r="F3" s="46" t="s">
        <v>1575</v>
      </c>
      <c r="G3" s="46" t="s">
        <v>1567</v>
      </c>
      <c r="H3" s="46" t="s">
        <v>1574</v>
      </c>
      <c r="I3" s="46" t="s">
        <v>1569</v>
      </c>
      <c r="J3" s="46" t="s">
        <v>1570</v>
      </c>
    </row>
    <row r="4" spans="1:10" s="5" customFormat="1" x14ac:dyDescent="0.55000000000000004">
      <c r="A4" s="35" t="s">
        <v>245</v>
      </c>
      <c r="B4" s="31">
        <v>94.6</v>
      </c>
      <c r="C4" s="31">
        <v>94.6</v>
      </c>
      <c r="D4" s="26">
        <f>C4/B4*100</f>
        <v>100</v>
      </c>
      <c r="E4" s="26">
        <v>2</v>
      </c>
      <c r="F4" s="26">
        <v>0</v>
      </c>
      <c r="G4" s="26">
        <f>F4/E4*100</f>
        <v>0</v>
      </c>
      <c r="H4" s="26">
        <v>16</v>
      </c>
      <c r="I4" s="26">
        <v>3</v>
      </c>
      <c r="J4" s="26">
        <f>I4/H4*100</f>
        <v>18.75</v>
      </c>
    </row>
    <row r="5" spans="1:10" ht="26" x14ac:dyDescent="0.55000000000000004">
      <c r="A5" s="34" t="s">
        <v>1514</v>
      </c>
      <c r="B5" s="24">
        <v>4.0999999999999996</v>
      </c>
      <c r="C5" s="24">
        <v>2.8</v>
      </c>
      <c r="D5" s="26">
        <f>C5/B5*100</f>
        <v>68.292682926829272</v>
      </c>
      <c r="E5" s="27" t="s">
        <v>63</v>
      </c>
      <c r="F5" s="27" t="s">
        <v>63</v>
      </c>
      <c r="G5" s="27" t="s">
        <v>63</v>
      </c>
      <c r="H5" s="27">
        <v>2</v>
      </c>
      <c r="I5" s="27">
        <v>0</v>
      </c>
      <c r="J5" s="26">
        <f t="shared" ref="J5" si="0">I5/H5*100</f>
        <v>0</v>
      </c>
    </row>
    <row r="6" spans="1:10" x14ac:dyDescent="0.55000000000000004">
      <c r="A6" s="34" t="s">
        <v>216</v>
      </c>
      <c r="B6" s="24" t="s">
        <v>63</v>
      </c>
      <c r="C6" s="24" t="s">
        <v>63</v>
      </c>
      <c r="D6" s="24" t="s">
        <v>63</v>
      </c>
      <c r="E6" s="27">
        <v>2</v>
      </c>
      <c r="F6" s="27">
        <v>0</v>
      </c>
      <c r="G6" s="26">
        <f t="shared" ref="G6:G37" si="1">F6/E6*100</f>
        <v>0</v>
      </c>
      <c r="H6" s="27" t="s">
        <v>63</v>
      </c>
      <c r="I6" s="27" t="s">
        <v>63</v>
      </c>
      <c r="J6" s="27" t="s">
        <v>63</v>
      </c>
    </row>
    <row r="7" spans="1:10" x14ac:dyDescent="0.55000000000000004">
      <c r="A7" s="34" t="s">
        <v>217</v>
      </c>
      <c r="B7" s="24">
        <v>0.34200000000000003</v>
      </c>
      <c r="C7" s="24">
        <v>0.33600000000000002</v>
      </c>
      <c r="D7" s="26">
        <f t="shared" ref="D7:D39" si="2">C7/B7*100</f>
        <v>98.245614035087712</v>
      </c>
      <c r="E7" s="27">
        <v>2</v>
      </c>
      <c r="F7" s="27">
        <v>2</v>
      </c>
      <c r="G7" s="26">
        <f t="shared" si="1"/>
        <v>100</v>
      </c>
      <c r="H7" s="27" t="s">
        <v>63</v>
      </c>
      <c r="I7" s="27" t="s">
        <v>63</v>
      </c>
      <c r="J7" s="27" t="s">
        <v>63</v>
      </c>
    </row>
    <row r="8" spans="1:10" x14ac:dyDescent="0.55000000000000004">
      <c r="A8" s="21" t="s">
        <v>218</v>
      </c>
      <c r="B8" s="24">
        <v>0.15</v>
      </c>
      <c r="C8" s="24">
        <v>0.15</v>
      </c>
      <c r="D8" s="26">
        <f t="shared" si="2"/>
        <v>100</v>
      </c>
      <c r="E8" s="27">
        <v>1</v>
      </c>
      <c r="F8" s="27">
        <v>0</v>
      </c>
      <c r="G8" s="26">
        <f t="shared" si="1"/>
        <v>0</v>
      </c>
      <c r="H8" s="27" t="s">
        <v>63</v>
      </c>
      <c r="I8" s="27" t="s">
        <v>63</v>
      </c>
      <c r="J8" s="27" t="s">
        <v>63</v>
      </c>
    </row>
    <row r="9" spans="1:10" x14ac:dyDescent="0.55000000000000004">
      <c r="A9" s="21" t="s">
        <v>219</v>
      </c>
      <c r="B9" s="24" t="s">
        <v>63</v>
      </c>
      <c r="C9" s="24" t="s">
        <v>63</v>
      </c>
      <c r="D9" s="24" t="s">
        <v>63</v>
      </c>
      <c r="E9" s="27" t="s">
        <v>63</v>
      </c>
      <c r="F9" s="27" t="s">
        <v>63</v>
      </c>
      <c r="G9" s="27" t="s">
        <v>63</v>
      </c>
      <c r="H9" s="27" t="s">
        <v>63</v>
      </c>
      <c r="I9" s="27" t="s">
        <v>63</v>
      </c>
      <c r="J9" s="27" t="s">
        <v>63</v>
      </c>
    </row>
    <row r="10" spans="1:10" x14ac:dyDescent="0.55000000000000004">
      <c r="A10" s="21" t="s">
        <v>220</v>
      </c>
      <c r="B10" s="24">
        <v>1.635</v>
      </c>
      <c r="C10" s="24">
        <v>0</v>
      </c>
      <c r="D10" s="26">
        <f t="shared" si="2"/>
        <v>0</v>
      </c>
      <c r="E10" s="27">
        <v>1</v>
      </c>
      <c r="F10" s="27">
        <v>0</v>
      </c>
      <c r="G10" s="26">
        <f t="shared" si="1"/>
        <v>0</v>
      </c>
      <c r="H10" s="27" t="s">
        <v>63</v>
      </c>
      <c r="I10" s="27" t="s">
        <v>63</v>
      </c>
      <c r="J10" s="27" t="s">
        <v>63</v>
      </c>
    </row>
    <row r="11" spans="1:10" x14ac:dyDescent="0.55000000000000004">
      <c r="A11" s="21" t="s">
        <v>221</v>
      </c>
      <c r="B11" s="24">
        <v>1.3680000000000001</v>
      </c>
      <c r="C11" s="24">
        <v>0</v>
      </c>
      <c r="D11" s="26">
        <f t="shared" si="2"/>
        <v>0</v>
      </c>
      <c r="E11" s="27">
        <v>2</v>
      </c>
      <c r="F11" s="27">
        <v>1</v>
      </c>
      <c r="G11" s="26">
        <f t="shared" si="1"/>
        <v>50</v>
      </c>
      <c r="H11" s="27" t="s">
        <v>63</v>
      </c>
      <c r="I11" s="27" t="s">
        <v>63</v>
      </c>
      <c r="J11" s="27" t="s">
        <v>63</v>
      </c>
    </row>
    <row r="12" spans="1:10" x14ac:dyDescent="0.55000000000000004">
      <c r="A12" s="21" t="s">
        <v>222</v>
      </c>
      <c r="B12" s="24">
        <v>0.1</v>
      </c>
      <c r="C12" s="24">
        <v>0</v>
      </c>
      <c r="D12" s="26">
        <f t="shared" si="2"/>
        <v>0</v>
      </c>
      <c r="E12" s="27">
        <v>1</v>
      </c>
      <c r="F12" s="27">
        <v>0</v>
      </c>
      <c r="G12" s="26">
        <f t="shared" si="1"/>
        <v>0</v>
      </c>
      <c r="H12" s="27" t="s">
        <v>63</v>
      </c>
      <c r="I12" s="27" t="s">
        <v>63</v>
      </c>
      <c r="J12" s="27" t="s">
        <v>63</v>
      </c>
    </row>
    <row r="13" spans="1:10" x14ac:dyDescent="0.55000000000000004">
      <c r="A13" s="21" t="s">
        <v>223</v>
      </c>
      <c r="B13" s="24">
        <v>1.7000000000000002</v>
      </c>
      <c r="C13" s="24">
        <v>1.4</v>
      </c>
      <c r="D13" s="26">
        <f t="shared" si="2"/>
        <v>82.35294117647058</v>
      </c>
      <c r="E13" s="27">
        <v>4</v>
      </c>
      <c r="F13" s="27">
        <v>4</v>
      </c>
      <c r="G13" s="26">
        <f t="shared" si="1"/>
        <v>100</v>
      </c>
      <c r="H13" s="27" t="s">
        <v>63</v>
      </c>
      <c r="I13" s="27" t="s">
        <v>63</v>
      </c>
      <c r="J13" s="27" t="s">
        <v>63</v>
      </c>
    </row>
    <row r="14" spans="1:10" x14ac:dyDescent="0.55000000000000004">
      <c r="A14" s="21" t="s">
        <v>1451</v>
      </c>
      <c r="B14" s="24">
        <v>4</v>
      </c>
      <c r="C14" s="24">
        <v>1</v>
      </c>
      <c r="D14" s="26">
        <f t="shared" si="2"/>
        <v>25</v>
      </c>
      <c r="E14" s="27">
        <v>2</v>
      </c>
      <c r="F14" s="27">
        <v>2</v>
      </c>
      <c r="G14" s="26">
        <f t="shared" si="1"/>
        <v>100</v>
      </c>
      <c r="H14" s="27" t="s">
        <v>63</v>
      </c>
      <c r="I14" s="27" t="s">
        <v>63</v>
      </c>
      <c r="J14" s="27" t="s">
        <v>63</v>
      </c>
    </row>
    <row r="15" spans="1:10" x14ac:dyDescent="0.55000000000000004">
      <c r="A15" s="21" t="s">
        <v>1452</v>
      </c>
      <c r="B15" s="24">
        <v>6.3E-2</v>
      </c>
      <c r="C15" s="24">
        <v>6.3E-2</v>
      </c>
      <c r="D15" s="26">
        <f t="shared" si="2"/>
        <v>100</v>
      </c>
      <c r="E15" s="27">
        <v>1</v>
      </c>
      <c r="F15" s="27">
        <v>1</v>
      </c>
      <c r="G15" s="26">
        <f t="shared" si="1"/>
        <v>100</v>
      </c>
      <c r="H15" s="27" t="s">
        <v>63</v>
      </c>
      <c r="I15" s="27" t="s">
        <v>63</v>
      </c>
      <c r="J15" s="27" t="s">
        <v>63</v>
      </c>
    </row>
    <row r="16" spans="1:10" x14ac:dyDescent="0.55000000000000004">
      <c r="A16" s="21" t="s">
        <v>224</v>
      </c>
      <c r="B16" s="33">
        <v>0.02</v>
      </c>
      <c r="C16" s="33">
        <v>0.02</v>
      </c>
      <c r="D16" s="26">
        <f t="shared" si="2"/>
        <v>100</v>
      </c>
      <c r="E16" s="27">
        <v>1</v>
      </c>
      <c r="F16" s="27">
        <v>1</v>
      </c>
      <c r="G16" s="26">
        <f t="shared" si="1"/>
        <v>100</v>
      </c>
      <c r="H16" s="27" t="s">
        <v>63</v>
      </c>
      <c r="I16" s="27" t="s">
        <v>63</v>
      </c>
      <c r="J16" s="27" t="s">
        <v>63</v>
      </c>
    </row>
    <row r="17" spans="1:10" x14ac:dyDescent="0.55000000000000004">
      <c r="A17" s="21" t="s">
        <v>225</v>
      </c>
      <c r="B17" s="24">
        <v>1.35</v>
      </c>
      <c r="C17" s="24">
        <v>1.35</v>
      </c>
      <c r="D17" s="26">
        <f t="shared" si="2"/>
        <v>100</v>
      </c>
      <c r="E17" s="27">
        <v>3</v>
      </c>
      <c r="F17" s="27">
        <v>3</v>
      </c>
      <c r="G17" s="26">
        <f t="shared" si="1"/>
        <v>100</v>
      </c>
      <c r="H17" s="27" t="s">
        <v>63</v>
      </c>
      <c r="I17" s="27" t="s">
        <v>63</v>
      </c>
      <c r="J17" s="27" t="s">
        <v>63</v>
      </c>
    </row>
    <row r="18" spans="1:10" x14ac:dyDescent="0.55000000000000004">
      <c r="A18" s="21" t="s">
        <v>226</v>
      </c>
      <c r="B18" s="33">
        <v>0.02</v>
      </c>
      <c r="C18" s="33">
        <v>0.02</v>
      </c>
      <c r="D18" s="26">
        <f t="shared" si="2"/>
        <v>100</v>
      </c>
      <c r="E18" s="27">
        <v>1</v>
      </c>
      <c r="F18" s="27">
        <v>1</v>
      </c>
      <c r="G18" s="26">
        <f t="shared" si="1"/>
        <v>100</v>
      </c>
      <c r="H18" s="27" t="s">
        <v>63</v>
      </c>
      <c r="I18" s="27" t="s">
        <v>63</v>
      </c>
      <c r="J18" s="27" t="s">
        <v>63</v>
      </c>
    </row>
    <row r="19" spans="1:10" x14ac:dyDescent="0.55000000000000004">
      <c r="A19" s="21" t="s">
        <v>227</v>
      </c>
      <c r="B19" s="24" t="s">
        <v>63</v>
      </c>
      <c r="C19" s="24" t="s">
        <v>63</v>
      </c>
      <c r="D19" s="24" t="s">
        <v>63</v>
      </c>
      <c r="E19" s="27" t="s">
        <v>63</v>
      </c>
      <c r="F19" s="27" t="s">
        <v>63</v>
      </c>
      <c r="G19" s="27" t="s">
        <v>63</v>
      </c>
      <c r="H19" s="27" t="s">
        <v>63</v>
      </c>
      <c r="I19" s="27" t="s">
        <v>63</v>
      </c>
      <c r="J19" s="27" t="s">
        <v>63</v>
      </c>
    </row>
    <row r="20" spans="1:10" x14ac:dyDescent="0.55000000000000004">
      <c r="A20" s="21" t="s">
        <v>228</v>
      </c>
      <c r="B20" s="24" t="s">
        <v>63</v>
      </c>
      <c r="C20" s="24" t="s">
        <v>63</v>
      </c>
      <c r="D20" s="24" t="s">
        <v>63</v>
      </c>
      <c r="E20" s="27" t="s">
        <v>63</v>
      </c>
      <c r="F20" s="27" t="s">
        <v>63</v>
      </c>
      <c r="G20" s="27" t="s">
        <v>63</v>
      </c>
      <c r="H20" s="27" t="s">
        <v>63</v>
      </c>
      <c r="I20" s="27" t="s">
        <v>63</v>
      </c>
      <c r="J20" s="27" t="s">
        <v>63</v>
      </c>
    </row>
    <row r="21" spans="1:10" x14ac:dyDescent="0.55000000000000004">
      <c r="A21" s="21" t="s">
        <v>229</v>
      </c>
      <c r="B21" s="24" t="s">
        <v>63</v>
      </c>
      <c r="C21" s="24" t="s">
        <v>63</v>
      </c>
      <c r="D21" s="24" t="s">
        <v>63</v>
      </c>
      <c r="E21" s="27" t="s">
        <v>63</v>
      </c>
      <c r="F21" s="27" t="s">
        <v>63</v>
      </c>
      <c r="G21" s="27" t="s">
        <v>63</v>
      </c>
      <c r="H21" s="27" t="s">
        <v>63</v>
      </c>
      <c r="I21" s="27" t="s">
        <v>63</v>
      </c>
      <c r="J21" s="27" t="s">
        <v>63</v>
      </c>
    </row>
    <row r="22" spans="1:10" x14ac:dyDescent="0.55000000000000004">
      <c r="A22" s="21" t="s">
        <v>230</v>
      </c>
      <c r="B22" s="24" t="s">
        <v>63</v>
      </c>
      <c r="C22" s="24" t="s">
        <v>63</v>
      </c>
      <c r="D22" s="24" t="s">
        <v>63</v>
      </c>
      <c r="E22" s="27" t="s">
        <v>63</v>
      </c>
      <c r="F22" s="27" t="s">
        <v>63</v>
      </c>
      <c r="G22" s="27" t="s">
        <v>63</v>
      </c>
      <c r="H22" s="27" t="s">
        <v>63</v>
      </c>
      <c r="I22" s="27" t="s">
        <v>63</v>
      </c>
      <c r="J22" s="27" t="s">
        <v>63</v>
      </c>
    </row>
    <row r="23" spans="1:10" x14ac:dyDescent="0.55000000000000004">
      <c r="A23" s="21" t="s">
        <v>231</v>
      </c>
      <c r="B23" s="24" t="s">
        <v>63</v>
      </c>
      <c r="C23" s="24" t="s">
        <v>63</v>
      </c>
      <c r="D23" s="24" t="s">
        <v>63</v>
      </c>
      <c r="E23" s="27" t="s">
        <v>63</v>
      </c>
      <c r="F23" s="27" t="s">
        <v>63</v>
      </c>
      <c r="G23" s="27" t="s">
        <v>63</v>
      </c>
      <c r="H23" s="27" t="s">
        <v>63</v>
      </c>
      <c r="I23" s="27" t="s">
        <v>63</v>
      </c>
      <c r="J23" s="27" t="s">
        <v>63</v>
      </c>
    </row>
    <row r="24" spans="1:10" x14ac:dyDescent="0.55000000000000004">
      <c r="A24" s="21" t="s">
        <v>232</v>
      </c>
      <c r="B24" s="24">
        <v>1</v>
      </c>
      <c r="C24" s="24">
        <v>0</v>
      </c>
      <c r="D24" s="26">
        <f t="shared" si="2"/>
        <v>0</v>
      </c>
      <c r="E24" s="27" t="s">
        <v>63</v>
      </c>
      <c r="F24" s="27" t="s">
        <v>63</v>
      </c>
      <c r="G24" s="27" t="s">
        <v>63</v>
      </c>
      <c r="H24" s="27" t="s">
        <v>63</v>
      </c>
      <c r="I24" s="27" t="s">
        <v>63</v>
      </c>
      <c r="J24" s="27" t="s">
        <v>63</v>
      </c>
    </row>
    <row r="25" spans="1:10" x14ac:dyDescent="0.55000000000000004">
      <c r="A25" s="21" t="s">
        <v>233</v>
      </c>
      <c r="B25" s="24" t="s">
        <v>63</v>
      </c>
      <c r="C25" s="24" t="s">
        <v>63</v>
      </c>
      <c r="D25" s="24" t="s">
        <v>63</v>
      </c>
      <c r="E25" s="27" t="s">
        <v>63</v>
      </c>
      <c r="F25" s="27" t="s">
        <v>63</v>
      </c>
      <c r="G25" s="27" t="s">
        <v>63</v>
      </c>
      <c r="H25" s="27" t="s">
        <v>63</v>
      </c>
      <c r="I25" s="27" t="s">
        <v>63</v>
      </c>
      <c r="J25" s="27" t="s">
        <v>63</v>
      </c>
    </row>
    <row r="26" spans="1:10" x14ac:dyDescent="0.55000000000000004">
      <c r="A26" s="21" t="s">
        <v>234</v>
      </c>
      <c r="B26" s="24">
        <v>2.2999999999999998</v>
      </c>
      <c r="C26" s="24">
        <v>1.8</v>
      </c>
      <c r="D26" s="26">
        <f t="shared" si="2"/>
        <v>78.260869565217391</v>
      </c>
      <c r="E26" s="27">
        <v>1</v>
      </c>
      <c r="F26" s="27">
        <v>1</v>
      </c>
      <c r="G26" s="26">
        <f t="shared" si="1"/>
        <v>100</v>
      </c>
      <c r="H26" s="27" t="s">
        <v>63</v>
      </c>
      <c r="I26" s="27" t="s">
        <v>63</v>
      </c>
      <c r="J26" s="27" t="s">
        <v>63</v>
      </c>
    </row>
    <row r="27" spans="1:10" x14ac:dyDescent="0.55000000000000004">
      <c r="A27" s="21" t="s">
        <v>235</v>
      </c>
      <c r="B27" s="24" t="s">
        <v>63</v>
      </c>
      <c r="C27" s="24" t="s">
        <v>63</v>
      </c>
      <c r="D27" s="24" t="s">
        <v>63</v>
      </c>
      <c r="E27" s="27" t="s">
        <v>63</v>
      </c>
      <c r="F27" s="27" t="s">
        <v>63</v>
      </c>
      <c r="G27" s="27" t="s">
        <v>63</v>
      </c>
      <c r="H27" s="27" t="s">
        <v>63</v>
      </c>
      <c r="I27" s="27" t="s">
        <v>63</v>
      </c>
      <c r="J27" s="27" t="s">
        <v>63</v>
      </c>
    </row>
    <row r="28" spans="1:10" x14ac:dyDescent="0.55000000000000004">
      <c r="A28" s="21" t="s">
        <v>236</v>
      </c>
      <c r="B28" s="24">
        <v>0.62</v>
      </c>
      <c r="C28" s="24">
        <v>0.6</v>
      </c>
      <c r="D28" s="26">
        <f t="shared" si="2"/>
        <v>96.774193548387089</v>
      </c>
      <c r="E28" s="27">
        <v>2</v>
      </c>
      <c r="F28" s="27">
        <v>2</v>
      </c>
      <c r="G28" s="26">
        <f t="shared" si="1"/>
        <v>100</v>
      </c>
      <c r="H28" s="27" t="s">
        <v>63</v>
      </c>
      <c r="I28" s="27" t="s">
        <v>63</v>
      </c>
      <c r="J28" s="27" t="s">
        <v>63</v>
      </c>
    </row>
    <row r="29" spans="1:10" x14ac:dyDescent="0.55000000000000004">
      <c r="A29" s="21" t="s">
        <v>237</v>
      </c>
      <c r="B29" s="24">
        <v>1.607</v>
      </c>
      <c r="C29" s="24">
        <v>1.607</v>
      </c>
      <c r="D29" s="26">
        <f t="shared" si="2"/>
        <v>100</v>
      </c>
      <c r="E29" s="27" t="s">
        <v>63</v>
      </c>
      <c r="F29" s="27" t="s">
        <v>63</v>
      </c>
      <c r="G29" s="27" t="s">
        <v>63</v>
      </c>
      <c r="H29" s="27" t="s">
        <v>63</v>
      </c>
      <c r="I29" s="27" t="s">
        <v>63</v>
      </c>
      <c r="J29" s="27" t="s">
        <v>63</v>
      </c>
    </row>
    <row r="30" spans="1:10" x14ac:dyDescent="0.55000000000000004">
      <c r="A30" s="21" t="s">
        <v>238</v>
      </c>
      <c r="B30" s="24">
        <v>0.1</v>
      </c>
      <c r="C30" s="24">
        <v>0.1</v>
      </c>
      <c r="D30" s="26">
        <f t="shared" si="2"/>
        <v>100</v>
      </c>
      <c r="E30" s="27" t="s">
        <v>63</v>
      </c>
      <c r="F30" s="27" t="s">
        <v>63</v>
      </c>
      <c r="G30" s="27" t="s">
        <v>63</v>
      </c>
      <c r="H30" s="27" t="s">
        <v>63</v>
      </c>
      <c r="I30" s="27" t="s">
        <v>63</v>
      </c>
      <c r="J30" s="27" t="s">
        <v>63</v>
      </c>
    </row>
    <row r="31" spans="1:10" x14ac:dyDescent="0.55000000000000004">
      <c r="A31" s="21" t="s">
        <v>239</v>
      </c>
      <c r="B31" s="24" t="s">
        <v>63</v>
      </c>
      <c r="C31" s="24" t="s">
        <v>63</v>
      </c>
      <c r="D31" s="24" t="s">
        <v>63</v>
      </c>
      <c r="E31" s="27">
        <v>1</v>
      </c>
      <c r="F31" s="27">
        <v>1</v>
      </c>
      <c r="G31" s="26">
        <f t="shared" si="1"/>
        <v>100</v>
      </c>
      <c r="H31" s="27" t="s">
        <v>63</v>
      </c>
      <c r="I31" s="27" t="s">
        <v>63</v>
      </c>
      <c r="J31" s="27" t="s">
        <v>63</v>
      </c>
    </row>
    <row r="32" spans="1:10" x14ac:dyDescent="0.55000000000000004">
      <c r="A32" s="21" t="s">
        <v>240</v>
      </c>
      <c r="B32" s="24">
        <v>2.8</v>
      </c>
      <c r="C32" s="24">
        <v>2.8</v>
      </c>
      <c r="D32" s="26">
        <f t="shared" si="2"/>
        <v>100</v>
      </c>
      <c r="E32" s="27" t="s">
        <v>63</v>
      </c>
      <c r="F32" s="27" t="s">
        <v>63</v>
      </c>
      <c r="G32" s="27" t="s">
        <v>63</v>
      </c>
      <c r="H32" s="27" t="s">
        <v>63</v>
      </c>
      <c r="I32" s="27" t="s">
        <v>63</v>
      </c>
      <c r="J32" s="27" t="s">
        <v>63</v>
      </c>
    </row>
    <row r="33" spans="1:10" x14ac:dyDescent="0.55000000000000004">
      <c r="A33" s="21" t="s">
        <v>241</v>
      </c>
      <c r="B33" s="24">
        <v>0.8</v>
      </c>
      <c r="C33" s="24">
        <v>0</v>
      </c>
      <c r="D33" s="26">
        <f t="shared" si="2"/>
        <v>0</v>
      </c>
      <c r="E33" s="27">
        <v>1</v>
      </c>
      <c r="F33" s="27">
        <v>0</v>
      </c>
      <c r="G33" s="26">
        <f t="shared" si="1"/>
        <v>0</v>
      </c>
      <c r="H33" s="27" t="s">
        <v>63</v>
      </c>
      <c r="I33" s="27" t="s">
        <v>63</v>
      </c>
      <c r="J33" s="27" t="s">
        <v>63</v>
      </c>
    </row>
    <row r="34" spans="1:10" x14ac:dyDescent="0.55000000000000004">
      <c r="A34" s="21" t="s">
        <v>242</v>
      </c>
      <c r="B34" s="24" t="s">
        <v>63</v>
      </c>
      <c r="C34" s="24" t="s">
        <v>63</v>
      </c>
      <c r="D34" s="24" t="s">
        <v>63</v>
      </c>
      <c r="E34" s="27" t="s">
        <v>63</v>
      </c>
      <c r="F34" s="27" t="s">
        <v>63</v>
      </c>
      <c r="G34" s="27" t="s">
        <v>63</v>
      </c>
      <c r="H34" s="27" t="s">
        <v>63</v>
      </c>
      <c r="I34" s="27" t="s">
        <v>63</v>
      </c>
      <c r="J34" s="27" t="s">
        <v>63</v>
      </c>
    </row>
    <row r="35" spans="1:10" x14ac:dyDescent="0.55000000000000004">
      <c r="A35" s="21" t="s">
        <v>1453</v>
      </c>
      <c r="B35" s="24">
        <v>0.52</v>
      </c>
      <c r="C35" s="24">
        <v>0.49</v>
      </c>
      <c r="D35" s="26">
        <f t="shared" si="2"/>
        <v>94.230769230769226</v>
      </c>
      <c r="E35" s="27">
        <v>1</v>
      </c>
      <c r="F35" s="27">
        <v>1</v>
      </c>
      <c r="G35" s="26">
        <f t="shared" si="1"/>
        <v>100</v>
      </c>
      <c r="H35" s="27" t="s">
        <v>63</v>
      </c>
      <c r="I35" s="27" t="s">
        <v>63</v>
      </c>
      <c r="J35" s="27" t="s">
        <v>63</v>
      </c>
    </row>
    <row r="36" spans="1:10" x14ac:dyDescent="0.55000000000000004">
      <c r="A36" s="21" t="s">
        <v>243</v>
      </c>
      <c r="B36" s="24">
        <v>2</v>
      </c>
      <c r="C36" s="24">
        <v>2</v>
      </c>
      <c r="D36" s="26">
        <f t="shared" si="2"/>
        <v>100</v>
      </c>
      <c r="E36" s="27">
        <v>1</v>
      </c>
      <c r="F36" s="27">
        <v>1</v>
      </c>
      <c r="G36" s="26">
        <f t="shared" si="1"/>
        <v>100</v>
      </c>
      <c r="H36" s="27">
        <v>1</v>
      </c>
      <c r="I36" s="27">
        <v>1</v>
      </c>
      <c r="J36" s="26">
        <f t="shared" ref="J36:J39" si="3">I36/H36*100</f>
        <v>100</v>
      </c>
    </row>
    <row r="37" spans="1:10" x14ac:dyDescent="0.55000000000000004">
      <c r="A37" s="21" t="s">
        <v>244</v>
      </c>
      <c r="B37" s="24" t="s">
        <v>63</v>
      </c>
      <c r="C37" s="24" t="s">
        <v>63</v>
      </c>
      <c r="D37" s="24" t="s">
        <v>63</v>
      </c>
      <c r="E37" s="27">
        <v>1</v>
      </c>
      <c r="F37" s="27">
        <v>1</v>
      </c>
      <c r="G37" s="26">
        <f t="shared" si="1"/>
        <v>100</v>
      </c>
      <c r="H37" s="27" t="s">
        <v>63</v>
      </c>
      <c r="I37" s="27" t="s">
        <v>63</v>
      </c>
      <c r="J37" s="27" t="s">
        <v>63</v>
      </c>
    </row>
    <row r="38" spans="1:10" x14ac:dyDescent="0.55000000000000004">
      <c r="A38" s="21" t="s">
        <v>1454</v>
      </c>
      <c r="B38" s="24" t="s">
        <v>63</v>
      </c>
      <c r="C38" s="24" t="s">
        <v>63</v>
      </c>
      <c r="D38" s="24" t="s">
        <v>63</v>
      </c>
      <c r="E38" s="27" t="s">
        <v>63</v>
      </c>
      <c r="F38" s="27" t="s">
        <v>63</v>
      </c>
      <c r="G38" s="27" t="s">
        <v>63</v>
      </c>
      <c r="H38" s="27" t="s">
        <v>63</v>
      </c>
      <c r="I38" s="27" t="s">
        <v>63</v>
      </c>
      <c r="J38" s="27" t="s">
        <v>63</v>
      </c>
    </row>
    <row r="39" spans="1:10" x14ac:dyDescent="0.55000000000000004">
      <c r="A39" s="32" t="s">
        <v>61</v>
      </c>
      <c r="B39" s="24">
        <f>SUM(B4:B38)</f>
        <v>121.19499999999996</v>
      </c>
      <c r="C39" s="24">
        <f t="shared" ref="C39" si="4">SUM(C4:C38)</f>
        <v>111.13599999999997</v>
      </c>
      <c r="D39" s="26">
        <f t="shared" si="2"/>
        <v>91.700152646561321</v>
      </c>
      <c r="E39" s="27">
        <f>SUM(E4:E38)</f>
        <v>31</v>
      </c>
      <c r="F39" s="27">
        <f>SUM(F4:F38)</f>
        <v>22</v>
      </c>
      <c r="G39" s="26">
        <f>F39/E39*100</f>
        <v>70.967741935483872</v>
      </c>
      <c r="H39" s="27">
        <f t="shared" ref="H39:I39" si="5">SUM(H4:H38)</f>
        <v>19</v>
      </c>
      <c r="I39" s="27">
        <f t="shared" si="5"/>
        <v>4</v>
      </c>
      <c r="J39" s="26">
        <f t="shared" si="3"/>
        <v>21.052631578947366</v>
      </c>
    </row>
    <row r="40" spans="1:10" x14ac:dyDescent="0.55000000000000004">
      <c r="A40" s="50" t="s">
        <v>1571</v>
      </c>
      <c r="B40" s="50"/>
      <c r="C40" s="50"/>
      <c r="D40" s="50"/>
      <c r="E40" s="50"/>
      <c r="F40" s="50"/>
      <c r="G40" s="50"/>
      <c r="H40" s="50"/>
      <c r="I40" s="50"/>
      <c r="J40" s="50"/>
    </row>
    <row r="41" spans="1:10" x14ac:dyDescent="0.55000000000000004">
      <c r="A41" s="50" t="s">
        <v>1576</v>
      </c>
      <c r="B41" s="50"/>
      <c r="C41" s="50"/>
      <c r="D41" s="50"/>
      <c r="E41" s="50"/>
      <c r="F41" s="50"/>
      <c r="G41" s="50"/>
      <c r="H41" s="50"/>
      <c r="I41" s="50"/>
      <c r="J41" s="50"/>
    </row>
  </sheetData>
  <mergeCells count="6">
    <mergeCell ref="A41:J41"/>
    <mergeCell ref="A2:A3"/>
    <mergeCell ref="B2:D2"/>
    <mergeCell ref="E2:G2"/>
    <mergeCell ref="H2:J2"/>
    <mergeCell ref="A40:J40"/>
  </mergeCells>
  <phoneticPr fontId="1"/>
  <pageMargins left="0.7" right="0.7" top="0.75" bottom="0.75" header="0.3" footer="0.3"/>
  <pageSetup paperSize="9" scale="57"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53121-3E82-453A-AA50-64E1E2EC1435}">
  <sheetPr>
    <tabColor rgb="FF92D050"/>
  </sheetPr>
  <dimension ref="A1:J37"/>
  <sheetViews>
    <sheetView view="pageBreakPreview" topLeftCell="A8" zoomScale="60" zoomScaleNormal="85" workbookViewId="0">
      <selection activeCell="H42" sqref="H42"/>
    </sheetView>
  </sheetViews>
  <sheetFormatPr defaultColWidth="8.58203125" defaultRowHeight="13" x14ac:dyDescent="0.55000000000000004"/>
  <cols>
    <col min="1" max="1" width="17.83203125" style="2" customWidth="1"/>
    <col min="2" max="10" width="13.58203125" style="3" customWidth="1"/>
    <col min="11" max="16384" width="8.58203125" style="3"/>
  </cols>
  <sheetData>
    <row r="1" spans="1:10" x14ac:dyDescent="0.55000000000000004">
      <c r="A1" s="1" t="s">
        <v>1547</v>
      </c>
    </row>
    <row r="2" spans="1:10" ht="32.15" customHeight="1" x14ac:dyDescent="0.55000000000000004">
      <c r="A2" s="58" t="s">
        <v>48</v>
      </c>
      <c r="B2" s="54" t="s">
        <v>1577</v>
      </c>
      <c r="C2" s="55"/>
      <c r="D2" s="56"/>
      <c r="E2" s="52" t="s">
        <v>64</v>
      </c>
      <c r="F2" s="52"/>
      <c r="G2" s="53"/>
      <c r="H2" s="54" t="s">
        <v>1578</v>
      </c>
      <c r="I2" s="55"/>
      <c r="J2" s="56"/>
    </row>
    <row r="3" spans="1:10" s="5" customFormat="1" ht="91" x14ac:dyDescent="0.55000000000000004">
      <c r="A3" s="58"/>
      <c r="B3" s="46" t="s">
        <v>1568</v>
      </c>
      <c r="C3" s="46" t="s">
        <v>1572</v>
      </c>
      <c r="D3" s="46" t="s">
        <v>1573</v>
      </c>
      <c r="E3" s="46" t="s">
        <v>1566</v>
      </c>
      <c r="F3" s="46" t="s">
        <v>1575</v>
      </c>
      <c r="G3" s="46" t="s">
        <v>1567</v>
      </c>
      <c r="H3" s="46" t="s">
        <v>1574</v>
      </c>
      <c r="I3" s="46" t="s">
        <v>1569</v>
      </c>
      <c r="J3" s="46" t="s">
        <v>1570</v>
      </c>
    </row>
    <row r="4" spans="1:10" s="5" customFormat="1" ht="13.15" customHeight="1" x14ac:dyDescent="0.55000000000000004">
      <c r="A4" s="30" t="s">
        <v>1112</v>
      </c>
      <c r="B4" s="31">
        <v>198</v>
      </c>
      <c r="C4" s="31">
        <v>197.20000000000002</v>
      </c>
      <c r="D4" s="31">
        <f>C4/B4*100</f>
        <v>99.595959595959599</v>
      </c>
      <c r="E4" s="26">
        <v>4</v>
      </c>
      <c r="F4" s="26">
        <v>0</v>
      </c>
      <c r="G4" s="26">
        <f>F4/E4*100</f>
        <v>0</v>
      </c>
      <c r="H4" s="26">
        <v>7</v>
      </c>
      <c r="I4" s="26">
        <v>5</v>
      </c>
      <c r="J4" s="26">
        <f>I4/H4*100</f>
        <v>71.428571428571431</v>
      </c>
    </row>
    <row r="5" spans="1:10" x14ac:dyDescent="0.55000000000000004">
      <c r="A5" s="23" t="s">
        <v>1082</v>
      </c>
      <c r="B5" s="24">
        <v>2.2999999999999998</v>
      </c>
      <c r="C5" s="24">
        <v>1.9</v>
      </c>
      <c r="D5" s="26">
        <f t="shared" ref="D5:D17" si="0">C5/B5*100</f>
        <v>82.608695652173907</v>
      </c>
      <c r="E5" s="27" t="s">
        <v>63</v>
      </c>
      <c r="F5" s="27" t="s">
        <v>63</v>
      </c>
      <c r="G5" s="27" t="s">
        <v>63</v>
      </c>
      <c r="H5" s="27">
        <v>1</v>
      </c>
      <c r="I5" s="27">
        <v>0</v>
      </c>
      <c r="J5" s="26">
        <f t="shared" ref="J5:J13" si="1">I5/H5*100</f>
        <v>0</v>
      </c>
    </row>
    <row r="6" spans="1:10" x14ac:dyDescent="0.55000000000000004">
      <c r="A6" s="23" t="s">
        <v>1083</v>
      </c>
      <c r="B6" s="24" t="s">
        <v>63</v>
      </c>
      <c r="C6" s="24" t="s">
        <v>63</v>
      </c>
      <c r="D6" s="24" t="s">
        <v>63</v>
      </c>
      <c r="E6" s="27" t="s">
        <v>63</v>
      </c>
      <c r="F6" s="27" t="s">
        <v>63</v>
      </c>
      <c r="G6" s="27" t="s">
        <v>63</v>
      </c>
      <c r="H6" s="27" t="s">
        <v>63</v>
      </c>
      <c r="I6" s="27" t="s">
        <v>63</v>
      </c>
      <c r="J6" s="27" t="s">
        <v>63</v>
      </c>
    </row>
    <row r="7" spans="1:10" x14ac:dyDescent="0.55000000000000004">
      <c r="A7" s="23" t="s">
        <v>1084</v>
      </c>
      <c r="B7" s="24" t="s">
        <v>63</v>
      </c>
      <c r="C7" s="24" t="s">
        <v>63</v>
      </c>
      <c r="D7" s="24" t="s">
        <v>63</v>
      </c>
      <c r="E7" s="27" t="s">
        <v>63</v>
      </c>
      <c r="F7" s="27" t="s">
        <v>63</v>
      </c>
      <c r="G7" s="27" t="s">
        <v>63</v>
      </c>
      <c r="H7" s="27" t="s">
        <v>63</v>
      </c>
      <c r="I7" s="27" t="s">
        <v>63</v>
      </c>
      <c r="J7" s="27" t="s">
        <v>63</v>
      </c>
    </row>
    <row r="8" spans="1:10" x14ac:dyDescent="0.55000000000000004">
      <c r="A8" s="23" t="s">
        <v>1085</v>
      </c>
      <c r="B8" s="24" t="s">
        <v>63</v>
      </c>
      <c r="C8" s="24" t="s">
        <v>63</v>
      </c>
      <c r="D8" s="24" t="s">
        <v>63</v>
      </c>
      <c r="E8" s="27" t="s">
        <v>63</v>
      </c>
      <c r="F8" s="27" t="s">
        <v>63</v>
      </c>
      <c r="G8" s="27" t="s">
        <v>63</v>
      </c>
      <c r="H8" s="27" t="s">
        <v>63</v>
      </c>
      <c r="I8" s="27" t="s">
        <v>63</v>
      </c>
      <c r="J8" s="27" t="s">
        <v>63</v>
      </c>
    </row>
    <row r="9" spans="1:10" x14ac:dyDescent="0.55000000000000004">
      <c r="A9" s="23" t="s">
        <v>1086</v>
      </c>
      <c r="B9" s="24" t="s">
        <v>63</v>
      </c>
      <c r="C9" s="24" t="s">
        <v>63</v>
      </c>
      <c r="D9" s="24" t="s">
        <v>63</v>
      </c>
      <c r="E9" s="27" t="s">
        <v>63</v>
      </c>
      <c r="F9" s="27" t="s">
        <v>63</v>
      </c>
      <c r="G9" s="27" t="s">
        <v>63</v>
      </c>
      <c r="H9" s="27" t="s">
        <v>63</v>
      </c>
      <c r="I9" s="27" t="s">
        <v>63</v>
      </c>
      <c r="J9" s="27" t="s">
        <v>63</v>
      </c>
    </row>
    <row r="10" spans="1:10" x14ac:dyDescent="0.55000000000000004">
      <c r="A10" s="23" t="s">
        <v>1087</v>
      </c>
      <c r="B10" s="24" t="s">
        <v>63</v>
      </c>
      <c r="C10" s="24" t="s">
        <v>63</v>
      </c>
      <c r="D10" s="24" t="s">
        <v>63</v>
      </c>
      <c r="E10" s="27" t="s">
        <v>63</v>
      </c>
      <c r="F10" s="27" t="s">
        <v>63</v>
      </c>
      <c r="G10" s="27" t="s">
        <v>63</v>
      </c>
      <c r="H10" s="27" t="s">
        <v>63</v>
      </c>
      <c r="I10" s="27" t="s">
        <v>63</v>
      </c>
      <c r="J10" s="27" t="s">
        <v>63</v>
      </c>
    </row>
    <row r="11" spans="1:10" x14ac:dyDescent="0.55000000000000004">
      <c r="A11" s="23" t="s">
        <v>1088</v>
      </c>
      <c r="B11" s="24" t="s">
        <v>63</v>
      </c>
      <c r="C11" s="24" t="s">
        <v>63</v>
      </c>
      <c r="D11" s="24" t="s">
        <v>63</v>
      </c>
      <c r="E11" s="27" t="s">
        <v>63</v>
      </c>
      <c r="F11" s="27" t="s">
        <v>63</v>
      </c>
      <c r="G11" s="27" t="s">
        <v>63</v>
      </c>
      <c r="H11" s="27" t="s">
        <v>63</v>
      </c>
      <c r="I11" s="27" t="s">
        <v>63</v>
      </c>
      <c r="J11" s="27" t="s">
        <v>63</v>
      </c>
    </row>
    <row r="12" spans="1:10" x14ac:dyDescent="0.55000000000000004">
      <c r="A12" s="23" t="s">
        <v>1089</v>
      </c>
      <c r="B12" s="24" t="s">
        <v>63</v>
      </c>
      <c r="C12" s="24" t="s">
        <v>63</v>
      </c>
      <c r="D12" s="24" t="s">
        <v>63</v>
      </c>
      <c r="E12" s="27" t="s">
        <v>63</v>
      </c>
      <c r="F12" s="27" t="s">
        <v>63</v>
      </c>
      <c r="G12" s="27" t="s">
        <v>63</v>
      </c>
      <c r="H12" s="27" t="s">
        <v>63</v>
      </c>
      <c r="I12" s="27" t="s">
        <v>63</v>
      </c>
      <c r="J12" s="27" t="s">
        <v>63</v>
      </c>
    </row>
    <row r="13" spans="1:10" x14ac:dyDescent="0.55000000000000004">
      <c r="A13" s="23" t="s">
        <v>1090</v>
      </c>
      <c r="B13" s="24">
        <v>0.42</v>
      </c>
      <c r="C13" s="24">
        <v>0.21</v>
      </c>
      <c r="D13" s="26">
        <f t="shared" ref="D13" si="2">C13/B13*100</f>
        <v>50</v>
      </c>
      <c r="E13" s="27">
        <v>2</v>
      </c>
      <c r="F13" s="27">
        <v>0</v>
      </c>
      <c r="G13" s="26">
        <f t="shared" ref="G13:G35" si="3">F13/E13*100</f>
        <v>0</v>
      </c>
      <c r="H13" s="27">
        <v>1</v>
      </c>
      <c r="I13" s="27">
        <v>0</v>
      </c>
      <c r="J13" s="26">
        <f t="shared" si="1"/>
        <v>0</v>
      </c>
    </row>
    <row r="14" spans="1:10" x14ac:dyDescent="0.55000000000000004">
      <c r="A14" s="23" t="s">
        <v>1091</v>
      </c>
      <c r="B14" s="24" t="s">
        <v>63</v>
      </c>
      <c r="C14" s="24" t="s">
        <v>63</v>
      </c>
      <c r="D14" s="24" t="s">
        <v>63</v>
      </c>
      <c r="E14" s="27" t="s">
        <v>63</v>
      </c>
      <c r="F14" s="27" t="s">
        <v>63</v>
      </c>
      <c r="G14" s="27" t="s">
        <v>63</v>
      </c>
      <c r="H14" s="27" t="s">
        <v>63</v>
      </c>
      <c r="I14" s="27" t="s">
        <v>63</v>
      </c>
      <c r="J14" s="27" t="s">
        <v>63</v>
      </c>
    </row>
    <row r="15" spans="1:10" x14ac:dyDescent="0.55000000000000004">
      <c r="A15" s="23" t="s">
        <v>1092</v>
      </c>
      <c r="B15" s="24" t="s">
        <v>63</v>
      </c>
      <c r="C15" s="24" t="s">
        <v>63</v>
      </c>
      <c r="D15" s="24" t="s">
        <v>63</v>
      </c>
      <c r="E15" s="27" t="s">
        <v>63</v>
      </c>
      <c r="F15" s="27" t="s">
        <v>63</v>
      </c>
      <c r="G15" s="27" t="s">
        <v>63</v>
      </c>
      <c r="H15" s="27" t="s">
        <v>63</v>
      </c>
      <c r="I15" s="27" t="s">
        <v>63</v>
      </c>
      <c r="J15" s="27" t="s">
        <v>63</v>
      </c>
    </row>
    <row r="16" spans="1:10" x14ac:dyDescent="0.55000000000000004">
      <c r="A16" s="23" t="s">
        <v>1093</v>
      </c>
      <c r="B16" s="24" t="s">
        <v>63</v>
      </c>
      <c r="C16" s="24" t="s">
        <v>63</v>
      </c>
      <c r="D16" s="24" t="s">
        <v>63</v>
      </c>
      <c r="E16" s="27" t="s">
        <v>63</v>
      </c>
      <c r="F16" s="27" t="s">
        <v>63</v>
      </c>
      <c r="G16" s="27" t="s">
        <v>63</v>
      </c>
      <c r="H16" s="27" t="s">
        <v>63</v>
      </c>
      <c r="I16" s="27" t="s">
        <v>63</v>
      </c>
      <c r="J16" s="27" t="s">
        <v>63</v>
      </c>
    </row>
    <row r="17" spans="1:10" x14ac:dyDescent="0.55000000000000004">
      <c r="A17" s="23" t="s">
        <v>1094</v>
      </c>
      <c r="B17" s="24">
        <v>0.193</v>
      </c>
      <c r="C17" s="24">
        <v>0</v>
      </c>
      <c r="D17" s="26">
        <f t="shared" si="0"/>
        <v>0</v>
      </c>
      <c r="E17" s="27">
        <v>1</v>
      </c>
      <c r="F17" s="27">
        <v>0</v>
      </c>
      <c r="G17" s="26">
        <f t="shared" si="3"/>
        <v>0</v>
      </c>
      <c r="H17" s="27" t="s">
        <v>63</v>
      </c>
      <c r="I17" s="27" t="s">
        <v>63</v>
      </c>
      <c r="J17" s="27" t="s">
        <v>63</v>
      </c>
    </row>
    <row r="18" spans="1:10" x14ac:dyDescent="0.55000000000000004">
      <c r="A18" s="23" t="s">
        <v>1095</v>
      </c>
      <c r="B18" s="24" t="s">
        <v>63</v>
      </c>
      <c r="C18" s="24" t="s">
        <v>63</v>
      </c>
      <c r="D18" s="24" t="s">
        <v>63</v>
      </c>
      <c r="E18" s="27" t="s">
        <v>63</v>
      </c>
      <c r="F18" s="27" t="s">
        <v>63</v>
      </c>
      <c r="G18" s="27" t="s">
        <v>63</v>
      </c>
      <c r="H18" s="27" t="s">
        <v>63</v>
      </c>
      <c r="I18" s="27" t="s">
        <v>63</v>
      </c>
      <c r="J18" s="27" t="s">
        <v>63</v>
      </c>
    </row>
    <row r="19" spans="1:10" x14ac:dyDescent="0.55000000000000004">
      <c r="A19" s="23" t="s">
        <v>1096</v>
      </c>
      <c r="B19" s="24" t="s">
        <v>63</v>
      </c>
      <c r="C19" s="24" t="s">
        <v>63</v>
      </c>
      <c r="D19" s="24" t="s">
        <v>63</v>
      </c>
      <c r="E19" s="27" t="s">
        <v>63</v>
      </c>
      <c r="F19" s="27" t="s">
        <v>63</v>
      </c>
      <c r="G19" s="27" t="s">
        <v>63</v>
      </c>
      <c r="H19" s="27" t="s">
        <v>63</v>
      </c>
      <c r="I19" s="27" t="s">
        <v>63</v>
      </c>
      <c r="J19" s="27" t="s">
        <v>63</v>
      </c>
    </row>
    <row r="20" spans="1:10" x14ac:dyDescent="0.55000000000000004">
      <c r="A20" s="23" t="s">
        <v>1097</v>
      </c>
      <c r="B20" s="24" t="s">
        <v>63</v>
      </c>
      <c r="C20" s="24" t="s">
        <v>63</v>
      </c>
      <c r="D20" s="24" t="s">
        <v>63</v>
      </c>
      <c r="E20" s="27" t="s">
        <v>63</v>
      </c>
      <c r="F20" s="27" t="s">
        <v>63</v>
      </c>
      <c r="G20" s="27" t="s">
        <v>63</v>
      </c>
      <c r="H20" s="27" t="s">
        <v>63</v>
      </c>
      <c r="I20" s="27" t="s">
        <v>63</v>
      </c>
      <c r="J20" s="27" t="s">
        <v>63</v>
      </c>
    </row>
    <row r="21" spans="1:10" x14ac:dyDescent="0.55000000000000004">
      <c r="A21" s="23" t="s">
        <v>1098</v>
      </c>
      <c r="B21" s="24" t="s">
        <v>63</v>
      </c>
      <c r="C21" s="24" t="s">
        <v>63</v>
      </c>
      <c r="D21" s="24" t="s">
        <v>63</v>
      </c>
      <c r="E21" s="27" t="s">
        <v>63</v>
      </c>
      <c r="F21" s="27" t="s">
        <v>63</v>
      </c>
      <c r="G21" s="27" t="s">
        <v>63</v>
      </c>
      <c r="H21" s="27" t="s">
        <v>63</v>
      </c>
      <c r="I21" s="27" t="s">
        <v>63</v>
      </c>
      <c r="J21" s="27" t="s">
        <v>63</v>
      </c>
    </row>
    <row r="22" spans="1:10" x14ac:dyDescent="0.55000000000000004">
      <c r="A22" s="23" t="s">
        <v>1099</v>
      </c>
      <c r="B22" s="24" t="s">
        <v>63</v>
      </c>
      <c r="C22" s="24" t="s">
        <v>63</v>
      </c>
      <c r="D22" s="24" t="s">
        <v>63</v>
      </c>
      <c r="E22" s="27" t="s">
        <v>63</v>
      </c>
      <c r="F22" s="27" t="s">
        <v>63</v>
      </c>
      <c r="G22" s="27" t="s">
        <v>63</v>
      </c>
      <c r="H22" s="27" t="s">
        <v>63</v>
      </c>
      <c r="I22" s="27" t="s">
        <v>63</v>
      </c>
      <c r="J22" s="27" t="s">
        <v>63</v>
      </c>
    </row>
    <row r="23" spans="1:10" x14ac:dyDescent="0.55000000000000004">
      <c r="A23" s="23" t="s">
        <v>1100</v>
      </c>
      <c r="B23" s="24" t="s">
        <v>63</v>
      </c>
      <c r="C23" s="24" t="s">
        <v>63</v>
      </c>
      <c r="D23" s="24" t="s">
        <v>63</v>
      </c>
      <c r="E23" s="27" t="s">
        <v>63</v>
      </c>
      <c r="F23" s="27" t="s">
        <v>63</v>
      </c>
      <c r="G23" s="27" t="s">
        <v>63</v>
      </c>
      <c r="H23" s="27" t="s">
        <v>63</v>
      </c>
      <c r="I23" s="27" t="s">
        <v>63</v>
      </c>
      <c r="J23" s="27" t="s">
        <v>63</v>
      </c>
    </row>
    <row r="24" spans="1:10" x14ac:dyDescent="0.55000000000000004">
      <c r="A24" s="23" t="s">
        <v>1101</v>
      </c>
      <c r="B24" s="24" t="s">
        <v>63</v>
      </c>
      <c r="C24" s="24" t="s">
        <v>63</v>
      </c>
      <c r="D24" s="24" t="s">
        <v>63</v>
      </c>
      <c r="E24" s="27" t="s">
        <v>63</v>
      </c>
      <c r="F24" s="27" t="s">
        <v>63</v>
      </c>
      <c r="G24" s="27" t="s">
        <v>63</v>
      </c>
      <c r="H24" s="27" t="s">
        <v>63</v>
      </c>
      <c r="I24" s="27" t="s">
        <v>63</v>
      </c>
      <c r="J24" s="27" t="s">
        <v>63</v>
      </c>
    </row>
    <row r="25" spans="1:10" x14ac:dyDescent="0.55000000000000004">
      <c r="A25" s="23" t="s">
        <v>1102</v>
      </c>
      <c r="B25" s="24" t="s">
        <v>63</v>
      </c>
      <c r="C25" s="24" t="s">
        <v>63</v>
      </c>
      <c r="D25" s="24" t="s">
        <v>63</v>
      </c>
      <c r="E25" s="27" t="s">
        <v>63</v>
      </c>
      <c r="F25" s="27" t="s">
        <v>63</v>
      </c>
      <c r="G25" s="27" t="s">
        <v>63</v>
      </c>
      <c r="H25" s="27" t="s">
        <v>63</v>
      </c>
      <c r="I25" s="27" t="s">
        <v>63</v>
      </c>
      <c r="J25" s="27" t="s">
        <v>63</v>
      </c>
    </row>
    <row r="26" spans="1:10" x14ac:dyDescent="0.55000000000000004">
      <c r="A26" s="23" t="s">
        <v>1103</v>
      </c>
      <c r="B26" s="24" t="s">
        <v>63</v>
      </c>
      <c r="C26" s="24" t="s">
        <v>63</v>
      </c>
      <c r="D26" s="24" t="s">
        <v>63</v>
      </c>
      <c r="E26" s="27" t="s">
        <v>63</v>
      </c>
      <c r="F26" s="27" t="s">
        <v>63</v>
      </c>
      <c r="G26" s="27" t="s">
        <v>63</v>
      </c>
      <c r="H26" s="27" t="s">
        <v>63</v>
      </c>
      <c r="I26" s="27" t="s">
        <v>63</v>
      </c>
      <c r="J26" s="27" t="s">
        <v>63</v>
      </c>
    </row>
    <row r="27" spans="1:10" x14ac:dyDescent="0.55000000000000004">
      <c r="A27" s="23" t="s">
        <v>1104</v>
      </c>
      <c r="B27" s="24" t="s">
        <v>63</v>
      </c>
      <c r="C27" s="24" t="s">
        <v>63</v>
      </c>
      <c r="D27" s="26" t="s">
        <v>63</v>
      </c>
      <c r="E27" s="27" t="s">
        <v>63</v>
      </c>
      <c r="F27" s="27" t="s">
        <v>63</v>
      </c>
      <c r="G27" s="27" t="s">
        <v>63</v>
      </c>
      <c r="H27" s="27" t="s">
        <v>63</v>
      </c>
      <c r="I27" s="27" t="s">
        <v>63</v>
      </c>
      <c r="J27" s="27" t="s">
        <v>63</v>
      </c>
    </row>
    <row r="28" spans="1:10" x14ac:dyDescent="0.55000000000000004">
      <c r="A28" s="23" t="s">
        <v>1105</v>
      </c>
      <c r="B28" s="24" t="s">
        <v>63</v>
      </c>
      <c r="C28" s="24" t="s">
        <v>63</v>
      </c>
      <c r="D28" s="24" t="s">
        <v>63</v>
      </c>
      <c r="E28" s="27" t="s">
        <v>63</v>
      </c>
      <c r="F28" s="27" t="s">
        <v>63</v>
      </c>
      <c r="G28" s="27" t="s">
        <v>63</v>
      </c>
      <c r="H28" s="27" t="s">
        <v>63</v>
      </c>
      <c r="I28" s="27" t="s">
        <v>63</v>
      </c>
      <c r="J28" s="27" t="s">
        <v>63</v>
      </c>
    </row>
    <row r="29" spans="1:10" x14ac:dyDescent="0.55000000000000004">
      <c r="A29" s="23" t="s">
        <v>1106</v>
      </c>
      <c r="B29" s="24" t="s">
        <v>63</v>
      </c>
      <c r="C29" s="24" t="s">
        <v>63</v>
      </c>
      <c r="D29" s="24" t="s">
        <v>63</v>
      </c>
      <c r="E29" s="27" t="s">
        <v>63</v>
      </c>
      <c r="F29" s="27" t="s">
        <v>63</v>
      </c>
      <c r="G29" s="27" t="s">
        <v>63</v>
      </c>
      <c r="H29" s="27" t="s">
        <v>63</v>
      </c>
      <c r="I29" s="27" t="s">
        <v>63</v>
      </c>
      <c r="J29" s="27" t="s">
        <v>63</v>
      </c>
    </row>
    <row r="30" spans="1:10" x14ac:dyDescent="0.55000000000000004">
      <c r="A30" s="23" t="s">
        <v>1107</v>
      </c>
      <c r="B30" s="24" t="s">
        <v>63</v>
      </c>
      <c r="C30" s="24" t="s">
        <v>63</v>
      </c>
      <c r="D30" s="24" t="s">
        <v>63</v>
      </c>
      <c r="E30" s="27" t="s">
        <v>63</v>
      </c>
      <c r="F30" s="27" t="s">
        <v>63</v>
      </c>
      <c r="G30" s="27" t="s">
        <v>63</v>
      </c>
      <c r="H30" s="27" t="s">
        <v>63</v>
      </c>
      <c r="I30" s="27" t="s">
        <v>63</v>
      </c>
      <c r="J30" s="27" t="s">
        <v>63</v>
      </c>
    </row>
    <row r="31" spans="1:10" x14ac:dyDescent="0.55000000000000004">
      <c r="A31" s="23" t="s">
        <v>1108</v>
      </c>
      <c r="B31" s="24" t="s">
        <v>63</v>
      </c>
      <c r="C31" s="24" t="s">
        <v>63</v>
      </c>
      <c r="D31" s="24" t="s">
        <v>63</v>
      </c>
      <c r="E31" s="27" t="s">
        <v>63</v>
      </c>
      <c r="F31" s="27" t="s">
        <v>63</v>
      </c>
      <c r="G31" s="27" t="s">
        <v>63</v>
      </c>
      <c r="H31" s="27" t="s">
        <v>63</v>
      </c>
      <c r="I31" s="27" t="s">
        <v>63</v>
      </c>
      <c r="J31" s="27" t="s">
        <v>63</v>
      </c>
    </row>
    <row r="32" spans="1:10" x14ac:dyDescent="0.55000000000000004">
      <c r="A32" s="23" t="s">
        <v>1109</v>
      </c>
      <c r="B32" s="24" t="s">
        <v>63</v>
      </c>
      <c r="C32" s="24" t="s">
        <v>63</v>
      </c>
      <c r="D32" s="24" t="s">
        <v>63</v>
      </c>
      <c r="E32" s="27" t="s">
        <v>63</v>
      </c>
      <c r="F32" s="27" t="s">
        <v>63</v>
      </c>
      <c r="G32" s="27" t="s">
        <v>63</v>
      </c>
      <c r="H32" s="27" t="s">
        <v>63</v>
      </c>
      <c r="I32" s="27" t="s">
        <v>63</v>
      </c>
      <c r="J32" s="27" t="s">
        <v>63</v>
      </c>
    </row>
    <row r="33" spans="1:10" x14ac:dyDescent="0.55000000000000004">
      <c r="A33" s="23" t="s">
        <v>1110</v>
      </c>
      <c r="B33" s="24" t="s">
        <v>63</v>
      </c>
      <c r="C33" s="24" t="s">
        <v>63</v>
      </c>
      <c r="D33" s="24" t="s">
        <v>63</v>
      </c>
      <c r="E33" s="27" t="s">
        <v>63</v>
      </c>
      <c r="F33" s="27" t="s">
        <v>63</v>
      </c>
      <c r="G33" s="27" t="s">
        <v>63</v>
      </c>
      <c r="H33" s="27" t="s">
        <v>63</v>
      </c>
      <c r="I33" s="27" t="s">
        <v>63</v>
      </c>
      <c r="J33" s="27" t="s">
        <v>63</v>
      </c>
    </row>
    <row r="34" spans="1:10" x14ac:dyDescent="0.55000000000000004">
      <c r="A34" s="23" t="s">
        <v>1111</v>
      </c>
      <c r="B34" s="24">
        <v>0.24102000000000001</v>
      </c>
      <c r="C34" s="24">
        <v>0</v>
      </c>
      <c r="D34" s="27">
        <v>0</v>
      </c>
      <c r="E34" s="27">
        <v>1</v>
      </c>
      <c r="F34" s="27">
        <v>0</v>
      </c>
      <c r="G34" s="26">
        <f t="shared" si="3"/>
        <v>0</v>
      </c>
      <c r="H34" s="27" t="s">
        <v>63</v>
      </c>
      <c r="I34" s="27" t="s">
        <v>63</v>
      </c>
      <c r="J34" s="27" t="s">
        <v>63</v>
      </c>
    </row>
    <row r="35" spans="1:10" x14ac:dyDescent="0.55000000000000004">
      <c r="A35" s="32" t="s">
        <v>61</v>
      </c>
      <c r="B35" s="24">
        <f>SUM(B4:B34)</f>
        <v>201.15402</v>
      </c>
      <c r="C35" s="24">
        <f>SUM(C4:C34)</f>
        <v>199.31000000000003</v>
      </c>
      <c r="D35" s="26">
        <f t="shared" ref="D35" si="4">C35/B35*100</f>
        <v>99.083279568561451</v>
      </c>
      <c r="E35" s="27">
        <f>SUM(E4:E34)</f>
        <v>8</v>
      </c>
      <c r="F35" s="27">
        <f>SUM(F4:F34)</f>
        <v>0</v>
      </c>
      <c r="G35" s="26">
        <f t="shared" si="3"/>
        <v>0</v>
      </c>
      <c r="H35" s="27">
        <f>SUM(H4:H34)</f>
        <v>9</v>
      </c>
      <c r="I35" s="27">
        <f>SUM(I4:I34)</f>
        <v>5</v>
      </c>
      <c r="J35" s="26">
        <f t="shared" ref="J35" si="5">I35/H35*100</f>
        <v>55.555555555555557</v>
      </c>
    </row>
    <row r="36" spans="1:10" x14ac:dyDescent="0.55000000000000004">
      <c r="A36" s="50" t="s">
        <v>1571</v>
      </c>
      <c r="B36" s="50"/>
      <c r="C36" s="50"/>
      <c r="D36" s="50"/>
      <c r="E36" s="50"/>
      <c r="F36" s="50"/>
      <c r="G36" s="50"/>
      <c r="H36" s="50"/>
      <c r="I36" s="50"/>
      <c r="J36" s="50"/>
    </row>
    <row r="37" spans="1:10" x14ac:dyDescent="0.55000000000000004">
      <c r="A37" s="50" t="s">
        <v>1576</v>
      </c>
      <c r="B37" s="50"/>
      <c r="C37" s="50"/>
      <c r="D37" s="50"/>
      <c r="E37" s="50"/>
      <c r="F37" s="50"/>
      <c r="G37" s="50"/>
      <c r="H37" s="50"/>
      <c r="I37" s="50"/>
      <c r="J37" s="50"/>
    </row>
  </sheetData>
  <mergeCells count="6">
    <mergeCell ref="A37:J37"/>
    <mergeCell ref="A2:A3"/>
    <mergeCell ref="B2:D2"/>
    <mergeCell ref="E2:G2"/>
    <mergeCell ref="H2:J2"/>
    <mergeCell ref="A36:J36"/>
  </mergeCells>
  <phoneticPr fontId="1"/>
  <pageMargins left="0.7" right="0.7" top="0.75" bottom="0.75" header="0.3" footer="0.3"/>
  <pageSetup paperSize="9" scale="57"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7EE76-A0A9-4C96-BA73-BD2EB0C78980}">
  <sheetPr>
    <tabColor rgb="FF92D050"/>
  </sheetPr>
  <dimension ref="A1:J30"/>
  <sheetViews>
    <sheetView view="pageBreakPreview" zoomScale="60" zoomScaleNormal="85" workbookViewId="0">
      <selection activeCell="M19" sqref="M19"/>
    </sheetView>
  </sheetViews>
  <sheetFormatPr defaultColWidth="8.58203125" defaultRowHeight="13" x14ac:dyDescent="0.55000000000000004"/>
  <cols>
    <col min="1" max="1" width="17.83203125" style="2" customWidth="1"/>
    <col min="2" max="10" width="13.58203125" style="3" customWidth="1"/>
    <col min="11" max="16384" width="8.58203125" style="3"/>
  </cols>
  <sheetData>
    <row r="1" spans="1:10" x14ac:dyDescent="0.55000000000000004">
      <c r="A1" s="1" t="s">
        <v>1548</v>
      </c>
    </row>
    <row r="2" spans="1:10" ht="32.15" customHeight="1" x14ac:dyDescent="0.55000000000000004">
      <c r="A2" s="51" t="s">
        <v>48</v>
      </c>
      <c r="B2" s="54" t="s">
        <v>1577</v>
      </c>
      <c r="C2" s="55"/>
      <c r="D2" s="56"/>
      <c r="E2" s="52" t="s">
        <v>64</v>
      </c>
      <c r="F2" s="52"/>
      <c r="G2" s="53"/>
      <c r="H2" s="54" t="s">
        <v>1578</v>
      </c>
      <c r="I2" s="55"/>
      <c r="J2" s="56"/>
    </row>
    <row r="3" spans="1:10" s="5" customFormat="1" ht="91" x14ac:dyDescent="0.55000000000000004">
      <c r="A3" s="51"/>
      <c r="B3" s="46" t="s">
        <v>1568</v>
      </c>
      <c r="C3" s="46" t="s">
        <v>1572</v>
      </c>
      <c r="D3" s="46" t="s">
        <v>1573</v>
      </c>
      <c r="E3" s="46" t="s">
        <v>1566</v>
      </c>
      <c r="F3" s="46" t="s">
        <v>1575</v>
      </c>
      <c r="G3" s="46" t="s">
        <v>1567</v>
      </c>
      <c r="H3" s="46" t="s">
        <v>1574</v>
      </c>
      <c r="I3" s="46" t="s">
        <v>1569</v>
      </c>
      <c r="J3" s="46" t="s">
        <v>1570</v>
      </c>
    </row>
    <row r="4" spans="1:10" s="5" customFormat="1" ht="13.15" customHeight="1" x14ac:dyDescent="0.55000000000000004">
      <c r="A4" s="30" t="s">
        <v>1113</v>
      </c>
      <c r="B4" s="31">
        <v>49.1</v>
      </c>
      <c r="C4" s="31">
        <v>49.1</v>
      </c>
      <c r="D4" s="26">
        <f>C4/B4*100</f>
        <v>100</v>
      </c>
      <c r="E4" s="26">
        <v>2</v>
      </c>
      <c r="F4" s="26">
        <v>2</v>
      </c>
      <c r="G4" s="26">
        <f>F4/E4*100</f>
        <v>100</v>
      </c>
      <c r="H4" s="26">
        <v>3</v>
      </c>
      <c r="I4" s="26">
        <v>3</v>
      </c>
      <c r="J4" s="26">
        <f>I4/H4*100</f>
        <v>100</v>
      </c>
    </row>
    <row r="5" spans="1:10" x14ac:dyDescent="0.55000000000000004">
      <c r="A5" s="30" t="s">
        <v>1114</v>
      </c>
      <c r="B5" s="24">
        <v>5.92</v>
      </c>
      <c r="C5" s="24">
        <v>2.4</v>
      </c>
      <c r="D5" s="26">
        <f>C5/B5*100</f>
        <v>40.54054054054054</v>
      </c>
      <c r="E5" s="27">
        <v>3</v>
      </c>
      <c r="F5" s="27">
        <v>0</v>
      </c>
      <c r="G5" s="26">
        <f t="shared" ref="G5:G26" si="0">F5/E5*100</f>
        <v>0</v>
      </c>
      <c r="H5" s="27">
        <v>1</v>
      </c>
      <c r="I5" s="27">
        <v>0</v>
      </c>
      <c r="J5" s="26">
        <f>I5/H5*100</f>
        <v>0</v>
      </c>
    </row>
    <row r="6" spans="1:10" x14ac:dyDescent="0.55000000000000004">
      <c r="A6" s="30" t="s">
        <v>1486</v>
      </c>
      <c r="B6" s="24" t="s">
        <v>63</v>
      </c>
      <c r="C6" s="24" t="s">
        <v>63</v>
      </c>
      <c r="D6" s="27" t="s">
        <v>63</v>
      </c>
      <c r="E6" s="27" t="s">
        <v>63</v>
      </c>
      <c r="F6" s="27" t="s">
        <v>63</v>
      </c>
      <c r="G6" s="27" t="s">
        <v>63</v>
      </c>
      <c r="H6" s="27" t="s">
        <v>63</v>
      </c>
      <c r="I6" s="27" t="s">
        <v>63</v>
      </c>
      <c r="J6" s="27" t="s">
        <v>63</v>
      </c>
    </row>
    <row r="7" spans="1:10" x14ac:dyDescent="0.55000000000000004">
      <c r="A7" s="30" t="s">
        <v>1115</v>
      </c>
      <c r="B7" s="24" t="s">
        <v>63</v>
      </c>
      <c r="C7" s="24" t="s">
        <v>63</v>
      </c>
      <c r="D7" s="27" t="s">
        <v>63</v>
      </c>
      <c r="E7" s="27" t="s">
        <v>63</v>
      </c>
      <c r="F7" s="27" t="s">
        <v>63</v>
      </c>
      <c r="G7" s="27" t="s">
        <v>63</v>
      </c>
      <c r="H7" s="27" t="s">
        <v>63</v>
      </c>
      <c r="I7" s="27" t="s">
        <v>63</v>
      </c>
      <c r="J7" s="27" t="s">
        <v>63</v>
      </c>
    </row>
    <row r="8" spans="1:10" x14ac:dyDescent="0.55000000000000004">
      <c r="A8" s="30" t="s">
        <v>1116</v>
      </c>
      <c r="B8" s="24" t="s">
        <v>63</v>
      </c>
      <c r="C8" s="24" t="s">
        <v>63</v>
      </c>
      <c r="D8" s="27" t="s">
        <v>63</v>
      </c>
      <c r="E8" s="27" t="s">
        <v>63</v>
      </c>
      <c r="F8" s="27" t="s">
        <v>63</v>
      </c>
      <c r="G8" s="27" t="s">
        <v>63</v>
      </c>
      <c r="H8" s="27" t="s">
        <v>63</v>
      </c>
      <c r="I8" s="27" t="s">
        <v>63</v>
      </c>
      <c r="J8" s="27" t="s">
        <v>63</v>
      </c>
    </row>
    <row r="9" spans="1:10" x14ac:dyDescent="0.55000000000000004">
      <c r="A9" s="30" t="s">
        <v>1117</v>
      </c>
      <c r="B9" s="24">
        <v>1.3119499999999999</v>
      </c>
      <c r="C9" s="24">
        <v>0.2636</v>
      </c>
      <c r="D9" s="26">
        <f t="shared" ref="D9:D28" si="1">C9/B9*100</f>
        <v>20.092229124585543</v>
      </c>
      <c r="E9" s="27">
        <v>1</v>
      </c>
      <c r="F9" s="27">
        <v>1</v>
      </c>
      <c r="G9" s="26">
        <f t="shared" si="0"/>
        <v>100</v>
      </c>
      <c r="H9" s="27" t="s">
        <v>63</v>
      </c>
      <c r="I9" s="27" t="s">
        <v>63</v>
      </c>
      <c r="J9" s="27" t="s">
        <v>63</v>
      </c>
    </row>
    <row r="10" spans="1:10" x14ac:dyDescent="0.55000000000000004">
      <c r="A10" s="30" t="s">
        <v>1118</v>
      </c>
      <c r="B10" s="24">
        <v>1.4359999999999999</v>
      </c>
      <c r="C10" s="24">
        <v>1.4359999999999999</v>
      </c>
      <c r="D10" s="26">
        <f t="shared" si="1"/>
        <v>100</v>
      </c>
      <c r="E10" s="27" t="s">
        <v>63</v>
      </c>
      <c r="F10" s="27" t="s">
        <v>63</v>
      </c>
      <c r="G10" s="27" t="s">
        <v>63</v>
      </c>
      <c r="H10" s="27" t="s">
        <v>63</v>
      </c>
      <c r="I10" s="27" t="s">
        <v>63</v>
      </c>
      <c r="J10" s="27" t="s">
        <v>63</v>
      </c>
    </row>
    <row r="11" spans="1:10" x14ac:dyDescent="0.55000000000000004">
      <c r="A11" s="30" t="s">
        <v>1487</v>
      </c>
      <c r="B11" s="24" t="s">
        <v>63</v>
      </c>
      <c r="C11" s="24" t="s">
        <v>63</v>
      </c>
      <c r="D11" s="27" t="s">
        <v>63</v>
      </c>
      <c r="E11" s="27" t="s">
        <v>63</v>
      </c>
      <c r="F11" s="27" t="s">
        <v>63</v>
      </c>
      <c r="G11" s="27" t="s">
        <v>63</v>
      </c>
      <c r="H11" s="27" t="s">
        <v>63</v>
      </c>
      <c r="I11" s="27" t="s">
        <v>63</v>
      </c>
      <c r="J11" s="27" t="s">
        <v>63</v>
      </c>
    </row>
    <row r="12" spans="1:10" x14ac:dyDescent="0.55000000000000004">
      <c r="A12" s="30" t="s">
        <v>1119</v>
      </c>
      <c r="B12" s="24" t="s">
        <v>63</v>
      </c>
      <c r="C12" s="24" t="s">
        <v>63</v>
      </c>
      <c r="D12" s="27" t="s">
        <v>63</v>
      </c>
      <c r="E12" s="27" t="s">
        <v>63</v>
      </c>
      <c r="F12" s="27" t="s">
        <v>63</v>
      </c>
      <c r="G12" s="27" t="s">
        <v>63</v>
      </c>
      <c r="H12" s="27" t="s">
        <v>63</v>
      </c>
      <c r="I12" s="27" t="s">
        <v>63</v>
      </c>
      <c r="J12" s="27" t="s">
        <v>63</v>
      </c>
    </row>
    <row r="13" spans="1:10" x14ac:dyDescent="0.55000000000000004">
      <c r="A13" s="30" t="s">
        <v>1120</v>
      </c>
      <c r="B13" s="24" t="s">
        <v>63</v>
      </c>
      <c r="C13" s="24" t="s">
        <v>63</v>
      </c>
      <c r="D13" s="27" t="s">
        <v>63</v>
      </c>
      <c r="E13" s="27" t="s">
        <v>63</v>
      </c>
      <c r="F13" s="27" t="s">
        <v>63</v>
      </c>
      <c r="G13" s="27" t="s">
        <v>63</v>
      </c>
      <c r="H13" s="27" t="s">
        <v>63</v>
      </c>
      <c r="I13" s="27" t="s">
        <v>63</v>
      </c>
      <c r="J13" s="27" t="s">
        <v>63</v>
      </c>
    </row>
    <row r="14" spans="1:10" x14ac:dyDescent="0.55000000000000004">
      <c r="A14" s="30" t="s">
        <v>1121</v>
      </c>
      <c r="B14" s="24" t="s">
        <v>63</v>
      </c>
      <c r="C14" s="24" t="s">
        <v>63</v>
      </c>
      <c r="D14" s="27" t="s">
        <v>63</v>
      </c>
      <c r="E14" s="27" t="s">
        <v>63</v>
      </c>
      <c r="F14" s="27" t="s">
        <v>63</v>
      </c>
      <c r="G14" s="27" t="s">
        <v>63</v>
      </c>
      <c r="H14" s="27" t="s">
        <v>63</v>
      </c>
      <c r="I14" s="27" t="s">
        <v>63</v>
      </c>
      <c r="J14" s="27" t="s">
        <v>63</v>
      </c>
    </row>
    <row r="15" spans="1:10" x14ac:dyDescent="0.55000000000000004">
      <c r="A15" s="30" t="s">
        <v>1122</v>
      </c>
      <c r="B15" s="24" t="s">
        <v>63</v>
      </c>
      <c r="C15" s="24" t="s">
        <v>63</v>
      </c>
      <c r="D15" s="27" t="s">
        <v>63</v>
      </c>
      <c r="E15" s="27" t="s">
        <v>63</v>
      </c>
      <c r="F15" s="27" t="s">
        <v>63</v>
      </c>
      <c r="G15" s="27" t="s">
        <v>63</v>
      </c>
      <c r="H15" s="27" t="s">
        <v>63</v>
      </c>
      <c r="I15" s="27" t="s">
        <v>63</v>
      </c>
      <c r="J15" s="27" t="s">
        <v>63</v>
      </c>
    </row>
    <row r="16" spans="1:10" x14ac:dyDescent="0.55000000000000004">
      <c r="A16" s="30" t="s">
        <v>1123</v>
      </c>
      <c r="B16" s="24">
        <v>0.2</v>
      </c>
      <c r="C16" s="24">
        <v>0</v>
      </c>
      <c r="D16" s="26">
        <f t="shared" si="1"/>
        <v>0</v>
      </c>
      <c r="E16" s="27">
        <v>2</v>
      </c>
      <c r="F16" s="27">
        <v>0</v>
      </c>
      <c r="G16" s="26">
        <f t="shared" si="0"/>
        <v>0</v>
      </c>
      <c r="H16" s="27">
        <v>1</v>
      </c>
      <c r="I16" s="27">
        <v>0</v>
      </c>
      <c r="J16" s="26">
        <f>I16/H16*100</f>
        <v>0</v>
      </c>
    </row>
    <row r="17" spans="1:10" x14ac:dyDescent="0.55000000000000004">
      <c r="A17" s="30" t="s">
        <v>1488</v>
      </c>
      <c r="B17" s="24" t="s">
        <v>63</v>
      </c>
      <c r="C17" s="24" t="s">
        <v>63</v>
      </c>
      <c r="D17" s="27" t="s">
        <v>63</v>
      </c>
      <c r="E17" s="27" t="s">
        <v>63</v>
      </c>
      <c r="F17" s="27" t="s">
        <v>63</v>
      </c>
      <c r="G17" s="27" t="s">
        <v>63</v>
      </c>
      <c r="H17" s="27" t="s">
        <v>63</v>
      </c>
      <c r="I17" s="27" t="s">
        <v>63</v>
      </c>
      <c r="J17" s="27" t="s">
        <v>63</v>
      </c>
    </row>
    <row r="18" spans="1:10" x14ac:dyDescent="0.55000000000000004">
      <c r="A18" s="30" t="s">
        <v>1124</v>
      </c>
      <c r="B18" s="24">
        <v>1</v>
      </c>
      <c r="C18" s="24">
        <v>0</v>
      </c>
      <c r="D18" s="26">
        <f t="shared" si="1"/>
        <v>0</v>
      </c>
      <c r="E18" s="27" t="s">
        <v>63</v>
      </c>
      <c r="F18" s="27" t="s">
        <v>63</v>
      </c>
      <c r="G18" s="27" t="s">
        <v>63</v>
      </c>
      <c r="H18" s="27" t="s">
        <v>63</v>
      </c>
      <c r="I18" s="27" t="s">
        <v>63</v>
      </c>
      <c r="J18" s="27" t="s">
        <v>63</v>
      </c>
    </row>
    <row r="19" spans="1:10" x14ac:dyDescent="0.55000000000000004">
      <c r="A19" s="30" t="s">
        <v>1125</v>
      </c>
      <c r="B19" s="24" t="s">
        <v>63</v>
      </c>
      <c r="C19" s="24" t="s">
        <v>63</v>
      </c>
      <c r="D19" s="27" t="s">
        <v>63</v>
      </c>
      <c r="E19" s="27">
        <v>1</v>
      </c>
      <c r="F19" s="27">
        <v>1</v>
      </c>
      <c r="G19" s="26">
        <f t="shared" si="0"/>
        <v>100</v>
      </c>
      <c r="H19" s="27" t="s">
        <v>63</v>
      </c>
      <c r="I19" s="27" t="s">
        <v>63</v>
      </c>
      <c r="J19" s="27" t="s">
        <v>63</v>
      </c>
    </row>
    <row r="20" spans="1:10" x14ac:dyDescent="0.55000000000000004">
      <c r="A20" s="30" t="s">
        <v>1126</v>
      </c>
      <c r="B20" s="24" t="s">
        <v>63</v>
      </c>
      <c r="C20" s="24" t="s">
        <v>63</v>
      </c>
      <c r="D20" s="27" t="s">
        <v>63</v>
      </c>
      <c r="E20" s="27">
        <v>1</v>
      </c>
      <c r="F20" s="27">
        <v>1</v>
      </c>
      <c r="G20" s="26">
        <f t="shared" si="0"/>
        <v>100</v>
      </c>
      <c r="H20" s="27" t="s">
        <v>63</v>
      </c>
      <c r="I20" s="27" t="s">
        <v>63</v>
      </c>
      <c r="J20" s="27" t="s">
        <v>63</v>
      </c>
    </row>
    <row r="21" spans="1:10" x14ac:dyDescent="0.55000000000000004">
      <c r="A21" s="30" t="s">
        <v>1127</v>
      </c>
      <c r="B21" s="33">
        <v>0.02</v>
      </c>
      <c r="C21" s="33">
        <v>0</v>
      </c>
      <c r="D21" s="26">
        <f t="shared" si="1"/>
        <v>0</v>
      </c>
      <c r="E21" s="27">
        <v>1</v>
      </c>
      <c r="F21" s="27">
        <v>1</v>
      </c>
      <c r="G21" s="26">
        <f t="shared" si="0"/>
        <v>100</v>
      </c>
      <c r="H21" s="27" t="s">
        <v>63</v>
      </c>
      <c r="I21" s="27" t="s">
        <v>63</v>
      </c>
      <c r="J21" s="27" t="s">
        <v>63</v>
      </c>
    </row>
    <row r="22" spans="1:10" x14ac:dyDescent="0.55000000000000004">
      <c r="A22" s="30" t="s">
        <v>1128</v>
      </c>
      <c r="B22" s="24" t="s">
        <v>63</v>
      </c>
      <c r="C22" s="24" t="s">
        <v>63</v>
      </c>
      <c r="D22" s="27" t="s">
        <v>63</v>
      </c>
      <c r="E22" s="27">
        <v>1</v>
      </c>
      <c r="F22" s="27">
        <v>1</v>
      </c>
      <c r="G22" s="26">
        <f t="shared" si="0"/>
        <v>100</v>
      </c>
      <c r="H22" s="27" t="s">
        <v>63</v>
      </c>
      <c r="I22" s="27" t="s">
        <v>63</v>
      </c>
      <c r="J22" s="27" t="s">
        <v>63</v>
      </c>
    </row>
    <row r="23" spans="1:10" x14ac:dyDescent="0.55000000000000004">
      <c r="A23" s="30" t="s">
        <v>1129</v>
      </c>
      <c r="B23" s="24" t="s">
        <v>63</v>
      </c>
      <c r="C23" s="24" t="s">
        <v>63</v>
      </c>
      <c r="D23" s="27" t="s">
        <v>63</v>
      </c>
      <c r="E23" s="27">
        <v>1</v>
      </c>
      <c r="F23" s="27">
        <v>0</v>
      </c>
      <c r="G23" s="26">
        <f t="shared" si="0"/>
        <v>0</v>
      </c>
      <c r="H23" s="27" t="s">
        <v>63</v>
      </c>
      <c r="I23" s="27" t="s">
        <v>63</v>
      </c>
      <c r="J23" s="27" t="s">
        <v>63</v>
      </c>
    </row>
    <row r="24" spans="1:10" x14ac:dyDescent="0.55000000000000004">
      <c r="A24" s="30" t="s">
        <v>1130</v>
      </c>
      <c r="B24" s="24">
        <v>0.1</v>
      </c>
      <c r="C24" s="24">
        <v>0.1</v>
      </c>
      <c r="D24" s="26">
        <f t="shared" si="1"/>
        <v>100</v>
      </c>
      <c r="E24" s="27">
        <v>1</v>
      </c>
      <c r="F24" s="27">
        <v>1</v>
      </c>
      <c r="G24" s="26">
        <f t="shared" si="0"/>
        <v>100</v>
      </c>
      <c r="H24" s="27" t="s">
        <v>63</v>
      </c>
      <c r="I24" s="27" t="s">
        <v>63</v>
      </c>
      <c r="J24" s="27" t="s">
        <v>63</v>
      </c>
    </row>
    <row r="25" spans="1:10" x14ac:dyDescent="0.55000000000000004">
      <c r="A25" s="30" t="s">
        <v>1131</v>
      </c>
      <c r="B25" s="24" t="s">
        <v>63</v>
      </c>
      <c r="C25" s="24" t="s">
        <v>63</v>
      </c>
      <c r="D25" s="27" t="s">
        <v>63</v>
      </c>
      <c r="E25" s="27" t="s">
        <v>63</v>
      </c>
      <c r="F25" s="27" t="s">
        <v>63</v>
      </c>
      <c r="G25" s="27" t="s">
        <v>63</v>
      </c>
      <c r="H25" s="27" t="s">
        <v>63</v>
      </c>
      <c r="I25" s="27" t="s">
        <v>63</v>
      </c>
      <c r="J25" s="27" t="s">
        <v>63</v>
      </c>
    </row>
    <row r="26" spans="1:10" x14ac:dyDescent="0.55000000000000004">
      <c r="A26" s="30" t="s">
        <v>1132</v>
      </c>
      <c r="B26" s="24">
        <v>0.218</v>
      </c>
      <c r="C26" s="24">
        <v>0</v>
      </c>
      <c r="D26" s="26">
        <f t="shared" si="1"/>
        <v>0</v>
      </c>
      <c r="E26" s="27">
        <v>1</v>
      </c>
      <c r="F26" s="27">
        <v>0</v>
      </c>
      <c r="G26" s="26">
        <f t="shared" si="0"/>
        <v>0</v>
      </c>
      <c r="H26" s="27" t="s">
        <v>63</v>
      </c>
      <c r="I26" s="27" t="s">
        <v>63</v>
      </c>
      <c r="J26" s="27" t="s">
        <v>63</v>
      </c>
    </row>
    <row r="27" spans="1:10" x14ac:dyDescent="0.55000000000000004">
      <c r="A27" s="30" t="s">
        <v>1133</v>
      </c>
      <c r="B27" s="24">
        <v>3</v>
      </c>
      <c r="C27" s="24">
        <v>0</v>
      </c>
      <c r="D27" s="26">
        <f t="shared" si="1"/>
        <v>0</v>
      </c>
      <c r="E27" s="27" t="s">
        <v>63</v>
      </c>
      <c r="F27" s="27" t="s">
        <v>63</v>
      </c>
      <c r="G27" s="27" t="s">
        <v>63</v>
      </c>
      <c r="H27" s="27" t="s">
        <v>63</v>
      </c>
      <c r="I27" s="27" t="s">
        <v>63</v>
      </c>
      <c r="J27" s="27" t="s">
        <v>63</v>
      </c>
    </row>
    <row r="28" spans="1:10" x14ac:dyDescent="0.55000000000000004">
      <c r="A28" s="32" t="s">
        <v>61</v>
      </c>
      <c r="B28" s="24">
        <f>SUM(B4:B27)</f>
        <v>62.305950000000017</v>
      </c>
      <c r="C28" s="24">
        <f>SUM(C4:C27)</f>
        <v>53.299599999999998</v>
      </c>
      <c r="D28" s="26">
        <f t="shared" si="1"/>
        <v>85.544959991782449</v>
      </c>
      <c r="E28" s="27">
        <f>SUM(E4:E27)</f>
        <v>15</v>
      </c>
      <c r="F28" s="27">
        <f>SUM(F4:F27)</f>
        <v>8</v>
      </c>
      <c r="G28" s="26">
        <f t="shared" ref="G28" si="2">F28/E28*100</f>
        <v>53.333333333333336</v>
      </c>
      <c r="H28" s="27">
        <f>SUM(H4:H27)</f>
        <v>5</v>
      </c>
      <c r="I28" s="27">
        <f>SUM(I4:I27)</f>
        <v>3</v>
      </c>
      <c r="J28" s="26">
        <f t="shared" ref="J28" si="3">I28/H28*100</f>
        <v>60</v>
      </c>
    </row>
    <row r="29" spans="1:10" x14ac:dyDescent="0.55000000000000004">
      <c r="A29" s="50" t="s">
        <v>1571</v>
      </c>
      <c r="B29" s="50"/>
      <c r="C29" s="50"/>
      <c r="D29" s="50"/>
      <c r="E29" s="50"/>
      <c r="F29" s="50"/>
      <c r="G29" s="50"/>
      <c r="H29" s="50"/>
      <c r="I29" s="50"/>
      <c r="J29" s="50"/>
    </row>
    <row r="30" spans="1:10" x14ac:dyDescent="0.55000000000000004">
      <c r="A30" s="50" t="s">
        <v>1576</v>
      </c>
      <c r="B30" s="50"/>
      <c r="C30" s="50"/>
      <c r="D30" s="50"/>
      <c r="E30" s="50"/>
      <c r="F30" s="50"/>
      <c r="G30" s="50"/>
      <c r="H30" s="50"/>
      <c r="I30" s="50"/>
      <c r="J30" s="50"/>
    </row>
  </sheetData>
  <mergeCells count="6">
    <mergeCell ref="A30:J30"/>
    <mergeCell ref="A2:A3"/>
    <mergeCell ref="B2:D2"/>
    <mergeCell ref="E2:G2"/>
    <mergeCell ref="H2:J2"/>
    <mergeCell ref="A29:J29"/>
  </mergeCells>
  <phoneticPr fontId="1"/>
  <pageMargins left="0.7" right="0.7" top="0.75" bottom="0.75" header="0.3" footer="0.3"/>
  <pageSetup paperSize="9" scale="57"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A44A6-8D10-42BE-90D3-01BBC0727C2B}">
  <sheetPr>
    <tabColor rgb="FF92D050"/>
  </sheetPr>
  <dimension ref="A1:J25"/>
  <sheetViews>
    <sheetView view="pageBreakPreview" zoomScale="60" zoomScaleNormal="85" workbookViewId="0">
      <selection activeCell="I28" sqref="I28"/>
    </sheetView>
  </sheetViews>
  <sheetFormatPr defaultColWidth="8.58203125" defaultRowHeight="13" x14ac:dyDescent="0.55000000000000004"/>
  <cols>
    <col min="1" max="1" width="17.83203125" style="2" customWidth="1"/>
    <col min="2" max="10" width="13.58203125" style="3" customWidth="1"/>
    <col min="11" max="16384" width="8.58203125" style="3"/>
  </cols>
  <sheetData>
    <row r="1" spans="1:10" x14ac:dyDescent="0.55000000000000004">
      <c r="A1" s="1" t="s">
        <v>1549</v>
      </c>
    </row>
    <row r="2" spans="1:10" ht="32.15" customHeight="1" x14ac:dyDescent="0.55000000000000004">
      <c r="A2" s="51" t="s">
        <v>48</v>
      </c>
      <c r="B2" s="54" t="s">
        <v>1577</v>
      </c>
      <c r="C2" s="55"/>
      <c r="D2" s="56"/>
      <c r="E2" s="52" t="s">
        <v>64</v>
      </c>
      <c r="F2" s="52"/>
      <c r="G2" s="53"/>
      <c r="H2" s="54" t="s">
        <v>1578</v>
      </c>
      <c r="I2" s="55"/>
      <c r="J2" s="56"/>
    </row>
    <row r="3" spans="1:10" s="5" customFormat="1" ht="91" x14ac:dyDescent="0.55000000000000004">
      <c r="A3" s="51"/>
      <c r="B3" s="46" t="s">
        <v>1568</v>
      </c>
      <c r="C3" s="46" t="s">
        <v>1572</v>
      </c>
      <c r="D3" s="46" t="s">
        <v>1573</v>
      </c>
      <c r="E3" s="46" t="s">
        <v>1566</v>
      </c>
      <c r="F3" s="46" t="s">
        <v>1575</v>
      </c>
      <c r="G3" s="46" t="s">
        <v>1567</v>
      </c>
      <c r="H3" s="46" t="s">
        <v>1574</v>
      </c>
      <c r="I3" s="46" t="s">
        <v>1569</v>
      </c>
      <c r="J3" s="46" t="s">
        <v>1570</v>
      </c>
    </row>
    <row r="4" spans="1:10" s="5" customFormat="1" ht="13" customHeight="1" x14ac:dyDescent="0.55000000000000004">
      <c r="A4" s="12" t="s">
        <v>1512</v>
      </c>
      <c r="B4" s="8">
        <v>28.29</v>
      </c>
      <c r="C4" s="8">
        <v>2.0813999999999999</v>
      </c>
      <c r="D4" s="10">
        <f>C4/B4*100</f>
        <v>7.3573700954400838</v>
      </c>
      <c r="E4" s="10">
        <v>1</v>
      </c>
      <c r="F4" s="10">
        <v>0</v>
      </c>
      <c r="G4" s="10">
        <f>F4/E4*100</f>
        <v>0</v>
      </c>
      <c r="H4" s="10">
        <v>1</v>
      </c>
      <c r="I4" s="10">
        <v>0</v>
      </c>
      <c r="J4" s="10">
        <f>I4/H4*100</f>
        <v>0</v>
      </c>
    </row>
    <row r="5" spans="1:10" x14ac:dyDescent="0.55000000000000004">
      <c r="A5" s="16" t="s">
        <v>1134</v>
      </c>
      <c r="B5" s="9">
        <v>7.5</v>
      </c>
      <c r="C5" s="9">
        <v>2.1</v>
      </c>
      <c r="D5" s="10">
        <f t="shared" ref="D5:D23" si="0">C5/B5*100</f>
        <v>28.000000000000004</v>
      </c>
      <c r="E5" s="11">
        <v>5</v>
      </c>
      <c r="F5" s="11">
        <v>3</v>
      </c>
      <c r="G5" s="10">
        <f t="shared" ref="G5:G23" si="1">F5/E5*100</f>
        <v>60</v>
      </c>
      <c r="H5" s="11">
        <v>2</v>
      </c>
      <c r="I5" s="11">
        <v>1</v>
      </c>
      <c r="J5" s="10">
        <f t="shared" ref="J5:J15" si="2">I5/H5*100</f>
        <v>50</v>
      </c>
    </row>
    <row r="6" spans="1:10" x14ac:dyDescent="0.55000000000000004">
      <c r="A6" s="16" t="s">
        <v>1135</v>
      </c>
      <c r="B6" s="9" t="s">
        <v>1456</v>
      </c>
      <c r="C6" s="9" t="s">
        <v>1456</v>
      </c>
      <c r="D6" s="11" t="s">
        <v>63</v>
      </c>
      <c r="E6" s="11">
        <v>3</v>
      </c>
      <c r="F6" s="11">
        <v>0</v>
      </c>
      <c r="G6" s="10">
        <f t="shared" si="1"/>
        <v>0</v>
      </c>
      <c r="H6" s="11">
        <v>4</v>
      </c>
      <c r="I6" s="11">
        <v>1</v>
      </c>
      <c r="J6" s="10">
        <f t="shared" si="2"/>
        <v>25</v>
      </c>
    </row>
    <row r="7" spans="1:10" x14ac:dyDescent="0.55000000000000004">
      <c r="A7" s="16" t="s">
        <v>1136</v>
      </c>
      <c r="B7" s="9" t="s">
        <v>1456</v>
      </c>
      <c r="C7" s="9" t="s">
        <v>1456</v>
      </c>
      <c r="D7" s="11" t="s">
        <v>63</v>
      </c>
      <c r="E7" s="9" t="s">
        <v>1456</v>
      </c>
      <c r="F7" s="9" t="s">
        <v>1456</v>
      </c>
      <c r="G7" s="11" t="s">
        <v>63</v>
      </c>
      <c r="H7" s="11" t="s">
        <v>1456</v>
      </c>
      <c r="I7" s="11" t="s">
        <v>1456</v>
      </c>
      <c r="J7" s="11" t="s">
        <v>63</v>
      </c>
    </row>
    <row r="8" spans="1:10" x14ac:dyDescent="0.55000000000000004">
      <c r="A8" s="16" t="s">
        <v>1137</v>
      </c>
      <c r="B8" s="9">
        <v>0.1</v>
      </c>
      <c r="C8" s="9">
        <v>0</v>
      </c>
      <c r="D8" s="10">
        <f t="shared" si="0"/>
        <v>0</v>
      </c>
      <c r="E8" s="11">
        <v>1</v>
      </c>
      <c r="F8" s="11">
        <v>0</v>
      </c>
      <c r="G8" s="10">
        <f t="shared" si="1"/>
        <v>0</v>
      </c>
      <c r="H8" s="11">
        <v>1</v>
      </c>
      <c r="I8" s="11">
        <v>1</v>
      </c>
      <c r="J8" s="10">
        <f t="shared" si="2"/>
        <v>100</v>
      </c>
    </row>
    <row r="9" spans="1:10" x14ac:dyDescent="0.55000000000000004">
      <c r="A9" s="16" t="s">
        <v>1138</v>
      </c>
      <c r="B9" s="9" t="s">
        <v>1456</v>
      </c>
      <c r="C9" s="9" t="s">
        <v>1456</v>
      </c>
      <c r="D9" s="11" t="s">
        <v>63</v>
      </c>
      <c r="E9" s="9" t="s">
        <v>1456</v>
      </c>
      <c r="F9" s="9" t="s">
        <v>1456</v>
      </c>
      <c r="G9" s="11" t="s">
        <v>63</v>
      </c>
      <c r="H9" s="11" t="s">
        <v>1456</v>
      </c>
      <c r="I9" s="11" t="s">
        <v>1456</v>
      </c>
      <c r="J9" s="11" t="s">
        <v>63</v>
      </c>
    </row>
    <row r="10" spans="1:10" x14ac:dyDescent="0.55000000000000004">
      <c r="A10" s="16" t="s">
        <v>1139</v>
      </c>
      <c r="B10" s="9">
        <v>0.2</v>
      </c>
      <c r="C10" s="9">
        <v>0</v>
      </c>
      <c r="D10" s="10">
        <f t="shared" si="0"/>
        <v>0</v>
      </c>
      <c r="E10" s="9" t="s">
        <v>1456</v>
      </c>
      <c r="F10" s="9" t="s">
        <v>1456</v>
      </c>
      <c r="G10" s="11" t="s">
        <v>63</v>
      </c>
      <c r="H10" s="11" t="s">
        <v>1456</v>
      </c>
      <c r="I10" s="11" t="s">
        <v>1456</v>
      </c>
      <c r="J10" s="11" t="s">
        <v>63</v>
      </c>
    </row>
    <row r="11" spans="1:10" x14ac:dyDescent="0.55000000000000004">
      <c r="A11" s="16" t="s">
        <v>1140</v>
      </c>
      <c r="B11" s="9" t="s">
        <v>1456</v>
      </c>
      <c r="C11" s="9" t="s">
        <v>1456</v>
      </c>
      <c r="D11" s="11" t="s">
        <v>63</v>
      </c>
      <c r="E11" s="11">
        <v>1</v>
      </c>
      <c r="F11" s="11">
        <v>0</v>
      </c>
      <c r="G11" s="10">
        <f t="shared" si="1"/>
        <v>0</v>
      </c>
      <c r="H11" s="11" t="s">
        <v>1456</v>
      </c>
      <c r="I11" s="11" t="s">
        <v>1456</v>
      </c>
      <c r="J11" s="11" t="s">
        <v>63</v>
      </c>
    </row>
    <row r="12" spans="1:10" x14ac:dyDescent="0.55000000000000004">
      <c r="A12" s="16" t="s">
        <v>1141</v>
      </c>
      <c r="B12" s="9">
        <v>0.2</v>
      </c>
      <c r="C12" s="9">
        <v>0</v>
      </c>
      <c r="D12" s="10">
        <f t="shared" si="0"/>
        <v>0</v>
      </c>
      <c r="E12" s="11">
        <v>2</v>
      </c>
      <c r="F12" s="11">
        <v>0</v>
      </c>
      <c r="G12" s="10">
        <f t="shared" si="1"/>
        <v>0</v>
      </c>
      <c r="H12" s="11" t="s">
        <v>1456</v>
      </c>
      <c r="I12" s="11" t="s">
        <v>1456</v>
      </c>
      <c r="J12" s="11" t="s">
        <v>63</v>
      </c>
    </row>
    <row r="13" spans="1:10" x14ac:dyDescent="0.55000000000000004">
      <c r="A13" s="16" t="s">
        <v>1142</v>
      </c>
      <c r="B13" s="9" t="s">
        <v>1456</v>
      </c>
      <c r="C13" s="9" t="s">
        <v>1456</v>
      </c>
      <c r="D13" s="11" t="s">
        <v>63</v>
      </c>
      <c r="E13" s="9" t="s">
        <v>1456</v>
      </c>
      <c r="F13" s="9" t="s">
        <v>1456</v>
      </c>
      <c r="G13" s="11" t="s">
        <v>63</v>
      </c>
      <c r="H13" s="11" t="s">
        <v>1456</v>
      </c>
      <c r="I13" s="11" t="s">
        <v>1456</v>
      </c>
      <c r="J13" s="11" t="s">
        <v>63</v>
      </c>
    </row>
    <row r="14" spans="1:10" x14ac:dyDescent="0.55000000000000004">
      <c r="A14" s="16" t="s">
        <v>1143</v>
      </c>
      <c r="B14" s="9">
        <v>1</v>
      </c>
      <c r="C14" s="9">
        <v>1</v>
      </c>
      <c r="D14" s="10">
        <f t="shared" si="0"/>
        <v>100</v>
      </c>
      <c r="E14" s="11">
        <v>1</v>
      </c>
      <c r="F14" s="11">
        <v>1</v>
      </c>
      <c r="G14" s="10">
        <f t="shared" si="1"/>
        <v>100</v>
      </c>
      <c r="H14" s="11" t="s">
        <v>1456</v>
      </c>
      <c r="I14" s="11" t="s">
        <v>1456</v>
      </c>
      <c r="J14" s="11" t="s">
        <v>63</v>
      </c>
    </row>
    <row r="15" spans="1:10" x14ac:dyDescent="0.55000000000000004">
      <c r="A15" s="16" t="s">
        <v>1144</v>
      </c>
      <c r="B15" s="9">
        <v>0.32700000000000001</v>
      </c>
      <c r="C15" s="9">
        <v>0.32700000000000001</v>
      </c>
      <c r="D15" s="10">
        <f t="shared" si="0"/>
        <v>100</v>
      </c>
      <c r="E15" s="11">
        <v>2</v>
      </c>
      <c r="F15" s="11">
        <v>2</v>
      </c>
      <c r="G15" s="10">
        <f t="shared" si="1"/>
        <v>100</v>
      </c>
      <c r="H15" s="11">
        <v>1</v>
      </c>
      <c r="I15" s="11">
        <v>1</v>
      </c>
      <c r="J15" s="10">
        <f t="shared" si="2"/>
        <v>100</v>
      </c>
    </row>
    <row r="16" spans="1:10" x14ac:dyDescent="0.55000000000000004">
      <c r="A16" s="16" t="s">
        <v>1145</v>
      </c>
      <c r="B16" s="9">
        <v>1.6</v>
      </c>
      <c r="C16" s="9">
        <v>0</v>
      </c>
      <c r="D16" s="10">
        <f t="shared" si="0"/>
        <v>0</v>
      </c>
      <c r="E16" s="11">
        <v>2</v>
      </c>
      <c r="F16" s="11">
        <v>2</v>
      </c>
      <c r="G16" s="10">
        <f t="shared" si="1"/>
        <v>100</v>
      </c>
      <c r="H16" s="11" t="s">
        <v>1456</v>
      </c>
      <c r="I16" s="11" t="s">
        <v>1456</v>
      </c>
      <c r="J16" s="11" t="s">
        <v>63</v>
      </c>
    </row>
    <row r="17" spans="1:10" x14ac:dyDescent="0.55000000000000004">
      <c r="A17" s="16" t="s">
        <v>1146</v>
      </c>
      <c r="B17" s="9" t="s">
        <v>1456</v>
      </c>
      <c r="C17" s="9" t="s">
        <v>1456</v>
      </c>
      <c r="D17" s="11" t="s">
        <v>63</v>
      </c>
      <c r="E17" s="9" t="s">
        <v>1456</v>
      </c>
      <c r="F17" s="9" t="s">
        <v>1456</v>
      </c>
      <c r="G17" s="11" t="s">
        <v>63</v>
      </c>
      <c r="H17" s="11" t="s">
        <v>1456</v>
      </c>
      <c r="I17" s="11" t="s">
        <v>1456</v>
      </c>
      <c r="J17" s="11" t="s">
        <v>63</v>
      </c>
    </row>
    <row r="18" spans="1:10" x14ac:dyDescent="0.55000000000000004">
      <c r="A18" s="16" t="s">
        <v>1147</v>
      </c>
      <c r="B18" s="9">
        <v>2.2000000000000002</v>
      </c>
      <c r="C18" s="9">
        <v>0</v>
      </c>
      <c r="D18" s="10">
        <f t="shared" si="0"/>
        <v>0</v>
      </c>
      <c r="E18" s="11">
        <v>2</v>
      </c>
      <c r="F18" s="11">
        <v>0</v>
      </c>
      <c r="G18" s="10">
        <f t="shared" si="1"/>
        <v>0</v>
      </c>
      <c r="H18" s="11" t="s">
        <v>1456</v>
      </c>
      <c r="I18" s="11" t="s">
        <v>1456</v>
      </c>
      <c r="J18" s="11" t="s">
        <v>63</v>
      </c>
    </row>
    <row r="19" spans="1:10" x14ac:dyDescent="0.55000000000000004">
      <c r="A19" s="21" t="s">
        <v>1148</v>
      </c>
      <c r="B19" s="24">
        <v>0.2</v>
      </c>
      <c r="C19" s="24">
        <v>0.2</v>
      </c>
      <c r="D19" s="26">
        <f t="shared" si="0"/>
        <v>100</v>
      </c>
      <c r="E19" s="11">
        <v>1</v>
      </c>
      <c r="F19" s="11">
        <v>1</v>
      </c>
      <c r="G19" s="10">
        <f t="shared" si="1"/>
        <v>100</v>
      </c>
      <c r="H19" s="11" t="s">
        <v>1456</v>
      </c>
      <c r="I19" s="11" t="s">
        <v>1456</v>
      </c>
      <c r="J19" s="11" t="s">
        <v>63</v>
      </c>
    </row>
    <row r="20" spans="1:10" x14ac:dyDescent="0.55000000000000004">
      <c r="A20" s="16" t="s">
        <v>1149</v>
      </c>
      <c r="B20" s="39">
        <v>0.02</v>
      </c>
      <c r="C20" s="39">
        <v>0.02</v>
      </c>
      <c r="D20" s="10">
        <f t="shared" si="0"/>
        <v>100</v>
      </c>
      <c r="E20" s="11">
        <v>1</v>
      </c>
      <c r="F20" s="11">
        <v>1</v>
      </c>
      <c r="G20" s="10">
        <f t="shared" si="1"/>
        <v>100</v>
      </c>
      <c r="H20" s="11" t="s">
        <v>1456</v>
      </c>
      <c r="I20" s="11" t="s">
        <v>1456</v>
      </c>
      <c r="J20" s="11" t="s">
        <v>63</v>
      </c>
    </row>
    <row r="21" spans="1:10" x14ac:dyDescent="0.55000000000000004">
      <c r="A21" s="16" t="s">
        <v>1150</v>
      </c>
      <c r="B21" s="9">
        <v>25</v>
      </c>
      <c r="C21" s="9">
        <v>0</v>
      </c>
      <c r="D21" s="10">
        <f t="shared" si="0"/>
        <v>0</v>
      </c>
      <c r="E21" s="11">
        <v>1</v>
      </c>
      <c r="F21" s="11">
        <v>0</v>
      </c>
      <c r="G21" s="10">
        <f t="shared" si="1"/>
        <v>0</v>
      </c>
      <c r="H21" s="11" t="s">
        <v>1456</v>
      </c>
      <c r="I21" s="11" t="s">
        <v>1456</v>
      </c>
      <c r="J21" s="11" t="s">
        <v>63</v>
      </c>
    </row>
    <row r="22" spans="1:10" x14ac:dyDescent="0.55000000000000004">
      <c r="A22" s="16" t="s">
        <v>1151</v>
      </c>
      <c r="B22" s="39">
        <v>1.4999999999999999E-2</v>
      </c>
      <c r="C22" s="39">
        <v>0</v>
      </c>
      <c r="D22" s="10">
        <f t="shared" si="0"/>
        <v>0</v>
      </c>
      <c r="E22" s="9" t="s">
        <v>1456</v>
      </c>
      <c r="F22" s="9" t="s">
        <v>1456</v>
      </c>
      <c r="G22" s="11" t="s">
        <v>63</v>
      </c>
      <c r="H22" s="11" t="s">
        <v>1456</v>
      </c>
      <c r="I22" s="11" t="s">
        <v>1456</v>
      </c>
      <c r="J22" s="11" t="s">
        <v>63</v>
      </c>
    </row>
    <row r="23" spans="1:10" x14ac:dyDescent="0.55000000000000004">
      <c r="A23" s="6" t="s">
        <v>61</v>
      </c>
      <c r="B23" s="9">
        <f>SUM(B4:B22)</f>
        <v>66.652000000000015</v>
      </c>
      <c r="C23" s="9">
        <f>SUM(C4:C22)</f>
        <v>5.7283999999999997</v>
      </c>
      <c r="D23" s="10">
        <f t="shared" si="0"/>
        <v>8.5944907879733528</v>
      </c>
      <c r="E23" s="11">
        <f>SUM(E4:E22)</f>
        <v>23</v>
      </c>
      <c r="F23" s="11">
        <f>SUM(F4:F22)</f>
        <v>10</v>
      </c>
      <c r="G23" s="10">
        <f t="shared" si="1"/>
        <v>43.478260869565219</v>
      </c>
      <c r="H23" s="11">
        <f>SUM(H4:H22)</f>
        <v>9</v>
      </c>
      <c r="I23" s="11">
        <f>SUM(I4:I22)</f>
        <v>4</v>
      </c>
      <c r="J23" s="10">
        <f t="shared" ref="J23" si="3">I23/H23*100</f>
        <v>44.444444444444443</v>
      </c>
    </row>
    <row r="24" spans="1:10" x14ac:dyDescent="0.55000000000000004">
      <c r="A24" s="50" t="s">
        <v>1571</v>
      </c>
      <c r="B24" s="50"/>
      <c r="C24" s="50"/>
      <c r="D24" s="50"/>
      <c r="E24" s="50"/>
      <c r="F24" s="50"/>
      <c r="G24" s="50"/>
      <c r="H24" s="50"/>
      <c r="I24" s="50"/>
      <c r="J24" s="50"/>
    </row>
    <row r="25" spans="1:10" x14ac:dyDescent="0.55000000000000004">
      <c r="A25" s="50" t="s">
        <v>1576</v>
      </c>
      <c r="B25" s="50"/>
      <c r="C25" s="50"/>
      <c r="D25" s="50"/>
      <c r="E25" s="50"/>
      <c r="F25" s="50"/>
      <c r="G25" s="50"/>
      <c r="H25" s="50"/>
      <c r="I25" s="50"/>
      <c r="J25" s="50"/>
    </row>
  </sheetData>
  <mergeCells count="6">
    <mergeCell ref="A25:J25"/>
    <mergeCell ref="A2:A3"/>
    <mergeCell ref="B2:D2"/>
    <mergeCell ref="E2:G2"/>
    <mergeCell ref="H2:J2"/>
    <mergeCell ref="A24:J24"/>
  </mergeCells>
  <phoneticPr fontId="1"/>
  <pageMargins left="0.7" right="0.7" top="0.75" bottom="0.75" header="0.3" footer="0.3"/>
  <pageSetup paperSize="9" scale="57"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B8BF3-7552-4A3F-90D4-F2F7BB5F8420}">
  <sheetPr>
    <tabColor rgb="FF92D050"/>
  </sheetPr>
  <dimension ref="A1:J24"/>
  <sheetViews>
    <sheetView view="pageBreakPreview" zoomScale="60" zoomScaleNormal="85" workbookViewId="0">
      <selection activeCell="I29" sqref="I29"/>
    </sheetView>
  </sheetViews>
  <sheetFormatPr defaultColWidth="8.58203125" defaultRowHeight="13" x14ac:dyDescent="0.55000000000000004"/>
  <cols>
    <col min="1" max="1" width="17.83203125" style="2" customWidth="1"/>
    <col min="2" max="10" width="13.58203125" style="3" customWidth="1"/>
    <col min="11" max="16384" width="8.58203125" style="3"/>
  </cols>
  <sheetData>
    <row r="1" spans="1:10" x14ac:dyDescent="0.55000000000000004">
      <c r="A1" s="1" t="s">
        <v>1550</v>
      </c>
    </row>
    <row r="2" spans="1:10" ht="32.15" customHeight="1" x14ac:dyDescent="0.55000000000000004">
      <c r="A2" s="51" t="s">
        <v>48</v>
      </c>
      <c r="B2" s="54" t="s">
        <v>1577</v>
      </c>
      <c r="C2" s="55"/>
      <c r="D2" s="56"/>
      <c r="E2" s="52" t="s">
        <v>64</v>
      </c>
      <c r="F2" s="52"/>
      <c r="G2" s="53"/>
      <c r="H2" s="54" t="s">
        <v>1578</v>
      </c>
      <c r="I2" s="55"/>
      <c r="J2" s="56"/>
    </row>
    <row r="3" spans="1:10" s="5" customFormat="1" ht="91" x14ac:dyDescent="0.55000000000000004">
      <c r="A3" s="51"/>
      <c r="B3" s="46" t="s">
        <v>1568</v>
      </c>
      <c r="C3" s="46" t="s">
        <v>1572</v>
      </c>
      <c r="D3" s="46" t="s">
        <v>1573</v>
      </c>
      <c r="E3" s="46" t="s">
        <v>1566</v>
      </c>
      <c r="F3" s="46" t="s">
        <v>1575</v>
      </c>
      <c r="G3" s="46" t="s">
        <v>1567</v>
      </c>
      <c r="H3" s="46" t="s">
        <v>1574</v>
      </c>
      <c r="I3" s="46" t="s">
        <v>1569</v>
      </c>
      <c r="J3" s="46" t="s">
        <v>1570</v>
      </c>
    </row>
    <row r="4" spans="1:10" s="5" customFormat="1" ht="13" customHeight="1" x14ac:dyDescent="0.55000000000000004">
      <c r="A4" s="35" t="s">
        <v>1169</v>
      </c>
      <c r="B4" s="31">
        <v>74.699999999999989</v>
      </c>
      <c r="C4" s="31">
        <v>45.162999999999997</v>
      </c>
      <c r="D4" s="26">
        <f>C4/B4*100</f>
        <v>60.459170013386888</v>
      </c>
      <c r="E4" s="27">
        <v>2</v>
      </c>
      <c r="F4" s="27">
        <v>1</v>
      </c>
      <c r="G4" s="26">
        <f t="shared" ref="G4:G22" si="0">F4/E4*100</f>
        <v>50</v>
      </c>
      <c r="H4" s="10">
        <v>5</v>
      </c>
      <c r="I4" s="10">
        <v>5</v>
      </c>
      <c r="J4" s="10">
        <f>I4/H4*100</f>
        <v>100</v>
      </c>
    </row>
    <row r="5" spans="1:10" x14ac:dyDescent="0.55000000000000004">
      <c r="A5" s="21" t="s">
        <v>1152</v>
      </c>
      <c r="B5" s="24">
        <v>3.7</v>
      </c>
      <c r="C5" s="24">
        <v>3.7</v>
      </c>
      <c r="D5" s="26">
        <f t="shared" ref="D5:D22" si="1">C5/B5*100</f>
        <v>100</v>
      </c>
      <c r="E5" s="27">
        <v>5</v>
      </c>
      <c r="F5" s="27">
        <v>0</v>
      </c>
      <c r="G5" s="26">
        <f t="shared" si="0"/>
        <v>0</v>
      </c>
      <c r="H5" s="9" t="s">
        <v>63</v>
      </c>
      <c r="I5" s="9" t="s">
        <v>63</v>
      </c>
      <c r="J5" s="9" t="s">
        <v>63</v>
      </c>
    </row>
    <row r="6" spans="1:10" x14ac:dyDescent="0.55000000000000004">
      <c r="A6" s="21" t="s">
        <v>1153</v>
      </c>
      <c r="B6" s="24">
        <v>5.9</v>
      </c>
      <c r="C6" s="24">
        <v>5.9</v>
      </c>
      <c r="D6" s="26">
        <f t="shared" si="1"/>
        <v>100</v>
      </c>
      <c r="E6" s="27">
        <v>3</v>
      </c>
      <c r="F6" s="27">
        <v>3</v>
      </c>
      <c r="G6" s="26">
        <f t="shared" si="0"/>
        <v>100</v>
      </c>
      <c r="H6" s="9" t="s">
        <v>63</v>
      </c>
      <c r="I6" s="9" t="s">
        <v>63</v>
      </c>
      <c r="J6" s="9" t="s">
        <v>63</v>
      </c>
    </row>
    <row r="7" spans="1:10" x14ac:dyDescent="0.55000000000000004">
      <c r="A7" s="21" t="s">
        <v>1154</v>
      </c>
      <c r="B7" s="24" t="s">
        <v>63</v>
      </c>
      <c r="C7" s="24" t="s">
        <v>63</v>
      </c>
      <c r="D7" s="24" t="s">
        <v>63</v>
      </c>
      <c r="E7" s="27">
        <v>2</v>
      </c>
      <c r="F7" s="27">
        <v>1</v>
      </c>
      <c r="G7" s="26">
        <f t="shared" si="0"/>
        <v>50</v>
      </c>
      <c r="H7" s="9" t="s">
        <v>63</v>
      </c>
      <c r="I7" s="9" t="s">
        <v>63</v>
      </c>
      <c r="J7" s="9" t="s">
        <v>63</v>
      </c>
    </row>
    <row r="8" spans="1:10" x14ac:dyDescent="0.55000000000000004">
      <c r="A8" s="21" t="s">
        <v>1155</v>
      </c>
      <c r="B8" s="24">
        <v>1.2</v>
      </c>
      <c r="C8" s="24">
        <v>1.2</v>
      </c>
      <c r="D8" s="26">
        <f t="shared" si="1"/>
        <v>100</v>
      </c>
      <c r="E8" s="27">
        <v>1</v>
      </c>
      <c r="F8" s="27">
        <v>1</v>
      </c>
      <c r="G8" s="26">
        <f t="shared" si="0"/>
        <v>100</v>
      </c>
      <c r="H8" s="9" t="s">
        <v>63</v>
      </c>
      <c r="I8" s="9" t="s">
        <v>63</v>
      </c>
      <c r="J8" s="9" t="s">
        <v>63</v>
      </c>
    </row>
    <row r="9" spans="1:10" x14ac:dyDescent="0.55000000000000004">
      <c r="A9" s="21" t="s">
        <v>1156</v>
      </c>
      <c r="B9" s="24">
        <v>1.6</v>
      </c>
      <c r="C9" s="24">
        <v>1.6</v>
      </c>
      <c r="D9" s="26">
        <f t="shared" si="1"/>
        <v>100</v>
      </c>
      <c r="E9" s="27">
        <v>2</v>
      </c>
      <c r="F9" s="27">
        <v>2</v>
      </c>
      <c r="G9" s="26">
        <f t="shared" si="0"/>
        <v>100</v>
      </c>
      <c r="H9" s="9" t="s">
        <v>63</v>
      </c>
      <c r="I9" s="9" t="s">
        <v>63</v>
      </c>
      <c r="J9" s="9" t="s">
        <v>63</v>
      </c>
    </row>
    <row r="10" spans="1:10" x14ac:dyDescent="0.55000000000000004">
      <c r="A10" s="21" t="s">
        <v>1157</v>
      </c>
      <c r="B10" s="24" t="s">
        <v>63</v>
      </c>
      <c r="C10" s="24" t="s">
        <v>63</v>
      </c>
      <c r="D10" s="24" t="s">
        <v>63</v>
      </c>
      <c r="E10" s="24" t="s">
        <v>63</v>
      </c>
      <c r="F10" s="24" t="s">
        <v>63</v>
      </c>
      <c r="G10" s="24" t="s">
        <v>63</v>
      </c>
      <c r="H10" s="9" t="s">
        <v>63</v>
      </c>
      <c r="I10" s="9" t="s">
        <v>63</v>
      </c>
      <c r="J10" s="9" t="s">
        <v>63</v>
      </c>
    </row>
    <row r="11" spans="1:10" x14ac:dyDescent="0.55000000000000004">
      <c r="A11" s="21" t="s">
        <v>1158</v>
      </c>
      <c r="B11" s="24" t="s">
        <v>63</v>
      </c>
      <c r="C11" s="24" t="s">
        <v>63</v>
      </c>
      <c r="D11" s="24" t="s">
        <v>63</v>
      </c>
      <c r="E11" s="28">
        <v>2</v>
      </c>
      <c r="F11" s="28">
        <v>2</v>
      </c>
      <c r="G11" s="26">
        <f t="shared" si="0"/>
        <v>100</v>
      </c>
      <c r="H11" s="9" t="s">
        <v>63</v>
      </c>
      <c r="I11" s="9" t="s">
        <v>63</v>
      </c>
      <c r="J11" s="9" t="s">
        <v>63</v>
      </c>
    </row>
    <row r="12" spans="1:10" x14ac:dyDescent="0.55000000000000004">
      <c r="A12" s="21" t="s">
        <v>1159</v>
      </c>
      <c r="B12" s="24">
        <v>0.7</v>
      </c>
      <c r="C12" s="24">
        <v>0</v>
      </c>
      <c r="D12" s="26">
        <f t="shared" si="1"/>
        <v>0</v>
      </c>
      <c r="E12" s="28">
        <v>2</v>
      </c>
      <c r="F12" s="28">
        <v>1</v>
      </c>
      <c r="G12" s="26">
        <f t="shared" si="0"/>
        <v>50</v>
      </c>
      <c r="H12" s="11">
        <v>1</v>
      </c>
      <c r="I12" s="11">
        <v>0</v>
      </c>
      <c r="J12" s="10">
        <f t="shared" ref="J12:J22" si="2">I12/H12*100</f>
        <v>0</v>
      </c>
    </row>
    <row r="13" spans="1:10" x14ac:dyDescent="0.55000000000000004">
      <c r="A13" s="21" t="s">
        <v>1160</v>
      </c>
      <c r="B13" s="24">
        <v>0.5</v>
      </c>
      <c r="C13" s="24">
        <v>0.5</v>
      </c>
      <c r="D13" s="26">
        <f t="shared" si="1"/>
        <v>100</v>
      </c>
      <c r="E13" s="24" t="s">
        <v>63</v>
      </c>
      <c r="F13" s="24" t="s">
        <v>63</v>
      </c>
      <c r="G13" s="24" t="s">
        <v>63</v>
      </c>
      <c r="H13" s="9" t="s">
        <v>63</v>
      </c>
      <c r="I13" s="9" t="s">
        <v>63</v>
      </c>
      <c r="J13" s="9" t="s">
        <v>63</v>
      </c>
    </row>
    <row r="14" spans="1:10" x14ac:dyDescent="0.55000000000000004">
      <c r="A14" s="21" t="s">
        <v>1161</v>
      </c>
      <c r="B14" s="24">
        <v>2.2999999999999998</v>
      </c>
      <c r="C14" s="24">
        <v>0</v>
      </c>
      <c r="D14" s="26">
        <f t="shared" si="1"/>
        <v>0</v>
      </c>
      <c r="E14" s="28">
        <v>2</v>
      </c>
      <c r="F14" s="28">
        <v>0</v>
      </c>
      <c r="G14" s="26">
        <f t="shared" si="0"/>
        <v>0</v>
      </c>
      <c r="H14" s="9" t="s">
        <v>63</v>
      </c>
      <c r="I14" s="9" t="s">
        <v>63</v>
      </c>
      <c r="J14" s="9" t="s">
        <v>63</v>
      </c>
    </row>
    <row r="15" spans="1:10" x14ac:dyDescent="0.55000000000000004">
      <c r="A15" s="21" t="s">
        <v>1162</v>
      </c>
      <c r="B15" s="24">
        <v>0.96199999999999997</v>
      </c>
      <c r="C15" s="24">
        <v>0</v>
      </c>
      <c r="D15" s="26">
        <f t="shared" si="1"/>
        <v>0</v>
      </c>
      <c r="E15" s="28">
        <v>1</v>
      </c>
      <c r="F15" s="28">
        <v>0</v>
      </c>
      <c r="G15" s="26">
        <f t="shared" si="0"/>
        <v>0</v>
      </c>
      <c r="H15" s="9" t="s">
        <v>63</v>
      </c>
      <c r="I15" s="9" t="s">
        <v>63</v>
      </c>
      <c r="J15" s="9" t="s">
        <v>63</v>
      </c>
    </row>
    <row r="16" spans="1:10" x14ac:dyDescent="0.55000000000000004">
      <c r="A16" s="21" t="s">
        <v>1163</v>
      </c>
      <c r="B16" s="24" t="s">
        <v>63</v>
      </c>
      <c r="C16" s="24" t="s">
        <v>63</v>
      </c>
      <c r="D16" s="24" t="s">
        <v>63</v>
      </c>
      <c r="E16" s="24" t="s">
        <v>63</v>
      </c>
      <c r="F16" s="24" t="s">
        <v>63</v>
      </c>
      <c r="G16" s="24" t="s">
        <v>63</v>
      </c>
      <c r="H16" s="9" t="s">
        <v>63</v>
      </c>
      <c r="I16" s="9" t="s">
        <v>63</v>
      </c>
      <c r="J16" s="9" t="s">
        <v>63</v>
      </c>
    </row>
    <row r="17" spans="1:10" x14ac:dyDescent="0.55000000000000004">
      <c r="A17" s="21" t="s">
        <v>1164</v>
      </c>
      <c r="B17" s="24">
        <v>0.5</v>
      </c>
      <c r="C17" s="24">
        <v>0.5</v>
      </c>
      <c r="D17" s="26">
        <f t="shared" si="1"/>
        <v>100</v>
      </c>
      <c r="E17" s="28">
        <v>1</v>
      </c>
      <c r="F17" s="28">
        <v>1</v>
      </c>
      <c r="G17" s="26">
        <f t="shared" si="0"/>
        <v>100</v>
      </c>
      <c r="H17" s="11">
        <v>2</v>
      </c>
      <c r="I17" s="11">
        <v>2</v>
      </c>
      <c r="J17" s="10">
        <f t="shared" si="2"/>
        <v>100</v>
      </c>
    </row>
    <row r="18" spans="1:10" x14ac:dyDescent="0.55000000000000004">
      <c r="A18" s="21" t="s">
        <v>1165</v>
      </c>
      <c r="B18" s="24">
        <v>0.5</v>
      </c>
      <c r="C18" s="24">
        <v>0.5</v>
      </c>
      <c r="D18" s="26">
        <f t="shared" si="1"/>
        <v>100</v>
      </c>
      <c r="E18" s="28">
        <v>1</v>
      </c>
      <c r="F18" s="28">
        <v>1</v>
      </c>
      <c r="G18" s="26">
        <f t="shared" si="0"/>
        <v>100</v>
      </c>
      <c r="H18" s="9" t="s">
        <v>63</v>
      </c>
      <c r="I18" s="9" t="s">
        <v>63</v>
      </c>
      <c r="J18" s="9" t="s">
        <v>63</v>
      </c>
    </row>
    <row r="19" spans="1:10" x14ac:dyDescent="0.55000000000000004">
      <c r="A19" s="21" t="s">
        <v>1166</v>
      </c>
      <c r="B19" s="24">
        <v>0.2</v>
      </c>
      <c r="C19" s="24">
        <v>0</v>
      </c>
      <c r="D19" s="26">
        <f t="shared" si="1"/>
        <v>0</v>
      </c>
      <c r="E19" s="28">
        <v>1</v>
      </c>
      <c r="F19" s="28">
        <v>1</v>
      </c>
      <c r="G19" s="26">
        <f t="shared" si="0"/>
        <v>100</v>
      </c>
      <c r="H19" s="9" t="s">
        <v>63</v>
      </c>
      <c r="I19" s="9" t="s">
        <v>63</v>
      </c>
      <c r="J19" s="9" t="s">
        <v>63</v>
      </c>
    </row>
    <row r="20" spans="1:10" x14ac:dyDescent="0.55000000000000004">
      <c r="A20" s="21" t="s">
        <v>1167</v>
      </c>
      <c r="B20" s="24">
        <v>0.4</v>
      </c>
      <c r="C20" s="24">
        <v>0</v>
      </c>
      <c r="D20" s="26">
        <f t="shared" si="1"/>
        <v>0</v>
      </c>
      <c r="E20" s="28">
        <v>1</v>
      </c>
      <c r="F20" s="28">
        <v>1</v>
      </c>
      <c r="G20" s="26">
        <f t="shared" si="0"/>
        <v>100</v>
      </c>
      <c r="H20" s="9" t="s">
        <v>63</v>
      </c>
      <c r="I20" s="9" t="s">
        <v>63</v>
      </c>
      <c r="J20" s="9" t="s">
        <v>63</v>
      </c>
    </row>
    <row r="21" spans="1:10" x14ac:dyDescent="0.55000000000000004">
      <c r="A21" s="21" t="s">
        <v>1168</v>
      </c>
      <c r="B21" s="24">
        <v>0.14000000000000001</v>
      </c>
      <c r="C21" s="24">
        <v>0.14000000000000001</v>
      </c>
      <c r="D21" s="26">
        <f t="shared" si="1"/>
        <v>100</v>
      </c>
      <c r="E21" s="28">
        <v>1</v>
      </c>
      <c r="F21" s="28">
        <v>1</v>
      </c>
      <c r="G21" s="26">
        <f t="shared" si="0"/>
        <v>100</v>
      </c>
      <c r="H21" s="9" t="s">
        <v>63</v>
      </c>
      <c r="I21" s="9" t="s">
        <v>63</v>
      </c>
      <c r="J21" s="9" t="s">
        <v>63</v>
      </c>
    </row>
    <row r="22" spans="1:10" x14ac:dyDescent="0.55000000000000004">
      <c r="A22" s="6" t="s">
        <v>61</v>
      </c>
      <c r="B22" s="9">
        <f>SUM(B4:B21)</f>
        <v>93.302000000000007</v>
      </c>
      <c r="C22" s="9">
        <f t="shared" ref="C22" si="3">SUM(C4:C21)</f>
        <v>59.203000000000003</v>
      </c>
      <c r="D22" s="10">
        <f t="shared" si="1"/>
        <v>63.453087822340358</v>
      </c>
      <c r="E22" s="11">
        <f>SUM(E4:E21)</f>
        <v>27</v>
      </c>
      <c r="F22" s="11">
        <f>SUM(F4:F21)</f>
        <v>16</v>
      </c>
      <c r="G22" s="10">
        <f t="shared" si="0"/>
        <v>59.259259259259252</v>
      </c>
      <c r="H22" s="11">
        <f t="shared" ref="H22:I22" si="4">SUM(H4:H21)</f>
        <v>8</v>
      </c>
      <c r="I22" s="11">
        <f t="shared" si="4"/>
        <v>7</v>
      </c>
      <c r="J22" s="10">
        <f t="shared" si="2"/>
        <v>87.5</v>
      </c>
    </row>
    <row r="23" spans="1:10" x14ac:dyDescent="0.55000000000000004">
      <c r="A23" s="50" t="s">
        <v>1571</v>
      </c>
      <c r="B23" s="50"/>
      <c r="C23" s="50"/>
      <c r="D23" s="50"/>
      <c r="E23" s="50"/>
      <c r="F23" s="50"/>
      <c r="G23" s="50"/>
      <c r="H23" s="50"/>
      <c r="I23" s="50"/>
      <c r="J23" s="50"/>
    </row>
    <row r="24" spans="1:10" x14ac:dyDescent="0.55000000000000004">
      <c r="A24" s="50" t="s">
        <v>1576</v>
      </c>
      <c r="B24" s="50"/>
      <c r="C24" s="50"/>
      <c r="D24" s="50"/>
      <c r="E24" s="50"/>
      <c r="F24" s="50"/>
      <c r="G24" s="50"/>
      <c r="H24" s="50"/>
      <c r="I24" s="50"/>
      <c r="J24" s="50"/>
    </row>
  </sheetData>
  <mergeCells count="6">
    <mergeCell ref="A24:J24"/>
    <mergeCell ref="A2:A3"/>
    <mergeCell ref="B2:D2"/>
    <mergeCell ref="E2:G2"/>
    <mergeCell ref="H2:J2"/>
    <mergeCell ref="A23:J23"/>
  </mergeCells>
  <phoneticPr fontId="1"/>
  <pageMargins left="0.7" right="0.7" top="0.75" bottom="0.75" header="0.3" footer="0.3"/>
  <pageSetup paperSize="9" scale="57"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988B6-143D-497A-98C8-EBBBF3ADEE47}">
  <sheetPr>
    <tabColor rgb="FF92D050"/>
  </sheetPr>
  <dimension ref="A1:J33"/>
  <sheetViews>
    <sheetView view="pageBreakPreview" topLeftCell="A2" zoomScale="60" zoomScaleNormal="100" workbookViewId="0">
      <selection activeCell="L24" sqref="L24"/>
    </sheetView>
  </sheetViews>
  <sheetFormatPr defaultColWidth="8.58203125" defaultRowHeight="13" x14ac:dyDescent="0.55000000000000004"/>
  <cols>
    <col min="1" max="1" width="17.83203125" style="2" customWidth="1"/>
    <col min="2" max="10" width="13.58203125" style="3" customWidth="1"/>
    <col min="11" max="16384" width="8.58203125" style="3"/>
  </cols>
  <sheetData>
    <row r="1" spans="1:10" x14ac:dyDescent="0.55000000000000004">
      <c r="A1" s="1" t="s">
        <v>1551</v>
      </c>
    </row>
    <row r="2" spans="1:10" ht="32.15" customHeight="1" x14ac:dyDescent="0.55000000000000004">
      <c r="A2" s="51" t="s">
        <v>48</v>
      </c>
      <c r="B2" s="54" t="s">
        <v>1577</v>
      </c>
      <c r="C2" s="55"/>
      <c r="D2" s="56"/>
      <c r="E2" s="52" t="s">
        <v>64</v>
      </c>
      <c r="F2" s="52"/>
      <c r="G2" s="53"/>
      <c r="H2" s="54" t="s">
        <v>1578</v>
      </c>
      <c r="I2" s="55"/>
      <c r="J2" s="56"/>
    </row>
    <row r="3" spans="1:10" s="5" customFormat="1" ht="91" x14ac:dyDescent="0.55000000000000004">
      <c r="A3" s="51"/>
      <c r="B3" s="46" t="s">
        <v>1568</v>
      </c>
      <c r="C3" s="46" t="s">
        <v>1572</v>
      </c>
      <c r="D3" s="46" t="s">
        <v>1573</v>
      </c>
      <c r="E3" s="46" t="s">
        <v>1566</v>
      </c>
      <c r="F3" s="46" t="s">
        <v>1575</v>
      </c>
      <c r="G3" s="46" t="s">
        <v>1567</v>
      </c>
      <c r="H3" s="46" t="s">
        <v>1574</v>
      </c>
      <c r="I3" s="46" t="s">
        <v>1569</v>
      </c>
      <c r="J3" s="46" t="s">
        <v>1570</v>
      </c>
    </row>
    <row r="4" spans="1:10" s="5" customFormat="1" ht="13" customHeight="1" x14ac:dyDescent="0.55000000000000004">
      <c r="A4" s="30" t="s">
        <v>1196</v>
      </c>
      <c r="B4" s="31">
        <v>20.2</v>
      </c>
      <c r="C4" s="31">
        <v>14.1</v>
      </c>
      <c r="D4" s="26">
        <f>C4/B4*100</f>
        <v>69.801980198019791</v>
      </c>
      <c r="E4" s="10">
        <v>1</v>
      </c>
      <c r="F4" s="10">
        <v>0</v>
      </c>
      <c r="G4" s="10">
        <f>F4/E4*100</f>
        <v>0</v>
      </c>
      <c r="H4" s="11" t="s">
        <v>63</v>
      </c>
      <c r="I4" s="11" t="s">
        <v>63</v>
      </c>
      <c r="J4" s="11" t="s">
        <v>63</v>
      </c>
    </row>
    <row r="5" spans="1:10" x14ac:dyDescent="0.55000000000000004">
      <c r="A5" s="23" t="s">
        <v>1170</v>
      </c>
      <c r="B5" s="24">
        <v>0.88</v>
      </c>
      <c r="C5" s="24">
        <v>0.86</v>
      </c>
      <c r="D5" s="26">
        <f t="shared" ref="D5:D31" si="0">C5/B5*100</f>
        <v>97.727272727272734</v>
      </c>
      <c r="E5" s="11">
        <v>8</v>
      </c>
      <c r="F5" s="11">
        <v>3</v>
      </c>
      <c r="G5" s="10">
        <f t="shared" ref="G5:G31" si="1">F5/E5*100</f>
        <v>37.5</v>
      </c>
      <c r="H5" s="11" t="s">
        <v>63</v>
      </c>
      <c r="I5" s="11" t="s">
        <v>63</v>
      </c>
      <c r="J5" s="11" t="s">
        <v>63</v>
      </c>
    </row>
    <row r="6" spans="1:10" x14ac:dyDescent="0.55000000000000004">
      <c r="A6" s="23" t="s">
        <v>1171</v>
      </c>
      <c r="B6" s="24">
        <v>2.1</v>
      </c>
      <c r="C6" s="24">
        <v>1.7999999999999998</v>
      </c>
      <c r="D6" s="26">
        <f t="shared" si="0"/>
        <v>85.714285714285694</v>
      </c>
      <c r="E6" s="11">
        <v>4</v>
      </c>
      <c r="F6" s="11">
        <v>2</v>
      </c>
      <c r="G6" s="10">
        <f t="shared" si="1"/>
        <v>50</v>
      </c>
      <c r="H6" s="11">
        <v>2</v>
      </c>
      <c r="I6" s="11">
        <v>1</v>
      </c>
      <c r="J6" s="10">
        <f t="shared" ref="J6:J31" si="2">I6/H6*100</f>
        <v>50</v>
      </c>
    </row>
    <row r="7" spans="1:10" x14ac:dyDescent="0.55000000000000004">
      <c r="A7" s="23" t="s">
        <v>1172</v>
      </c>
      <c r="B7" s="24" t="s">
        <v>63</v>
      </c>
      <c r="C7" s="24" t="s">
        <v>63</v>
      </c>
      <c r="D7" s="27" t="s">
        <v>63</v>
      </c>
      <c r="E7" s="11">
        <v>3</v>
      </c>
      <c r="F7" s="11">
        <v>2</v>
      </c>
      <c r="G7" s="10">
        <f t="shared" si="1"/>
        <v>66.666666666666657</v>
      </c>
      <c r="H7" s="11" t="s">
        <v>63</v>
      </c>
      <c r="I7" s="11" t="s">
        <v>63</v>
      </c>
      <c r="J7" s="11" t="s">
        <v>63</v>
      </c>
    </row>
    <row r="8" spans="1:10" x14ac:dyDescent="0.55000000000000004">
      <c r="A8" s="23" t="s">
        <v>1173</v>
      </c>
      <c r="B8" s="24">
        <v>0.75</v>
      </c>
      <c r="C8" s="24">
        <v>0.75</v>
      </c>
      <c r="D8" s="26">
        <f t="shared" si="0"/>
        <v>100</v>
      </c>
      <c r="E8" s="11">
        <v>1</v>
      </c>
      <c r="F8" s="11">
        <v>0</v>
      </c>
      <c r="G8" s="10">
        <f t="shared" si="1"/>
        <v>0</v>
      </c>
      <c r="H8" s="11">
        <v>1</v>
      </c>
      <c r="I8" s="11">
        <v>1</v>
      </c>
      <c r="J8" s="10">
        <f t="shared" si="2"/>
        <v>100</v>
      </c>
    </row>
    <row r="9" spans="1:10" x14ac:dyDescent="0.55000000000000004">
      <c r="A9" s="23" t="s">
        <v>1174</v>
      </c>
      <c r="B9" s="24">
        <v>0.1</v>
      </c>
      <c r="C9" s="24">
        <v>0</v>
      </c>
      <c r="D9" s="26">
        <f t="shared" si="0"/>
        <v>0</v>
      </c>
      <c r="E9" s="11">
        <v>1</v>
      </c>
      <c r="F9" s="11">
        <v>0</v>
      </c>
      <c r="G9" s="10">
        <f t="shared" si="1"/>
        <v>0</v>
      </c>
      <c r="H9" s="11" t="s">
        <v>63</v>
      </c>
      <c r="I9" s="11" t="s">
        <v>63</v>
      </c>
      <c r="J9" s="11" t="s">
        <v>63</v>
      </c>
    </row>
    <row r="10" spans="1:10" x14ac:dyDescent="0.55000000000000004">
      <c r="A10" s="23" t="s">
        <v>1175</v>
      </c>
      <c r="B10" s="24">
        <v>0.4</v>
      </c>
      <c r="C10" s="24">
        <v>0</v>
      </c>
      <c r="D10" s="26">
        <f t="shared" si="0"/>
        <v>0</v>
      </c>
      <c r="E10" s="11">
        <v>1</v>
      </c>
      <c r="F10" s="11">
        <v>1</v>
      </c>
      <c r="G10" s="10">
        <f t="shared" si="1"/>
        <v>100</v>
      </c>
      <c r="H10" s="11">
        <v>1</v>
      </c>
      <c r="I10" s="11">
        <v>1</v>
      </c>
      <c r="J10" s="10">
        <f t="shared" si="2"/>
        <v>100</v>
      </c>
    </row>
    <row r="11" spans="1:10" x14ac:dyDescent="0.55000000000000004">
      <c r="A11" s="15" t="s">
        <v>1176</v>
      </c>
      <c r="B11" s="9">
        <v>0.64</v>
      </c>
      <c r="C11" s="9">
        <v>0</v>
      </c>
      <c r="D11" s="10">
        <f t="shared" si="0"/>
        <v>0</v>
      </c>
      <c r="E11" s="11">
        <v>4</v>
      </c>
      <c r="F11" s="11">
        <v>1</v>
      </c>
      <c r="G11" s="10">
        <f t="shared" si="1"/>
        <v>25</v>
      </c>
      <c r="H11" s="11" t="s">
        <v>63</v>
      </c>
      <c r="I11" s="11" t="s">
        <v>63</v>
      </c>
      <c r="J11" s="11" t="s">
        <v>63</v>
      </c>
    </row>
    <row r="12" spans="1:10" x14ac:dyDescent="0.55000000000000004">
      <c r="A12" s="15" t="s">
        <v>1177</v>
      </c>
      <c r="B12" s="9">
        <v>0.4</v>
      </c>
      <c r="C12" s="9">
        <v>0</v>
      </c>
      <c r="D12" s="10">
        <f t="shared" si="0"/>
        <v>0</v>
      </c>
      <c r="E12" s="11">
        <v>1</v>
      </c>
      <c r="F12" s="11">
        <v>1</v>
      </c>
      <c r="G12" s="10">
        <f t="shared" si="1"/>
        <v>100</v>
      </c>
      <c r="H12" s="11" t="s">
        <v>63</v>
      </c>
      <c r="I12" s="11" t="s">
        <v>63</v>
      </c>
      <c r="J12" s="11" t="s">
        <v>63</v>
      </c>
    </row>
    <row r="13" spans="1:10" x14ac:dyDescent="0.55000000000000004">
      <c r="A13" s="15" t="s">
        <v>1178</v>
      </c>
      <c r="B13" s="9">
        <v>0.28900000000000003</v>
      </c>
      <c r="C13" s="9">
        <v>7.9000000000000001E-2</v>
      </c>
      <c r="D13" s="10">
        <f t="shared" si="0"/>
        <v>27.335640138408301</v>
      </c>
      <c r="E13" s="11" t="s">
        <v>63</v>
      </c>
      <c r="F13" s="11" t="s">
        <v>63</v>
      </c>
      <c r="G13" s="11" t="s">
        <v>63</v>
      </c>
      <c r="H13" s="11" t="s">
        <v>63</v>
      </c>
      <c r="I13" s="11" t="s">
        <v>63</v>
      </c>
      <c r="J13" s="11" t="s">
        <v>63</v>
      </c>
    </row>
    <row r="14" spans="1:10" x14ac:dyDescent="0.55000000000000004">
      <c r="A14" s="15" t="s">
        <v>1179</v>
      </c>
      <c r="B14" s="9">
        <v>5</v>
      </c>
      <c r="C14" s="9">
        <v>1</v>
      </c>
      <c r="D14" s="10">
        <f t="shared" si="0"/>
        <v>20</v>
      </c>
      <c r="E14" s="11">
        <v>4</v>
      </c>
      <c r="F14" s="11">
        <v>3</v>
      </c>
      <c r="G14" s="10">
        <f t="shared" si="1"/>
        <v>75</v>
      </c>
      <c r="H14" s="11">
        <v>1</v>
      </c>
      <c r="I14" s="11">
        <v>0</v>
      </c>
      <c r="J14" s="10">
        <f t="shared" si="2"/>
        <v>0</v>
      </c>
    </row>
    <row r="15" spans="1:10" x14ac:dyDescent="0.55000000000000004">
      <c r="A15" s="15" t="s">
        <v>1180</v>
      </c>
      <c r="B15" s="9" t="s">
        <v>63</v>
      </c>
      <c r="C15" s="9" t="s">
        <v>63</v>
      </c>
      <c r="D15" s="11" t="s">
        <v>63</v>
      </c>
      <c r="E15" s="11">
        <v>4</v>
      </c>
      <c r="F15" s="11">
        <v>3</v>
      </c>
      <c r="G15" s="10">
        <f t="shared" si="1"/>
        <v>75</v>
      </c>
      <c r="H15" s="11" t="s">
        <v>63</v>
      </c>
      <c r="I15" s="11" t="s">
        <v>63</v>
      </c>
      <c r="J15" s="11" t="s">
        <v>63</v>
      </c>
    </row>
    <row r="16" spans="1:10" x14ac:dyDescent="0.55000000000000004">
      <c r="A16" s="15" t="s">
        <v>1181</v>
      </c>
      <c r="B16" s="9">
        <v>0.7</v>
      </c>
      <c r="C16" s="9">
        <v>0.7</v>
      </c>
      <c r="D16" s="10">
        <f t="shared" si="0"/>
        <v>100</v>
      </c>
      <c r="E16" s="11">
        <v>4</v>
      </c>
      <c r="F16" s="11">
        <v>3</v>
      </c>
      <c r="G16" s="10">
        <f t="shared" si="1"/>
        <v>75</v>
      </c>
      <c r="H16" s="11" t="s">
        <v>63</v>
      </c>
      <c r="I16" s="11" t="s">
        <v>63</v>
      </c>
      <c r="J16" s="11" t="s">
        <v>63</v>
      </c>
    </row>
    <row r="17" spans="1:10" x14ac:dyDescent="0.55000000000000004">
      <c r="A17" s="15" t="s">
        <v>1182</v>
      </c>
      <c r="B17" s="9">
        <v>2.63</v>
      </c>
      <c r="C17" s="9">
        <v>2.63</v>
      </c>
      <c r="D17" s="10">
        <f t="shared" si="0"/>
        <v>100</v>
      </c>
      <c r="E17" s="11">
        <v>4</v>
      </c>
      <c r="F17" s="11">
        <v>2</v>
      </c>
      <c r="G17" s="10">
        <f t="shared" si="1"/>
        <v>50</v>
      </c>
      <c r="H17" s="11" t="s">
        <v>63</v>
      </c>
      <c r="I17" s="11" t="s">
        <v>63</v>
      </c>
      <c r="J17" s="11" t="s">
        <v>63</v>
      </c>
    </row>
    <row r="18" spans="1:10" x14ac:dyDescent="0.55000000000000004">
      <c r="A18" s="15" t="s">
        <v>1183</v>
      </c>
      <c r="B18" s="9">
        <v>1.2</v>
      </c>
      <c r="C18" s="9">
        <v>0</v>
      </c>
      <c r="D18" s="10">
        <f t="shared" si="0"/>
        <v>0</v>
      </c>
      <c r="E18" s="11">
        <v>10</v>
      </c>
      <c r="F18" s="11">
        <v>7</v>
      </c>
      <c r="G18" s="10">
        <f t="shared" si="1"/>
        <v>70</v>
      </c>
      <c r="H18" s="11" t="s">
        <v>63</v>
      </c>
      <c r="I18" s="11" t="s">
        <v>63</v>
      </c>
      <c r="J18" s="11" t="s">
        <v>63</v>
      </c>
    </row>
    <row r="19" spans="1:10" x14ac:dyDescent="0.55000000000000004">
      <c r="A19" s="15" t="s">
        <v>1184</v>
      </c>
      <c r="B19" s="9">
        <v>0.4</v>
      </c>
      <c r="C19" s="9">
        <v>0</v>
      </c>
      <c r="D19" s="10">
        <f t="shared" si="0"/>
        <v>0</v>
      </c>
      <c r="E19" s="11">
        <v>3</v>
      </c>
      <c r="F19" s="11">
        <v>1</v>
      </c>
      <c r="G19" s="10">
        <f t="shared" si="1"/>
        <v>33.333333333333329</v>
      </c>
      <c r="H19" s="11" t="s">
        <v>63</v>
      </c>
      <c r="I19" s="11" t="s">
        <v>63</v>
      </c>
      <c r="J19" s="11" t="s">
        <v>63</v>
      </c>
    </row>
    <row r="20" spans="1:10" x14ac:dyDescent="0.55000000000000004">
      <c r="A20" s="15" t="s">
        <v>1185</v>
      </c>
      <c r="B20" s="9">
        <v>0.4</v>
      </c>
      <c r="C20" s="9">
        <v>0</v>
      </c>
      <c r="D20" s="10">
        <f t="shared" si="0"/>
        <v>0</v>
      </c>
      <c r="E20" s="11">
        <v>2</v>
      </c>
      <c r="F20" s="11">
        <v>2</v>
      </c>
      <c r="G20" s="10">
        <f t="shared" si="1"/>
        <v>100</v>
      </c>
      <c r="H20" s="11" t="s">
        <v>63</v>
      </c>
      <c r="I20" s="11" t="s">
        <v>63</v>
      </c>
      <c r="J20" s="11" t="s">
        <v>63</v>
      </c>
    </row>
    <row r="21" spans="1:10" x14ac:dyDescent="0.55000000000000004">
      <c r="A21" s="15" t="s">
        <v>1186</v>
      </c>
      <c r="B21" s="9" t="s">
        <v>63</v>
      </c>
      <c r="C21" s="9" t="s">
        <v>63</v>
      </c>
      <c r="D21" s="11" t="s">
        <v>63</v>
      </c>
      <c r="E21" s="11" t="s">
        <v>63</v>
      </c>
      <c r="F21" s="11" t="s">
        <v>63</v>
      </c>
      <c r="G21" s="11" t="s">
        <v>63</v>
      </c>
      <c r="H21" s="11" t="s">
        <v>63</v>
      </c>
      <c r="I21" s="11" t="s">
        <v>63</v>
      </c>
      <c r="J21" s="11" t="s">
        <v>63</v>
      </c>
    </row>
    <row r="22" spans="1:10" x14ac:dyDescent="0.55000000000000004">
      <c r="A22" s="15" t="s">
        <v>1187</v>
      </c>
      <c r="B22" s="9" t="s">
        <v>63</v>
      </c>
      <c r="C22" s="9" t="s">
        <v>63</v>
      </c>
      <c r="D22" s="11" t="s">
        <v>63</v>
      </c>
      <c r="E22" s="11" t="s">
        <v>63</v>
      </c>
      <c r="F22" s="11" t="s">
        <v>63</v>
      </c>
      <c r="G22" s="11" t="s">
        <v>63</v>
      </c>
      <c r="H22" s="11" t="s">
        <v>63</v>
      </c>
      <c r="I22" s="11" t="s">
        <v>63</v>
      </c>
      <c r="J22" s="11" t="s">
        <v>63</v>
      </c>
    </row>
    <row r="23" spans="1:10" x14ac:dyDescent="0.55000000000000004">
      <c r="A23" s="15" t="s">
        <v>1188</v>
      </c>
      <c r="B23" s="9">
        <v>0.19595000000000001</v>
      </c>
      <c r="C23" s="9">
        <v>0.19595000000000001</v>
      </c>
      <c r="D23" s="10">
        <f t="shared" si="0"/>
        <v>100</v>
      </c>
      <c r="E23" s="11">
        <v>1</v>
      </c>
      <c r="F23" s="11">
        <v>0</v>
      </c>
      <c r="G23" s="10">
        <f t="shared" si="1"/>
        <v>0</v>
      </c>
      <c r="H23" s="11">
        <v>3</v>
      </c>
      <c r="I23" s="11">
        <v>3</v>
      </c>
      <c r="J23" s="10">
        <f t="shared" si="2"/>
        <v>100</v>
      </c>
    </row>
    <row r="24" spans="1:10" x14ac:dyDescent="0.55000000000000004">
      <c r="A24" s="15" t="s">
        <v>1189</v>
      </c>
      <c r="B24" s="9" t="s">
        <v>63</v>
      </c>
      <c r="C24" s="9" t="s">
        <v>63</v>
      </c>
      <c r="D24" s="11" t="s">
        <v>63</v>
      </c>
      <c r="E24" s="11" t="s">
        <v>63</v>
      </c>
      <c r="F24" s="11" t="s">
        <v>63</v>
      </c>
      <c r="G24" s="11" t="s">
        <v>63</v>
      </c>
      <c r="H24" s="11" t="s">
        <v>63</v>
      </c>
      <c r="I24" s="11" t="s">
        <v>63</v>
      </c>
      <c r="J24" s="11" t="s">
        <v>63</v>
      </c>
    </row>
    <row r="25" spans="1:10" x14ac:dyDescent="0.55000000000000004">
      <c r="A25" s="23" t="s">
        <v>1190</v>
      </c>
      <c r="B25" s="24">
        <v>0.4</v>
      </c>
      <c r="C25" s="24">
        <v>0.4</v>
      </c>
      <c r="D25" s="26">
        <f t="shared" si="0"/>
        <v>100</v>
      </c>
      <c r="E25" s="27" t="s">
        <v>63</v>
      </c>
      <c r="F25" s="27" t="s">
        <v>63</v>
      </c>
      <c r="G25" s="27" t="s">
        <v>63</v>
      </c>
      <c r="H25" s="11" t="s">
        <v>63</v>
      </c>
      <c r="I25" s="11" t="s">
        <v>63</v>
      </c>
      <c r="J25" s="11" t="s">
        <v>63</v>
      </c>
    </row>
    <row r="26" spans="1:10" x14ac:dyDescent="0.55000000000000004">
      <c r="A26" s="23" t="s">
        <v>1191</v>
      </c>
      <c r="B26" s="24">
        <v>0.3</v>
      </c>
      <c r="C26" s="24">
        <v>0.3</v>
      </c>
      <c r="D26" s="26">
        <f t="shared" si="0"/>
        <v>100</v>
      </c>
      <c r="E26" s="27">
        <v>1</v>
      </c>
      <c r="F26" s="27">
        <v>0</v>
      </c>
      <c r="G26" s="26">
        <f t="shared" si="1"/>
        <v>0</v>
      </c>
      <c r="H26" s="11">
        <v>2</v>
      </c>
      <c r="I26" s="11">
        <v>2</v>
      </c>
      <c r="J26" s="10">
        <f t="shared" si="2"/>
        <v>100</v>
      </c>
    </row>
    <row r="27" spans="1:10" x14ac:dyDescent="0.55000000000000004">
      <c r="A27" s="23" t="s">
        <v>1192</v>
      </c>
      <c r="B27" s="24">
        <v>0.5</v>
      </c>
      <c r="C27" s="24">
        <v>0.5</v>
      </c>
      <c r="D27" s="26">
        <f t="shared" si="0"/>
        <v>100</v>
      </c>
      <c r="E27" s="27">
        <v>1</v>
      </c>
      <c r="F27" s="27">
        <v>1</v>
      </c>
      <c r="G27" s="26">
        <f t="shared" si="1"/>
        <v>100</v>
      </c>
      <c r="H27" s="11" t="s">
        <v>63</v>
      </c>
      <c r="I27" s="11" t="s">
        <v>63</v>
      </c>
      <c r="J27" s="11" t="s">
        <v>63</v>
      </c>
    </row>
    <row r="28" spans="1:10" x14ac:dyDescent="0.55000000000000004">
      <c r="A28" s="15" t="s">
        <v>1193</v>
      </c>
      <c r="B28" s="9">
        <v>0.2</v>
      </c>
      <c r="C28" s="9">
        <v>0.2</v>
      </c>
      <c r="D28" s="10">
        <f t="shared" si="0"/>
        <v>100</v>
      </c>
      <c r="E28" s="11">
        <v>1</v>
      </c>
      <c r="F28" s="11">
        <v>1</v>
      </c>
      <c r="G28" s="10">
        <f t="shared" si="1"/>
        <v>100</v>
      </c>
      <c r="H28" s="11" t="s">
        <v>63</v>
      </c>
      <c r="I28" s="11" t="s">
        <v>63</v>
      </c>
      <c r="J28" s="11" t="s">
        <v>63</v>
      </c>
    </row>
    <row r="29" spans="1:10" x14ac:dyDescent="0.55000000000000004">
      <c r="A29" s="15" t="s">
        <v>1194</v>
      </c>
      <c r="B29" s="9">
        <v>0.3</v>
      </c>
      <c r="C29" s="9">
        <v>0.3</v>
      </c>
      <c r="D29" s="10">
        <f t="shared" si="0"/>
        <v>100</v>
      </c>
      <c r="E29" s="11">
        <v>1</v>
      </c>
      <c r="F29" s="11">
        <v>1</v>
      </c>
      <c r="G29" s="10">
        <f t="shared" si="1"/>
        <v>100</v>
      </c>
      <c r="H29" s="11" t="s">
        <v>63</v>
      </c>
      <c r="I29" s="11" t="s">
        <v>63</v>
      </c>
      <c r="J29" s="11" t="s">
        <v>63</v>
      </c>
    </row>
    <row r="30" spans="1:10" x14ac:dyDescent="0.55000000000000004">
      <c r="A30" s="15" t="s">
        <v>1195</v>
      </c>
      <c r="B30" s="9">
        <v>2.9750000000000001</v>
      </c>
      <c r="C30" s="9">
        <v>0</v>
      </c>
      <c r="D30" s="10">
        <f t="shared" si="0"/>
        <v>0</v>
      </c>
      <c r="E30" s="11">
        <v>1</v>
      </c>
      <c r="F30" s="11">
        <v>0</v>
      </c>
      <c r="G30" s="10">
        <f t="shared" si="1"/>
        <v>0</v>
      </c>
      <c r="H30" s="11">
        <v>3</v>
      </c>
      <c r="I30" s="11">
        <v>3</v>
      </c>
      <c r="J30" s="10">
        <f t="shared" si="2"/>
        <v>100</v>
      </c>
    </row>
    <row r="31" spans="1:10" x14ac:dyDescent="0.55000000000000004">
      <c r="A31" s="6" t="s">
        <v>61</v>
      </c>
      <c r="B31" s="9">
        <f>SUM(B4:B30)</f>
        <v>40.959949999999999</v>
      </c>
      <c r="C31" s="9">
        <f t="shared" ref="C31" si="3">SUM(C4:C30)</f>
        <v>23.814949999999996</v>
      </c>
      <c r="D31" s="10">
        <f t="shared" si="0"/>
        <v>58.142038747605881</v>
      </c>
      <c r="E31" s="11">
        <f>SUM(E4:E30)</f>
        <v>61</v>
      </c>
      <c r="F31" s="11">
        <f>SUM(F4:F30)</f>
        <v>34</v>
      </c>
      <c r="G31" s="10">
        <f t="shared" si="1"/>
        <v>55.737704918032783</v>
      </c>
      <c r="H31" s="11">
        <f t="shared" ref="H31:I31" si="4">SUM(H4:H30)</f>
        <v>13</v>
      </c>
      <c r="I31" s="11">
        <f t="shared" si="4"/>
        <v>11</v>
      </c>
      <c r="J31" s="10">
        <f t="shared" si="2"/>
        <v>84.615384615384613</v>
      </c>
    </row>
    <row r="32" spans="1:10" x14ac:dyDescent="0.55000000000000004">
      <c r="A32" s="50" t="s">
        <v>1571</v>
      </c>
      <c r="B32" s="50"/>
      <c r="C32" s="50"/>
      <c r="D32" s="50"/>
      <c r="E32" s="50"/>
      <c r="F32" s="50"/>
      <c r="G32" s="50"/>
      <c r="H32" s="50"/>
      <c r="I32" s="50"/>
      <c r="J32" s="50"/>
    </row>
    <row r="33" spans="1:10" x14ac:dyDescent="0.55000000000000004">
      <c r="A33" s="50" t="s">
        <v>1576</v>
      </c>
      <c r="B33" s="50"/>
      <c r="C33" s="50"/>
      <c r="D33" s="50"/>
      <c r="E33" s="50"/>
      <c r="F33" s="50"/>
      <c r="G33" s="50"/>
      <c r="H33" s="50"/>
      <c r="I33" s="50"/>
      <c r="J33" s="50"/>
    </row>
  </sheetData>
  <mergeCells count="6">
    <mergeCell ref="A33:J33"/>
    <mergeCell ref="A2:A3"/>
    <mergeCell ref="B2:D2"/>
    <mergeCell ref="E2:G2"/>
    <mergeCell ref="H2:J2"/>
    <mergeCell ref="A32:J32"/>
  </mergeCells>
  <phoneticPr fontId="1"/>
  <pageMargins left="0.7" right="0.7" top="0.75" bottom="0.75" header="0.3" footer="0.3"/>
  <pageSetup paperSize="9" scale="57"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78844-E4E8-43C2-9185-87DC2C226665}">
  <sheetPr>
    <tabColor rgb="FF92D050"/>
  </sheetPr>
  <dimension ref="A1:J29"/>
  <sheetViews>
    <sheetView view="pageBreakPreview" zoomScale="60" zoomScaleNormal="70" workbookViewId="0">
      <selection activeCell="L21" sqref="L21"/>
    </sheetView>
  </sheetViews>
  <sheetFormatPr defaultColWidth="8.58203125" defaultRowHeight="13" x14ac:dyDescent="0.55000000000000004"/>
  <cols>
    <col min="1" max="1" width="17.83203125" style="2" customWidth="1"/>
    <col min="2" max="10" width="13.58203125" style="3" customWidth="1"/>
    <col min="11" max="16384" width="8.58203125" style="3"/>
  </cols>
  <sheetData>
    <row r="1" spans="1:10" x14ac:dyDescent="0.55000000000000004">
      <c r="A1" s="1" t="s">
        <v>1552</v>
      </c>
    </row>
    <row r="2" spans="1:10" ht="32.15" customHeight="1" x14ac:dyDescent="0.55000000000000004">
      <c r="A2" s="51" t="s">
        <v>48</v>
      </c>
      <c r="B2" s="54" t="s">
        <v>1577</v>
      </c>
      <c r="C2" s="55"/>
      <c r="D2" s="56"/>
      <c r="E2" s="52" t="s">
        <v>64</v>
      </c>
      <c r="F2" s="52"/>
      <c r="G2" s="53"/>
      <c r="H2" s="54" t="s">
        <v>1578</v>
      </c>
      <c r="I2" s="55"/>
      <c r="J2" s="56"/>
    </row>
    <row r="3" spans="1:10" s="5" customFormat="1" ht="91" x14ac:dyDescent="0.55000000000000004">
      <c r="A3" s="51"/>
      <c r="B3" s="46" t="s">
        <v>1568</v>
      </c>
      <c r="C3" s="46" t="s">
        <v>1572</v>
      </c>
      <c r="D3" s="46" t="s">
        <v>1573</v>
      </c>
      <c r="E3" s="46" t="s">
        <v>1566</v>
      </c>
      <c r="F3" s="46" t="s">
        <v>1575</v>
      </c>
      <c r="G3" s="46" t="s">
        <v>1567</v>
      </c>
      <c r="H3" s="46" t="s">
        <v>1574</v>
      </c>
      <c r="I3" s="46" t="s">
        <v>1569</v>
      </c>
      <c r="J3" s="46" t="s">
        <v>1570</v>
      </c>
    </row>
    <row r="4" spans="1:10" s="5" customFormat="1" ht="13" customHeight="1" x14ac:dyDescent="0.55000000000000004">
      <c r="A4" s="42" t="s">
        <v>1219</v>
      </c>
      <c r="B4" s="31">
        <v>111</v>
      </c>
      <c r="C4" s="31">
        <v>60.9</v>
      </c>
      <c r="D4" s="26">
        <f>C4/B4*100</f>
        <v>54.864864864864856</v>
      </c>
      <c r="E4" s="26">
        <v>3</v>
      </c>
      <c r="F4" s="26">
        <v>1</v>
      </c>
      <c r="G4" s="26">
        <f>F4/E4*100</f>
        <v>33.333333333333329</v>
      </c>
      <c r="H4" s="27">
        <v>3</v>
      </c>
      <c r="I4" s="27">
        <v>0</v>
      </c>
      <c r="J4" s="26">
        <f t="shared" ref="J4:J27" si="0">I4/H4*100</f>
        <v>0</v>
      </c>
    </row>
    <row r="5" spans="1:10" x14ac:dyDescent="0.55000000000000004">
      <c r="A5" s="23" t="s">
        <v>1197</v>
      </c>
      <c r="B5" s="24">
        <v>8</v>
      </c>
      <c r="C5" s="24">
        <v>3</v>
      </c>
      <c r="D5" s="26">
        <f t="shared" ref="D5:D27" si="1">C5/B5*100</f>
        <v>37.5</v>
      </c>
      <c r="E5" s="27">
        <v>5</v>
      </c>
      <c r="F5" s="27">
        <v>1</v>
      </c>
      <c r="G5" s="26">
        <f t="shared" ref="G5:G27" si="2">F5/E5*100</f>
        <v>20</v>
      </c>
      <c r="H5" s="27">
        <v>5</v>
      </c>
      <c r="I5" s="27">
        <v>0</v>
      </c>
      <c r="J5" s="26">
        <f t="shared" si="0"/>
        <v>0</v>
      </c>
    </row>
    <row r="6" spans="1:10" x14ac:dyDescent="0.55000000000000004">
      <c r="A6" s="23" t="s">
        <v>1198</v>
      </c>
      <c r="B6" s="24">
        <v>10.3</v>
      </c>
      <c r="C6" s="24">
        <v>0.6</v>
      </c>
      <c r="D6" s="26">
        <f t="shared" si="1"/>
        <v>5.8252427184466011</v>
      </c>
      <c r="E6" s="27">
        <v>5</v>
      </c>
      <c r="F6" s="27">
        <v>2</v>
      </c>
      <c r="G6" s="26">
        <f>F6/E6*100</f>
        <v>40</v>
      </c>
      <c r="H6" s="27">
        <v>4</v>
      </c>
      <c r="I6" s="27">
        <v>0</v>
      </c>
      <c r="J6" s="26">
        <f>I6/H6*100</f>
        <v>0</v>
      </c>
    </row>
    <row r="7" spans="1:10" x14ac:dyDescent="0.55000000000000004">
      <c r="A7" s="23" t="s">
        <v>1199</v>
      </c>
      <c r="B7" s="24">
        <v>1.5</v>
      </c>
      <c r="C7" s="24">
        <v>1.5</v>
      </c>
      <c r="D7" s="26">
        <f t="shared" si="1"/>
        <v>100</v>
      </c>
      <c r="E7" s="24" t="s">
        <v>63</v>
      </c>
      <c r="F7" s="24" t="s">
        <v>63</v>
      </c>
      <c r="G7" s="24" t="s">
        <v>63</v>
      </c>
      <c r="H7" s="24" t="s">
        <v>63</v>
      </c>
      <c r="I7" s="24" t="s">
        <v>63</v>
      </c>
      <c r="J7" s="24" t="s">
        <v>63</v>
      </c>
    </row>
    <row r="8" spans="1:10" x14ac:dyDescent="0.55000000000000004">
      <c r="A8" s="23" t="s">
        <v>1200</v>
      </c>
      <c r="B8" s="33">
        <v>0.04</v>
      </c>
      <c r="C8" s="33">
        <v>0</v>
      </c>
      <c r="D8" s="26">
        <f t="shared" si="1"/>
        <v>0</v>
      </c>
      <c r="E8" s="24" t="s">
        <v>63</v>
      </c>
      <c r="F8" s="24" t="s">
        <v>63</v>
      </c>
      <c r="G8" s="24" t="s">
        <v>63</v>
      </c>
      <c r="H8" s="24" t="s">
        <v>63</v>
      </c>
      <c r="I8" s="24" t="s">
        <v>63</v>
      </c>
      <c r="J8" s="24" t="s">
        <v>63</v>
      </c>
    </row>
    <row r="9" spans="1:10" x14ac:dyDescent="0.55000000000000004">
      <c r="A9" s="23" t="s">
        <v>1201</v>
      </c>
      <c r="B9" s="24">
        <v>0.27499999999999997</v>
      </c>
      <c r="C9" s="24">
        <v>0.14099999999999999</v>
      </c>
      <c r="D9" s="26">
        <f t="shared" si="1"/>
        <v>51.272727272727266</v>
      </c>
      <c r="E9" s="27">
        <v>3</v>
      </c>
      <c r="F9" s="27">
        <v>1</v>
      </c>
      <c r="G9" s="26">
        <f t="shared" si="2"/>
        <v>33.333333333333329</v>
      </c>
      <c r="H9" s="24" t="s">
        <v>63</v>
      </c>
      <c r="I9" s="24" t="s">
        <v>63</v>
      </c>
      <c r="J9" s="24" t="s">
        <v>63</v>
      </c>
    </row>
    <row r="10" spans="1:10" x14ac:dyDescent="0.55000000000000004">
      <c r="A10" s="23" t="s">
        <v>1202</v>
      </c>
      <c r="B10" s="24">
        <v>0.09</v>
      </c>
      <c r="C10" s="24">
        <v>0.09</v>
      </c>
      <c r="D10" s="26">
        <f t="shared" si="1"/>
        <v>100</v>
      </c>
      <c r="E10" s="27">
        <v>1</v>
      </c>
      <c r="F10" s="27">
        <v>0</v>
      </c>
      <c r="G10" s="26">
        <f t="shared" si="2"/>
        <v>0</v>
      </c>
      <c r="H10" s="24" t="s">
        <v>63</v>
      </c>
      <c r="I10" s="24" t="s">
        <v>63</v>
      </c>
      <c r="J10" s="24" t="s">
        <v>63</v>
      </c>
    </row>
    <row r="11" spans="1:10" x14ac:dyDescent="0.55000000000000004">
      <c r="A11" s="23" t="s">
        <v>1203</v>
      </c>
      <c r="B11" s="24">
        <v>2.8</v>
      </c>
      <c r="C11" s="24">
        <v>2.8</v>
      </c>
      <c r="D11" s="26">
        <f t="shared" si="1"/>
        <v>100</v>
      </c>
      <c r="E11" s="27">
        <v>1</v>
      </c>
      <c r="F11" s="27">
        <v>0</v>
      </c>
      <c r="G11" s="26">
        <f t="shared" si="2"/>
        <v>0</v>
      </c>
      <c r="H11" s="24" t="s">
        <v>63</v>
      </c>
      <c r="I11" s="24" t="s">
        <v>63</v>
      </c>
      <c r="J11" s="24" t="s">
        <v>63</v>
      </c>
    </row>
    <row r="12" spans="1:10" x14ac:dyDescent="0.55000000000000004">
      <c r="A12" s="23" t="s">
        <v>1204</v>
      </c>
      <c r="B12" s="24">
        <v>5.9399999999999994E-2</v>
      </c>
      <c r="C12" s="24">
        <v>5.8999999999999997E-2</v>
      </c>
      <c r="D12" s="26">
        <f t="shared" si="1"/>
        <v>99.326599326599336</v>
      </c>
      <c r="E12" s="28">
        <v>1</v>
      </c>
      <c r="F12" s="28">
        <v>0</v>
      </c>
      <c r="G12" s="26">
        <f t="shared" si="2"/>
        <v>0</v>
      </c>
      <c r="H12" s="24" t="s">
        <v>63</v>
      </c>
      <c r="I12" s="24" t="s">
        <v>63</v>
      </c>
      <c r="J12" s="24" t="s">
        <v>63</v>
      </c>
    </row>
    <row r="13" spans="1:10" x14ac:dyDescent="0.55000000000000004">
      <c r="A13" s="23" t="s">
        <v>1205</v>
      </c>
      <c r="B13" s="24">
        <v>1.66</v>
      </c>
      <c r="C13" s="24">
        <v>1.66</v>
      </c>
      <c r="D13" s="26">
        <f t="shared" si="1"/>
        <v>100</v>
      </c>
      <c r="E13" s="28">
        <v>4</v>
      </c>
      <c r="F13" s="28">
        <v>4</v>
      </c>
      <c r="G13" s="26">
        <f t="shared" si="2"/>
        <v>100</v>
      </c>
      <c r="H13" s="24" t="s">
        <v>63</v>
      </c>
      <c r="I13" s="24" t="s">
        <v>63</v>
      </c>
      <c r="J13" s="24" t="s">
        <v>63</v>
      </c>
    </row>
    <row r="14" spans="1:10" x14ac:dyDescent="0.55000000000000004">
      <c r="A14" s="23" t="s">
        <v>1206</v>
      </c>
      <c r="B14" s="24">
        <v>1.7</v>
      </c>
      <c r="C14" s="24">
        <v>0</v>
      </c>
      <c r="D14" s="26">
        <f t="shared" si="1"/>
        <v>0</v>
      </c>
      <c r="E14" s="24" t="s">
        <v>63</v>
      </c>
      <c r="F14" s="24" t="s">
        <v>63</v>
      </c>
      <c r="G14" s="24" t="s">
        <v>63</v>
      </c>
      <c r="H14" s="27">
        <v>1</v>
      </c>
      <c r="I14" s="27">
        <v>0</v>
      </c>
      <c r="J14" s="26">
        <f t="shared" si="0"/>
        <v>0</v>
      </c>
    </row>
    <row r="15" spans="1:10" x14ac:dyDescent="0.55000000000000004">
      <c r="A15" s="23" t="s">
        <v>1207</v>
      </c>
      <c r="B15" s="24">
        <v>0.7</v>
      </c>
      <c r="C15" s="24">
        <v>0.1</v>
      </c>
      <c r="D15" s="26">
        <f t="shared" si="1"/>
        <v>14.285714285714288</v>
      </c>
      <c r="E15" s="28">
        <v>4</v>
      </c>
      <c r="F15" s="28">
        <v>2</v>
      </c>
      <c r="G15" s="26">
        <f>F15/E15*100</f>
        <v>50</v>
      </c>
      <c r="H15" s="27">
        <v>1</v>
      </c>
      <c r="I15" s="27">
        <v>0</v>
      </c>
      <c r="J15" s="26">
        <f>I15/H15*100</f>
        <v>0</v>
      </c>
    </row>
    <row r="16" spans="1:10" x14ac:dyDescent="0.55000000000000004">
      <c r="A16" s="23" t="s">
        <v>1208</v>
      </c>
      <c r="B16" s="24">
        <v>3</v>
      </c>
      <c r="C16" s="24">
        <v>0</v>
      </c>
      <c r="D16" s="26">
        <f t="shared" si="1"/>
        <v>0</v>
      </c>
      <c r="E16" s="28">
        <v>4</v>
      </c>
      <c r="F16" s="28">
        <v>4</v>
      </c>
      <c r="G16" s="26">
        <f t="shared" si="2"/>
        <v>100</v>
      </c>
      <c r="H16" s="27">
        <v>2</v>
      </c>
      <c r="I16" s="27">
        <v>0</v>
      </c>
      <c r="J16" s="26">
        <f t="shared" si="0"/>
        <v>0</v>
      </c>
    </row>
    <row r="17" spans="1:10" x14ac:dyDescent="0.55000000000000004">
      <c r="A17" s="23" t="s">
        <v>1209</v>
      </c>
      <c r="B17" s="24">
        <v>2</v>
      </c>
      <c r="C17" s="24">
        <v>0.5</v>
      </c>
      <c r="D17" s="26">
        <f t="shared" si="1"/>
        <v>25</v>
      </c>
      <c r="E17" s="28">
        <v>4</v>
      </c>
      <c r="F17" s="28">
        <v>1</v>
      </c>
      <c r="G17" s="26">
        <f t="shared" si="2"/>
        <v>25</v>
      </c>
      <c r="H17" s="24" t="s">
        <v>63</v>
      </c>
      <c r="I17" s="24" t="s">
        <v>63</v>
      </c>
      <c r="J17" s="24" t="s">
        <v>63</v>
      </c>
    </row>
    <row r="18" spans="1:10" x14ac:dyDescent="0.55000000000000004">
      <c r="A18" s="23" t="s">
        <v>1210</v>
      </c>
      <c r="B18" s="24">
        <v>4.3</v>
      </c>
      <c r="C18" s="24">
        <v>3.8</v>
      </c>
      <c r="D18" s="26">
        <f t="shared" si="1"/>
        <v>88.372093023255815</v>
      </c>
      <c r="E18" s="28">
        <v>2</v>
      </c>
      <c r="F18" s="28">
        <v>1</v>
      </c>
      <c r="G18" s="26">
        <f>F18/E18*100</f>
        <v>50</v>
      </c>
      <c r="H18" s="27">
        <v>1</v>
      </c>
      <c r="I18" s="27">
        <v>1</v>
      </c>
      <c r="J18" s="26">
        <f>I18/H18*100</f>
        <v>100</v>
      </c>
    </row>
    <row r="19" spans="1:10" x14ac:dyDescent="0.55000000000000004">
      <c r="A19" s="23" t="s">
        <v>1211</v>
      </c>
      <c r="B19" s="24" t="s">
        <v>63</v>
      </c>
      <c r="C19" s="24" t="s">
        <v>63</v>
      </c>
      <c r="D19" s="24" t="s">
        <v>63</v>
      </c>
      <c r="E19" s="24" t="s">
        <v>63</v>
      </c>
      <c r="F19" s="24" t="s">
        <v>63</v>
      </c>
      <c r="G19" s="24" t="s">
        <v>63</v>
      </c>
      <c r="H19" s="24" t="s">
        <v>63</v>
      </c>
      <c r="I19" s="24" t="s">
        <v>63</v>
      </c>
      <c r="J19" s="24" t="s">
        <v>63</v>
      </c>
    </row>
    <row r="20" spans="1:10" x14ac:dyDescent="0.55000000000000004">
      <c r="A20" s="23" t="s">
        <v>1212</v>
      </c>
      <c r="B20" s="24" t="s">
        <v>63</v>
      </c>
      <c r="C20" s="24" t="s">
        <v>63</v>
      </c>
      <c r="D20" s="24" t="s">
        <v>63</v>
      </c>
      <c r="E20" s="24" t="s">
        <v>63</v>
      </c>
      <c r="F20" s="24" t="s">
        <v>63</v>
      </c>
      <c r="G20" s="24" t="s">
        <v>63</v>
      </c>
      <c r="H20" s="24" t="s">
        <v>63</v>
      </c>
      <c r="I20" s="24" t="s">
        <v>63</v>
      </c>
      <c r="J20" s="24" t="s">
        <v>63</v>
      </c>
    </row>
    <row r="21" spans="1:10" x14ac:dyDescent="0.55000000000000004">
      <c r="A21" s="23" t="s">
        <v>1213</v>
      </c>
      <c r="B21" s="24" t="s">
        <v>63</v>
      </c>
      <c r="C21" s="24" t="s">
        <v>63</v>
      </c>
      <c r="D21" s="24" t="s">
        <v>63</v>
      </c>
      <c r="E21" s="24" t="s">
        <v>63</v>
      </c>
      <c r="F21" s="24" t="s">
        <v>63</v>
      </c>
      <c r="G21" s="24" t="s">
        <v>63</v>
      </c>
      <c r="H21" s="24" t="s">
        <v>63</v>
      </c>
      <c r="I21" s="24" t="s">
        <v>63</v>
      </c>
      <c r="J21" s="24" t="s">
        <v>63</v>
      </c>
    </row>
    <row r="22" spans="1:10" x14ac:dyDescent="0.55000000000000004">
      <c r="A22" s="23" t="s">
        <v>1214</v>
      </c>
      <c r="B22" s="24" t="s">
        <v>63</v>
      </c>
      <c r="C22" s="24" t="s">
        <v>63</v>
      </c>
      <c r="D22" s="24" t="s">
        <v>63</v>
      </c>
      <c r="E22" s="24" t="s">
        <v>63</v>
      </c>
      <c r="F22" s="24" t="s">
        <v>63</v>
      </c>
      <c r="G22" s="24" t="s">
        <v>63</v>
      </c>
      <c r="H22" s="24" t="s">
        <v>63</v>
      </c>
      <c r="I22" s="24" t="s">
        <v>63</v>
      </c>
      <c r="J22" s="24" t="s">
        <v>63</v>
      </c>
    </row>
    <row r="23" spans="1:10" x14ac:dyDescent="0.55000000000000004">
      <c r="A23" s="23" t="s">
        <v>1215</v>
      </c>
      <c r="B23" s="24">
        <v>1.901</v>
      </c>
      <c r="C23" s="24">
        <v>0.46700000000000003</v>
      </c>
      <c r="D23" s="26">
        <f t="shared" si="1"/>
        <v>24.566017885323514</v>
      </c>
      <c r="E23" s="28">
        <v>5</v>
      </c>
      <c r="F23" s="28">
        <v>5</v>
      </c>
      <c r="G23" s="26">
        <f t="shared" si="2"/>
        <v>100</v>
      </c>
      <c r="H23" s="24" t="s">
        <v>63</v>
      </c>
      <c r="I23" s="24" t="s">
        <v>63</v>
      </c>
      <c r="J23" s="24" t="s">
        <v>63</v>
      </c>
    </row>
    <row r="24" spans="1:10" x14ac:dyDescent="0.55000000000000004">
      <c r="A24" s="23" t="s">
        <v>1216</v>
      </c>
      <c r="B24" s="24">
        <v>0.61</v>
      </c>
      <c r="C24" s="24">
        <v>0</v>
      </c>
      <c r="D24" s="26">
        <f t="shared" si="1"/>
        <v>0</v>
      </c>
      <c r="E24" s="28">
        <v>3</v>
      </c>
      <c r="F24" s="28">
        <v>0</v>
      </c>
      <c r="G24" s="26">
        <f t="shared" si="2"/>
        <v>0</v>
      </c>
      <c r="H24" s="24" t="s">
        <v>63</v>
      </c>
      <c r="I24" s="24" t="s">
        <v>63</v>
      </c>
      <c r="J24" s="24" t="s">
        <v>63</v>
      </c>
    </row>
    <row r="25" spans="1:10" x14ac:dyDescent="0.55000000000000004">
      <c r="A25" s="23" t="s">
        <v>1217</v>
      </c>
      <c r="B25" s="24">
        <v>0.4</v>
      </c>
      <c r="C25" s="24">
        <v>0.4</v>
      </c>
      <c r="D25" s="26">
        <f t="shared" si="1"/>
        <v>100</v>
      </c>
      <c r="E25" s="28">
        <v>1</v>
      </c>
      <c r="F25" s="28">
        <v>1</v>
      </c>
      <c r="G25" s="26">
        <f t="shared" si="2"/>
        <v>100</v>
      </c>
      <c r="H25" s="24" t="s">
        <v>63</v>
      </c>
      <c r="I25" s="24" t="s">
        <v>63</v>
      </c>
      <c r="J25" s="24" t="s">
        <v>63</v>
      </c>
    </row>
    <row r="26" spans="1:10" x14ac:dyDescent="0.55000000000000004">
      <c r="A26" s="23" t="s">
        <v>1218</v>
      </c>
      <c r="B26" s="24">
        <v>1.45</v>
      </c>
      <c r="C26" s="24">
        <v>1.45</v>
      </c>
      <c r="D26" s="26">
        <f t="shared" si="1"/>
        <v>100</v>
      </c>
      <c r="E26" s="28">
        <v>1</v>
      </c>
      <c r="F26" s="28">
        <v>1</v>
      </c>
      <c r="G26" s="26">
        <f t="shared" si="2"/>
        <v>100</v>
      </c>
      <c r="H26" s="24" t="s">
        <v>63</v>
      </c>
      <c r="I26" s="24" t="s">
        <v>63</v>
      </c>
      <c r="J26" s="24" t="s">
        <v>63</v>
      </c>
    </row>
    <row r="27" spans="1:10" x14ac:dyDescent="0.55000000000000004">
      <c r="A27" s="32" t="s">
        <v>61</v>
      </c>
      <c r="B27" s="24">
        <f>SUM(B4:B26)</f>
        <v>151.78540000000004</v>
      </c>
      <c r="C27" s="24">
        <f t="shared" ref="C27" si="3">SUM(C4:C26)</f>
        <v>77.466999999999999</v>
      </c>
      <c r="D27" s="26">
        <f t="shared" si="1"/>
        <v>51.037188029942257</v>
      </c>
      <c r="E27" s="27">
        <f>SUM(E4:E26)</f>
        <v>47</v>
      </c>
      <c r="F27" s="27">
        <f>SUM(F4:F26)</f>
        <v>24</v>
      </c>
      <c r="G27" s="26">
        <f t="shared" si="2"/>
        <v>51.063829787234042</v>
      </c>
      <c r="H27" s="27">
        <f t="shared" ref="H27:I27" si="4">SUM(H4:H26)</f>
        <v>17</v>
      </c>
      <c r="I27" s="27">
        <f t="shared" si="4"/>
        <v>1</v>
      </c>
      <c r="J27" s="26">
        <f t="shared" si="0"/>
        <v>5.8823529411764701</v>
      </c>
    </row>
    <row r="28" spans="1:10" x14ac:dyDescent="0.55000000000000004">
      <c r="A28" s="50" t="s">
        <v>1571</v>
      </c>
      <c r="B28" s="50"/>
      <c r="C28" s="50"/>
      <c r="D28" s="50"/>
      <c r="E28" s="50"/>
      <c r="F28" s="50"/>
      <c r="G28" s="50"/>
      <c r="H28" s="50"/>
      <c r="I28" s="50"/>
      <c r="J28" s="50"/>
    </row>
    <row r="29" spans="1:10" x14ac:dyDescent="0.55000000000000004">
      <c r="A29" s="50" t="s">
        <v>1576</v>
      </c>
      <c r="B29" s="50"/>
      <c r="C29" s="50"/>
      <c r="D29" s="50"/>
      <c r="E29" s="50"/>
      <c r="F29" s="50"/>
      <c r="G29" s="50"/>
      <c r="H29" s="50"/>
      <c r="I29" s="50"/>
      <c r="J29" s="50"/>
    </row>
  </sheetData>
  <mergeCells count="6">
    <mergeCell ref="A29:J29"/>
    <mergeCell ref="A2:A3"/>
    <mergeCell ref="B2:D2"/>
    <mergeCell ref="E2:G2"/>
    <mergeCell ref="H2:J2"/>
    <mergeCell ref="A28:J28"/>
  </mergeCells>
  <phoneticPr fontId="1"/>
  <pageMargins left="0.7" right="0.7" top="0.75" bottom="0.75" header="0.3" footer="0.3"/>
  <pageSetup paperSize="9" scale="57"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E84B3-4ACD-47B1-A262-1D4AE94B17A2}">
  <sheetPr>
    <tabColor rgb="FF92D050"/>
  </sheetPr>
  <dimension ref="A1:J25"/>
  <sheetViews>
    <sheetView view="pageBreakPreview" zoomScale="60" zoomScaleNormal="85" workbookViewId="0">
      <selection activeCell="H29" sqref="H29"/>
    </sheetView>
  </sheetViews>
  <sheetFormatPr defaultColWidth="8.58203125" defaultRowHeight="13" x14ac:dyDescent="0.55000000000000004"/>
  <cols>
    <col min="1" max="1" width="17.83203125" style="2" customWidth="1"/>
    <col min="2" max="10" width="13.58203125" style="3" customWidth="1"/>
    <col min="11" max="16384" width="8.58203125" style="3"/>
  </cols>
  <sheetData>
    <row r="1" spans="1:10" x14ac:dyDescent="0.55000000000000004">
      <c r="A1" s="1" t="s">
        <v>1553</v>
      </c>
    </row>
    <row r="2" spans="1:10" ht="32.15" customHeight="1" x14ac:dyDescent="0.55000000000000004">
      <c r="A2" s="51" t="s">
        <v>48</v>
      </c>
      <c r="B2" s="54" t="s">
        <v>1577</v>
      </c>
      <c r="C2" s="55"/>
      <c r="D2" s="56"/>
      <c r="E2" s="52" t="s">
        <v>64</v>
      </c>
      <c r="F2" s="52"/>
      <c r="G2" s="53"/>
      <c r="H2" s="54" t="s">
        <v>1578</v>
      </c>
      <c r="I2" s="55"/>
      <c r="J2" s="56"/>
    </row>
    <row r="3" spans="1:10" s="5" customFormat="1" ht="91" x14ac:dyDescent="0.55000000000000004">
      <c r="A3" s="51"/>
      <c r="B3" s="46" t="s">
        <v>1568</v>
      </c>
      <c r="C3" s="46" t="s">
        <v>1572</v>
      </c>
      <c r="D3" s="46" t="s">
        <v>1573</v>
      </c>
      <c r="E3" s="46" t="s">
        <v>1566</v>
      </c>
      <c r="F3" s="46" t="s">
        <v>1575</v>
      </c>
      <c r="G3" s="46" t="s">
        <v>1567</v>
      </c>
      <c r="H3" s="46" t="s">
        <v>1574</v>
      </c>
      <c r="I3" s="46" t="s">
        <v>1569</v>
      </c>
      <c r="J3" s="46" t="s">
        <v>1570</v>
      </c>
    </row>
    <row r="4" spans="1:10" s="5" customFormat="1" ht="13" customHeight="1" x14ac:dyDescent="0.55000000000000004">
      <c r="A4" s="35" t="s">
        <v>1237</v>
      </c>
      <c r="B4" s="31">
        <v>37.200000000000003</v>
      </c>
      <c r="C4" s="31">
        <v>0</v>
      </c>
      <c r="D4" s="26">
        <f>C4/B4*100</f>
        <v>0</v>
      </c>
      <c r="E4" s="26">
        <v>2</v>
      </c>
      <c r="F4" s="26">
        <v>0</v>
      </c>
      <c r="G4" s="26">
        <f>F4/E4*100</f>
        <v>0</v>
      </c>
      <c r="H4" s="27" t="s">
        <v>63</v>
      </c>
      <c r="I4" s="27" t="s">
        <v>63</v>
      </c>
      <c r="J4" s="27" t="s">
        <v>63</v>
      </c>
    </row>
    <row r="5" spans="1:10" x14ac:dyDescent="0.55000000000000004">
      <c r="A5" s="21" t="s">
        <v>1220</v>
      </c>
      <c r="B5" s="24">
        <v>2.4899999999999998</v>
      </c>
      <c r="C5" s="24">
        <v>0.2</v>
      </c>
      <c r="D5" s="26">
        <f t="shared" ref="D5:D23" si="0">C5/B5*100</f>
        <v>8.0321285140562271</v>
      </c>
      <c r="E5" s="27">
        <v>5</v>
      </c>
      <c r="F5" s="27">
        <v>0</v>
      </c>
      <c r="G5" s="26">
        <f t="shared" ref="G5:G23" si="1">F5/E5*100</f>
        <v>0</v>
      </c>
      <c r="H5" s="27" t="s">
        <v>63</v>
      </c>
      <c r="I5" s="27" t="s">
        <v>63</v>
      </c>
      <c r="J5" s="27" t="s">
        <v>63</v>
      </c>
    </row>
    <row r="6" spans="1:10" x14ac:dyDescent="0.55000000000000004">
      <c r="A6" s="21" t="s">
        <v>1221</v>
      </c>
      <c r="B6" s="24">
        <v>2</v>
      </c>
      <c r="C6" s="24">
        <v>0</v>
      </c>
      <c r="D6" s="26">
        <f t="shared" si="0"/>
        <v>0</v>
      </c>
      <c r="E6" s="27">
        <v>2</v>
      </c>
      <c r="F6" s="27">
        <v>1</v>
      </c>
      <c r="G6" s="26">
        <f t="shared" si="1"/>
        <v>50</v>
      </c>
      <c r="H6" s="27">
        <v>2</v>
      </c>
      <c r="I6" s="27">
        <v>1</v>
      </c>
      <c r="J6" s="26">
        <f t="shared" ref="J6:J23" si="2">I6/H6*100</f>
        <v>50</v>
      </c>
    </row>
    <row r="7" spans="1:10" x14ac:dyDescent="0.55000000000000004">
      <c r="A7" s="21" t="s">
        <v>1222</v>
      </c>
      <c r="B7" s="33">
        <v>1.4E-2</v>
      </c>
      <c r="C7" s="33">
        <v>0</v>
      </c>
      <c r="D7" s="26">
        <f t="shared" si="0"/>
        <v>0</v>
      </c>
      <c r="E7" s="27">
        <v>4</v>
      </c>
      <c r="F7" s="27">
        <v>3</v>
      </c>
      <c r="G7" s="26">
        <f t="shared" si="1"/>
        <v>75</v>
      </c>
      <c r="H7" s="27">
        <v>1</v>
      </c>
      <c r="I7" s="27">
        <v>1</v>
      </c>
      <c r="J7" s="26">
        <f t="shared" si="2"/>
        <v>100</v>
      </c>
    </row>
    <row r="8" spans="1:10" x14ac:dyDescent="0.55000000000000004">
      <c r="A8" s="21" t="s">
        <v>1223</v>
      </c>
      <c r="B8" s="24">
        <v>1.52</v>
      </c>
      <c r="C8" s="24">
        <v>0.9</v>
      </c>
      <c r="D8" s="27">
        <f>C8/B8*100</f>
        <v>59.210526315789465</v>
      </c>
      <c r="E8" s="27">
        <v>1</v>
      </c>
      <c r="F8" s="27">
        <v>0</v>
      </c>
      <c r="G8" s="26">
        <f t="shared" si="1"/>
        <v>0</v>
      </c>
      <c r="H8" s="27" t="s">
        <v>63</v>
      </c>
      <c r="I8" s="27" t="s">
        <v>63</v>
      </c>
      <c r="J8" s="27" t="s">
        <v>63</v>
      </c>
    </row>
    <row r="9" spans="1:10" x14ac:dyDescent="0.55000000000000004">
      <c r="A9" s="21" t="s">
        <v>1224</v>
      </c>
      <c r="B9" s="24">
        <v>0.3</v>
      </c>
      <c r="C9" s="24">
        <v>0</v>
      </c>
      <c r="D9" s="26">
        <f t="shared" ref="D9:D17" si="3">C9/B9*100</f>
        <v>0</v>
      </c>
      <c r="E9" s="27">
        <v>1</v>
      </c>
      <c r="F9" s="27">
        <v>1</v>
      </c>
      <c r="G9" s="26">
        <f t="shared" si="1"/>
        <v>100</v>
      </c>
      <c r="H9" s="27">
        <v>1</v>
      </c>
      <c r="I9" s="27">
        <v>1</v>
      </c>
      <c r="J9" s="26">
        <f t="shared" ref="J9:J11" si="4">I9/H9*100</f>
        <v>100</v>
      </c>
    </row>
    <row r="10" spans="1:10" x14ac:dyDescent="0.55000000000000004">
      <c r="A10" s="21" t="s">
        <v>1225</v>
      </c>
      <c r="B10" s="24">
        <v>0.6</v>
      </c>
      <c r="C10" s="24">
        <v>0</v>
      </c>
      <c r="D10" s="26">
        <f t="shared" si="3"/>
        <v>0</v>
      </c>
      <c r="E10" s="27">
        <v>1</v>
      </c>
      <c r="F10" s="27">
        <v>0</v>
      </c>
      <c r="G10" s="26">
        <f t="shared" si="1"/>
        <v>0</v>
      </c>
      <c r="H10" s="27" t="s">
        <v>63</v>
      </c>
      <c r="I10" s="27" t="s">
        <v>63</v>
      </c>
      <c r="J10" s="27" t="s">
        <v>63</v>
      </c>
    </row>
    <row r="11" spans="1:10" x14ac:dyDescent="0.55000000000000004">
      <c r="A11" s="21" t="s">
        <v>1226</v>
      </c>
      <c r="B11" s="24">
        <v>0.69899999999999995</v>
      </c>
      <c r="C11" s="24">
        <v>0.68899999999999995</v>
      </c>
      <c r="D11" s="26">
        <f t="shared" si="3"/>
        <v>98.569384835479255</v>
      </c>
      <c r="E11" s="27">
        <v>4</v>
      </c>
      <c r="F11" s="27">
        <v>4</v>
      </c>
      <c r="G11" s="26">
        <f t="shared" si="1"/>
        <v>100</v>
      </c>
      <c r="H11" s="27">
        <v>1</v>
      </c>
      <c r="I11" s="27">
        <v>0</v>
      </c>
      <c r="J11" s="26">
        <f t="shared" si="4"/>
        <v>0</v>
      </c>
    </row>
    <row r="12" spans="1:10" x14ac:dyDescent="0.55000000000000004">
      <c r="A12" s="21" t="s">
        <v>1227</v>
      </c>
      <c r="B12" s="24" t="s">
        <v>63</v>
      </c>
      <c r="C12" s="24" t="s">
        <v>63</v>
      </c>
      <c r="D12" s="27" t="s">
        <v>63</v>
      </c>
      <c r="E12" s="27" t="s">
        <v>63</v>
      </c>
      <c r="F12" s="27" t="s">
        <v>63</v>
      </c>
      <c r="G12" s="27" t="s">
        <v>63</v>
      </c>
      <c r="H12" s="27" t="s">
        <v>63</v>
      </c>
      <c r="I12" s="27" t="s">
        <v>63</v>
      </c>
      <c r="J12" s="27" t="s">
        <v>63</v>
      </c>
    </row>
    <row r="13" spans="1:10" x14ac:dyDescent="0.55000000000000004">
      <c r="A13" s="21" t="s">
        <v>1228</v>
      </c>
      <c r="B13" s="24">
        <v>0.81200000000000006</v>
      </c>
      <c r="C13" s="24">
        <v>0</v>
      </c>
      <c r="D13" s="26">
        <f t="shared" ref="D13" si="5">C13/B13*100</f>
        <v>0</v>
      </c>
      <c r="E13" s="27">
        <v>2</v>
      </c>
      <c r="F13" s="27">
        <v>1</v>
      </c>
      <c r="G13" s="26">
        <f t="shared" ref="G13" si="6">F13/E13*100</f>
        <v>50</v>
      </c>
      <c r="H13" s="27" t="s">
        <v>63</v>
      </c>
      <c r="I13" s="27" t="s">
        <v>63</v>
      </c>
      <c r="J13" s="27" t="s">
        <v>63</v>
      </c>
    </row>
    <row r="14" spans="1:10" x14ac:dyDescent="0.55000000000000004">
      <c r="A14" s="21" t="s">
        <v>1229</v>
      </c>
      <c r="B14" s="24" t="s">
        <v>63</v>
      </c>
      <c r="C14" s="24" t="s">
        <v>63</v>
      </c>
      <c r="D14" s="27" t="s">
        <v>63</v>
      </c>
      <c r="E14" s="27">
        <v>1</v>
      </c>
      <c r="F14" s="27">
        <v>1</v>
      </c>
      <c r="G14" s="26">
        <f t="shared" si="1"/>
        <v>100</v>
      </c>
      <c r="H14" s="27" t="s">
        <v>63</v>
      </c>
      <c r="I14" s="27" t="s">
        <v>63</v>
      </c>
      <c r="J14" s="27" t="s">
        <v>63</v>
      </c>
    </row>
    <row r="15" spans="1:10" x14ac:dyDescent="0.55000000000000004">
      <c r="A15" s="21" t="s">
        <v>1230</v>
      </c>
      <c r="B15" s="24" t="s">
        <v>63</v>
      </c>
      <c r="C15" s="24" t="s">
        <v>63</v>
      </c>
      <c r="D15" s="27" t="s">
        <v>63</v>
      </c>
      <c r="E15" s="27">
        <v>1</v>
      </c>
      <c r="F15" s="27">
        <v>0</v>
      </c>
      <c r="G15" s="26">
        <f t="shared" si="1"/>
        <v>0</v>
      </c>
      <c r="H15" s="27" t="s">
        <v>63</v>
      </c>
      <c r="I15" s="27" t="s">
        <v>63</v>
      </c>
      <c r="J15" s="27" t="s">
        <v>63</v>
      </c>
    </row>
    <row r="16" spans="1:10" x14ac:dyDescent="0.55000000000000004">
      <c r="A16" s="21" t="s">
        <v>1231</v>
      </c>
      <c r="B16" s="24">
        <v>3.9</v>
      </c>
      <c r="C16" s="24">
        <v>0.4</v>
      </c>
      <c r="D16" s="26">
        <f t="shared" ref="D16" si="7">C16/B16*100</f>
        <v>10.256410256410257</v>
      </c>
      <c r="E16" s="27">
        <v>5</v>
      </c>
      <c r="F16" s="27">
        <v>0</v>
      </c>
      <c r="G16" s="26">
        <f t="shared" si="1"/>
        <v>0</v>
      </c>
      <c r="H16" s="27">
        <v>1</v>
      </c>
      <c r="I16" s="27">
        <v>0</v>
      </c>
      <c r="J16" s="26">
        <f t="shared" ref="J16" si="8">I16/H16*100</f>
        <v>0</v>
      </c>
    </row>
    <row r="17" spans="1:10" x14ac:dyDescent="0.55000000000000004">
      <c r="A17" s="21" t="s">
        <v>1232</v>
      </c>
      <c r="B17" s="24">
        <v>4.4000000000000004</v>
      </c>
      <c r="C17" s="24">
        <v>0</v>
      </c>
      <c r="D17" s="26">
        <f t="shared" si="3"/>
        <v>0</v>
      </c>
      <c r="E17" s="27">
        <v>2</v>
      </c>
      <c r="F17" s="27">
        <v>0</v>
      </c>
      <c r="G17" s="26">
        <f t="shared" si="1"/>
        <v>0</v>
      </c>
      <c r="H17" s="27">
        <v>1</v>
      </c>
      <c r="I17" s="27">
        <v>0</v>
      </c>
      <c r="J17" s="26">
        <f t="shared" ref="J17" si="9">I17/H17*100</f>
        <v>0</v>
      </c>
    </row>
    <row r="18" spans="1:10" x14ac:dyDescent="0.55000000000000004">
      <c r="A18" s="21" t="s">
        <v>1233</v>
      </c>
      <c r="B18" s="24" t="s">
        <v>63</v>
      </c>
      <c r="C18" s="24" t="s">
        <v>63</v>
      </c>
      <c r="D18" s="27" t="s">
        <v>63</v>
      </c>
      <c r="E18" s="27">
        <v>3</v>
      </c>
      <c r="F18" s="27">
        <v>3</v>
      </c>
      <c r="G18" s="26">
        <f t="shared" si="1"/>
        <v>100</v>
      </c>
      <c r="H18" s="27" t="s">
        <v>63</v>
      </c>
      <c r="I18" s="27" t="s">
        <v>63</v>
      </c>
      <c r="J18" s="27" t="s">
        <v>63</v>
      </c>
    </row>
    <row r="19" spans="1:10" x14ac:dyDescent="0.55000000000000004">
      <c r="A19" s="21" t="s">
        <v>1234</v>
      </c>
      <c r="B19" s="24" t="s">
        <v>63</v>
      </c>
      <c r="C19" s="24" t="s">
        <v>63</v>
      </c>
      <c r="D19" s="27" t="s">
        <v>63</v>
      </c>
      <c r="E19" s="27" t="s">
        <v>63</v>
      </c>
      <c r="F19" s="27" t="s">
        <v>63</v>
      </c>
      <c r="G19" s="27" t="s">
        <v>63</v>
      </c>
      <c r="H19" s="27">
        <v>1</v>
      </c>
      <c r="I19" s="27">
        <v>0</v>
      </c>
      <c r="J19" s="26">
        <f t="shared" si="2"/>
        <v>0</v>
      </c>
    </row>
    <row r="20" spans="1:10" x14ac:dyDescent="0.55000000000000004">
      <c r="A20" s="21" t="s">
        <v>1235</v>
      </c>
      <c r="B20" s="24" t="s">
        <v>63</v>
      </c>
      <c r="C20" s="24" t="s">
        <v>63</v>
      </c>
      <c r="D20" s="27" t="s">
        <v>63</v>
      </c>
      <c r="E20" s="27" t="s">
        <v>63</v>
      </c>
      <c r="F20" s="27" t="s">
        <v>63</v>
      </c>
      <c r="G20" s="27" t="s">
        <v>63</v>
      </c>
      <c r="H20" s="27" t="s">
        <v>63</v>
      </c>
      <c r="I20" s="27" t="s">
        <v>63</v>
      </c>
      <c r="J20" s="27" t="s">
        <v>63</v>
      </c>
    </row>
    <row r="21" spans="1:10" x14ac:dyDescent="0.55000000000000004">
      <c r="A21" s="21" t="s">
        <v>1236</v>
      </c>
      <c r="B21" s="24" t="s">
        <v>63</v>
      </c>
      <c r="C21" s="24" t="s">
        <v>63</v>
      </c>
      <c r="D21" s="27" t="s">
        <v>63</v>
      </c>
      <c r="E21" s="27" t="s">
        <v>63</v>
      </c>
      <c r="F21" s="27" t="s">
        <v>63</v>
      </c>
      <c r="G21" s="27" t="s">
        <v>63</v>
      </c>
      <c r="H21" s="27" t="s">
        <v>63</v>
      </c>
      <c r="I21" s="27" t="s">
        <v>63</v>
      </c>
      <c r="J21" s="27" t="s">
        <v>63</v>
      </c>
    </row>
    <row r="22" spans="1:10" x14ac:dyDescent="0.55000000000000004">
      <c r="A22" s="16" t="s">
        <v>1222</v>
      </c>
      <c r="B22" s="9">
        <v>2.73</v>
      </c>
      <c r="C22" s="9">
        <v>1.071</v>
      </c>
      <c r="D22" s="10">
        <f t="shared" si="0"/>
        <v>39.230769230769234</v>
      </c>
      <c r="E22" s="11">
        <v>1</v>
      </c>
      <c r="F22" s="11">
        <v>0</v>
      </c>
      <c r="G22" s="10">
        <f t="shared" si="1"/>
        <v>0</v>
      </c>
      <c r="H22" s="11">
        <v>1</v>
      </c>
      <c r="I22" s="11">
        <v>0</v>
      </c>
      <c r="J22" s="10">
        <f t="shared" si="2"/>
        <v>0</v>
      </c>
    </row>
    <row r="23" spans="1:10" x14ac:dyDescent="0.55000000000000004">
      <c r="A23" s="6" t="s">
        <v>61</v>
      </c>
      <c r="B23" s="9">
        <f>SUM(B4:B22)</f>
        <v>56.664999999999999</v>
      </c>
      <c r="C23" s="9">
        <f t="shared" ref="C23" si="10">SUM(C4:C22)</f>
        <v>3.26</v>
      </c>
      <c r="D23" s="10">
        <f t="shared" si="0"/>
        <v>5.7531103855995758</v>
      </c>
      <c r="E23" s="11">
        <f>SUM(E4:E22)</f>
        <v>35</v>
      </c>
      <c r="F23" s="11">
        <f>SUM(F4:F22)</f>
        <v>14</v>
      </c>
      <c r="G23" s="10">
        <f t="shared" si="1"/>
        <v>40</v>
      </c>
      <c r="H23" s="11">
        <f t="shared" ref="H23:I23" si="11">SUM(H4:H22)</f>
        <v>9</v>
      </c>
      <c r="I23" s="11">
        <f t="shared" si="11"/>
        <v>3</v>
      </c>
      <c r="J23" s="10">
        <f t="shared" si="2"/>
        <v>33.333333333333329</v>
      </c>
    </row>
    <row r="24" spans="1:10" x14ac:dyDescent="0.55000000000000004">
      <c r="A24" s="50" t="s">
        <v>1571</v>
      </c>
      <c r="B24" s="50"/>
      <c r="C24" s="50"/>
      <c r="D24" s="50"/>
      <c r="E24" s="50"/>
      <c r="F24" s="50"/>
      <c r="G24" s="50"/>
      <c r="H24" s="50"/>
      <c r="I24" s="50"/>
      <c r="J24" s="50"/>
    </row>
    <row r="25" spans="1:10" x14ac:dyDescent="0.55000000000000004">
      <c r="A25" s="50" t="s">
        <v>1576</v>
      </c>
      <c r="B25" s="50"/>
      <c r="C25" s="50"/>
      <c r="D25" s="50"/>
      <c r="E25" s="50"/>
      <c r="F25" s="50"/>
      <c r="G25" s="50"/>
      <c r="H25" s="50"/>
      <c r="I25" s="50"/>
      <c r="J25" s="50"/>
    </row>
  </sheetData>
  <mergeCells count="6">
    <mergeCell ref="A25:J25"/>
    <mergeCell ref="A2:A3"/>
    <mergeCell ref="B2:D2"/>
    <mergeCell ref="E2:G2"/>
    <mergeCell ref="H2:J2"/>
    <mergeCell ref="A24:J24"/>
  </mergeCells>
  <phoneticPr fontId="1"/>
  <pageMargins left="0.7" right="0.7" top="0.75" bottom="0.75" header="0.3" footer="0.3"/>
  <pageSetup paperSize="9" scale="57"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EB5EC-50F8-45C2-A383-DDE3F43907D2}">
  <sheetPr>
    <tabColor rgb="FF92D050"/>
    <pageSetUpPr fitToPage="1"/>
  </sheetPr>
  <dimension ref="A1:J20"/>
  <sheetViews>
    <sheetView view="pageBreakPreview" zoomScale="60" zoomScaleNormal="100" workbookViewId="0">
      <selection activeCell="M3" sqref="M3"/>
    </sheetView>
  </sheetViews>
  <sheetFormatPr defaultColWidth="8.58203125" defaultRowHeight="13" x14ac:dyDescent="0.55000000000000004"/>
  <cols>
    <col min="1" max="1" width="17.83203125" style="2" customWidth="1"/>
    <col min="2" max="10" width="13.58203125" style="3" customWidth="1"/>
    <col min="11" max="16384" width="8.58203125" style="3"/>
  </cols>
  <sheetData>
    <row r="1" spans="1:10" x14ac:dyDescent="0.55000000000000004">
      <c r="A1" s="1" t="s">
        <v>1554</v>
      </c>
    </row>
    <row r="2" spans="1:10" ht="32.15" customHeight="1" x14ac:dyDescent="0.55000000000000004">
      <c r="A2" s="51" t="s">
        <v>48</v>
      </c>
      <c r="B2" s="54" t="s">
        <v>1577</v>
      </c>
      <c r="C2" s="55"/>
      <c r="D2" s="56"/>
      <c r="E2" s="52" t="s">
        <v>64</v>
      </c>
      <c r="F2" s="52"/>
      <c r="G2" s="53"/>
      <c r="H2" s="54" t="s">
        <v>1578</v>
      </c>
      <c r="I2" s="55"/>
      <c r="J2" s="56"/>
    </row>
    <row r="3" spans="1:10" s="5" customFormat="1" ht="91" x14ac:dyDescent="0.55000000000000004">
      <c r="A3" s="51"/>
      <c r="B3" s="46" t="s">
        <v>1568</v>
      </c>
      <c r="C3" s="46" t="s">
        <v>1572</v>
      </c>
      <c r="D3" s="46" t="s">
        <v>1573</v>
      </c>
      <c r="E3" s="46" t="s">
        <v>1566</v>
      </c>
      <c r="F3" s="46" t="s">
        <v>1575</v>
      </c>
      <c r="G3" s="46" t="s">
        <v>1567</v>
      </c>
      <c r="H3" s="46" t="s">
        <v>1574</v>
      </c>
      <c r="I3" s="46" t="s">
        <v>1569</v>
      </c>
      <c r="J3" s="46" t="s">
        <v>1570</v>
      </c>
    </row>
    <row r="4" spans="1:10" s="5" customFormat="1" x14ac:dyDescent="0.55000000000000004">
      <c r="A4" s="14" t="s">
        <v>1490</v>
      </c>
      <c r="B4" s="8">
        <v>0.13500000000000001</v>
      </c>
      <c r="C4" s="8">
        <v>0.1</v>
      </c>
      <c r="D4" s="10">
        <f>C4/B4*100</f>
        <v>74.074074074074076</v>
      </c>
      <c r="E4" s="10">
        <v>1</v>
      </c>
      <c r="F4" s="10">
        <v>1</v>
      </c>
      <c r="G4" s="10">
        <f>F4/E4*100</f>
        <v>100</v>
      </c>
      <c r="H4" s="10" t="s">
        <v>63</v>
      </c>
      <c r="I4" s="10" t="s">
        <v>63</v>
      </c>
      <c r="J4" s="10" t="s">
        <v>63</v>
      </c>
    </row>
    <row r="5" spans="1:10" s="2" customFormat="1" x14ac:dyDescent="0.55000000000000004">
      <c r="A5" s="13" t="s">
        <v>1489</v>
      </c>
      <c r="B5" s="9">
        <v>3.7031100000000001</v>
      </c>
      <c r="C5" s="9">
        <v>1.6</v>
      </c>
      <c r="D5" s="10">
        <f t="shared" ref="D5" si="0">C5/B5*100</f>
        <v>43.206926070249061</v>
      </c>
      <c r="E5" s="11">
        <v>5</v>
      </c>
      <c r="F5" s="11">
        <v>0</v>
      </c>
      <c r="G5" s="10">
        <f t="shared" ref="G5:G18" si="1">F5/E5*100</f>
        <v>0</v>
      </c>
      <c r="H5" s="11" t="s">
        <v>63</v>
      </c>
      <c r="I5" s="11" t="s">
        <v>63</v>
      </c>
      <c r="J5" s="11" t="s">
        <v>63</v>
      </c>
    </row>
    <row r="6" spans="1:10" x14ac:dyDescent="0.55000000000000004">
      <c r="A6" s="13" t="s">
        <v>49</v>
      </c>
      <c r="B6" s="9" t="s">
        <v>63</v>
      </c>
      <c r="C6" s="9" t="s">
        <v>63</v>
      </c>
      <c r="D6" s="9" t="s">
        <v>63</v>
      </c>
      <c r="E6" s="9" t="s">
        <v>63</v>
      </c>
      <c r="F6" s="9" t="s">
        <v>63</v>
      </c>
      <c r="G6" s="9" t="s">
        <v>63</v>
      </c>
      <c r="H6" s="11" t="s">
        <v>63</v>
      </c>
      <c r="I6" s="11" t="s">
        <v>63</v>
      </c>
      <c r="J6" s="11" t="s">
        <v>63</v>
      </c>
    </row>
    <row r="7" spans="1:10" x14ac:dyDescent="0.55000000000000004">
      <c r="A7" s="13" t="s">
        <v>50</v>
      </c>
      <c r="B7" s="9">
        <v>2</v>
      </c>
      <c r="C7" s="9">
        <v>2</v>
      </c>
      <c r="D7" s="10">
        <f>C7/B7*100</f>
        <v>100</v>
      </c>
      <c r="E7" s="11">
        <v>1</v>
      </c>
      <c r="F7" s="11">
        <v>1</v>
      </c>
      <c r="G7" s="10">
        <f t="shared" si="1"/>
        <v>100</v>
      </c>
      <c r="H7" s="11" t="s">
        <v>63</v>
      </c>
      <c r="I7" s="11" t="s">
        <v>63</v>
      </c>
      <c r="J7" s="11" t="s">
        <v>63</v>
      </c>
    </row>
    <row r="8" spans="1:10" x14ac:dyDescent="0.55000000000000004">
      <c r="A8" s="13" t="s">
        <v>51</v>
      </c>
      <c r="B8" s="9">
        <v>0.3</v>
      </c>
      <c r="C8" s="9">
        <v>0.3</v>
      </c>
      <c r="D8" s="10">
        <f>C8/B8*100</f>
        <v>100</v>
      </c>
      <c r="E8" s="11">
        <v>3</v>
      </c>
      <c r="F8" s="11">
        <v>2</v>
      </c>
      <c r="G8" s="10">
        <f t="shared" si="1"/>
        <v>66.666666666666657</v>
      </c>
      <c r="H8" s="11" t="s">
        <v>63</v>
      </c>
      <c r="I8" s="11" t="s">
        <v>63</v>
      </c>
      <c r="J8" s="11" t="s">
        <v>63</v>
      </c>
    </row>
    <row r="9" spans="1:10" x14ac:dyDescent="0.55000000000000004">
      <c r="A9" s="13" t="s">
        <v>52</v>
      </c>
      <c r="B9" s="9">
        <v>0.2</v>
      </c>
      <c r="C9" s="9">
        <v>0.2</v>
      </c>
      <c r="D9" s="10">
        <f>C9/B9*100</f>
        <v>100</v>
      </c>
      <c r="E9" s="11">
        <v>1</v>
      </c>
      <c r="F9" s="11">
        <v>1</v>
      </c>
      <c r="G9" s="10">
        <f t="shared" si="1"/>
        <v>100</v>
      </c>
      <c r="H9" s="11" t="s">
        <v>63</v>
      </c>
      <c r="I9" s="11" t="s">
        <v>63</v>
      </c>
      <c r="J9" s="11" t="s">
        <v>63</v>
      </c>
    </row>
    <row r="10" spans="1:10" x14ac:dyDescent="0.55000000000000004">
      <c r="A10" s="13" t="s">
        <v>53</v>
      </c>
      <c r="B10" s="9">
        <v>0.1</v>
      </c>
      <c r="C10" s="9">
        <v>0</v>
      </c>
      <c r="D10" s="10">
        <f>C10/B10*100</f>
        <v>0</v>
      </c>
      <c r="E10" s="9" t="s">
        <v>63</v>
      </c>
      <c r="F10" s="9" t="s">
        <v>63</v>
      </c>
      <c r="G10" s="9" t="s">
        <v>63</v>
      </c>
      <c r="H10" s="11" t="s">
        <v>63</v>
      </c>
      <c r="I10" s="11" t="s">
        <v>63</v>
      </c>
      <c r="J10" s="11" t="s">
        <v>63</v>
      </c>
    </row>
    <row r="11" spans="1:10" x14ac:dyDescent="0.55000000000000004">
      <c r="A11" s="15" t="s">
        <v>54</v>
      </c>
      <c r="B11" s="9" t="s">
        <v>63</v>
      </c>
      <c r="C11" s="9" t="s">
        <v>63</v>
      </c>
      <c r="D11" s="9" t="s">
        <v>63</v>
      </c>
      <c r="E11" s="11">
        <v>3</v>
      </c>
      <c r="F11" s="11">
        <v>3</v>
      </c>
      <c r="G11" s="10">
        <f t="shared" si="1"/>
        <v>100</v>
      </c>
      <c r="H11" s="11" t="s">
        <v>63</v>
      </c>
      <c r="I11" s="11" t="s">
        <v>63</v>
      </c>
      <c r="J11" s="11" t="s">
        <v>63</v>
      </c>
    </row>
    <row r="12" spans="1:10" x14ac:dyDescent="0.55000000000000004">
      <c r="A12" s="15" t="s">
        <v>55</v>
      </c>
      <c r="B12" s="9" t="s">
        <v>63</v>
      </c>
      <c r="C12" s="9" t="s">
        <v>63</v>
      </c>
      <c r="D12" s="9" t="s">
        <v>63</v>
      </c>
      <c r="E12" s="9" t="s">
        <v>63</v>
      </c>
      <c r="F12" s="9" t="s">
        <v>63</v>
      </c>
      <c r="G12" s="9" t="s">
        <v>63</v>
      </c>
      <c r="H12" s="11" t="s">
        <v>63</v>
      </c>
      <c r="I12" s="11" t="s">
        <v>63</v>
      </c>
      <c r="J12" s="11" t="s">
        <v>63</v>
      </c>
    </row>
    <row r="13" spans="1:10" x14ac:dyDescent="0.55000000000000004">
      <c r="A13" s="15" t="s">
        <v>56</v>
      </c>
      <c r="B13" s="9" t="s">
        <v>63</v>
      </c>
      <c r="C13" s="9" t="s">
        <v>63</v>
      </c>
      <c r="D13" s="9" t="s">
        <v>63</v>
      </c>
      <c r="E13" s="9" t="s">
        <v>63</v>
      </c>
      <c r="F13" s="9" t="s">
        <v>63</v>
      </c>
      <c r="G13" s="9" t="s">
        <v>63</v>
      </c>
      <c r="H13" s="11" t="s">
        <v>63</v>
      </c>
      <c r="I13" s="11" t="s">
        <v>63</v>
      </c>
      <c r="J13" s="11" t="s">
        <v>63</v>
      </c>
    </row>
    <row r="14" spans="1:10" x14ac:dyDescent="0.55000000000000004">
      <c r="A14" s="15" t="s">
        <v>57</v>
      </c>
      <c r="B14" s="9" t="s">
        <v>63</v>
      </c>
      <c r="C14" s="9" t="s">
        <v>63</v>
      </c>
      <c r="D14" s="9" t="s">
        <v>63</v>
      </c>
      <c r="E14" s="9" t="s">
        <v>63</v>
      </c>
      <c r="F14" s="9" t="s">
        <v>63</v>
      </c>
      <c r="G14" s="9" t="s">
        <v>63</v>
      </c>
      <c r="H14" s="11" t="s">
        <v>63</v>
      </c>
      <c r="I14" s="11" t="s">
        <v>63</v>
      </c>
      <c r="J14" s="11" t="s">
        <v>63</v>
      </c>
    </row>
    <row r="15" spans="1:10" x14ac:dyDescent="0.55000000000000004">
      <c r="A15" s="15" t="s">
        <v>58</v>
      </c>
      <c r="B15" s="9" t="s">
        <v>63</v>
      </c>
      <c r="C15" s="9" t="s">
        <v>63</v>
      </c>
      <c r="D15" s="9" t="s">
        <v>63</v>
      </c>
      <c r="E15" s="9" t="s">
        <v>63</v>
      </c>
      <c r="F15" s="9" t="s">
        <v>63</v>
      </c>
      <c r="G15" s="9" t="s">
        <v>63</v>
      </c>
      <c r="H15" s="11" t="s">
        <v>63</v>
      </c>
      <c r="I15" s="11" t="s">
        <v>63</v>
      </c>
      <c r="J15" s="11" t="s">
        <v>63</v>
      </c>
    </row>
    <row r="16" spans="1:10" x14ac:dyDescent="0.55000000000000004">
      <c r="A16" s="23" t="s">
        <v>59</v>
      </c>
      <c r="B16" s="24">
        <v>0.41</v>
      </c>
      <c r="C16" s="9" t="s">
        <v>63</v>
      </c>
      <c r="D16" s="9" t="s">
        <v>63</v>
      </c>
      <c r="E16" s="7">
        <v>1</v>
      </c>
      <c r="F16" s="7">
        <v>1</v>
      </c>
      <c r="G16" s="10">
        <f t="shared" si="1"/>
        <v>100</v>
      </c>
      <c r="H16" s="11" t="s">
        <v>63</v>
      </c>
      <c r="I16" s="11" t="s">
        <v>63</v>
      </c>
      <c r="J16" s="11" t="s">
        <v>63</v>
      </c>
    </row>
    <row r="17" spans="1:10" x14ac:dyDescent="0.55000000000000004">
      <c r="A17" s="15" t="s">
        <v>60</v>
      </c>
      <c r="B17" s="9">
        <v>0.114</v>
      </c>
      <c r="C17" s="9">
        <v>0.1</v>
      </c>
      <c r="D17" s="10">
        <f>C17/B17*100</f>
        <v>87.719298245614041</v>
      </c>
      <c r="E17" s="7">
        <v>1</v>
      </c>
      <c r="F17" s="7">
        <v>1</v>
      </c>
      <c r="G17" s="10">
        <f t="shared" si="1"/>
        <v>100</v>
      </c>
      <c r="H17" s="11" t="s">
        <v>63</v>
      </c>
      <c r="I17" s="11" t="s">
        <v>63</v>
      </c>
      <c r="J17" s="11" t="s">
        <v>63</v>
      </c>
    </row>
    <row r="18" spans="1:10" x14ac:dyDescent="0.55000000000000004">
      <c r="A18" s="6" t="s">
        <v>61</v>
      </c>
      <c r="B18" s="9">
        <f>SUM(B4:B17)</f>
        <v>6.96211</v>
      </c>
      <c r="C18" s="9">
        <f>SUM(C4:C17)</f>
        <v>4.3</v>
      </c>
      <c r="D18" s="10">
        <f>C18/B18*100</f>
        <v>61.76288510236121</v>
      </c>
      <c r="E18" s="11">
        <f>SUM(E4:E17)</f>
        <v>16</v>
      </c>
      <c r="F18" s="11">
        <f>SUM(F4:F17)</f>
        <v>10</v>
      </c>
      <c r="G18" s="10">
        <f t="shared" si="1"/>
        <v>62.5</v>
      </c>
      <c r="H18" s="11" t="s">
        <v>63</v>
      </c>
      <c r="I18" s="11" t="s">
        <v>63</v>
      </c>
      <c r="J18" s="11" t="s">
        <v>63</v>
      </c>
    </row>
    <row r="19" spans="1:10" x14ac:dyDescent="0.55000000000000004">
      <c r="A19" s="50" t="s">
        <v>1571</v>
      </c>
      <c r="B19" s="50"/>
      <c r="C19" s="50"/>
      <c r="D19" s="50"/>
      <c r="E19" s="50"/>
      <c r="F19" s="50"/>
      <c r="G19" s="50"/>
      <c r="H19" s="50"/>
      <c r="I19" s="50"/>
      <c r="J19" s="50"/>
    </row>
    <row r="20" spans="1:10" x14ac:dyDescent="0.55000000000000004">
      <c r="A20" s="50" t="s">
        <v>1576</v>
      </c>
      <c r="B20" s="50"/>
      <c r="C20" s="50"/>
      <c r="D20" s="50"/>
      <c r="E20" s="50"/>
      <c r="F20" s="50"/>
      <c r="G20" s="50"/>
      <c r="H20" s="50"/>
      <c r="I20" s="50"/>
      <c r="J20" s="50"/>
    </row>
  </sheetData>
  <mergeCells count="6">
    <mergeCell ref="A20:J20"/>
    <mergeCell ref="A2:A3"/>
    <mergeCell ref="B2:D2"/>
    <mergeCell ref="E2:G2"/>
    <mergeCell ref="H2:J2"/>
    <mergeCell ref="A19:J19"/>
  </mergeCells>
  <phoneticPr fontId="1"/>
  <pageMargins left="0.7" right="0.7" top="0.75" bottom="0.75" header="0.3" footer="0.3"/>
  <pageSetup paperSize="9" scale="57"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529992-0341-4351-9C9E-6526404B0363}">
  <sheetPr>
    <tabColor rgb="FF92D050"/>
    <pageSetUpPr fitToPage="1"/>
  </sheetPr>
  <dimension ref="A1:J24"/>
  <sheetViews>
    <sheetView view="pageBreakPreview" zoomScale="60" zoomScaleNormal="100" workbookViewId="0">
      <selection activeCell="L3" sqref="L3"/>
    </sheetView>
  </sheetViews>
  <sheetFormatPr defaultColWidth="8.58203125" defaultRowHeight="13" x14ac:dyDescent="0.55000000000000004"/>
  <cols>
    <col min="1" max="1" width="17.83203125" style="2" customWidth="1"/>
    <col min="2" max="10" width="13.58203125" style="3" customWidth="1"/>
    <col min="11" max="16384" width="8.58203125" style="3"/>
  </cols>
  <sheetData>
    <row r="1" spans="1:10" x14ac:dyDescent="0.55000000000000004">
      <c r="A1" s="1" t="s">
        <v>1555</v>
      </c>
    </row>
    <row r="2" spans="1:10" ht="32.15" customHeight="1" x14ac:dyDescent="0.55000000000000004">
      <c r="A2" s="51" t="s">
        <v>48</v>
      </c>
      <c r="B2" s="54" t="s">
        <v>1577</v>
      </c>
      <c r="C2" s="55"/>
      <c r="D2" s="56"/>
      <c r="E2" s="52" t="s">
        <v>64</v>
      </c>
      <c r="F2" s="52"/>
      <c r="G2" s="53"/>
      <c r="H2" s="54" t="s">
        <v>1578</v>
      </c>
      <c r="I2" s="55"/>
      <c r="J2" s="56"/>
    </row>
    <row r="3" spans="1:10" s="5" customFormat="1" ht="91" x14ac:dyDescent="0.55000000000000004">
      <c r="A3" s="51"/>
      <c r="B3" s="46" t="s">
        <v>1568</v>
      </c>
      <c r="C3" s="46" t="s">
        <v>1572</v>
      </c>
      <c r="D3" s="46" t="s">
        <v>1573</v>
      </c>
      <c r="E3" s="46" t="s">
        <v>1566</v>
      </c>
      <c r="F3" s="46" t="s">
        <v>1575</v>
      </c>
      <c r="G3" s="46" t="s">
        <v>1567</v>
      </c>
      <c r="H3" s="46" t="s">
        <v>1574</v>
      </c>
      <c r="I3" s="46" t="s">
        <v>1569</v>
      </c>
      <c r="J3" s="46" t="s">
        <v>1570</v>
      </c>
    </row>
    <row r="4" spans="1:10" s="5" customFormat="1" x14ac:dyDescent="0.55000000000000004">
      <c r="A4" s="14" t="s">
        <v>1252</v>
      </c>
      <c r="B4" s="8">
        <v>48.1</v>
      </c>
      <c r="C4" s="8">
        <v>43.599999999999994</v>
      </c>
      <c r="D4" s="10">
        <f>C4/B4*100</f>
        <v>90.644490644490631</v>
      </c>
      <c r="E4" s="10">
        <v>2</v>
      </c>
      <c r="F4" s="10">
        <v>2</v>
      </c>
      <c r="G4" s="10">
        <f>F4/E4*100</f>
        <v>100</v>
      </c>
      <c r="H4" s="10">
        <v>2</v>
      </c>
      <c r="I4" s="10">
        <v>2</v>
      </c>
      <c r="J4" s="10">
        <f>I4/H4*100</f>
        <v>100</v>
      </c>
    </row>
    <row r="5" spans="1:10" x14ac:dyDescent="0.55000000000000004">
      <c r="A5" s="13" t="s">
        <v>1238</v>
      </c>
      <c r="B5" s="9">
        <v>18.599999999999998</v>
      </c>
      <c r="C5" s="9">
        <v>1.9</v>
      </c>
      <c r="D5" s="10">
        <f t="shared" ref="D5:D22" si="0">C5/B5*100</f>
        <v>10.21505376344086</v>
      </c>
      <c r="E5" s="11">
        <v>4</v>
      </c>
      <c r="F5" s="11">
        <v>1</v>
      </c>
      <c r="G5" s="10">
        <f t="shared" ref="G5:G16" si="1">F5/E5*100</f>
        <v>25</v>
      </c>
      <c r="H5" s="11">
        <v>1</v>
      </c>
      <c r="I5" s="11">
        <v>0</v>
      </c>
      <c r="J5" s="10">
        <f t="shared" ref="J5:J22" si="2">I5/H5*100</f>
        <v>0</v>
      </c>
    </row>
    <row r="6" spans="1:10" x14ac:dyDescent="0.55000000000000004">
      <c r="A6" s="13" t="s">
        <v>1239</v>
      </c>
      <c r="B6" s="9">
        <v>1.8</v>
      </c>
      <c r="C6" s="9">
        <v>0</v>
      </c>
      <c r="D6" s="10">
        <f t="shared" si="0"/>
        <v>0</v>
      </c>
      <c r="E6" s="11">
        <v>1</v>
      </c>
      <c r="F6" s="11">
        <v>0</v>
      </c>
      <c r="G6" s="10">
        <f t="shared" si="1"/>
        <v>0</v>
      </c>
      <c r="H6" s="11">
        <v>2</v>
      </c>
      <c r="I6" s="11">
        <v>0</v>
      </c>
      <c r="J6" s="10">
        <f t="shared" si="2"/>
        <v>0</v>
      </c>
    </row>
    <row r="7" spans="1:10" x14ac:dyDescent="0.55000000000000004">
      <c r="A7" s="15" t="s">
        <v>1240</v>
      </c>
      <c r="B7" s="9" t="s">
        <v>63</v>
      </c>
      <c r="C7" s="9" t="s">
        <v>63</v>
      </c>
      <c r="D7" s="9" t="s">
        <v>63</v>
      </c>
      <c r="E7" s="9" t="s">
        <v>63</v>
      </c>
      <c r="F7" s="9" t="s">
        <v>63</v>
      </c>
      <c r="G7" s="9" t="s">
        <v>63</v>
      </c>
      <c r="H7" s="11" t="s">
        <v>63</v>
      </c>
      <c r="I7" s="11" t="s">
        <v>63</v>
      </c>
      <c r="J7" s="9" t="s">
        <v>63</v>
      </c>
    </row>
    <row r="8" spans="1:10" x14ac:dyDescent="0.55000000000000004">
      <c r="A8" s="15" t="s">
        <v>1241</v>
      </c>
      <c r="B8" s="9" t="s">
        <v>63</v>
      </c>
      <c r="C8" s="9" t="s">
        <v>63</v>
      </c>
      <c r="D8" s="9" t="s">
        <v>63</v>
      </c>
      <c r="E8" s="9" t="s">
        <v>63</v>
      </c>
      <c r="F8" s="9" t="s">
        <v>63</v>
      </c>
      <c r="G8" s="9" t="s">
        <v>63</v>
      </c>
      <c r="H8" s="11" t="s">
        <v>63</v>
      </c>
      <c r="I8" s="11" t="s">
        <v>63</v>
      </c>
      <c r="J8" s="9" t="s">
        <v>63</v>
      </c>
    </row>
    <row r="9" spans="1:10" x14ac:dyDescent="0.55000000000000004">
      <c r="A9" s="15" t="s">
        <v>1242</v>
      </c>
      <c r="B9" s="47">
        <v>0.02</v>
      </c>
      <c r="C9" s="47">
        <v>0</v>
      </c>
      <c r="D9" s="48">
        <f t="shared" si="0"/>
        <v>0</v>
      </c>
      <c r="E9" s="11">
        <v>1</v>
      </c>
      <c r="F9" s="11">
        <v>0</v>
      </c>
      <c r="G9" s="10">
        <f t="shared" si="1"/>
        <v>0</v>
      </c>
      <c r="H9" s="11" t="s">
        <v>63</v>
      </c>
      <c r="I9" s="11" t="s">
        <v>63</v>
      </c>
      <c r="J9" s="9" t="s">
        <v>63</v>
      </c>
    </row>
    <row r="10" spans="1:10" x14ac:dyDescent="0.55000000000000004">
      <c r="A10" s="15" t="s">
        <v>1243</v>
      </c>
      <c r="B10" s="49">
        <v>0.61799999999999999</v>
      </c>
      <c r="C10" s="49">
        <v>0.35499999999999998</v>
      </c>
      <c r="D10" s="48">
        <f>C10/B10*100</f>
        <v>57.443365695792878</v>
      </c>
      <c r="E10" s="11">
        <v>6</v>
      </c>
      <c r="F10" s="11">
        <v>2</v>
      </c>
      <c r="G10" s="10">
        <f t="shared" si="1"/>
        <v>33.333333333333329</v>
      </c>
      <c r="H10" s="11">
        <v>4</v>
      </c>
      <c r="I10" s="11">
        <v>0</v>
      </c>
      <c r="J10" s="10">
        <f t="shared" si="2"/>
        <v>0</v>
      </c>
    </row>
    <row r="11" spans="1:10" x14ac:dyDescent="0.55000000000000004">
      <c r="A11" s="15" t="s">
        <v>1244</v>
      </c>
      <c r="B11" s="49">
        <v>0.3</v>
      </c>
      <c r="C11" s="49">
        <v>0</v>
      </c>
      <c r="D11" s="48">
        <f t="shared" si="0"/>
        <v>0</v>
      </c>
      <c r="E11" s="11">
        <v>1</v>
      </c>
      <c r="F11" s="11">
        <v>1</v>
      </c>
      <c r="G11" s="10">
        <f t="shared" si="1"/>
        <v>100</v>
      </c>
      <c r="H11" s="11" t="s">
        <v>63</v>
      </c>
      <c r="I11" s="11" t="s">
        <v>63</v>
      </c>
      <c r="J11" s="9" t="s">
        <v>63</v>
      </c>
    </row>
    <row r="12" spans="1:10" x14ac:dyDescent="0.55000000000000004">
      <c r="A12" s="15" t="s">
        <v>1245</v>
      </c>
      <c r="B12" s="49" t="s">
        <v>63</v>
      </c>
      <c r="C12" s="49" t="s">
        <v>63</v>
      </c>
      <c r="D12" s="49" t="s">
        <v>63</v>
      </c>
      <c r="E12" s="9" t="s">
        <v>63</v>
      </c>
      <c r="F12" s="9" t="s">
        <v>63</v>
      </c>
      <c r="G12" s="9" t="s">
        <v>63</v>
      </c>
      <c r="H12" s="11" t="s">
        <v>63</v>
      </c>
      <c r="I12" s="11" t="s">
        <v>63</v>
      </c>
      <c r="J12" s="9" t="s">
        <v>63</v>
      </c>
    </row>
    <row r="13" spans="1:10" x14ac:dyDescent="0.55000000000000004">
      <c r="A13" s="15" t="s">
        <v>1491</v>
      </c>
      <c r="B13" s="49" t="s">
        <v>63</v>
      </c>
      <c r="C13" s="49" t="s">
        <v>63</v>
      </c>
      <c r="D13" s="49" t="s">
        <v>63</v>
      </c>
      <c r="E13" s="9" t="s">
        <v>63</v>
      </c>
      <c r="F13" s="9" t="s">
        <v>63</v>
      </c>
      <c r="G13" s="9" t="s">
        <v>63</v>
      </c>
      <c r="H13" s="11" t="s">
        <v>63</v>
      </c>
      <c r="I13" s="11" t="s">
        <v>63</v>
      </c>
      <c r="J13" s="9" t="s">
        <v>63</v>
      </c>
    </row>
    <row r="14" spans="1:10" x14ac:dyDescent="0.55000000000000004">
      <c r="A14" s="15" t="s">
        <v>1492</v>
      </c>
      <c r="B14" s="49" t="s">
        <v>63</v>
      </c>
      <c r="C14" s="49" t="s">
        <v>63</v>
      </c>
      <c r="D14" s="49" t="s">
        <v>63</v>
      </c>
      <c r="E14" s="9" t="s">
        <v>63</v>
      </c>
      <c r="F14" s="9" t="s">
        <v>63</v>
      </c>
      <c r="G14" s="9" t="s">
        <v>63</v>
      </c>
      <c r="H14" s="11" t="s">
        <v>63</v>
      </c>
      <c r="I14" s="11" t="s">
        <v>63</v>
      </c>
      <c r="J14" s="9" t="s">
        <v>63</v>
      </c>
    </row>
    <row r="15" spans="1:10" x14ac:dyDescent="0.55000000000000004">
      <c r="A15" s="15" t="s">
        <v>1493</v>
      </c>
      <c r="B15" s="49">
        <v>0.09</v>
      </c>
      <c r="C15" s="49">
        <v>0.09</v>
      </c>
      <c r="D15" s="48">
        <f t="shared" si="0"/>
        <v>100</v>
      </c>
      <c r="E15" s="7">
        <v>1</v>
      </c>
      <c r="F15" s="7">
        <v>1</v>
      </c>
      <c r="G15" s="10">
        <f t="shared" si="1"/>
        <v>100</v>
      </c>
      <c r="H15" s="11" t="s">
        <v>63</v>
      </c>
      <c r="I15" s="11" t="s">
        <v>63</v>
      </c>
      <c r="J15" s="9" t="s">
        <v>63</v>
      </c>
    </row>
    <row r="16" spans="1:10" x14ac:dyDescent="0.55000000000000004">
      <c r="A16" s="15" t="s">
        <v>1246</v>
      </c>
      <c r="B16" s="49">
        <v>0.8</v>
      </c>
      <c r="C16" s="49">
        <v>0.4</v>
      </c>
      <c r="D16" s="48">
        <f t="shared" si="0"/>
        <v>50</v>
      </c>
      <c r="E16" s="11">
        <v>1</v>
      </c>
      <c r="F16" s="11">
        <v>0</v>
      </c>
      <c r="G16" s="10">
        <f t="shared" si="1"/>
        <v>0</v>
      </c>
      <c r="H16" s="11" t="s">
        <v>63</v>
      </c>
      <c r="I16" s="11" t="s">
        <v>63</v>
      </c>
      <c r="J16" s="9" t="s">
        <v>63</v>
      </c>
    </row>
    <row r="17" spans="1:10" x14ac:dyDescent="0.55000000000000004">
      <c r="A17" s="15" t="s">
        <v>1247</v>
      </c>
      <c r="B17" s="9" t="s">
        <v>63</v>
      </c>
      <c r="C17" s="9" t="s">
        <v>63</v>
      </c>
      <c r="D17" s="9" t="s">
        <v>63</v>
      </c>
      <c r="E17" s="9" t="s">
        <v>63</v>
      </c>
      <c r="F17" s="9" t="s">
        <v>63</v>
      </c>
      <c r="G17" s="9" t="s">
        <v>63</v>
      </c>
      <c r="H17" s="11" t="s">
        <v>63</v>
      </c>
      <c r="I17" s="11" t="s">
        <v>63</v>
      </c>
      <c r="J17" s="9" t="s">
        <v>63</v>
      </c>
    </row>
    <row r="18" spans="1:10" x14ac:dyDescent="0.55000000000000004">
      <c r="A18" s="15" t="s">
        <v>1248</v>
      </c>
      <c r="B18" s="9" t="s">
        <v>63</v>
      </c>
      <c r="C18" s="9" t="s">
        <v>63</v>
      </c>
      <c r="D18" s="9" t="s">
        <v>63</v>
      </c>
      <c r="E18" s="9" t="s">
        <v>63</v>
      </c>
      <c r="F18" s="9" t="s">
        <v>63</v>
      </c>
      <c r="G18" s="9" t="s">
        <v>63</v>
      </c>
      <c r="H18" s="11" t="s">
        <v>63</v>
      </c>
      <c r="I18" s="11" t="s">
        <v>63</v>
      </c>
      <c r="J18" s="9" t="s">
        <v>63</v>
      </c>
    </row>
    <row r="19" spans="1:10" x14ac:dyDescent="0.55000000000000004">
      <c r="A19" s="15" t="s">
        <v>1249</v>
      </c>
      <c r="B19" s="9" t="s">
        <v>63</v>
      </c>
      <c r="C19" s="9" t="s">
        <v>63</v>
      </c>
      <c r="D19" s="9" t="s">
        <v>63</v>
      </c>
      <c r="E19" s="9" t="s">
        <v>63</v>
      </c>
      <c r="F19" s="9" t="s">
        <v>63</v>
      </c>
      <c r="G19" s="9" t="s">
        <v>63</v>
      </c>
      <c r="H19" s="11" t="s">
        <v>63</v>
      </c>
      <c r="I19" s="11" t="s">
        <v>63</v>
      </c>
      <c r="J19" s="9" t="s">
        <v>63</v>
      </c>
    </row>
    <row r="20" spans="1:10" x14ac:dyDescent="0.55000000000000004">
      <c r="A20" s="15" t="s">
        <v>1250</v>
      </c>
      <c r="B20" s="9" t="s">
        <v>63</v>
      </c>
      <c r="C20" s="9" t="s">
        <v>63</v>
      </c>
      <c r="D20" s="9" t="s">
        <v>63</v>
      </c>
      <c r="E20" s="9" t="s">
        <v>63</v>
      </c>
      <c r="F20" s="9" t="s">
        <v>63</v>
      </c>
      <c r="G20" s="9" t="s">
        <v>63</v>
      </c>
      <c r="H20" s="11" t="s">
        <v>63</v>
      </c>
      <c r="I20" s="11" t="s">
        <v>63</v>
      </c>
      <c r="J20" s="9" t="s">
        <v>63</v>
      </c>
    </row>
    <row r="21" spans="1:10" x14ac:dyDescent="0.55000000000000004">
      <c r="A21" s="15" t="s">
        <v>1251</v>
      </c>
      <c r="B21" s="9" t="s">
        <v>63</v>
      </c>
      <c r="C21" s="9" t="s">
        <v>63</v>
      </c>
      <c r="D21" s="9" t="s">
        <v>63</v>
      </c>
      <c r="E21" s="9" t="s">
        <v>63</v>
      </c>
      <c r="F21" s="9" t="s">
        <v>63</v>
      </c>
      <c r="G21" s="9" t="s">
        <v>63</v>
      </c>
      <c r="H21" s="11" t="s">
        <v>63</v>
      </c>
      <c r="I21" s="11" t="s">
        <v>63</v>
      </c>
      <c r="J21" s="9" t="s">
        <v>63</v>
      </c>
    </row>
    <row r="22" spans="1:10" x14ac:dyDescent="0.55000000000000004">
      <c r="A22" s="6" t="s">
        <v>61</v>
      </c>
      <c r="B22" s="9">
        <f>SUM(B4:B21)</f>
        <v>70.327999999999989</v>
      </c>
      <c r="C22" s="9">
        <f t="shared" ref="C22" si="3">SUM(C4:C21)</f>
        <v>46.344999999999992</v>
      </c>
      <c r="D22" s="10">
        <f t="shared" si="0"/>
        <v>65.898361961096569</v>
      </c>
      <c r="E22" s="11">
        <f>SUM(E4:E21)</f>
        <v>17</v>
      </c>
      <c r="F22" s="11">
        <f>SUM(F4:F21)</f>
        <v>7</v>
      </c>
      <c r="G22" s="10">
        <f>F22/E22*100</f>
        <v>41.17647058823529</v>
      </c>
      <c r="H22" s="11">
        <f t="shared" ref="H22:I22" si="4">SUM(H4:H21)</f>
        <v>9</v>
      </c>
      <c r="I22" s="11">
        <f t="shared" si="4"/>
        <v>2</v>
      </c>
      <c r="J22" s="10">
        <f t="shared" si="2"/>
        <v>22.222222222222221</v>
      </c>
    </row>
    <row r="23" spans="1:10" x14ac:dyDescent="0.55000000000000004">
      <c r="A23" s="50" t="s">
        <v>1571</v>
      </c>
      <c r="B23" s="50"/>
      <c r="C23" s="50"/>
      <c r="D23" s="50"/>
      <c r="E23" s="50"/>
      <c r="F23" s="50"/>
      <c r="G23" s="50"/>
      <c r="H23" s="50"/>
      <c r="I23" s="50"/>
      <c r="J23" s="50"/>
    </row>
    <row r="24" spans="1:10" x14ac:dyDescent="0.55000000000000004">
      <c r="A24" s="50" t="s">
        <v>1576</v>
      </c>
      <c r="B24" s="50"/>
      <c r="C24" s="50"/>
      <c r="D24" s="50"/>
      <c r="E24" s="50"/>
      <c r="F24" s="50"/>
      <c r="G24" s="50"/>
      <c r="H24" s="50"/>
      <c r="I24" s="50"/>
      <c r="J24" s="50"/>
    </row>
  </sheetData>
  <mergeCells count="6">
    <mergeCell ref="A24:J24"/>
    <mergeCell ref="H2:J2"/>
    <mergeCell ref="A2:A3"/>
    <mergeCell ref="E2:G2"/>
    <mergeCell ref="B2:D2"/>
    <mergeCell ref="A23:J23"/>
  </mergeCells>
  <phoneticPr fontId="1"/>
  <pageMargins left="0.7" right="0.7" top="0.75" bottom="0.75" header="0.3" footer="0.3"/>
  <pageSetup paperSize="9" scale="57"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1F599-E659-4232-B7C9-69AD17DCEAB3}">
  <sheetPr>
    <tabColor rgb="FF92D050"/>
    <pageSetUpPr fitToPage="1"/>
  </sheetPr>
  <dimension ref="A1:J23"/>
  <sheetViews>
    <sheetView view="pageBreakPreview" zoomScale="60" zoomScaleNormal="100" workbookViewId="0">
      <selection activeCell="L3" sqref="L3"/>
    </sheetView>
  </sheetViews>
  <sheetFormatPr defaultColWidth="8.58203125" defaultRowHeight="13" x14ac:dyDescent="0.55000000000000004"/>
  <cols>
    <col min="1" max="1" width="17.83203125" style="2" customWidth="1"/>
    <col min="2" max="10" width="13.58203125" style="3" customWidth="1"/>
    <col min="11" max="16384" width="8.58203125" style="3"/>
  </cols>
  <sheetData>
    <row r="1" spans="1:10" x14ac:dyDescent="0.55000000000000004">
      <c r="A1" s="1" t="s">
        <v>1556</v>
      </c>
    </row>
    <row r="2" spans="1:10" ht="32.15" customHeight="1" x14ac:dyDescent="0.55000000000000004">
      <c r="A2" s="51" t="s">
        <v>48</v>
      </c>
      <c r="B2" s="54" t="s">
        <v>1577</v>
      </c>
      <c r="C2" s="55"/>
      <c r="D2" s="56"/>
      <c r="E2" s="52" t="s">
        <v>64</v>
      </c>
      <c r="F2" s="52"/>
      <c r="G2" s="53"/>
      <c r="H2" s="54" t="s">
        <v>1578</v>
      </c>
      <c r="I2" s="55"/>
      <c r="J2" s="56"/>
    </row>
    <row r="3" spans="1:10" s="5" customFormat="1" ht="91" x14ac:dyDescent="0.55000000000000004">
      <c r="A3" s="51"/>
      <c r="B3" s="46" t="s">
        <v>1568</v>
      </c>
      <c r="C3" s="46" t="s">
        <v>1572</v>
      </c>
      <c r="D3" s="46" t="s">
        <v>1573</v>
      </c>
      <c r="E3" s="46" t="s">
        <v>1566</v>
      </c>
      <c r="F3" s="46" t="s">
        <v>1575</v>
      </c>
      <c r="G3" s="46" t="s">
        <v>1567</v>
      </c>
      <c r="H3" s="46" t="s">
        <v>1574</v>
      </c>
      <c r="I3" s="46" t="s">
        <v>1569</v>
      </c>
      <c r="J3" s="46" t="s">
        <v>1570</v>
      </c>
    </row>
    <row r="4" spans="1:10" s="5" customFormat="1" x14ac:dyDescent="0.55000000000000004">
      <c r="A4" s="14" t="s">
        <v>1253</v>
      </c>
      <c r="B4" s="8">
        <v>0.27</v>
      </c>
      <c r="C4" s="8">
        <v>0.26</v>
      </c>
      <c r="D4" s="10">
        <f>C4/B4*100</f>
        <v>96.296296296296291</v>
      </c>
      <c r="E4" s="10">
        <v>4</v>
      </c>
      <c r="F4" s="10">
        <v>4</v>
      </c>
      <c r="G4" s="10">
        <f>F4/E4*100</f>
        <v>100</v>
      </c>
      <c r="H4" s="10">
        <v>1</v>
      </c>
      <c r="I4" s="10">
        <v>1</v>
      </c>
      <c r="J4" s="10">
        <f>I4/H4*100</f>
        <v>100</v>
      </c>
    </row>
    <row r="5" spans="1:10" x14ac:dyDescent="0.55000000000000004">
      <c r="A5" s="15" t="s">
        <v>1254</v>
      </c>
      <c r="B5" s="9">
        <v>7.4329999999999998</v>
      </c>
      <c r="C5" s="9">
        <v>2.8309999999999995</v>
      </c>
      <c r="D5" s="10">
        <f t="shared" ref="D5:D21" si="0">C5/B5*100</f>
        <v>38.086909726893573</v>
      </c>
      <c r="E5" s="11">
        <v>5</v>
      </c>
      <c r="F5" s="11">
        <v>2</v>
      </c>
      <c r="G5" s="10">
        <f t="shared" ref="G5:G21" si="1">F5/E5*100</f>
        <v>40</v>
      </c>
      <c r="H5" s="11">
        <v>4</v>
      </c>
      <c r="I5" s="11">
        <v>1</v>
      </c>
      <c r="J5" s="10">
        <f t="shared" ref="J5:J21" si="2">I5/H5*100</f>
        <v>25</v>
      </c>
    </row>
    <row r="6" spans="1:10" x14ac:dyDescent="0.55000000000000004">
      <c r="A6" s="15" t="s">
        <v>1255</v>
      </c>
      <c r="B6" s="9">
        <v>0.4</v>
      </c>
      <c r="C6" s="9">
        <v>0.4</v>
      </c>
      <c r="D6" s="10">
        <f t="shared" si="0"/>
        <v>100</v>
      </c>
      <c r="E6" s="11">
        <v>1</v>
      </c>
      <c r="F6" s="11">
        <v>0</v>
      </c>
      <c r="G6" s="10">
        <f t="shared" si="1"/>
        <v>0</v>
      </c>
      <c r="H6" s="11" t="s">
        <v>63</v>
      </c>
      <c r="I6" s="11" t="s">
        <v>63</v>
      </c>
      <c r="J6" s="9" t="s">
        <v>63</v>
      </c>
    </row>
    <row r="7" spans="1:10" x14ac:dyDescent="0.55000000000000004">
      <c r="A7" s="15" t="s">
        <v>1256</v>
      </c>
      <c r="B7" s="9">
        <v>2.8</v>
      </c>
      <c r="C7" s="9">
        <v>2.6999999999999997</v>
      </c>
      <c r="D7" s="10">
        <f t="shared" si="0"/>
        <v>96.428571428571431</v>
      </c>
      <c r="E7" s="11">
        <v>2</v>
      </c>
      <c r="F7" s="11">
        <v>1</v>
      </c>
      <c r="G7" s="10">
        <f t="shared" si="1"/>
        <v>50</v>
      </c>
      <c r="H7" s="11">
        <v>5</v>
      </c>
      <c r="I7" s="11">
        <v>0</v>
      </c>
      <c r="J7" s="10">
        <f t="shared" si="2"/>
        <v>0</v>
      </c>
    </row>
    <row r="8" spans="1:10" x14ac:dyDescent="0.55000000000000004">
      <c r="A8" s="15" t="s">
        <v>1257</v>
      </c>
      <c r="B8" s="9">
        <v>0.8</v>
      </c>
      <c r="C8" s="9">
        <v>0</v>
      </c>
      <c r="D8" s="10">
        <f t="shared" si="0"/>
        <v>0</v>
      </c>
      <c r="E8" s="11">
        <v>1</v>
      </c>
      <c r="F8" s="11">
        <v>0</v>
      </c>
      <c r="G8" s="10">
        <f t="shared" si="1"/>
        <v>0</v>
      </c>
      <c r="H8" s="11" t="s">
        <v>63</v>
      </c>
      <c r="I8" s="11" t="s">
        <v>63</v>
      </c>
      <c r="J8" s="9" t="s">
        <v>63</v>
      </c>
    </row>
    <row r="9" spans="1:10" x14ac:dyDescent="0.55000000000000004">
      <c r="A9" s="15" t="s">
        <v>1258</v>
      </c>
      <c r="B9" s="9">
        <v>0.8</v>
      </c>
      <c r="C9" s="9">
        <v>0</v>
      </c>
      <c r="D9" s="10">
        <f t="shared" si="0"/>
        <v>0</v>
      </c>
      <c r="E9" s="11">
        <v>2</v>
      </c>
      <c r="F9" s="11">
        <v>1</v>
      </c>
      <c r="G9" s="10">
        <f t="shared" si="1"/>
        <v>50</v>
      </c>
      <c r="H9" s="11" t="s">
        <v>63</v>
      </c>
      <c r="I9" s="11" t="s">
        <v>63</v>
      </c>
      <c r="J9" s="9" t="s">
        <v>63</v>
      </c>
    </row>
    <row r="10" spans="1:10" x14ac:dyDescent="0.55000000000000004">
      <c r="A10" s="15" t="s">
        <v>1259</v>
      </c>
      <c r="B10" s="9">
        <v>0.4</v>
      </c>
      <c r="C10" s="9">
        <v>0.4</v>
      </c>
      <c r="D10" s="10">
        <f t="shared" si="0"/>
        <v>100</v>
      </c>
      <c r="E10" s="7">
        <v>2</v>
      </c>
      <c r="F10" s="7">
        <v>1</v>
      </c>
      <c r="G10" s="10">
        <f t="shared" si="1"/>
        <v>50</v>
      </c>
      <c r="H10" s="11" t="s">
        <v>63</v>
      </c>
      <c r="I10" s="11" t="s">
        <v>63</v>
      </c>
      <c r="J10" s="9" t="s">
        <v>63</v>
      </c>
    </row>
    <row r="11" spans="1:10" x14ac:dyDescent="0.55000000000000004">
      <c r="A11" s="15" t="s">
        <v>1260</v>
      </c>
      <c r="B11" s="9" t="s">
        <v>63</v>
      </c>
      <c r="C11" s="9" t="s">
        <v>63</v>
      </c>
      <c r="D11" s="9" t="s">
        <v>63</v>
      </c>
      <c r="E11" s="7">
        <v>1</v>
      </c>
      <c r="F11" s="7">
        <v>0</v>
      </c>
      <c r="G11" s="10">
        <f t="shared" si="1"/>
        <v>0</v>
      </c>
      <c r="H11" s="11" t="s">
        <v>63</v>
      </c>
      <c r="I11" s="11" t="s">
        <v>63</v>
      </c>
      <c r="J11" s="9" t="s">
        <v>63</v>
      </c>
    </row>
    <row r="12" spans="1:10" x14ac:dyDescent="0.55000000000000004">
      <c r="A12" s="15" t="s">
        <v>1261</v>
      </c>
      <c r="B12" s="9">
        <v>4.82</v>
      </c>
      <c r="C12" s="9">
        <v>0</v>
      </c>
      <c r="D12" s="10">
        <f t="shared" si="0"/>
        <v>0</v>
      </c>
      <c r="E12" s="7">
        <v>2</v>
      </c>
      <c r="F12" s="7">
        <v>0</v>
      </c>
      <c r="G12" s="10">
        <f t="shared" si="1"/>
        <v>0</v>
      </c>
      <c r="H12" s="11">
        <v>4</v>
      </c>
      <c r="I12" s="11">
        <v>0</v>
      </c>
      <c r="J12" s="10">
        <f t="shared" si="2"/>
        <v>0</v>
      </c>
    </row>
    <row r="13" spans="1:10" x14ac:dyDescent="0.55000000000000004">
      <c r="A13" s="15" t="s">
        <v>1262</v>
      </c>
      <c r="B13" s="9">
        <v>1.2</v>
      </c>
      <c r="C13" s="9">
        <v>0</v>
      </c>
      <c r="D13" s="10">
        <f t="shared" si="0"/>
        <v>0</v>
      </c>
      <c r="E13" s="7">
        <v>1</v>
      </c>
      <c r="F13" s="7">
        <v>1</v>
      </c>
      <c r="G13" s="10">
        <f t="shared" si="1"/>
        <v>100</v>
      </c>
      <c r="H13" s="11" t="s">
        <v>63</v>
      </c>
      <c r="I13" s="11" t="s">
        <v>63</v>
      </c>
      <c r="J13" s="9" t="s">
        <v>63</v>
      </c>
    </row>
    <row r="14" spans="1:10" x14ac:dyDescent="0.55000000000000004">
      <c r="A14" s="15" t="s">
        <v>1263</v>
      </c>
      <c r="B14" s="9">
        <v>1.5</v>
      </c>
      <c r="C14" s="9">
        <v>1.5</v>
      </c>
      <c r="D14" s="10">
        <f t="shared" si="0"/>
        <v>100</v>
      </c>
      <c r="E14" s="7">
        <v>2</v>
      </c>
      <c r="F14" s="7">
        <v>2</v>
      </c>
      <c r="G14" s="10">
        <f t="shared" si="1"/>
        <v>100</v>
      </c>
      <c r="H14" s="11" t="s">
        <v>63</v>
      </c>
      <c r="I14" s="11" t="s">
        <v>63</v>
      </c>
      <c r="J14" s="9" t="s">
        <v>63</v>
      </c>
    </row>
    <row r="15" spans="1:10" x14ac:dyDescent="0.55000000000000004">
      <c r="A15" s="15" t="s">
        <v>1264</v>
      </c>
      <c r="B15" s="9">
        <v>9.2999999999999989</v>
      </c>
      <c r="C15" s="9">
        <v>1.4</v>
      </c>
      <c r="D15" s="10">
        <f t="shared" si="0"/>
        <v>15.053763440860216</v>
      </c>
      <c r="E15" s="9" t="s">
        <v>63</v>
      </c>
      <c r="F15" s="9" t="s">
        <v>63</v>
      </c>
      <c r="G15" s="9" t="s">
        <v>63</v>
      </c>
      <c r="H15" s="11" t="s">
        <v>63</v>
      </c>
      <c r="I15" s="11" t="s">
        <v>63</v>
      </c>
      <c r="J15" s="9" t="s">
        <v>63</v>
      </c>
    </row>
    <row r="16" spans="1:10" x14ac:dyDescent="0.55000000000000004">
      <c r="A16" s="15" t="s">
        <v>1265</v>
      </c>
      <c r="B16" s="9">
        <v>1</v>
      </c>
      <c r="C16" s="9">
        <v>1</v>
      </c>
      <c r="D16" s="10">
        <f t="shared" si="0"/>
        <v>100</v>
      </c>
      <c r="E16" s="7">
        <v>1</v>
      </c>
      <c r="F16" s="7">
        <v>1</v>
      </c>
      <c r="G16" s="10">
        <f t="shared" si="1"/>
        <v>100</v>
      </c>
      <c r="H16" s="11" t="s">
        <v>63</v>
      </c>
      <c r="I16" s="11" t="s">
        <v>63</v>
      </c>
      <c r="J16" s="9" t="s">
        <v>63</v>
      </c>
    </row>
    <row r="17" spans="1:10" x14ac:dyDescent="0.55000000000000004">
      <c r="A17" s="15" t="s">
        <v>1266</v>
      </c>
      <c r="B17" s="9">
        <v>3.2</v>
      </c>
      <c r="C17" s="9">
        <v>3.2</v>
      </c>
      <c r="D17" s="10">
        <f t="shared" si="0"/>
        <v>100</v>
      </c>
      <c r="E17" s="7">
        <v>1</v>
      </c>
      <c r="F17" s="7">
        <v>1</v>
      </c>
      <c r="G17" s="10">
        <f t="shared" si="1"/>
        <v>100</v>
      </c>
      <c r="H17" s="11" t="s">
        <v>63</v>
      </c>
      <c r="I17" s="11" t="s">
        <v>63</v>
      </c>
      <c r="J17" s="9" t="s">
        <v>63</v>
      </c>
    </row>
    <row r="18" spans="1:10" x14ac:dyDescent="0.55000000000000004">
      <c r="A18" s="23" t="s">
        <v>1267</v>
      </c>
      <c r="B18" s="24">
        <v>5.5E-2</v>
      </c>
      <c r="C18" s="24">
        <v>5.5E-2</v>
      </c>
      <c r="D18" s="26">
        <f t="shared" si="0"/>
        <v>100</v>
      </c>
      <c r="E18" s="9" t="s">
        <v>63</v>
      </c>
      <c r="F18" s="9" t="s">
        <v>63</v>
      </c>
      <c r="G18" s="9" t="s">
        <v>63</v>
      </c>
      <c r="H18" s="11" t="s">
        <v>63</v>
      </c>
      <c r="I18" s="11" t="s">
        <v>63</v>
      </c>
      <c r="J18" s="9" t="s">
        <v>63</v>
      </c>
    </row>
    <row r="19" spans="1:10" x14ac:dyDescent="0.55000000000000004">
      <c r="A19" s="15" t="s">
        <v>1268</v>
      </c>
      <c r="B19" s="39">
        <v>5.0000000000000001E-3</v>
      </c>
      <c r="C19" s="39">
        <v>0</v>
      </c>
      <c r="D19" s="10">
        <f t="shared" si="0"/>
        <v>0</v>
      </c>
      <c r="E19" s="7">
        <v>1</v>
      </c>
      <c r="F19" s="7">
        <v>0</v>
      </c>
      <c r="G19" s="10">
        <f t="shared" si="1"/>
        <v>0</v>
      </c>
      <c r="H19" s="11" t="s">
        <v>63</v>
      </c>
      <c r="I19" s="11" t="s">
        <v>63</v>
      </c>
      <c r="J19" s="9" t="s">
        <v>63</v>
      </c>
    </row>
    <row r="20" spans="1:10" x14ac:dyDescent="0.55000000000000004">
      <c r="A20" s="15" t="s">
        <v>1269</v>
      </c>
      <c r="B20" s="39">
        <v>0.02</v>
      </c>
      <c r="C20" s="39">
        <v>0</v>
      </c>
      <c r="D20" s="10">
        <f t="shared" si="0"/>
        <v>0</v>
      </c>
      <c r="E20" s="7">
        <v>2</v>
      </c>
      <c r="F20" s="7">
        <v>2</v>
      </c>
      <c r="G20" s="10">
        <f t="shared" si="1"/>
        <v>100</v>
      </c>
      <c r="H20" s="11" t="s">
        <v>63</v>
      </c>
      <c r="I20" s="11" t="s">
        <v>63</v>
      </c>
      <c r="J20" s="9" t="s">
        <v>63</v>
      </c>
    </row>
    <row r="21" spans="1:10" x14ac:dyDescent="0.55000000000000004">
      <c r="A21" s="6" t="s">
        <v>61</v>
      </c>
      <c r="B21" s="9">
        <f>SUM(B4:B20)</f>
        <v>34.003000000000007</v>
      </c>
      <c r="C21" s="9">
        <f t="shared" ref="C21" si="3">SUM(C4:C20)</f>
        <v>13.745999999999999</v>
      </c>
      <c r="D21" s="10">
        <f t="shared" si="0"/>
        <v>40.425844778401895</v>
      </c>
      <c r="E21" s="11">
        <f>SUM(E4:E20)</f>
        <v>28</v>
      </c>
      <c r="F21" s="11">
        <f>SUM(F4:F20)</f>
        <v>16</v>
      </c>
      <c r="G21" s="10">
        <f t="shared" si="1"/>
        <v>57.142857142857139</v>
      </c>
      <c r="H21" s="11">
        <f t="shared" ref="H21:I21" si="4">SUM(H4:H20)</f>
        <v>14</v>
      </c>
      <c r="I21" s="11">
        <f t="shared" si="4"/>
        <v>2</v>
      </c>
      <c r="J21" s="10">
        <f t="shared" si="2"/>
        <v>14.285714285714285</v>
      </c>
    </row>
    <row r="22" spans="1:10" x14ac:dyDescent="0.55000000000000004">
      <c r="A22" s="50" t="s">
        <v>1571</v>
      </c>
      <c r="B22" s="50"/>
      <c r="C22" s="50"/>
      <c r="D22" s="50"/>
      <c r="E22" s="50"/>
      <c r="F22" s="50"/>
      <c r="G22" s="50"/>
      <c r="H22" s="50"/>
      <c r="I22" s="50"/>
      <c r="J22" s="50"/>
    </row>
    <row r="23" spans="1:10" x14ac:dyDescent="0.55000000000000004">
      <c r="A23" s="50" t="s">
        <v>1576</v>
      </c>
      <c r="B23" s="50"/>
      <c r="C23" s="50"/>
      <c r="D23" s="50"/>
      <c r="E23" s="50"/>
      <c r="F23" s="50"/>
      <c r="G23" s="50"/>
      <c r="H23" s="50"/>
      <c r="I23" s="50"/>
      <c r="J23" s="50"/>
    </row>
  </sheetData>
  <mergeCells count="6">
    <mergeCell ref="A23:J23"/>
    <mergeCell ref="A2:A3"/>
    <mergeCell ref="B2:D2"/>
    <mergeCell ref="E2:G2"/>
    <mergeCell ref="H2:J2"/>
    <mergeCell ref="A22:J22"/>
  </mergeCells>
  <phoneticPr fontId="1"/>
  <pageMargins left="0.7" right="0.7" top="0.75" bottom="0.75" header="0.3" footer="0.3"/>
  <pageSetup paperSize="9" scale="5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1F85-EDB3-4200-BBBD-906F07F2E1D5}">
  <sheetPr>
    <tabColor rgb="FF92D050"/>
  </sheetPr>
  <dimension ref="A1:J38"/>
  <sheetViews>
    <sheetView view="pageBreakPreview" zoomScale="60" zoomScaleNormal="85" workbookViewId="0">
      <selection activeCell="L11" sqref="L11"/>
    </sheetView>
  </sheetViews>
  <sheetFormatPr defaultColWidth="8.58203125" defaultRowHeight="13" x14ac:dyDescent="0.55000000000000004"/>
  <cols>
    <col min="1" max="1" width="17.83203125" style="2" customWidth="1"/>
    <col min="2" max="10" width="13.58203125" style="3" customWidth="1"/>
    <col min="11" max="16384" width="8.58203125" style="3"/>
  </cols>
  <sheetData>
    <row r="1" spans="1:10" x14ac:dyDescent="0.55000000000000004">
      <c r="A1" s="37" t="s">
        <v>1521</v>
      </c>
      <c r="B1" s="38"/>
      <c r="C1" s="38"/>
      <c r="D1" s="38"/>
      <c r="E1" s="38"/>
      <c r="F1" s="38"/>
      <c r="G1" s="38"/>
      <c r="H1" s="38"/>
      <c r="I1" s="38"/>
      <c r="J1" s="38"/>
    </row>
    <row r="2" spans="1:10" ht="32.15" customHeight="1" x14ac:dyDescent="0.55000000000000004">
      <c r="A2" s="58" t="s">
        <v>48</v>
      </c>
      <c r="B2" s="54" t="s">
        <v>1577</v>
      </c>
      <c r="C2" s="55"/>
      <c r="D2" s="56"/>
      <c r="E2" s="52" t="s">
        <v>64</v>
      </c>
      <c r="F2" s="52"/>
      <c r="G2" s="53"/>
      <c r="H2" s="54" t="s">
        <v>1578</v>
      </c>
      <c r="I2" s="55"/>
      <c r="J2" s="56"/>
    </row>
    <row r="3" spans="1:10" s="5" customFormat="1" ht="91" x14ac:dyDescent="0.55000000000000004">
      <c r="A3" s="58"/>
      <c r="B3" s="46" t="s">
        <v>1568</v>
      </c>
      <c r="C3" s="46" t="s">
        <v>1572</v>
      </c>
      <c r="D3" s="46" t="s">
        <v>1573</v>
      </c>
      <c r="E3" s="46" t="s">
        <v>1566</v>
      </c>
      <c r="F3" s="46" t="s">
        <v>1575</v>
      </c>
      <c r="G3" s="46" t="s">
        <v>1567</v>
      </c>
      <c r="H3" s="46" t="s">
        <v>1574</v>
      </c>
      <c r="I3" s="46" t="s">
        <v>1569</v>
      </c>
      <c r="J3" s="46" t="s">
        <v>1570</v>
      </c>
    </row>
    <row r="4" spans="1:10" s="5" customFormat="1" x14ac:dyDescent="0.55000000000000004">
      <c r="A4" s="35" t="s">
        <v>276</v>
      </c>
      <c r="B4" s="31">
        <v>155.4</v>
      </c>
      <c r="C4" s="31">
        <v>155.4</v>
      </c>
      <c r="D4" s="26">
        <v>100</v>
      </c>
      <c r="E4" s="26">
        <v>4</v>
      </c>
      <c r="F4" s="26">
        <v>0</v>
      </c>
      <c r="G4" s="26">
        <f>F4/E4*100</f>
        <v>0</v>
      </c>
      <c r="H4" s="26">
        <v>13</v>
      </c>
      <c r="I4" s="26">
        <v>6</v>
      </c>
      <c r="J4" s="26">
        <f>I4/H4*100</f>
        <v>46.153846153846153</v>
      </c>
    </row>
    <row r="5" spans="1:10" x14ac:dyDescent="0.55000000000000004">
      <c r="A5" s="21" t="s">
        <v>246</v>
      </c>
      <c r="B5" s="24" t="s">
        <v>1456</v>
      </c>
      <c r="C5" s="24" t="s">
        <v>1456</v>
      </c>
      <c r="D5" s="26" t="s">
        <v>1456</v>
      </c>
      <c r="E5" s="24" t="s">
        <v>1456</v>
      </c>
      <c r="F5" s="24" t="s">
        <v>1456</v>
      </c>
      <c r="G5" s="26" t="s">
        <v>1456</v>
      </c>
      <c r="H5" s="27" t="s">
        <v>63</v>
      </c>
      <c r="I5" s="27" t="s">
        <v>63</v>
      </c>
      <c r="J5" s="27" t="s">
        <v>63</v>
      </c>
    </row>
    <row r="6" spans="1:10" x14ac:dyDescent="0.55000000000000004">
      <c r="A6" s="21" t="s">
        <v>247</v>
      </c>
      <c r="B6" s="24">
        <v>6.5</v>
      </c>
      <c r="C6" s="24">
        <v>6.2</v>
      </c>
      <c r="D6" s="26">
        <f>C6/B6%</f>
        <v>95.384615384615387</v>
      </c>
      <c r="E6" s="27">
        <v>1</v>
      </c>
      <c r="F6" s="27">
        <v>1</v>
      </c>
      <c r="G6" s="26">
        <f t="shared" ref="G6:G36" si="0">F6/E6*100</f>
        <v>100</v>
      </c>
      <c r="H6" s="27">
        <v>3</v>
      </c>
      <c r="I6" s="27">
        <v>2</v>
      </c>
      <c r="J6" s="26">
        <f t="shared" ref="J6:J36" si="1">I6/H6*100</f>
        <v>66.666666666666657</v>
      </c>
    </row>
    <row r="7" spans="1:10" x14ac:dyDescent="0.55000000000000004">
      <c r="A7" s="21" t="s">
        <v>248</v>
      </c>
      <c r="B7" s="33">
        <v>0.02</v>
      </c>
      <c r="C7" s="33">
        <v>0.02</v>
      </c>
      <c r="D7" s="26">
        <v>100</v>
      </c>
      <c r="E7" s="27">
        <v>1</v>
      </c>
      <c r="F7" s="27">
        <v>1</v>
      </c>
      <c r="G7" s="26">
        <f t="shared" si="0"/>
        <v>100</v>
      </c>
      <c r="H7" s="27" t="s">
        <v>63</v>
      </c>
      <c r="I7" s="27" t="s">
        <v>63</v>
      </c>
      <c r="J7" s="27" t="s">
        <v>63</v>
      </c>
    </row>
    <row r="8" spans="1:10" x14ac:dyDescent="0.55000000000000004">
      <c r="A8" s="21" t="s">
        <v>1455</v>
      </c>
      <c r="B8" s="24">
        <v>0.24500000000000002</v>
      </c>
      <c r="C8" s="24">
        <v>0.24500000000000002</v>
      </c>
      <c r="D8" s="26">
        <v>100</v>
      </c>
      <c r="E8" s="27">
        <v>2</v>
      </c>
      <c r="F8" s="27">
        <v>0</v>
      </c>
      <c r="G8" s="26">
        <f t="shared" si="0"/>
        <v>0</v>
      </c>
      <c r="H8" s="27">
        <v>1</v>
      </c>
      <c r="I8" s="27">
        <v>0</v>
      </c>
      <c r="J8" s="26">
        <f t="shared" si="1"/>
        <v>0</v>
      </c>
    </row>
    <row r="9" spans="1:10" x14ac:dyDescent="0.55000000000000004">
      <c r="A9" s="21" t="s">
        <v>249</v>
      </c>
      <c r="B9" s="24">
        <v>0.82</v>
      </c>
      <c r="C9" s="24">
        <v>0</v>
      </c>
      <c r="D9" s="26">
        <v>0</v>
      </c>
      <c r="E9" s="27">
        <v>1</v>
      </c>
      <c r="F9" s="27">
        <v>0</v>
      </c>
      <c r="G9" s="26">
        <f t="shared" si="0"/>
        <v>0</v>
      </c>
      <c r="H9" s="27">
        <v>1</v>
      </c>
      <c r="I9" s="27">
        <v>0</v>
      </c>
      <c r="J9" s="26">
        <f t="shared" si="1"/>
        <v>0</v>
      </c>
    </row>
    <row r="10" spans="1:10" x14ac:dyDescent="0.55000000000000004">
      <c r="A10" s="21" t="s">
        <v>250</v>
      </c>
      <c r="B10" s="24">
        <v>2.8</v>
      </c>
      <c r="C10" s="24">
        <v>0.5</v>
      </c>
      <c r="D10" s="26">
        <v>17.857142857142858</v>
      </c>
      <c r="E10" s="27">
        <v>1</v>
      </c>
      <c r="F10" s="27">
        <v>0</v>
      </c>
      <c r="G10" s="26">
        <f t="shared" si="0"/>
        <v>0</v>
      </c>
      <c r="H10" s="27" t="s">
        <v>63</v>
      </c>
      <c r="I10" s="27" t="s">
        <v>63</v>
      </c>
      <c r="J10" s="27" t="s">
        <v>63</v>
      </c>
    </row>
    <row r="11" spans="1:10" x14ac:dyDescent="0.55000000000000004">
      <c r="A11" s="21" t="s">
        <v>251</v>
      </c>
      <c r="B11" s="24">
        <v>1</v>
      </c>
      <c r="C11" s="24">
        <v>0.3</v>
      </c>
      <c r="D11" s="26">
        <v>30</v>
      </c>
      <c r="E11" s="27">
        <v>2</v>
      </c>
      <c r="F11" s="27">
        <v>1</v>
      </c>
      <c r="G11" s="26">
        <f t="shared" si="0"/>
        <v>50</v>
      </c>
      <c r="H11" s="27" t="s">
        <v>63</v>
      </c>
      <c r="I11" s="27" t="s">
        <v>63</v>
      </c>
      <c r="J11" s="27" t="s">
        <v>63</v>
      </c>
    </row>
    <row r="12" spans="1:10" x14ac:dyDescent="0.55000000000000004">
      <c r="A12" s="21" t="s">
        <v>252</v>
      </c>
      <c r="B12" s="24">
        <v>0.78</v>
      </c>
      <c r="C12" s="24">
        <v>0.55000000000000004</v>
      </c>
      <c r="D12" s="27">
        <v>70.512820512820511</v>
      </c>
      <c r="E12" s="27">
        <v>6</v>
      </c>
      <c r="F12" s="27">
        <v>5</v>
      </c>
      <c r="G12" s="26">
        <f t="shared" si="0"/>
        <v>83.333333333333343</v>
      </c>
      <c r="H12" s="27" t="s">
        <v>63</v>
      </c>
      <c r="I12" s="27" t="s">
        <v>63</v>
      </c>
      <c r="J12" s="27" t="s">
        <v>63</v>
      </c>
    </row>
    <row r="13" spans="1:10" x14ac:dyDescent="0.55000000000000004">
      <c r="A13" s="21" t="s">
        <v>253</v>
      </c>
      <c r="B13" s="24">
        <v>1.3</v>
      </c>
      <c r="C13" s="24">
        <v>1.3</v>
      </c>
      <c r="D13" s="27">
        <v>100</v>
      </c>
      <c r="E13" s="24" t="s">
        <v>1456</v>
      </c>
      <c r="F13" s="24" t="s">
        <v>1456</v>
      </c>
      <c r="G13" s="26" t="s">
        <v>1456</v>
      </c>
      <c r="H13" s="27">
        <v>2</v>
      </c>
      <c r="I13" s="27">
        <v>2</v>
      </c>
      <c r="J13" s="26">
        <f t="shared" si="1"/>
        <v>100</v>
      </c>
    </row>
    <row r="14" spans="1:10" x14ac:dyDescent="0.55000000000000004">
      <c r="A14" s="21" t="s">
        <v>254</v>
      </c>
      <c r="B14" s="24">
        <v>1</v>
      </c>
      <c r="C14" s="24">
        <v>0</v>
      </c>
      <c r="D14" s="27">
        <v>0</v>
      </c>
      <c r="E14" s="27">
        <v>2</v>
      </c>
      <c r="F14" s="27">
        <v>1</v>
      </c>
      <c r="G14" s="26">
        <f t="shared" si="0"/>
        <v>50</v>
      </c>
      <c r="H14" s="27">
        <v>1</v>
      </c>
      <c r="I14" s="27">
        <v>0</v>
      </c>
      <c r="J14" s="26">
        <f t="shared" si="1"/>
        <v>0</v>
      </c>
    </row>
    <row r="15" spans="1:10" x14ac:dyDescent="0.55000000000000004">
      <c r="A15" s="21" t="s">
        <v>255</v>
      </c>
      <c r="B15" s="24">
        <v>1.286</v>
      </c>
      <c r="C15" s="24">
        <v>1.286</v>
      </c>
      <c r="D15" s="26">
        <v>100</v>
      </c>
      <c r="E15" s="24" t="s">
        <v>1456</v>
      </c>
      <c r="F15" s="24" t="s">
        <v>1456</v>
      </c>
      <c r="G15" s="26" t="s">
        <v>1456</v>
      </c>
      <c r="H15" s="27">
        <v>1</v>
      </c>
      <c r="I15" s="27">
        <v>1</v>
      </c>
      <c r="J15" s="26">
        <f t="shared" si="1"/>
        <v>100</v>
      </c>
    </row>
    <row r="16" spans="1:10" x14ac:dyDescent="0.55000000000000004">
      <c r="A16" s="21" t="s">
        <v>256</v>
      </c>
      <c r="B16" s="24">
        <v>0.47</v>
      </c>
      <c r="C16" s="24">
        <v>0.47</v>
      </c>
      <c r="D16" s="26">
        <v>100</v>
      </c>
      <c r="E16" s="27">
        <v>2</v>
      </c>
      <c r="F16" s="27">
        <v>2</v>
      </c>
      <c r="G16" s="26">
        <f t="shared" si="0"/>
        <v>100</v>
      </c>
      <c r="H16" s="27" t="s">
        <v>63</v>
      </c>
      <c r="I16" s="27" t="s">
        <v>63</v>
      </c>
      <c r="J16" s="27" t="s">
        <v>63</v>
      </c>
    </row>
    <row r="17" spans="1:10" x14ac:dyDescent="0.55000000000000004">
      <c r="A17" s="21" t="s">
        <v>257</v>
      </c>
      <c r="B17" s="24">
        <v>0.158</v>
      </c>
      <c r="C17" s="24">
        <v>0.158</v>
      </c>
      <c r="D17" s="26">
        <v>100</v>
      </c>
      <c r="E17" s="27">
        <v>1</v>
      </c>
      <c r="F17" s="27">
        <v>0</v>
      </c>
      <c r="G17" s="26">
        <f t="shared" si="0"/>
        <v>0</v>
      </c>
      <c r="H17" s="27" t="s">
        <v>63</v>
      </c>
      <c r="I17" s="27" t="s">
        <v>63</v>
      </c>
      <c r="J17" s="27" t="s">
        <v>63</v>
      </c>
    </row>
    <row r="18" spans="1:10" x14ac:dyDescent="0.55000000000000004">
      <c r="A18" s="21" t="s">
        <v>258</v>
      </c>
      <c r="B18" s="24" t="s">
        <v>1456</v>
      </c>
      <c r="C18" s="24" t="s">
        <v>1456</v>
      </c>
      <c r="D18" s="26" t="s">
        <v>1456</v>
      </c>
      <c r="E18" s="24" t="s">
        <v>1456</v>
      </c>
      <c r="F18" s="24" t="s">
        <v>1456</v>
      </c>
      <c r="G18" s="26" t="s">
        <v>1456</v>
      </c>
      <c r="H18" s="27" t="s">
        <v>63</v>
      </c>
      <c r="I18" s="27" t="s">
        <v>63</v>
      </c>
      <c r="J18" s="27" t="s">
        <v>63</v>
      </c>
    </row>
    <row r="19" spans="1:10" x14ac:dyDescent="0.55000000000000004">
      <c r="A19" s="21" t="s">
        <v>259</v>
      </c>
      <c r="B19" s="24" t="s">
        <v>1456</v>
      </c>
      <c r="C19" s="24" t="s">
        <v>1456</v>
      </c>
      <c r="D19" s="26" t="s">
        <v>1456</v>
      </c>
      <c r="E19" s="24" t="s">
        <v>1456</v>
      </c>
      <c r="F19" s="24" t="s">
        <v>1456</v>
      </c>
      <c r="G19" s="26" t="s">
        <v>1456</v>
      </c>
      <c r="H19" s="27" t="s">
        <v>63</v>
      </c>
      <c r="I19" s="27" t="s">
        <v>63</v>
      </c>
      <c r="J19" s="27" t="s">
        <v>63</v>
      </c>
    </row>
    <row r="20" spans="1:10" x14ac:dyDescent="0.55000000000000004">
      <c r="A20" s="21" t="s">
        <v>260</v>
      </c>
      <c r="B20" s="24">
        <v>3</v>
      </c>
      <c r="C20" s="24">
        <v>3</v>
      </c>
      <c r="D20" s="26">
        <v>100</v>
      </c>
      <c r="E20" s="24" t="s">
        <v>1456</v>
      </c>
      <c r="F20" s="24" t="s">
        <v>1456</v>
      </c>
      <c r="G20" s="26" t="s">
        <v>1456</v>
      </c>
      <c r="H20" s="27">
        <v>1</v>
      </c>
      <c r="I20" s="27">
        <v>1</v>
      </c>
      <c r="J20" s="26">
        <f t="shared" ref="J20" si="2">I20/H20*100</f>
        <v>100</v>
      </c>
    </row>
    <row r="21" spans="1:10" x14ac:dyDescent="0.55000000000000004">
      <c r="A21" s="21" t="s">
        <v>261</v>
      </c>
      <c r="B21" s="24">
        <v>0.79900000000000004</v>
      </c>
      <c r="C21" s="24">
        <v>0</v>
      </c>
      <c r="D21" s="26">
        <v>0</v>
      </c>
      <c r="E21" s="27">
        <v>1</v>
      </c>
      <c r="F21" s="27">
        <v>0</v>
      </c>
      <c r="G21" s="26">
        <f t="shared" si="0"/>
        <v>0</v>
      </c>
      <c r="H21" s="27" t="s">
        <v>63</v>
      </c>
      <c r="I21" s="27" t="s">
        <v>63</v>
      </c>
      <c r="J21" s="27" t="s">
        <v>63</v>
      </c>
    </row>
    <row r="22" spans="1:10" x14ac:dyDescent="0.55000000000000004">
      <c r="A22" s="21" t="s">
        <v>262</v>
      </c>
      <c r="B22" s="24" t="s">
        <v>1456</v>
      </c>
      <c r="C22" s="24" t="s">
        <v>1456</v>
      </c>
      <c r="D22" s="27" t="s">
        <v>1456</v>
      </c>
      <c r="E22" s="24" t="s">
        <v>1456</v>
      </c>
      <c r="F22" s="24" t="s">
        <v>1456</v>
      </c>
      <c r="G22" s="26" t="s">
        <v>1456</v>
      </c>
      <c r="H22" s="27" t="s">
        <v>63</v>
      </c>
      <c r="I22" s="27" t="s">
        <v>63</v>
      </c>
      <c r="J22" s="27" t="s">
        <v>63</v>
      </c>
    </row>
    <row r="23" spans="1:10" x14ac:dyDescent="0.55000000000000004">
      <c r="A23" s="21" t="s">
        <v>263</v>
      </c>
      <c r="B23" s="24">
        <v>0.7</v>
      </c>
      <c r="C23" s="24">
        <v>0.7</v>
      </c>
      <c r="D23" s="27">
        <v>100</v>
      </c>
      <c r="E23" s="24" t="s">
        <v>1456</v>
      </c>
      <c r="F23" s="24" t="s">
        <v>1456</v>
      </c>
      <c r="G23" s="26" t="s">
        <v>1456</v>
      </c>
      <c r="H23" s="27" t="s">
        <v>63</v>
      </c>
      <c r="I23" s="27" t="s">
        <v>63</v>
      </c>
      <c r="J23" s="27" t="s">
        <v>63</v>
      </c>
    </row>
    <row r="24" spans="1:10" x14ac:dyDescent="0.55000000000000004">
      <c r="A24" s="21" t="s">
        <v>264</v>
      </c>
      <c r="B24" s="24" t="s">
        <v>1456</v>
      </c>
      <c r="C24" s="24" t="s">
        <v>1456</v>
      </c>
      <c r="D24" s="27" t="s">
        <v>1456</v>
      </c>
      <c r="E24" s="24" t="s">
        <v>1456</v>
      </c>
      <c r="F24" s="24" t="s">
        <v>1456</v>
      </c>
      <c r="G24" s="26" t="s">
        <v>1456</v>
      </c>
      <c r="H24" s="27" t="s">
        <v>63</v>
      </c>
      <c r="I24" s="27" t="s">
        <v>63</v>
      </c>
      <c r="J24" s="27" t="s">
        <v>63</v>
      </c>
    </row>
    <row r="25" spans="1:10" x14ac:dyDescent="0.55000000000000004">
      <c r="A25" s="21" t="s">
        <v>265</v>
      </c>
      <c r="B25" s="24" t="s">
        <v>1456</v>
      </c>
      <c r="C25" s="24" t="s">
        <v>1456</v>
      </c>
      <c r="D25" s="27" t="s">
        <v>1456</v>
      </c>
      <c r="E25" s="24" t="s">
        <v>1456</v>
      </c>
      <c r="F25" s="24" t="s">
        <v>1456</v>
      </c>
      <c r="G25" s="26" t="s">
        <v>1456</v>
      </c>
      <c r="H25" s="27" t="s">
        <v>63</v>
      </c>
      <c r="I25" s="27" t="s">
        <v>63</v>
      </c>
      <c r="J25" s="27" t="s">
        <v>63</v>
      </c>
    </row>
    <row r="26" spans="1:10" x14ac:dyDescent="0.55000000000000004">
      <c r="A26" s="21" t="s">
        <v>266</v>
      </c>
      <c r="B26" s="24">
        <v>0.27</v>
      </c>
      <c r="C26" s="24">
        <v>0</v>
      </c>
      <c r="D26" s="27">
        <v>0</v>
      </c>
      <c r="E26" s="27">
        <v>1</v>
      </c>
      <c r="F26" s="27">
        <v>0</v>
      </c>
      <c r="G26" s="26">
        <f t="shared" si="0"/>
        <v>0</v>
      </c>
      <c r="H26" s="27" t="s">
        <v>63</v>
      </c>
      <c r="I26" s="27" t="s">
        <v>63</v>
      </c>
      <c r="J26" s="27" t="s">
        <v>63</v>
      </c>
    </row>
    <row r="27" spans="1:10" x14ac:dyDescent="0.55000000000000004">
      <c r="A27" s="21" t="s">
        <v>267</v>
      </c>
      <c r="B27" s="24">
        <v>0.50800000000000001</v>
      </c>
      <c r="C27" s="24">
        <v>0.42231000000000002</v>
      </c>
      <c r="D27" s="27">
        <v>83.131889763779526</v>
      </c>
      <c r="E27" s="27">
        <v>1</v>
      </c>
      <c r="F27" s="27">
        <v>0</v>
      </c>
      <c r="G27" s="26">
        <f t="shared" si="0"/>
        <v>0</v>
      </c>
      <c r="H27" s="27" t="s">
        <v>63</v>
      </c>
      <c r="I27" s="27" t="s">
        <v>63</v>
      </c>
      <c r="J27" s="27" t="s">
        <v>63</v>
      </c>
    </row>
    <row r="28" spans="1:10" x14ac:dyDescent="0.55000000000000004">
      <c r="A28" s="21" t="s">
        <v>268</v>
      </c>
      <c r="B28" s="24">
        <v>1.571</v>
      </c>
      <c r="C28" s="24">
        <v>1.1299999999999999</v>
      </c>
      <c r="D28" s="27">
        <v>71.928707829408012</v>
      </c>
      <c r="E28" s="24" t="s">
        <v>1456</v>
      </c>
      <c r="F28" s="24" t="s">
        <v>1456</v>
      </c>
      <c r="G28" s="26" t="s">
        <v>1456</v>
      </c>
      <c r="H28" s="27">
        <v>1</v>
      </c>
      <c r="I28" s="27">
        <v>1</v>
      </c>
      <c r="J28" s="26">
        <f t="shared" ref="J28" si="3">I28/H28*100</f>
        <v>100</v>
      </c>
    </row>
    <row r="29" spans="1:10" x14ac:dyDescent="0.55000000000000004">
      <c r="A29" s="21" t="s">
        <v>269</v>
      </c>
      <c r="B29" s="24">
        <v>0.20352000000000001</v>
      </c>
      <c r="C29" s="24">
        <v>0.2</v>
      </c>
      <c r="D29" s="27">
        <v>98.270440251572339</v>
      </c>
      <c r="E29" s="24" t="s">
        <v>1456</v>
      </c>
      <c r="F29" s="24" t="s">
        <v>1456</v>
      </c>
      <c r="G29" s="26" t="s">
        <v>1456</v>
      </c>
      <c r="H29" s="27" t="s">
        <v>63</v>
      </c>
      <c r="I29" s="27" t="s">
        <v>63</v>
      </c>
      <c r="J29" s="27" t="s">
        <v>63</v>
      </c>
    </row>
    <row r="30" spans="1:10" x14ac:dyDescent="0.55000000000000004">
      <c r="A30" s="21" t="s">
        <v>270</v>
      </c>
      <c r="B30" s="24">
        <v>0.1</v>
      </c>
      <c r="C30" s="24">
        <v>0.1</v>
      </c>
      <c r="D30" s="27">
        <v>100</v>
      </c>
      <c r="E30" s="27">
        <v>1</v>
      </c>
      <c r="F30" s="27">
        <v>1</v>
      </c>
      <c r="G30" s="26">
        <f t="shared" si="0"/>
        <v>100</v>
      </c>
      <c r="H30" s="27" t="s">
        <v>63</v>
      </c>
      <c r="I30" s="27" t="s">
        <v>63</v>
      </c>
      <c r="J30" s="27" t="s">
        <v>63</v>
      </c>
    </row>
    <row r="31" spans="1:10" x14ac:dyDescent="0.55000000000000004">
      <c r="A31" s="21" t="s">
        <v>271</v>
      </c>
      <c r="B31" s="24">
        <v>0.71599999999999997</v>
      </c>
      <c r="C31" s="24">
        <v>0.71599999999999997</v>
      </c>
      <c r="D31" s="27">
        <v>100</v>
      </c>
      <c r="E31" s="27">
        <v>1</v>
      </c>
      <c r="F31" s="27">
        <v>1</v>
      </c>
      <c r="G31" s="26">
        <f t="shared" si="0"/>
        <v>100</v>
      </c>
      <c r="H31" s="27" t="s">
        <v>63</v>
      </c>
      <c r="I31" s="27" t="s">
        <v>63</v>
      </c>
      <c r="J31" s="27" t="s">
        <v>63</v>
      </c>
    </row>
    <row r="32" spans="1:10" x14ac:dyDescent="0.55000000000000004">
      <c r="A32" s="21" t="s">
        <v>272</v>
      </c>
      <c r="B32" s="24">
        <v>0.5</v>
      </c>
      <c r="C32" s="24">
        <v>0.5</v>
      </c>
      <c r="D32" s="27">
        <v>100</v>
      </c>
      <c r="E32" s="24" t="s">
        <v>1456</v>
      </c>
      <c r="F32" s="24" t="s">
        <v>1456</v>
      </c>
      <c r="G32" s="26" t="s">
        <v>1456</v>
      </c>
      <c r="H32" s="27" t="s">
        <v>63</v>
      </c>
      <c r="I32" s="27" t="s">
        <v>63</v>
      </c>
      <c r="J32" s="27" t="s">
        <v>63</v>
      </c>
    </row>
    <row r="33" spans="1:10" x14ac:dyDescent="0.55000000000000004">
      <c r="A33" s="21" t="s">
        <v>273</v>
      </c>
      <c r="B33" s="24">
        <v>0.54</v>
      </c>
      <c r="C33" s="24">
        <v>0</v>
      </c>
      <c r="D33" s="27">
        <v>0</v>
      </c>
      <c r="E33" s="27" t="s">
        <v>63</v>
      </c>
      <c r="F33" s="27" t="s">
        <v>63</v>
      </c>
      <c r="G33" s="26" t="s">
        <v>63</v>
      </c>
      <c r="H33" s="27" t="s">
        <v>63</v>
      </c>
      <c r="I33" s="27" t="s">
        <v>63</v>
      </c>
      <c r="J33" s="27" t="s">
        <v>63</v>
      </c>
    </row>
    <row r="34" spans="1:10" x14ac:dyDescent="0.55000000000000004">
      <c r="A34" s="21" t="s">
        <v>274</v>
      </c>
      <c r="B34" s="24">
        <v>0.2</v>
      </c>
      <c r="C34" s="24">
        <v>0.2</v>
      </c>
      <c r="D34" s="27">
        <v>100</v>
      </c>
      <c r="E34" s="27">
        <v>2</v>
      </c>
      <c r="F34" s="27">
        <v>2</v>
      </c>
      <c r="G34" s="26">
        <f t="shared" si="0"/>
        <v>100</v>
      </c>
      <c r="H34" s="27">
        <v>1</v>
      </c>
      <c r="I34" s="27">
        <v>1</v>
      </c>
      <c r="J34" s="26">
        <f t="shared" si="1"/>
        <v>100</v>
      </c>
    </row>
    <row r="35" spans="1:10" x14ac:dyDescent="0.55000000000000004">
      <c r="A35" s="21" t="s">
        <v>275</v>
      </c>
      <c r="B35" s="24">
        <v>0.6</v>
      </c>
      <c r="C35" s="24">
        <v>0.6</v>
      </c>
      <c r="D35" s="27">
        <v>100</v>
      </c>
      <c r="E35" s="24" t="s">
        <v>1456</v>
      </c>
      <c r="F35" s="24" t="s">
        <v>1456</v>
      </c>
      <c r="G35" s="26" t="s">
        <v>1456</v>
      </c>
      <c r="H35" s="27" t="s">
        <v>63</v>
      </c>
      <c r="I35" s="27" t="s">
        <v>63</v>
      </c>
      <c r="J35" s="27" t="s">
        <v>63</v>
      </c>
    </row>
    <row r="36" spans="1:10" x14ac:dyDescent="0.55000000000000004">
      <c r="A36" s="32" t="s">
        <v>61</v>
      </c>
      <c r="B36" s="24">
        <f>SUM(B4:B35)</f>
        <v>181.48652000000001</v>
      </c>
      <c r="C36" s="24">
        <f>SUM(C4:C35)</f>
        <v>173.99731</v>
      </c>
      <c r="D36" s="26">
        <f t="shared" ref="D36" si="4">C36/B36*100</f>
        <v>95.873407016675401</v>
      </c>
      <c r="E36" s="27">
        <f>SUM(E4:E35)</f>
        <v>30</v>
      </c>
      <c r="F36" s="27">
        <f>SUM(F4:F35)</f>
        <v>15</v>
      </c>
      <c r="G36" s="26">
        <f t="shared" si="0"/>
        <v>50</v>
      </c>
      <c r="H36" s="27">
        <f t="shared" ref="H36:I36" si="5">SUM(H4:H35)</f>
        <v>25</v>
      </c>
      <c r="I36" s="27">
        <f t="shared" si="5"/>
        <v>14</v>
      </c>
      <c r="J36" s="26">
        <f t="shared" si="1"/>
        <v>56.000000000000007</v>
      </c>
    </row>
    <row r="37" spans="1:10" x14ac:dyDescent="0.55000000000000004">
      <c r="A37" s="50" t="s">
        <v>1571</v>
      </c>
      <c r="B37" s="50"/>
      <c r="C37" s="50"/>
      <c r="D37" s="50"/>
      <c r="E37" s="50"/>
      <c r="F37" s="50"/>
      <c r="G37" s="50"/>
      <c r="H37" s="50"/>
      <c r="I37" s="50"/>
      <c r="J37" s="50"/>
    </row>
    <row r="38" spans="1:10" x14ac:dyDescent="0.55000000000000004">
      <c r="A38" s="50" t="s">
        <v>1576</v>
      </c>
      <c r="B38" s="50"/>
      <c r="C38" s="50"/>
      <c r="D38" s="50"/>
      <c r="E38" s="50"/>
      <c r="F38" s="50"/>
      <c r="G38" s="50"/>
      <c r="H38" s="50"/>
      <c r="I38" s="50"/>
      <c r="J38" s="50"/>
    </row>
  </sheetData>
  <mergeCells count="6">
    <mergeCell ref="A38:J38"/>
    <mergeCell ref="A2:A3"/>
    <mergeCell ref="B2:D2"/>
    <mergeCell ref="E2:G2"/>
    <mergeCell ref="H2:J2"/>
    <mergeCell ref="A37:J37"/>
  </mergeCells>
  <phoneticPr fontId="1"/>
  <pageMargins left="0.7" right="0.7" top="0.75" bottom="0.75" header="0.3" footer="0.3"/>
  <pageSetup paperSize="9" scale="57"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FF3399-94C3-4644-9099-F0F0B98226DA}">
  <sheetPr>
    <tabColor rgb="FF92D050"/>
    <pageSetUpPr fitToPage="1"/>
  </sheetPr>
  <dimension ref="A1:J23"/>
  <sheetViews>
    <sheetView view="pageBreakPreview" zoomScale="60" zoomScaleNormal="100" workbookViewId="0">
      <selection activeCell="B2" sqref="A2:XFD2"/>
    </sheetView>
  </sheetViews>
  <sheetFormatPr defaultColWidth="8.58203125" defaultRowHeight="13" x14ac:dyDescent="0.55000000000000004"/>
  <cols>
    <col min="1" max="1" width="17.83203125" style="2" customWidth="1"/>
    <col min="2" max="10" width="13.58203125" style="3" customWidth="1"/>
    <col min="11" max="16384" width="8.58203125" style="3"/>
  </cols>
  <sheetData>
    <row r="1" spans="1:10" x14ac:dyDescent="0.55000000000000004">
      <c r="A1" s="1" t="s">
        <v>1557</v>
      </c>
    </row>
    <row r="2" spans="1:10" ht="32.15" customHeight="1" x14ac:dyDescent="0.55000000000000004">
      <c r="A2" s="51" t="s">
        <v>48</v>
      </c>
      <c r="B2" s="54" t="s">
        <v>1577</v>
      </c>
      <c r="C2" s="55"/>
      <c r="D2" s="56"/>
      <c r="E2" s="52" t="s">
        <v>64</v>
      </c>
      <c r="F2" s="52"/>
      <c r="G2" s="53"/>
      <c r="H2" s="54" t="s">
        <v>1578</v>
      </c>
      <c r="I2" s="55"/>
      <c r="J2" s="56"/>
    </row>
    <row r="3" spans="1:10" s="5" customFormat="1" ht="91" x14ac:dyDescent="0.55000000000000004">
      <c r="A3" s="51"/>
      <c r="B3" s="46" t="s">
        <v>1568</v>
      </c>
      <c r="C3" s="46" t="s">
        <v>1572</v>
      </c>
      <c r="D3" s="46" t="s">
        <v>1573</v>
      </c>
      <c r="E3" s="46" t="s">
        <v>1566</v>
      </c>
      <c r="F3" s="46" t="s">
        <v>1575</v>
      </c>
      <c r="G3" s="46" t="s">
        <v>1567</v>
      </c>
      <c r="H3" s="46" t="s">
        <v>1574</v>
      </c>
      <c r="I3" s="46" t="s">
        <v>1569</v>
      </c>
      <c r="J3" s="46" t="s">
        <v>1570</v>
      </c>
    </row>
    <row r="4" spans="1:10" s="5" customFormat="1" x14ac:dyDescent="0.55000000000000004">
      <c r="A4" s="12" t="s">
        <v>1285</v>
      </c>
      <c r="B4" s="8">
        <v>10.97</v>
      </c>
      <c r="C4" s="8">
        <v>10.97</v>
      </c>
      <c r="D4" s="10">
        <f>C4/B4*100</f>
        <v>100</v>
      </c>
      <c r="E4" s="10">
        <v>1</v>
      </c>
      <c r="F4" s="10">
        <v>1</v>
      </c>
      <c r="G4" s="10">
        <f>F4/E4*100</f>
        <v>100</v>
      </c>
      <c r="H4" s="11" t="s">
        <v>63</v>
      </c>
      <c r="I4" s="11" t="s">
        <v>63</v>
      </c>
      <c r="J4" s="11" t="s">
        <v>63</v>
      </c>
    </row>
    <row r="5" spans="1:10" x14ac:dyDescent="0.55000000000000004">
      <c r="A5" s="17" t="s">
        <v>1270</v>
      </c>
      <c r="B5" s="9">
        <v>0.7</v>
      </c>
      <c r="C5" s="9">
        <v>0</v>
      </c>
      <c r="D5" s="10">
        <f t="shared" ref="D5:D21" si="0">C5/B5*100</f>
        <v>0</v>
      </c>
      <c r="E5" s="11">
        <v>3</v>
      </c>
      <c r="F5" s="11">
        <v>0</v>
      </c>
      <c r="G5" s="10">
        <f t="shared" ref="G5:G21" si="1">F5/E5*100</f>
        <v>0</v>
      </c>
      <c r="H5" s="11">
        <v>2</v>
      </c>
      <c r="I5" s="11">
        <v>0</v>
      </c>
      <c r="J5" s="10">
        <f t="shared" ref="J5:J21" si="2">I5/H5*100</f>
        <v>0</v>
      </c>
    </row>
    <row r="6" spans="1:10" x14ac:dyDescent="0.55000000000000004">
      <c r="A6" s="16" t="s">
        <v>1271</v>
      </c>
      <c r="B6" s="39">
        <v>5.0000000000000001E-3</v>
      </c>
      <c r="C6" s="39">
        <v>0</v>
      </c>
      <c r="D6" s="10">
        <f t="shared" si="0"/>
        <v>0</v>
      </c>
      <c r="E6" s="11">
        <v>1</v>
      </c>
      <c r="F6" s="11">
        <v>0</v>
      </c>
      <c r="G6" s="10">
        <f t="shared" si="1"/>
        <v>0</v>
      </c>
      <c r="H6" s="11">
        <v>1</v>
      </c>
      <c r="I6" s="11">
        <v>0</v>
      </c>
      <c r="J6" s="10">
        <f t="shared" si="2"/>
        <v>0</v>
      </c>
    </row>
    <row r="7" spans="1:10" x14ac:dyDescent="0.55000000000000004">
      <c r="A7" s="16" t="s">
        <v>1272</v>
      </c>
      <c r="B7" s="9" t="s">
        <v>63</v>
      </c>
      <c r="C7" s="9" t="s">
        <v>63</v>
      </c>
      <c r="D7" s="9" t="s">
        <v>63</v>
      </c>
      <c r="E7" s="11">
        <v>1</v>
      </c>
      <c r="F7" s="11">
        <v>0</v>
      </c>
      <c r="G7" s="10">
        <f t="shared" si="1"/>
        <v>0</v>
      </c>
      <c r="H7" s="11" t="s">
        <v>63</v>
      </c>
      <c r="I7" s="11" t="s">
        <v>63</v>
      </c>
      <c r="J7" s="11" t="s">
        <v>63</v>
      </c>
    </row>
    <row r="8" spans="1:10" x14ac:dyDescent="0.55000000000000004">
      <c r="A8" s="16" t="s">
        <v>1273</v>
      </c>
      <c r="B8" s="9">
        <v>1.1000000000000001</v>
      </c>
      <c r="C8" s="9">
        <v>0</v>
      </c>
      <c r="D8" s="10">
        <f t="shared" si="0"/>
        <v>0</v>
      </c>
      <c r="E8" s="11">
        <v>1</v>
      </c>
      <c r="F8" s="11">
        <v>0</v>
      </c>
      <c r="G8" s="10">
        <f t="shared" si="1"/>
        <v>0</v>
      </c>
      <c r="H8" s="11" t="s">
        <v>63</v>
      </c>
      <c r="I8" s="11" t="s">
        <v>63</v>
      </c>
      <c r="J8" s="11" t="s">
        <v>63</v>
      </c>
    </row>
    <row r="9" spans="1:10" x14ac:dyDescent="0.55000000000000004">
      <c r="A9" s="16" t="s">
        <v>1274</v>
      </c>
      <c r="B9" s="9">
        <v>0.1</v>
      </c>
      <c r="C9" s="9">
        <v>0</v>
      </c>
      <c r="D9" s="10">
        <f t="shared" si="0"/>
        <v>0</v>
      </c>
      <c r="E9" s="11">
        <v>1</v>
      </c>
      <c r="F9" s="11">
        <v>1</v>
      </c>
      <c r="G9" s="10">
        <f t="shared" si="1"/>
        <v>100</v>
      </c>
      <c r="H9" s="11" t="s">
        <v>63</v>
      </c>
      <c r="I9" s="11" t="s">
        <v>63</v>
      </c>
      <c r="J9" s="11" t="s">
        <v>63</v>
      </c>
    </row>
    <row r="10" spans="1:10" x14ac:dyDescent="0.55000000000000004">
      <c r="A10" s="16" t="s">
        <v>1275</v>
      </c>
      <c r="B10" s="9">
        <v>0.32</v>
      </c>
      <c r="C10" s="9">
        <v>0.32</v>
      </c>
      <c r="D10" s="10">
        <f t="shared" si="0"/>
        <v>100</v>
      </c>
      <c r="E10" s="9" t="s">
        <v>63</v>
      </c>
      <c r="F10" s="9" t="s">
        <v>63</v>
      </c>
      <c r="G10" s="9" t="s">
        <v>63</v>
      </c>
      <c r="H10" s="11" t="s">
        <v>63</v>
      </c>
      <c r="I10" s="11" t="s">
        <v>63</v>
      </c>
      <c r="J10" s="11" t="s">
        <v>63</v>
      </c>
    </row>
    <row r="11" spans="1:10" x14ac:dyDescent="0.55000000000000004">
      <c r="A11" s="16" t="s">
        <v>1276</v>
      </c>
      <c r="B11" s="9">
        <v>1</v>
      </c>
      <c r="C11" s="9">
        <v>1</v>
      </c>
      <c r="D11" s="10">
        <f t="shared" si="0"/>
        <v>100</v>
      </c>
      <c r="E11" s="11">
        <v>3</v>
      </c>
      <c r="F11" s="11">
        <v>2</v>
      </c>
      <c r="G11" s="10">
        <f t="shared" si="1"/>
        <v>66.666666666666657</v>
      </c>
      <c r="H11" s="11">
        <v>2</v>
      </c>
      <c r="I11" s="11">
        <v>1</v>
      </c>
      <c r="J11" s="10">
        <f t="shared" si="2"/>
        <v>50</v>
      </c>
    </row>
    <row r="12" spans="1:10" x14ac:dyDescent="0.55000000000000004">
      <c r="A12" s="16" t="s">
        <v>1277</v>
      </c>
      <c r="B12" s="9">
        <v>2</v>
      </c>
      <c r="C12" s="9">
        <v>2</v>
      </c>
      <c r="D12" s="10">
        <f t="shared" si="0"/>
        <v>100</v>
      </c>
      <c r="E12" s="11">
        <v>1</v>
      </c>
      <c r="F12" s="11">
        <v>1</v>
      </c>
      <c r="G12" s="10">
        <f t="shared" si="1"/>
        <v>100</v>
      </c>
      <c r="H12" s="11" t="s">
        <v>63</v>
      </c>
      <c r="I12" s="11" t="s">
        <v>63</v>
      </c>
      <c r="J12" s="11" t="s">
        <v>63</v>
      </c>
    </row>
    <row r="13" spans="1:10" x14ac:dyDescent="0.55000000000000004">
      <c r="A13" s="16" t="s">
        <v>1278</v>
      </c>
      <c r="B13" s="9" t="s">
        <v>63</v>
      </c>
      <c r="C13" s="9" t="s">
        <v>63</v>
      </c>
      <c r="D13" s="9" t="s">
        <v>63</v>
      </c>
      <c r="E13" s="11">
        <v>1</v>
      </c>
      <c r="F13" s="11">
        <v>1</v>
      </c>
      <c r="G13" s="10">
        <f t="shared" si="1"/>
        <v>100</v>
      </c>
      <c r="H13" s="11" t="s">
        <v>63</v>
      </c>
      <c r="I13" s="11" t="s">
        <v>63</v>
      </c>
      <c r="J13" s="11" t="s">
        <v>63</v>
      </c>
    </row>
    <row r="14" spans="1:10" x14ac:dyDescent="0.55000000000000004">
      <c r="A14" s="16" t="s">
        <v>1279</v>
      </c>
      <c r="B14" s="9">
        <v>1.7</v>
      </c>
      <c r="C14" s="9">
        <v>0</v>
      </c>
      <c r="D14" s="10">
        <f t="shared" si="0"/>
        <v>0</v>
      </c>
      <c r="E14" s="9" t="s">
        <v>63</v>
      </c>
      <c r="F14" s="9" t="s">
        <v>63</v>
      </c>
      <c r="G14" s="9" t="s">
        <v>63</v>
      </c>
      <c r="H14" s="11" t="s">
        <v>63</v>
      </c>
      <c r="I14" s="11" t="s">
        <v>63</v>
      </c>
      <c r="J14" s="11" t="s">
        <v>63</v>
      </c>
    </row>
    <row r="15" spans="1:10" x14ac:dyDescent="0.55000000000000004">
      <c r="A15" s="16" t="s">
        <v>1280</v>
      </c>
      <c r="B15" s="9">
        <v>0.1</v>
      </c>
      <c r="C15" s="9">
        <v>0.1</v>
      </c>
      <c r="D15" s="10">
        <f t="shared" si="0"/>
        <v>100</v>
      </c>
      <c r="E15" s="11">
        <v>1</v>
      </c>
      <c r="F15" s="11">
        <v>1</v>
      </c>
      <c r="G15" s="10">
        <f t="shared" si="1"/>
        <v>100</v>
      </c>
      <c r="H15" s="11" t="s">
        <v>63</v>
      </c>
      <c r="I15" s="11" t="s">
        <v>63</v>
      </c>
      <c r="J15" s="11" t="s">
        <v>63</v>
      </c>
    </row>
    <row r="16" spans="1:10" x14ac:dyDescent="0.55000000000000004">
      <c r="A16" s="16" t="s">
        <v>1281</v>
      </c>
      <c r="B16" s="9" t="s">
        <v>63</v>
      </c>
      <c r="C16" s="9" t="s">
        <v>63</v>
      </c>
      <c r="D16" s="9" t="s">
        <v>63</v>
      </c>
      <c r="E16" s="11">
        <v>1</v>
      </c>
      <c r="F16" s="11">
        <v>0</v>
      </c>
      <c r="G16" s="10">
        <f t="shared" si="1"/>
        <v>0</v>
      </c>
      <c r="H16" s="11" t="s">
        <v>63</v>
      </c>
      <c r="I16" s="11" t="s">
        <v>63</v>
      </c>
      <c r="J16" s="11" t="s">
        <v>63</v>
      </c>
    </row>
    <row r="17" spans="1:10" x14ac:dyDescent="0.55000000000000004">
      <c r="A17" s="16" t="s">
        <v>1282</v>
      </c>
      <c r="B17" s="9" t="s">
        <v>63</v>
      </c>
      <c r="C17" s="9" t="s">
        <v>63</v>
      </c>
      <c r="D17" s="9" t="s">
        <v>63</v>
      </c>
      <c r="E17" s="9" t="s">
        <v>63</v>
      </c>
      <c r="F17" s="9" t="s">
        <v>63</v>
      </c>
      <c r="G17" s="9" t="s">
        <v>63</v>
      </c>
      <c r="H17" s="11" t="s">
        <v>63</v>
      </c>
      <c r="I17" s="11" t="s">
        <v>63</v>
      </c>
      <c r="J17" s="11" t="s">
        <v>63</v>
      </c>
    </row>
    <row r="18" spans="1:10" x14ac:dyDescent="0.55000000000000004">
      <c r="A18" s="16" t="s">
        <v>1283</v>
      </c>
      <c r="B18" s="9">
        <v>0.8</v>
      </c>
      <c r="C18" s="9">
        <v>0.8</v>
      </c>
      <c r="D18" s="10">
        <f t="shared" si="0"/>
        <v>100</v>
      </c>
      <c r="E18" s="11">
        <v>1</v>
      </c>
      <c r="F18" s="11">
        <v>1</v>
      </c>
      <c r="G18" s="10">
        <f t="shared" si="1"/>
        <v>100</v>
      </c>
      <c r="H18" s="11" t="s">
        <v>63</v>
      </c>
      <c r="I18" s="11" t="s">
        <v>63</v>
      </c>
      <c r="J18" s="11" t="s">
        <v>63</v>
      </c>
    </row>
    <row r="19" spans="1:10" x14ac:dyDescent="0.55000000000000004">
      <c r="A19" s="16" t="s">
        <v>1284</v>
      </c>
      <c r="B19" s="9">
        <v>0.1</v>
      </c>
      <c r="C19" s="9">
        <v>0.1</v>
      </c>
      <c r="D19" s="10">
        <f t="shared" si="0"/>
        <v>100</v>
      </c>
      <c r="E19" s="11">
        <v>1</v>
      </c>
      <c r="F19" s="11">
        <v>1</v>
      </c>
      <c r="G19" s="10">
        <f t="shared" si="1"/>
        <v>100</v>
      </c>
      <c r="H19" s="11" t="s">
        <v>63</v>
      </c>
      <c r="I19" s="11" t="s">
        <v>63</v>
      </c>
      <c r="J19" s="11" t="s">
        <v>63</v>
      </c>
    </row>
    <row r="20" spans="1:10" x14ac:dyDescent="0.55000000000000004">
      <c r="A20" s="16" t="s">
        <v>1494</v>
      </c>
      <c r="B20" s="9">
        <v>3</v>
      </c>
      <c r="C20" s="9">
        <v>0</v>
      </c>
      <c r="D20" s="10">
        <f t="shared" si="0"/>
        <v>0</v>
      </c>
      <c r="E20" s="11">
        <v>1</v>
      </c>
      <c r="F20" s="11">
        <v>1</v>
      </c>
      <c r="G20" s="10">
        <f t="shared" si="1"/>
        <v>100</v>
      </c>
      <c r="H20" s="11" t="s">
        <v>63</v>
      </c>
      <c r="I20" s="11" t="s">
        <v>63</v>
      </c>
      <c r="J20" s="11" t="s">
        <v>63</v>
      </c>
    </row>
    <row r="21" spans="1:10" x14ac:dyDescent="0.55000000000000004">
      <c r="A21" s="6" t="s">
        <v>61</v>
      </c>
      <c r="B21" s="9">
        <f>SUM(B4:B20)</f>
        <v>21.895000000000003</v>
      </c>
      <c r="C21" s="9">
        <f t="shared" ref="C21" si="3">SUM(C4:C20)</f>
        <v>15.290000000000001</v>
      </c>
      <c r="D21" s="10">
        <f t="shared" si="0"/>
        <v>69.833295272893352</v>
      </c>
      <c r="E21" s="11">
        <f>SUM(E4:E20)</f>
        <v>18</v>
      </c>
      <c r="F21" s="11">
        <f>SUM(F4:F20)</f>
        <v>10</v>
      </c>
      <c r="G21" s="10">
        <f t="shared" si="1"/>
        <v>55.555555555555557</v>
      </c>
      <c r="H21" s="11">
        <f t="shared" ref="H21:I21" si="4">SUM(H4:H20)</f>
        <v>5</v>
      </c>
      <c r="I21" s="11">
        <f t="shared" si="4"/>
        <v>1</v>
      </c>
      <c r="J21" s="10">
        <f t="shared" si="2"/>
        <v>20</v>
      </c>
    </row>
    <row r="22" spans="1:10" x14ac:dyDescent="0.55000000000000004">
      <c r="A22" s="50" t="s">
        <v>1571</v>
      </c>
      <c r="B22" s="50"/>
      <c r="C22" s="50"/>
      <c r="D22" s="50"/>
      <c r="E22" s="50"/>
      <c r="F22" s="50"/>
      <c r="G22" s="50"/>
      <c r="H22" s="50"/>
      <c r="I22" s="50"/>
      <c r="J22" s="50"/>
    </row>
    <row r="23" spans="1:10" x14ac:dyDescent="0.55000000000000004">
      <c r="A23" s="50" t="s">
        <v>1576</v>
      </c>
      <c r="B23" s="50"/>
      <c r="C23" s="50"/>
      <c r="D23" s="50"/>
      <c r="E23" s="50"/>
      <c r="F23" s="50"/>
      <c r="G23" s="50"/>
      <c r="H23" s="50"/>
      <c r="I23" s="50"/>
      <c r="J23" s="50"/>
    </row>
  </sheetData>
  <mergeCells count="6">
    <mergeCell ref="A23:J23"/>
    <mergeCell ref="A2:A3"/>
    <mergeCell ref="B2:D2"/>
    <mergeCell ref="E2:G2"/>
    <mergeCell ref="H2:J2"/>
    <mergeCell ref="A22:J22"/>
  </mergeCells>
  <phoneticPr fontId="1"/>
  <pageMargins left="0.7" right="0.7" top="0.75" bottom="0.75" header="0.3" footer="0.3"/>
  <pageSetup paperSize="9" scale="57"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53F3A-E7AA-497C-90EA-86F844306C9E}">
  <sheetPr>
    <tabColor rgb="FF92D050"/>
    <pageSetUpPr fitToPage="1"/>
  </sheetPr>
  <dimension ref="A1:J54"/>
  <sheetViews>
    <sheetView view="pageBreakPreview" topLeftCell="A20" zoomScale="60" zoomScaleNormal="85" workbookViewId="0">
      <selection activeCell="M36" sqref="M36"/>
    </sheetView>
  </sheetViews>
  <sheetFormatPr defaultColWidth="8.58203125" defaultRowHeight="13" x14ac:dyDescent="0.55000000000000004"/>
  <cols>
    <col min="1" max="1" width="17.83203125" style="2" customWidth="1"/>
    <col min="2" max="10" width="13.58203125" style="3" customWidth="1"/>
    <col min="11" max="16384" width="8.58203125" style="3"/>
  </cols>
  <sheetData>
    <row r="1" spans="1:10" x14ac:dyDescent="0.55000000000000004">
      <c r="A1" s="1" t="s">
        <v>1558</v>
      </c>
    </row>
    <row r="2" spans="1:10" ht="32.15" customHeight="1" x14ac:dyDescent="0.55000000000000004">
      <c r="A2" s="51" t="s">
        <v>48</v>
      </c>
      <c r="B2" s="54" t="s">
        <v>1577</v>
      </c>
      <c r="C2" s="55"/>
      <c r="D2" s="56"/>
      <c r="E2" s="52" t="s">
        <v>64</v>
      </c>
      <c r="F2" s="52"/>
      <c r="G2" s="53"/>
      <c r="H2" s="54" t="s">
        <v>1578</v>
      </c>
      <c r="I2" s="55"/>
      <c r="J2" s="56"/>
    </row>
    <row r="3" spans="1:10" s="5" customFormat="1" ht="91" x14ac:dyDescent="0.55000000000000004">
      <c r="A3" s="51"/>
      <c r="B3" s="46" t="s">
        <v>1568</v>
      </c>
      <c r="C3" s="46" t="s">
        <v>1572</v>
      </c>
      <c r="D3" s="46" t="s">
        <v>1573</v>
      </c>
      <c r="E3" s="46" t="s">
        <v>1566</v>
      </c>
      <c r="F3" s="46" t="s">
        <v>1575</v>
      </c>
      <c r="G3" s="46" t="s">
        <v>1567</v>
      </c>
      <c r="H3" s="46" t="s">
        <v>1574</v>
      </c>
      <c r="I3" s="46" t="s">
        <v>1569</v>
      </c>
      <c r="J3" s="46" t="s">
        <v>1570</v>
      </c>
    </row>
    <row r="4" spans="1:10" s="5" customFormat="1" x14ac:dyDescent="0.55000000000000004">
      <c r="A4" s="35" t="s">
        <v>1500</v>
      </c>
      <c r="B4" s="31">
        <v>210.11</v>
      </c>
      <c r="C4" s="31">
        <v>210.11</v>
      </c>
      <c r="D4" s="26">
        <f>C4/B4*100</f>
        <v>100</v>
      </c>
      <c r="E4" s="26">
        <v>7</v>
      </c>
      <c r="F4" s="26">
        <v>6</v>
      </c>
      <c r="G4" s="26">
        <f>F4/E4*100</f>
        <v>85.714285714285708</v>
      </c>
      <c r="H4" s="27">
        <v>10</v>
      </c>
      <c r="I4" s="27">
        <v>10</v>
      </c>
      <c r="J4" s="26">
        <v>100</v>
      </c>
    </row>
    <row r="5" spans="1:10" x14ac:dyDescent="0.55000000000000004">
      <c r="A5" s="21" t="s">
        <v>1286</v>
      </c>
      <c r="B5" s="24">
        <v>29.19</v>
      </c>
      <c r="C5" s="24">
        <v>7.1400000000000006</v>
      </c>
      <c r="D5" s="26">
        <f t="shared" ref="D5:D52" si="0">C5/B5*100</f>
        <v>24.46043165467626</v>
      </c>
      <c r="E5" s="27">
        <v>5</v>
      </c>
      <c r="F5" s="27">
        <v>0</v>
      </c>
      <c r="G5" s="26">
        <f t="shared" ref="G5:G41" si="1">F5/E5*100</f>
        <v>0</v>
      </c>
      <c r="H5" s="27">
        <v>5</v>
      </c>
      <c r="I5" s="27">
        <v>1</v>
      </c>
      <c r="J5" s="27">
        <v>20</v>
      </c>
    </row>
    <row r="6" spans="1:10" x14ac:dyDescent="0.55000000000000004">
      <c r="A6" s="21" t="s">
        <v>1287</v>
      </c>
      <c r="B6" s="24">
        <v>2.528</v>
      </c>
      <c r="C6" s="24">
        <v>2.419</v>
      </c>
      <c r="D6" s="26">
        <f t="shared" si="0"/>
        <v>95.688291139240505</v>
      </c>
      <c r="E6" s="27">
        <v>6</v>
      </c>
      <c r="F6" s="27">
        <v>2</v>
      </c>
      <c r="G6" s="26">
        <f t="shared" si="1"/>
        <v>33.333333333333329</v>
      </c>
      <c r="H6" s="27" t="s">
        <v>1456</v>
      </c>
      <c r="I6" s="27" t="s">
        <v>1456</v>
      </c>
      <c r="J6" s="27" t="s">
        <v>1456</v>
      </c>
    </row>
    <row r="7" spans="1:10" x14ac:dyDescent="0.55000000000000004">
      <c r="A7" s="21" t="s">
        <v>1288</v>
      </c>
      <c r="B7" s="24">
        <v>1.1000000000000001</v>
      </c>
      <c r="C7" s="24">
        <v>1.1000000000000001</v>
      </c>
      <c r="D7" s="26">
        <f t="shared" si="0"/>
        <v>100</v>
      </c>
      <c r="E7" s="27">
        <v>1</v>
      </c>
      <c r="F7" s="27">
        <v>1</v>
      </c>
      <c r="G7" s="26">
        <f t="shared" si="1"/>
        <v>100</v>
      </c>
      <c r="H7" s="27">
        <v>3</v>
      </c>
      <c r="I7" s="27">
        <v>1</v>
      </c>
      <c r="J7" s="27">
        <v>33.333333333333329</v>
      </c>
    </row>
    <row r="8" spans="1:10" x14ac:dyDescent="0.55000000000000004">
      <c r="A8" s="21" t="s">
        <v>1289</v>
      </c>
      <c r="B8" s="24" t="s">
        <v>63</v>
      </c>
      <c r="C8" s="24" t="s">
        <v>63</v>
      </c>
      <c r="D8" s="27" t="s">
        <v>63</v>
      </c>
      <c r="E8" s="27">
        <v>3</v>
      </c>
      <c r="F8" s="27">
        <v>3</v>
      </c>
      <c r="G8" s="26">
        <f t="shared" si="1"/>
        <v>100</v>
      </c>
      <c r="H8" s="27" t="s">
        <v>1456</v>
      </c>
      <c r="I8" s="27" t="s">
        <v>1456</v>
      </c>
      <c r="J8" s="27" t="s">
        <v>1456</v>
      </c>
    </row>
    <row r="9" spans="1:10" x14ac:dyDescent="0.55000000000000004">
      <c r="A9" s="21" t="s">
        <v>1290</v>
      </c>
      <c r="B9" s="24" t="s">
        <v>63</v>
      </c>
      <c r="C9" s="24" t="s">
        <v>63</v>
      </c>
      <c r="D9" s="27" t="s">
        <v>63</v>
      </c>
      <c r="E9" s="24" t="s">
        <v>63</v>
      </c>
      <c r="F9" s="24" t="s">
        <v>63</v>
      </c>
      <c r="G9" s="27" t="s">
        <v>63</v>
      </c>
      <c r="H9" s="27" t="s">
        <v>1456</v>
      </c>
      <c r="I9" s="27" t="s">
        <v>1456</v>
      </c>
      <c r="J9" s="27" t="s">
        <v>1456</v>
      </c>
    </row>
    <row r="10" spans="1:10" x14ac:dyDescent="0.55000000000000004">
      <c r="A10" s="21" t="s">
        <v>1291</v>
      </c>
      <c r="B10" s="24">
        <v>1.5</v>
      </c>
      <c r="C10" s="24">
        <v>0</v>
      </c>
      <c r="D10" s="26">
        <f t="shared" ref="D10" si="2">C10/B10*100</f>
        <v>0</v>
      </c>
      <c r="E10" s="27">
        <v>1</v>
      </c>
      <c r="F10" s="27">
        <v>0</v>
      </c>
      <c r="G10" s="26">
        <f t="shared" ref="G10" si="3">F10/E10*100</f>
        <v>0</v>
      </c>
      <c r="H10" s="27" t="s">
        <v>1456</v>
      </c>
      <c r="I10" s="27" t="s">
        <v>1456</v>
      </c>
      <c r="J10" s="27" t="s">
        <v>1456</v>
      </c>
    </row>
    <row r="11" spans="1:10" x14ac:dyDescent="0.55000000000000004">
      <c r="A11" s="21" t="s">
        <v>1292</v>
      </c>
      <c r="B11" s="24" t="s">
        <v>63</v>
      </c>
      <c r="C11" s="24" t="s">
        <v>63</v>
      </c>
      <c r="D11" s="27" t="s">
        <v>63</v>
      </c>
      <c r="E11" s="27">
        <v>1</v>
      </c>
      <c r="F11" s="27">
        <v>1</v>
      </c>
      <c r="G11" s="26">
        <f t="shared" si="1"/>
        <v>100</v>
      </c>
      <c r="H11" s="27">
        <v>1</v>
      </c>
      <c r="I11" s="27">
        <v>1</v>
      </c>
      <c r="J11" s="27">
        <v>100</v>
      </c>
    </row>
    <row r="12" spans="1:10" x14ac:dyDescent="0.55000000000000004">
      <c r="A12" s="21" t="s">
        <v>1293</v>
      </c>
      <c r="B12" s="24" t="s">
        <v>63</v>
      </c>
      <c r="C12" s="24" t="s">
        <v>63</v>
      </c>
      <c r="D12" s="27" t="s">
        <v>63</v>
      </c>
      <c r="E12" s="24" t="s">
        <v>63</v>
      </c>
      <c r="F12" s="24" t="s">
        <v>63</v>
      </c>
      <c r="G12" s="27" t="s">
        <v>63</v>
      </c>
      <c r="H12" s="27" t="s">
        <v>1456</v>
      </c>
      <c r="I12" s="27" t="s">
        <v>1456</v>
      </c>
      <c r="J12" s="27" t="s">
        <v>1456</v>
      </c>
    </row>
    <row r="13" spans="1:10" x14ac:dyDescent="0.55000000000000004">
      <c r="A13" s="21" t="s">
        <v>1294</v>
      </c>
      <c r="B13" s="24" t="s">
        <v>63</v>
      </c>
      <c r="C13" s="24" t="s">
        <v>63</v>
      </c>
      <c r="D13" s="27" t="s">
        <v>63</v>
      </c>
      <c r="E13" s="24" t="s">
        <v>63</v>
      </c>
      <c r="F13" s="24" t="s">
        <v>63</v>
      </c>
      <c r="G13" s="27" t="s">
        <v>63</v>
      </c>
      <c r="H13" s="27" t="s">
        <v>1456</v>
      </c>
      <c r="I13" s="27" t="s">
        <v>1456</v>
      </c>
      <c r="J13" s="27" t="s">
        <v>1456</v>
      </c>
    </row>
    <row r="14" spans="1:10" x14ac:dyDescent="0.55000000000000004">
      <c r="A14" s="21" t="s">
        <v>1295</v>
      </c>
      <c r="B14" s="24">
        <v>0.1</v>
      </c>
      <c r="C14" s="24">
        <v>0.1</v>
      </c>
      <c r="D14" s="26">
        <f t="shared" si="0"/>
        <v>100</v>
      </c>
      <c r="E14" s="27">
        <v>1</v>
      </c>
      <c r="F14" s="27">
        <v>1</v>
      </c>
      <c r="G14" s="26">
        <f t="shared" si="1"/>
        <v>100</v>
      </c>
      <c r="H14" s="27" t="s">
        <v>1456</v>
      </c>
      <c r="I14" s="27" t="s">
        <v>1456</v>
      </c>
      <c r="J14" s="27" t="s">
        <v>1456</v>
      </c>
    </row>
    <row r="15" spans="1:10" x14ac:dyDescent="0.55000000000000004">
      <c r="A15" s="21" t="s">
        <v>1296</v>
      </c>
      <c r="B15" s="24">
        <v>0.6</v>
      </c>
      <c r="C15" s="24">
        <v>0</v>
      </c>
      <c r="D15" s="26">
        <f t="shared" si="0"/>
        <v>0</v>
      </c>
      <c r="E15" s="27">
        <v>1</v>
      </c>
      <c r="F15" s="27">
        <v>1</v>
      </c>
      <c r="G15" s="26">
        <f t="shared" si="1"/>
        <v>100</v>
      </c>
      <c r="H15" s="27" t="s">
        <v>1456</v>
      </c>
      <c r="I15" s="27" t="s">
        <v>1456</v>
      </c>
      <c r="J15" s="27" t="s">
        <v>1456</v>
      </c>
    </row>
    <row r="16" spans="1:10" x14ac:dyDescent="0.55000000000000004">
      <c r="A16" s="21" t="s">
        <v>1297</v>
      </c>
      <c r="B16" s="24">
        <v>1</v>
      </c>
      <c r="C16" s="24">
        <v>0</v>
      </c>
      <c r="D16" s="26">
        <f t="shared" si="0"/>
        <v>0</v>
      </c>
      <c r="E16" s="27">
        <v>1</v>
      </c>
      <c r="F16" s="27">
        <v>0</v>
      </c>
      <c r="G16" s="26">
        <f t="shared" si="1"/>
        <v>0</v>
      </c>
      <c r="H16" s="27" t="s">
        <v>1456</v>
      </c>
      <c r="I16" s="27" t="s">
        <v>1456</v>
      </c>
      <c r="J16" s="27" t="s">
        <v>1456</v>
      </c>
    </row>
    <row r="17" spans="1:10" x14ac:dyDescent="0.55000000000000004">
      <c r="A17" s="21" t="s">
        <v>1298</v>
      </c>
      <c r="B17" s="24" t="s">
        <v>63</v>
      </c>
      <c r="C17" s="24" t="s">
        <v>63</v>
      </c>
      <c r="D17" s="27" t="s">
        <v>63</v>
      </c>
      <c r="E17" s="24" t="s">
        <v>63</v>
      </c>
      <c r="F17" s="24" t="s">
        <v>63</v>
      </c>
      <c r="G17" s="27" t="s">
        <v>63</v>
      </c>
      <c r="H17" s="27" t="s">
        <v>1456</v>
      </c>
      <c r="I17" s="27" t="s">
        <v>1456</v>
      </c>
      <c r="J17" s="27" t="s">
        <v>1456</v>
      </c>
    </row>
    <row r="18" spans="1:10" x14ac:dyDescent="0.55000000000000004">
      <c r="A18" s="21" t="s">
        <v>1299</v>
      </c>
      <c r="B18" s="24" t="s">
        <v>63</v>
      </c>
      <c r="C18" s="24" t="s">
        <v>63</v>
      </c>
      <c r="D18" s="27" t="s">
        <v>63</v>
      </c>
      <c r="E18" s="24" t="s">
        <v>63</v>
      </c>
      <c r="F18" s="24" t="s">
        <v>63</v>
      </c>
      <c r="G18" s="27" t="s">
        <v>63</v>
      </c>
      <c r="H18" s="27" t="s">
        <v>1456</v>
      </c>
      <c r="I18" s="27" t="s">
        <v>1456</v>
      </c>
      <c r="J18" s="27" t="s">
        <v>1456</v>
      </c>
    </row>
    <row r="19" spans="1:10" x14ac:dyDescent="0.55000000000000004">
      <c r="A19" s="21" t="s">
        <v>1300</v>
      </c>
      <c r="B19" s="24" t="s">
        <v>63</v>
      </c>
      <c r="C19" s="24" t="s">
        <v>63</v>
      </c>
      <c r="D19" s="27" t="s">
        <v>63</v>
      </c>
      <c r="E19" s="24" t="s">
        <v>63</v>
      </c>
      <c r="F19" s="24" t="s">
        <v>63</v>
      </c>
      <c r="G19" s="27" t="s">
        <v>63</v>
      </c>
      <c r="H19" s="27" t="s">
        <v>1456</v>
      </c>
      <c r="I19" s="27" t="s">
        <v>1456</v>
      </c>
      <c r="J19" s="27" t="s">
        <v>1456</v>
      </c>
    </row>
    <row r="20" spans="1:10" x14ac:dyDescent="0.55000000000000004">
      <c r="A20" s="21" t="s">
        <v>1301</v>
      </c>
      <c r="B20" s="24" t="s">
        <v>63</v>
      </c>
      <c r="C20" s="24" t="s">
        <v>63</v>
      </c>
      <c r="D20" s="27" t="s">
        <v>63</v>
      </c>
      <c r="E20" s="24" t="s">
        <v>63</v>
      </c>
      <c r="F20" s="24" t="s">
        <v>63</v>
      </c>
      <c r="G20" s="27" t="s">
        <v>63</v>
      </c>
      <c r="H20" s="27" t="s">
        <v>1456</v>
      </c>
      <c r="I20" s="27" t="s">
        <v>1456</v>
      </c>
      <c r="J20" s="27" t="s">
        <v>1456</v>
      </c>
    </row>
    <row r="21" spans="1:10" x14ac:dyDescent="0.55000000000000004">
      <c r="A21" s="21" t="s">
        <v>1302</v>
      </c>
      <c r="B21" s="24" t="s">
        <v>63</v>
      </c>
      <c r="C21" s="24" t="s">
        <v>63</v>
      </c>
      <c r="D21" s="27" t="s">
        <v>63</v>
      </c>
      <c r="E21" s="24" t="s">
        <v>63</v>
      </c>
      <c r="F21" s="24" t="s">
        <v>63</v>
      </c>
      <c r="G21" s="27" t="s">
        <v>63</v>
      </c>
      <c r="H21" s="27" t="s">
        <v>1456</v>
      </c>
      <c r="I21" s="27" t="s">
        <v>1456</v>
      </c>
      <c r="J21" s="27" t="s">
        <v>1456</v>
      </c>
    </row>
    <row r="22" spans="1:10" x14ac:dyDescent="0.55000000000000004">
      <c r="A22" s="21" t="s">
        <v>1303</v>
      </c>
      <c r="B22" s="33">
        <v>0.01</v>
      </c>
      <c r="C22" s="33">
        <v>0.01</v>
      </c>
      <c r="D22" s="26">
        <f t="shared" ref="D22" si="4">C22/B22*100</f>
        <v>100</v>
      </c>
      <c r="E22" s="27">
        <v>1</v>
      </c>
      <c r="F22" s="27">
        <v>1</v>
      </c>
      <c r="G22" s="26">
        <f t="shared" ref="G22" si="5">F22/E22*100</f>
        <v>100</v>
      </c>
      <c r="H22" s="27" t="s">
        <v>1456</v>
      </c>
      <c r="I22" s="27" t="s">
        <v>1456</v>
      </c>
      <c r="J22" s="27" t="s">
        <v>1456</v>
      </c>
    </row>
    <row r="23" spans="1:10" x14ac:dyDescent="0.55000000000000004">
      <c r="A23" s="21" t="s">
        <v>1304</v>
      </c>
      <c r="B23" s="24" t="s">
        <v>63</v>
      </c>
      <c r="C23" s="24" t="s">
        <v>63</v>
      </c>
      <c r="D23" s="27" t="s">
        <v>63</v>
      </c>
      <c r="E23" s="24" t="s">
        <v>63</v>
      </c>
      <c r="F23" s="24" t="s">
        <v>63</v>
      </c>
      <c r="G23" s="27" t="s">
        <v>63</v>
      </c>
      <c r="H23" s="27" t="s">
        <v>1456</v>
      </c>
      <c r="I23" s="27" t="s">
        <v>1456</v>
      </c>
      <c r="J23" s="27" t="s">
        <v>1456</v>
      </c>
    </row>
    <row r="24" spans="1:10" x14ac:dyDescent="0.55000000000000004">
      <c r="A24" s="21" t="s">
        <v>1305</v>
      </c>
      <c r="B24" s="24">
        <v>5.2999999999999999E-2</v>
      </c>
      <c r="C24" s="24">
        <v>0</v>
      </c>
      <c r="D24" s="26">
        <f t="shared" si="0"/>
        <v>0</v>
      </c>
      <c r="E24" s="27">
        <v>1</v>
      </c>
      <c r="F24" s="27">
        <v>0</v>
      </c>
      <c r="G24" s="26">
        <f t="shared" si="1"/>
        <v>0</v>
      </c>
      <c r="H24" s="27" t="s">
        <v>1456</v>
      </c>
      <c r="I24" s="27" t="s">
        <v>1456</v>
      </c>
      <c r="J24" s="27" t="s">
        <v>1456</v>
      </c>
    </row>
    <row r="25" spans="1:10" x14ac:dyDescent="0.55000000000000004">
      <c r="A25" s="21" t="s">
        <v>1306</v>
      </c>
      <c r="B25" s="24">
        <v>0.62</v>
      </c>
      <c r="C25" s="24">
        <v>0.62</v>
      </c>
      <c r="D25" s="26">
        <f t="shared" si="0"/>
        <v>100</v>
      </c>
      <c r="E25" s="24" t="s">
        <v>63</v>
      </c>
      <c r="F25" s="24" t="s">
        <v>63</v>
      </c>
      <c r="G25" s="27" t="s">
        <v>63</v>
      </c>
      <c r="H25" s="27" t="s">
        <v>1456</v>
      </c>
      <c r="I25" s="27" t="s">
        <v>1456</v>
      </c>
      <c r="J25" s="27" t="s">
        <v>1456</v>
      </c>
    </row>
    <row r="26" spans="1:10" x14ac:dyDescent="0.55000000000000004">
      <c r="A26" s="21" t="s">
        <v>1307</v>
      </c>
      <c r="B26" s="24" t="s">
        <v>63</v>
      </c>
      <c r="C26" s="24" t="s">
        <v>63</v>
      </c>
      <c r="D26" s="27" t="s">
        <v>63</v>
      </c>
      <c r="E26" s="27">
        <v>3</v>
      </c>
      <c r="F26" s="27">
        <v>2</v>
      </c>
      <c r="G26" s="26">
        <f t="shared" si="1"/>
        <v>66.666666666666657</v>
      </c>
      <c r="H26" s="27" t="s">
        <v>1456</v>
      </c>
      <c r="I26" s="27" t="s">
        <v>1456</v>
      </c>
      <c r="J26" s="27" t="s">
        <v>1456</v>
      </c>
    </row>
    <row r="27" spans="1:10" x14ac:dyDescent="0.55000000000000004">
      <c r="A27" s="21" t="s">
        <v>1308</v>
      </c>
      <c r="B27" s="24" t="s">
        <v>63</v>
      </c>
      <c r="C27" s="24" t="s">
        <v>63</v>
      </c>
      <c r="D27" s="27" t="s">
        <v>63</v>
      </c>
      <c r="E27" s="24" t="s">
        <v>63</v>
      </c>
      <c r="F27" s="24" t="s">
        <v>63</v>
      </c>
      <c r="G27" s="27" t="s">
        <v>63</v>
      </c>
      <c r="H27" s="27" t="s">
        <v>1456</v>
      </c>
      <c r="I27" s="27" t="s">
        <v>1456</v>
      </c>
      <c r="J27" s="27" t="s">
        <v>1456</v>
      </c>
    </row>
    <row r="28" spans="1:10" s="36" customFormat="1" x14ac:dyDescent="0.55000000000000004">
      <c r="A28" s="21" t="s">
        <v>1309</v>
      </c>
      <c r="B28" s="24">
        <v>0.74</v>
      </c>
      <c r="C28" s="24">
        <v>0.74</v>
      </c>
      <c r="D28" s="26">
        <f>C28/B28*100</f>
        <v>100</v>
      </c>
      <c r="E28" s="27">
        <v>2</v>
      </c>
      <c r="F28" s="27">
        <v>0</v>
      </c>
      <c r="G28" s="26">
        <f t="shared" ref="G28" si="6">F28/E28*100</f>
        <v>0</v>
      </c>
      <c r="H28" s="27" t="s">
        <v>1456</v>
      </c>
      <c r="I28" s="27" t="s">
        <v>1456</v>
      </c>
      <c r="J28" s="26" t="s">
        <v>1456</v>
      </c>
    </row>
    <row r="29" spans="1:10" x14ac:dyDescent="0.55000000000000004">
      <c r="A29" s="21" t="s">
        <v>1310</v>
      </c>
      <c r="B29" s="24" t="s">
        <v>63</v>
      </c>
      <c r="C29" s="24" t="s">
        <v>63</v>
      </c>
      <c r="D29" s="27" t="s">
        <v>63</v>
      </c>
      <c r="E29" s="27">
        <v>1</v>
      </c>
      <c r="F29" s="27">
        <v>0</v>
      </c>
      <c r="G29" s="26">
        <f t="shared" si="1"/>
        <v>0</v>
      </c>
      <c r="H29" s="27" t="s">
        <v>1456</v>
      </c>
      <c r="I29" s="27" t="s">
        <v>1456</v>
      </c>
      <c r="J29" s="26" t="s">
        <v>1456</v>
      </c>
    </row>
    <row r="30" spans="1:10" x14ac:dyDescent="0.55000000000000004">
      <c r="A30" s="21" t="s">
        <v>1311</v>
      </c>
      <c r="B30" s="24">
        <v>2</v>
      </c>
      <c r="C30" s="24">
        <v>2</v>
      </c>
      <c r="D30" s="26">
        <f t="shared" si="0"/>
        <v>100</v>
      </c>
      <c r="E30" s="27">
        <v>2</v>
      </c>
      <c r="F30" s="27">
        <v>0</v>
      </c>
      <c r="G30" s="26">
        <f t="shared" si="1"/>
        <v>0</v>
      </c>
      <c r="H30" s="27" t="s">
        <v>1456</v>
      </c>
      <c r="I30" s="27" t="s">
        <v>1456</v>
      </c>
      <c r="J30" s="27" t="s">
        <v>1456</v>
      </c>
    </row>
    <row r="31" spans="1:10" x14ac:dyDescent="0.55000000000000004">
      <c r="A31" s="16" t="s">
        <v>1495</v>
      </c>
      <c r="B31" s="9" t="s">
        <v>63</v>
      </c>
      <c r="C31" s="9" t="s">
        <v>63</v>
      </c>
      <c r="D31" s="11" t="s">
        <v>63</v>
      </c>
      <c r="E31" s="9" t="s">
        <v>63</v>
      </c>
      <c r="F31" s="9" t="s">
        <v>63</v>
      </c>
      <c r="G31" s="11" t="s">
        <v>63</v>
      </c>
      <c r="H31" s="11" t="s">
        <v>1456</v>
      </c>
      <c r="I31" s="11" t="s">
        <v>1456</v>
      </c>
      <c r="J31" s="11" t="s">
        <v>1456</v>
      </c>
    </row>
    <row r="32" spans="1:10" x14ac:dyDescent="0.55000000000000004">
      <c r="A32" s="16" t="s">
        <v>1312</v>
      </c>
      <c r="B32" s="9" t="s">
        <v>63</v>
      </c>
      <c r="C32" s="9" t="s">
        <v>63</v>
      </c>
      <c r="D32" s="11" t="s">
        <v>63</v>
      </c>
      <c r="E32" s="9" t="s">
        <v>63</v>
      </c>
      <c r="F32" s="9" t="s">
        <v>63</v>
      </c>
      <c r="G32" s="11" t="s">
        <v>63</v>
      </c>
      <c r="H32" s="11" t="s">
        <v>1456</v>
      </c>
      <c r="I32" s="11" t="s">
        <v>1456</v>
      </c>
      <c r="J32" s="11" t="s">
        <v>1456</v>
      </c>
    </row>
    <row r="33" spans="1:10" x14ac:dyDescent="0.55000000000000004">
      <c r="A33" s="21" t="s">
        <v>1313</v>
      </c>
      <c r="B33" s="9" t="s">
        <v>63</v>
      </c>
      <c r="C33" s="9" t="s">
        <v>63</v>
      </c>
      <c r="D33" s="11" t="s">
        <v>63</v>
      </c>
      <c r="E33" s="9" t="s">
        <v>63</v>
      </c>
      <c r="F33" s="9" t="s">
        <v>63</v>
      </c>
      <c r="G33" s="11" t="s">
        <v>63</v>
      </c>
      <c r="H33" s="11" t="s">
        <v>1456</v>
      </c>
      <c r="I33" s="11" t="s">
        <v>1456</v>
      </c>
      <c r="J33" s="11" t="s">
        <v>1456</v>
      </c>
    </row>
    <row r="34" spans="1:10" x14ac:dyDescent="0.55000000000000004">
      <c r="A34" s="21" t="s">
        <v>1314</v>
      </c>
      <c r="B34" s="9" t="s">
        <v>63</v>
      </c>
      <c r="C34" s="9" t="s">
        <v>63</v>
      </c>
      <c r="D34" s="11" t="s">
        <v>63</v>
      </c>
      <c r="E34" s="9" t="s">
        <v>63</v>
      </c>
      <c r="F34" s="9" t="s">
        <v>63</v>
      </c>
      <c r="G34" s="11" t="s">
        <v>63</v>
      </c>
      <c r="H34" s="11" t="s">
        <v>1456</v>
      </c>
      <c r="I34" s="11" t="s">
        <v>1456</v>
      </c>
      <c r="J34" s="11" t="s">
        <v>1456</v>
      </c>
    </row>
    <row r="35" spans="1:10" x14ac:dyDescent="0.55000000000000004">
      <c r="A35" s="21" t="s">
        <v>1315</v>
      </c>
      <c r="B35" s="9" t="s">
        <v>63</v>
      </c>
      <c r="C35" s="9" t="s">
        <v>63</v>
      </c>
      <c r="D35" s="11" t="s">
        <v>63</v>
      </c>
      <c r="E35" s="9" t="s">
        <v>63</v>
      </c>
      <c r="F35" s="9" t="s">
        <v>63</v>
      </c>
      <c r="G35" s="11" t="s">
        <v>63</v>
      </c>
      <c r="H35" s="11" t="s">
        <v>1456</v>
      </c>
      <c r="I35" s="11" t="s">
        <v>1456</v>
      </c>
      <c r="J35" s="11" t="s">
        <v>1456</v>
      </c>
    </row>
    <row r="36" spans="1:10" x14ac:dyDescent="0.55000000000000004">
      <c r="A36" s="21" t="s">
        <v>1316</v>
      </c>
      <c r="B36" s="9" t="s">
        <v>63</v>
      </c>
      <c r="C36" s="9" t="s">
        <v>63</v>
      </c>
      <c r="D36" s="11" t="s">
        <v>63</v>
      </c>
      <c r="E36" s="11">
        <v>1</v>
      </c>
      <c r="F36" s="11">
        <v>1</v>
      </c>
      <c r="G36" s="10">
        <f t="shared" si="1"/>
        <v>100</v>
      </c>
      <c r="H36" s="11" t="s">
        <v>1456</v>
      </c>
      <c r="I36" s="11" t="s">
        <v>1456</v>
      </c>
      <c r="J36" s="11" t="s">
        <v>1456</v>
      </c>
    </row>
    <row r="37" spans="1:10" x14ac:dyDescent="0.55000000000000004">
      <c r="A37" s="16" t="s">
        <v>1496</v>
      </c>
      <c r="B37" s="9" t="s">
        <v>63</v>
      </c>
      <c r="C37" s="9" t="s">
        <v>63</v>
      </c>
      <c r="D37" s="11" t="s">
        <v>63</v>
      </c>
      <c r="E37" s="9" t="s">
        <v>63</v>
      </c>
      <c r="F37" s="9" t="s">
        <v>63</v>
      </c>
      <c r="G37" s="11" t="s">
        <v>63</v>
      </c>
      <c r="H37" s="11" t="s">
        <v>1456</v>
      </c>
      <c r="I37" s="11" t="s">
        <v>1456</v>
      </c>
      <c r="J37" s="11" t="s">
        <v>1456</v>
      </c>
    </row>
    <row r="38" spans="1:10" x14ac:dyDescent="0.55000000000000004">
      <c r="A38" s="16" t="s">
        <v>1317</v>
      </c>
      <c r="B38" s="9" t="s">
        <v>63</v>
      </c>
      <c r="C38" s="9" t="s">
        <v>63</v>
      </c>
      <c r="D38" s="11" t="s">
        <v>63</v>
      </c>
      <c r="E38" s="9" t="s">
        <v>63</v>
      </c>
      <c r="F38" s="9" t="s">
        <v>63</v>
      </c>
      <c r="G38" s="11" t="s">
        <v>63</v>
      </c>
      <c r="H38" s="11" t="s">
        <v>1456</v>
      </c>
      <c r="I38" s="11" t="s">
        <v>1456</v>
      </c>
      <c r="J38" s="11" t="s">
        <v>1456</v>
      </c>
    </row>
    <row r="39" spans="1:10" x14ac:dyDescent="0.55000000000000004">
      <c r="A39" s="16" t="s">
        <v>1318</v>
      </c>
      <c r="B39" s="9" t="s">
        <v>63</v>
      </c>
      <c r="C39" s="9" t="s">
        <v>63</v>
      </c>
      <c r="D39" s="11" t="s">
        <v>63</v>
      </c>
      <c r="E39" s="9" t="s">
        <v>63</v>
      </c>
      <c r="F39" s="9" t="s">
        <v>63</v>
      </c>
      <c r="G39" s="11" t="s">
        <v>63</v>
      </c>
      <c r="H39" s="11" t="s">
        <v>1456</v>
      </c>
      <c r="I39" s="11" t="s">
        <v>1456</v>
      </c>
      <c r="J39" s="11" t="s">
        <v>1456</v>
      </c>
    </row>
    <row r="40" spans="1:10" x14ac:dyDescent="0.55000000000000004">
      <c r="A40" s="16" t="s">
        <v>1319</v>
      </c>
      <c r="B40" s="9" t="s">
        <v>63</v>
      </c>
      <c r="C40" s="9" t="s">
        <v>63</v>
      </c>
      <c r="D40" s="11" t="s">
        <v>63</v>
      </c>
      <c r="E40" s="9" t="s">
        <v>63</v>
      </c>
      <c r="F40" s="9" t="s">
        <v>63</v>
      </c>
      <c r="G40" s="11" t="s">
        <v>63</v>
      </c>
      <c r="H40" s="11" t="s">
        <v>1456</v>
      </c>
      <c r="I40" s="11" t="s">
        <v>1456</v>
      </c>
      <c r="J40" s="11" t="s">
        <v>1456</v>
      </c>
    </row>
    <row r="41" spans="1:10" x14ac:dyDescent="0.55000000000000004">
      <c r="A41" s="16" t="s">
        <v>1320</v>
      </c>
      <c r="B41" s="9">
        <v>7.4999999999999997E-2</v>
      </c>
      <c r="C41" s="9">
        <v>0</v>
      </c>
      <c r="D41" s="10">
        <f t="shared" si="0"/>
        <v>0</v>
      </c>
      <c r="E41" s="11">
        <v>1</v>
      </c>
      <c r="F41" s="11">
        <v>0</v>
      </c>
      <c r="G41" s="10">
        <f t="shared" si="1"/>
        <v>0</v>
      </c>
      <c r="H41" s="11" t="s">
        <v>1456</v>
      </c>
      <c r="I41" s="11" t="s">
        <v>1456</v>
      </c>
      <c r="J41" s="11" t="s">
        <v>1456</v>
      </c>
    </row>
    <row r="42" spans="1:10" x14ac:dyDescent="0.55000000000000004">
      <c r="A42" s="16" t="s">
        <v>1321</v>
      </c>
      <c r="B42" s="9" t="s">
        <v>63</v>
      </c>
      <c r="C42" s="9" t="s">
        <v>63</v>
      </c>
      <c r="D42" s="11" t="s">
        <v>63</v>
      </c>
      <c r="E42" s="9" t="s">
        <v>63</v>
      </c>
      <c r="F42" s="9" t="s">
        <v>63</v>
      </c>
      <c r="G42" s="11" t="s">
        <v>63</v>
      </c>
      <c r="H42" s="11" t="s">
        <v>1456</v>
      </c>
      <c r="I42" s="11" t="s">
        <v>1456</v>
      </c>
      <c r="J42" s="11" t="s">
        <v>1456</v>
      </c>
    </row>
    <row r="43" spans="1:10" x14ac:dyDescent="0.55000000000000004">
      <c r="A43" s="16" t="s">
        <v>1322</v>
      </c>
      <c r="B43" s="9" t="s">
        <v>63</v>
      </c>
      <c r="C43" s="9" t="s">
        <v>63</v>
      </c>
      <c r="D43" s="11" t="s">
        <v>63</v>
      </c>
      <c r="E43" s="9" t="s">
        <v>63</v>
      </c>
      <c r="F43" s="9" t="s">
        <v>63</v>
      </c>
      <c r="G43" s="11" t="s">
        <v>63</v>
      </c>
      <c r="H43" s="11" t="s">
        <v>1456</v>
      </c>
      <c r="I43" s="11" t="s">
        <v>1456</v>
      </c>
      <c r="J43" s="11" t="s">
        <v>1456</v>
      </c>
    </row>
    <row r="44" spans="1:10" x14ac:dyDescent="0.55000000000000004">
      <c r="A44" s="16" t="s">
        <v>1323</v>
      </c>
      <c r="B44" s="9" t="s">
        <v>63</v>
      </c>
      <c r="C44" s="9" t="s">
        <v>63</v>
      </c>
      <c r="D44" s="11" t="s">
        <v>63</v>
      </c>
      <c r="E44" s="9" t="s">
        <v>63</v>
      </c>
      <c r="F44" s="9" t="s">
        <v>63</v>
      </c>
      <c r="G44" s="11" t="s">
        <v>63</v>
      </c>
      <c r="H44" s="11" t="s">
        <v>1456</v>
      </c>
      <c r="I44" s="11" t="s">
        <v>1456</v>
      </c>
      <c r="J44" s="11" t="s">
        <v>1456</v>
      </c>
    </row>
    <row r="45" spans="1:10" x14ac:dyDescent="0.55000000000000004">
      <c r="A45" s="16" t="s">
        <v>1324</v>
      </c>
      <c r="B45" s="39">
        <v>0.01</v>
      </c>
      <c r="C45" s="39">
        <v>0</v>
      </c>
      <c r="D45" s="10">
        <f t="shared" si="0"/>
        <v>0</v>
      </c>
      <c r="E45" s="11">
        <v>1</v>
      </c>
      <c r="F45" s="11">
        <v>1</v>
      </c>
      <c r="G45" s="10">
        <f t="shared" ref="G45:G51" si="7">F45/E45*100</f>
        <v>100</v>
      </c>
      <c r="H45" s="11" t="s">
        <v>1456</v>
      </c>
      <c r="I45" s="11" t="s">
        <v>1456</v>
      </c>
      <c r="J45" s="11" t="s">
        <v>1456</v>
      </c>
    </row>
    <row r="46" spans="1:10" x14ac:dyDescent="0.55000000000000004">
      <c r="A46" s="16" t="s">
        <v>1325</v>
      </c>
      <c r="B46" s="9" t="s">
        <v>63</v>
      </c>
      <c r="C46" s="9" t="s">
        <v>63</v>
      </c>
      <c r="D46" s="11" t="s">
        <v>63</v>
      </c>
      <c r="E46" s="9" t="s">
        <v>63</v>
      </c>
      <c r="F46" s="9" t="s">
        <v>63</v>
      </c>
      <c r="G46" s="11" t="s">
        <v>63</v>
      </c>
      <c r="H46" s="11" t="s">
        <v>1456</v>
      </c>
      <c r="I46" s="11" t="s">
        <v>1456</v>
      </c>
      <c r="J46" s="11" t="s">
        <v>1456</v>
      </c>
    </row>
    <row r="47" spans="1:10" x14ac:dyDescent="0.55000000000000004">
      <c r="A47" s="16" t="s">
        <v>1326</v>
      </c>
      <c r="B47" s="9" t="s">
        <v>63</v>
      </c>
      <c r="C47" s="9" t="s">
        <v>63</v>
      </c>
      <c r="D47" s="11" t="s">
        <v>63</v>
      </c>
      <c r="E47" s="9" t="s">
        <v>63</v>
      </c>
      <c r="F47" s="9" t="s">
        <v>63</v>
      </c>
      <c r="G47" s="11" t="s">
        <v>63</v>
      </c>
      <c r="H47" s="11" t="s">
        <v>1456</v>
      </c>
      <c r="I47" s="11" t="s">
        <v>1456</v>
      </c>
      <c r="J47" s="11" t="s">
        <v>1456</v>
      </c>
    </row>
    <row r="48" spans="1:10" x14ac:dyDescent="0.55000000000000004">
      <c r="A48" s="16" t="s">
        <v>1497</v>
      </c>
      <c r="B48" s="39">
        <v>0.04</v>
      </c>
      <c r="C48" s="39">
        <v>0.04</v>
      </c>
      <c r="D48" s="10">
        <f t="shared" si="0"/>
        <v>100</v>
      </c>
      <c r="E48" s="11">
        <v>1</v>
      </c>
      <c r="F48" s="11">
        <v>1</v>
      </c>
      <c r="G48" s="10">
        <f t="shared" si="7"/>
        <v>100</v>
      </c>
      <c r="H48" s="11" t="s">
        <v>1456</v>
      </c>
      <c r="I48" s="11" t="s">
        <v>1456</v>
      </c>
      <c r="J48" s="11" t="s">
        <v>1456</v>
      </c>
    </row>
    <row r="49" spans="1:10" x14ac:dyDescent="0.55000000000000004">
      <c r="A49" s="16" t="s">
        <v>1498</v>
      </c>
      <c r="B49" s="9">
        <v>0.3</v>
      </c>
      <c r="C49" s="9">
        <v>0</v>
      </c>
      <c r="D49" s="10">
        <f t="shared" si="0"/>
        <v>0</v>
      </c>
      <c r="E49" s="11">
        <v>1</v>
      </c>
      <c r="F49" s="11">
        <v>1</v>
      </c>
      <c r="G49" s="10">
        <f t="shared" si="7"/>
        <v>100</v>
      </c>
      <c r="H49" s="11" t="s">
        <v>1456</v>
      </c>
      <c r="I49" s="11" t="s">
        <v>1456</v>
      </c>
      <c r="J49" s="11" t="s">
        <v>1456</v>
      </c>
    </row>
    <row r="50" spans="1:10" x14ac:dyDescent="0.55000000000000004">
      <c r="A50" s="16" t="s">
        <v>1327</v>
      </c>
      <c r="B50" s="9">
        <v>2</v>
      </c>
      <c r="C50" s="9">
        <v>2</v>
      </c>
      <c r="D50" s="10">
        <f t="shared" si="0"/>
        <v>100</v>
      </c>
      <c r="E50" s="9" t="s">
        <v>63</v>
      </c>
      <c r="F50" s="9" t="s">
        <v>63</v>
      </c>
      <c r="G50" s="11" t="s">
        <v>63</v>
      </c>
      <c r="H50" s="11">
        <v>1</v>
      </c>
      <c r="I50" s="11">
        <v>1</v>
      </c>
      <c r="J50" s="11">
        <v>100</v>
      </c>
    </row>
    <row r="51" spans="1:10" x14ac:dyDescent="0.55000000000000004">
      <c r="A51" s="16" t="s">
        <v>1499</v>
      </c>
      <c r="B51" s="9" t="s">
        <v>63</v>
      </c>
      <c r="C51" s="9" t="s">
        <v>63</v>
      </c>
      <c r="D51" s="11" t="s">
        <v>63</v>
      </c>
      <c r="E51" s="11">
        <v>1</v>
      </c>
      <c r="F51" s="11">
        <v>1</v>
      </c>
      <c r="G51" s="10">
        <f t="shared" si="7"/>
        <v>100</v>
      </c>
      <c r="H51" s="11" t="s">
        <v>1456</v>
      </c>
      <c r="I51" s="11" t="s">
        <v>1456</v>
      </c>
      <c r="J51" s="11" t="s">
        <v>1456</v>
      </c>
    </row>
    <row r="52" spans="1:10" x14ac:dyDescent="0.55000000000000004">
      <c r="A52" s="6" t="s">
        <v>61</v>
      </c>
      <c r="B52" s="9">
        <f>SUM(B4:B51)</f>
        <v>251.97599999999997</v>
      </c>
      <c r="C52" s="9">
        <f t="shared" ref="C52" si="8">SUM(C4:C51)</f>
        <v>226.279</v>
      </c>
      <c r="D52" s="10">
        <f t="shared" si="0"/>
        <v>89.801806521255997</v>
      </c>
      <c r="E52" s="11">
        <f>SUM(E4:E51)</f>
        <v>43</v>
      </c>
      <c r="F52" s="11">
        <f>SUM(F4:F51)</f>
        <v>23</v>
      </c>
      <c r="G52" s="10">
        <f>F52/E52*100</f>
        <v>53.488372093023251</v>
      </c>
      <c r="H52" s="11">
        <f>SUM(H4:H51)</f>
        <v>20</v>
      </c>
      <c r="I52" s="11">
        <f>SUM(I4:I51)</f>
        <v>14</v>
      </c>
      <c r="J52" s="10">
        <f>I52/H52*100</f>
        <v>70</v>
      </c>
    </row>
    <row r="53" spans="1:10" x14ac:dyDescent="0.55000000000000004">
      <c r="A53" s="50" t="s">
        <v>1571</v>
      </c>
      <c r="B53" s="50"/>
      <c r="C53" s="50"/>
      <c r="D53" s="50"/>
      <c r="E53" s="50"/>
      <c r="F53" s="50"/>
      <c r="G53" s="50"/>
      <c r="H53" s="50"/>
      <c r="I53" s="50"/>
      <c r="J53" s="50"/>
    </row>
    <row r="54" spans="1:10" x14ac:dyDescent="0.55000000000000004">
      <c r="A54" s="50" t="s">
        <v>1576</v>
      </c>
      <c r="B54" s="50"/>
      <c r="C54" s="50"/>
      <c r="D54" s="50"/>
      <c r="E54" s="50"/>
      <c r="F54" s="50"/>
      <c r="G54" s="50"/>
      <c r="H54" s="50"/>
      <c r="I54" s="50"/>
      <c r="J54" s="50"/>
    </row>
  </sheetData>
  <mergeCells count="6">
    <mergeCell ref="A54:J54"/>
    <mergeCell ref="A2:A3"/>
    <mergeCell ref="B2:D2"/>
    <mergeCell ref="E2:G2"/>
    <mergeCell ref="H2:J2"/>
    <mergeCell ref="A53:J53"/>
  </mergeCells>
  <phoneticPr fontId="1"/>
  <pageMargins left="0.7" right="0.7" top="0.75" bottom="0.75" header="0.3" footer="0.3"/>
  <pageSetup paperSize="9" scale="57"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F483B-E9FE-44C8-81F4-02413999295B}">
  <sheetPr>
    <tabColor rgb="FF92D050"/>
    <pageSetUpPr fitToPage="1"/>
  </sheetPr>
  <dimension ref="A1:J23"/>
  <sheetViews>
    <sheetView view="pageBreakPreview" zoomScale="60" zoomScaleNormal="100" workbookViewId="0">
      <selection activeCell="M13" sqref="M13"/>
    </sheetView>
  </sheetViews>
  <sheetFormatPr defaultColWidth="8.58203125" defaultRowHeight="13" x14ac:dyDescent="0.55000000000000004"/>
  <cols>
    <col min="1" max="1" width="17.83203125" style="2" customWidth="1"/>
    <col min="2" max="10" width="13.58203125" style="3" customWidth="1"/>
    <col min="11" max="16384" width="8.58203125" style="3"/>
  </cols>
  <sheetData>
    <row r="1" spans="1:10" x14ac:dyDescent="0.55000000000000004">
      <c r="A1" s="1" t="s">
        <v>1559</v>
      </c>
    </row>
    <row r="2" spans="1:10" ht="32.15" customHeight="1" x14ac:dyDescent="0.55000000000000004">
      <c r="A2" s="51" t="s">
        <v>48</v>
      </c>
      <c r="B2" s="54" t="s">
        <v>1577</v>
      </c>
      <c r="C2" s="55"/>
      <c r="D2" s="56"/>
      <c r="E2" s="52" t="s">
        <v>64</v>
      </c>
      <c r="F2" s="52"/>
      <c r="G2" s="53"/>
      <c r="H2" s="54" t="s">
        <v>1578</v>
      </c>
      <c r="I2" s="55"/>
      <c r="J2" s="56"/>
    </row>
    <row r="3" spans="1:10" s="5" customFormat="1" ht="91" x14ac:dyDescent="0.55000000000000004">
      <c r="A3" s="51"/>
      <c r="B3" s="46" t="s">
        <v>1568</v>
      </c>
      <c r="C3" s="46" t="s">
        <v>1572</v>
      </c>
      <c r="D3" s="46" t="s">
        <v>1573</v>
      </c>
      <c r="E3" s="46" t="s">
        <v>1566</v>
      </c>
      <c r="F3" s="46" t="s">
        <v>1575</v>
      </c>
      <c r="G3" s="46" t="s">
        <v>1567</v>
      </c>
      <c r="H3" s="46" t="s">
        <v>1574</v>
      </c>
      <c r="I3" s="46" t="s">
        <v>1569</v>
      </c>
      <c r="J3" s="46" t="s">
        <v>1570</v>
      </c>
    </row>
    <row r="4" spans="1:10" s="5" customFormat="1" x14ac:dyDescent="0.55000000000000004">
      <c r="A4" s="30" t="s">
        <v>1328</v>
      </c>
      <c r="B4" s="31">
        <v>0.5</v>
      </c>
      <c r="C4" s="31">
        <v>0.5</v>
      </c>
      <c r="D4" s="26">
        <f>C4/B4*100</f>
        <v>100</v>
      </c>
      <c r="E4" s="26">
        <v>3</v>
      </c>
      <c r="F4" s="26">
        <v>3</v>
      </c>
      <c r="G4" s="26">
        <f>F4/E4*100</f>
        <v>100</v>
      </c>
      <c r="H4" s="27" t="s">
        <v>63</v>
      </c>
      <c r="I4" s="27" t="s">
        <v>63</v>
      </c>
      <c r="J4" s="27" t="s">
        <v>63</v>
      </c>
    </row>
    <row r="5" spans="1:10" x14ac:dyDescent="0.55000000000000004">
      <c r="A5" s="23" t="s">
        <v>1329</v>
      </c>
      <c r="B5" s="24">
        <v>0.55913999999999997</v>
      </c>
      <c r="C5" s="24">
        <v>0.20199999999999999</v>
      </c>
      <c r="D5" s="26">
        <f t="shared" ref="D5:D21" si="0">C5/B5*100</f>
        <v>36.126909181958005</v>
      </c>
      <c r="E5" s="27">
        <v>4</v>
      </c>
      <c r="F5" s="27">
        <v>1</v>
      </c>
      <c r="G5" s="26">
        <f t="shared" ref="G5:G21" si="1">F5/E5*100</f>
        <v>25</v>
      </c>
      <c r="H5" s="27" t="s">
        <v>63</v>
      </c>
      <c r="I5" s="27" t="s">
        <v>63</v>
      </c>
      <c r="J5" s="27" t="s">
        <v>63</v>
      </c>
    </row>
    <row r="6" spans="1:10" x14ac:dyDescent="0.55000000000000004">
      <c r="A6" s="23" t="s">
        <v>1330</v>
      </c>
      <c r="B6" s="24">
        <v>0.17</v>
      </c>
      <c r="C6" s="24">
        <v>0.17</v>
      </c>
      <c r="D6" s="26">
        <f t="shared" si="0"/>
        <v>100</v>
      </c>
      <c r="E6" s="27">
        <v>1</v>
      </c>
      <c r="F6" s="27">
        <v>0</v>
      </c>
      <c r="G6" s="26">
        <f t="shared" si="1"/>
        <v>0</v>
      </c>
      <c r="H6" s="27" t="s">
        <v>63</v>
      </c>
      <c r="I6" s="27" t="s">
        <v>63</v>
      </c>
      <c r="J6" s="27" t="s">
        <v>63</v>
      </c>
    </row>
    <row r="7" spans="1:10" x14ac:dyDescent="0.55000000000000004">
      <c r="A7" s="23" t="s">
        <v>1331</v>
      </c>
      <c r="B7" s="24">
        <v>0.1</v>
      </c>
      <c r="C7" s="24">
        <v>0.1</v>
      </c>
      <c r="D7" s="26">
        <f t="shared" si="0"/>
        <v>100</v>
      </c>
      <c r="E7" s="27">
        <v>1</v>
      </c>
      <c r="F7" s="27">
        <v>1</v>
      </c>
      <c r="G7" s="26">
        <f t="shared" si="1"/>
        <v>100</v>
      </c>
      <c r="H7" s="27" t="s">
        <v>63</v>
      </c>
      <c r="I7" s="27" t="s">
        <v>63</v>
      </c>
      <c r="J7" s="27" t="s">
        <v>63</v>
      </c>
    </row>
    <row r="8" spans="1:10" x14ac:dyDescent="0.55000000000000004">
      <c r="A8" s="23" t="s">
        <v>1332</v>
      </c>
      <c r="B8" s="24">
        <v>0.192</v>
      </c>
      <c r="C8" s="24">
        <v>0</v>
      </c>
      <c r="D8" s="26">
        <f t="shared" si="0"/>
        <v>0</v>
      </c>
      <c r="E8" s="27">
        <v>1</v>
      </c>
      <c r="F8" s="27">
        <v>0</v>
      </c>
      <c r="G8" s="26">
        <f t="shared" si="1"/>
        <v>0</v>
      </c>
      <c r="H8" s="27" t="s">
        <v>63</v>
      </c>
      <c r="I8" s="27" t="s">
        <v>63</v>
      </c>
      <c r="J8" s="27" t="s">
        <v>63</v>
      </c>
    </row>
    <row r="9" spans="1:10" x14ac:dyDescent="0.55000000000000004">
      <c r="A9" s="23" t="s">
        <v>1333</v>
      </c>
      <c r="B9" s="24" t="s">
        <v>63</v>
      </c>
      <c r="C9" s="24" t="s">
        <v>63</v>
      </c>
      <c r="D9" s="24" t="s">
        <v>63</v>
      </c>
      <c r="E9" s="27">
        <v>1</v>
      </c>
      <c r="F9" s="27">
        <v>1</v>
      </c>
      <c r="G9" s="26">
        <f t="shared" si="1"/>
        <v>100</v>
      </c>
      <c r="H9" s="27" t="s">
        <v>63</v>
      </c>
      <c r="I9" s="27" t="s">
        <v>63</v>
      </c>
      <c r="J9" s="27" t="s">
        <v>63</v>
      </c>
    </row>
    <row r="10" spans="1:10" x14ac:dyDescent="0.55000000000000004">
      <c r="A10" s="23" t="s">
        <v>1334</v>
      </c>
      <c r="B10" s="24">
        <v>5.3</v>
      </c>
      <c r="C10" s="24">
        <v>1.3</v>
      </c>
      <c r="D10" s="26">
        <f t="shared" si="0"/>
        <v>24.528301886792455</v>
      </c>
      <c r="E10" s="27" t="s">
        <v>63</v>
      </c>
      <c r="F10" s="27" t="s">
        <v>63</v>
      </c>
      <c r="G10" s="27" t="s">
        <v>63</v>
      </c>
      <c r="H10" s="27">
        <v>2</v>
      </c>
      <c r="I10" s="27">
        <v>2</v>
      </c>
      <c r="J10" s="26">
        <f t="shared" ref="J10:J21" si="2">I10/H10*100</f>
        <v>100</v>
      </c>
    </row>
    <row r="11" spans="1:10" x14ac:dyDescent="0.55000000000000004">
      <c r="A11" s="23" t="s">
        <v>1335</v>
      </c>
      <c r="B11" s="24">
        <v>4.5403000000000002</v>
      </c>
      <c r="C11" s="24">
        <v>4.5403000000000002</v>
      </c>
      <c r="D11" s="26">
        <f t="shared" si="0"/>
        <v>100</v>
      </c>
      <c r="E11" s="27">
        <v>3</v>
      </c>
      <c r="F11" s="27">
        <v>3</v>
      </c>
      <c r="G11" s="26">
        <f t="shared" si="1"/>
        <v>100</v>
      </c>
      <c r="H11" s="27">
        <v>2</v>
      </c>
      <c r="I11" s="27">
        <v>2</v>
      </c>
      <c r="J11" s="26">
        <f t="shared" si="2"/>
        <v>100</v>
      </c>
    </row>
    <row r="12" spans="1:10" x14ac:dyDescent="0.55000000000000004">
      <c r="A12" s="23" t="s">
        <v>1336</v>
      </c>
      <c r="B12" s="24" t="s">
        <v>63</v>
      </c>
      <c r="C12" s="24" t="s">
        <v>63</v>
      </c>
      <c r="D12" s="24" t="s">
        <v>63</v>
      </c>
      <c r="E12" s="27">
        <v>1</v>
      </c>
      <c r="F12" s="27">
        <v>1</v>
      </c>
      <c r="G12" s="26">
        <f t="shared" si="1"/>
        <v>100</v>
      </c>
      <c r="H12" s="27" t="s">
        <v>63</v>
      </c>
      <c r="I12" s="27" t="s">
        <v>63</v>
      </c>
      <c r="J12" s="27" t="s">
        <v>63</v>
      </c>
    </row>
    <row r="13" spans="1:10" x14ac:dyDescent="0.55000000000000004">
      <c r="A13" s="23" t="s">
        <v>1337</v>
      </c>
      <c r="B13" s="24">
        <v>1.48</v>
      </c>
      <c r="C13" s="24">
        <v>1.48</v>
      </c>
      <c r="D13" s="26">
        <f t="shared" si="0"/>
        <v>100</v>
      </c>
      <c r="E13" s="27">
        <v>1</v>
      </c>
      <c r="F13" s="27">
        <v>1</v>
      </c>
      <c r="G13" s="26">
        <f t="shared" si="1"/>
        <v>100</v>
      </c>
      <c r="H13" s="27">
        <v>1</v>
      </c>
      <c r="I13" s="27">
        <v>1</v>
      </c>
      <c r="J13" s="26">
        <f t="shared" si="2"/>
        <v>100</v>
      </c>
    </row>
    <row r="14" spans="1:10" x14ac:dyDescent="0.55000000000000004">
      <c r="A14" s="23" t="s">
        <v>1338</v>
      </c>
      <c r="B14" s="24" t="s">
        <v>63</v>
      </c>
      <c r="C14" s="24" t="s">
        <v>63</v>
      </c>
      <c r="D14" s="24" t="s">
        <v>63</v>
      </c>
      <c r="E14" s="27">
        <v>1</v>
      </c>
      <c r="F14" s="27">
        <v>1</v>
      </c>
      <c r="G14" s="26">
        <f t="shared" si="1"/>
        <v>100</v>
      </c>
      <c r="H14" s="27" t="s">
        <v>63</v>
      </c>
      <c r="I14" s="27" t="s">
        <v>63</v>
      </c>
      <c r="J14" s="27" t="s">
        <v>63</v>
      </c>
    </row>
    <row r="15" spans="1:10" x14ac:dyDescent="0.55000000000000004">
      <c r="A15" s="23" t="s">
        <v>1501</v>
      </c>
      <c r="B15" s="24" t="s">
        <v>63</v>
      </c>
      <c r="C15" s="24" t="s">
        <v>63</v>
      </c>
      <c r="D15" s="24" t="s">
        <v>63</v>
      </c>
      <c r="E15" s="27" t="s">
        <v>63</v>
      </c>
      <c r="F15" s="27" t="s">
        <v>63</v>
      </c>
      <c r="G15" s="27" t="s">
        <v>63</v>
      </c>
      <c r="H15" s="27" t="s">
        <v>63</v>
      </c>
      <c r="I15" s="27" t="s">
        <v>63</v>
      </c>
      <c r="J15" s="27" t="s">
        <v>63</v>
      </c>
    </row>
    <row r="16" spans="1:10" x14ac:dyDescent="0.55000000000000004">
      <c r="A16" s="23" t="s">
        <v>1339</v>
      </c>
      <c r="B16" s="24" t="s">
        <v>63</v>
      </c>
      <c r="C16" s="24" t="s">
        <v>63</v>
      </c>
      <c r="D16" s="24" t="s">
        <v>63</v>
      </c>
      <c r="E16" s="27">
        <v>1</v>
      </c>
      <c r="F16" s="27">
        <v>1</v>
      </c>
      <c r="G16" s="26">
        <f t="shared" si="1"/>
        <v>100</v>
      </c>
      <c r="H16" s="27" t="s">
        <v>63</v>
      </c>
      <c r="I16" s="27" t="s">
        <v>63</v>
      </c>
      <c r="J16" s="27" t="s">
        <v>63</v>
      </c>
    </row>
    <row r="17" spans="1:10" x14ac:dyDescent="0.55000000000000004">
      <c r="A17" s="23" t="s">
        <v>1340</v>
      </c>
      <c r="B17" s="24">
        <v>0.61</v>
      </c>
      <c r="C17" s="24">
        <v>0.61</v>
      </c>
      <c r="D17" s="26">
        <f t="shared" si="0"/>
        <v>100</v>
      </c>
      <c r="E17" s="27">
        <v>2</v>
      </c>
      <c r="F17" s="27">
        <v>2</v>
      </c>
      <c r="G17" s="26">
        <f t="shared" si="1"/>
        <v>100</v>
      </c>
      <c r="H17" s="27" t="s">
        <v>63</v>
      </c>
      <c r="I17" s="27" t="s">
        <v>63</v>
      </c>
      <c r="J17" s="27" t="s">
        <v>63</v>
      </c>
    </row>
    <row r="18" spans="1:10" x14ac:dyDescent="0.55000000000000004">
      <c r="A18" s="23" t="s">
        <v>1341</v>
      </c>
      <c r="B18" s="24">
        <v>1.4</v>
      </c>
      <c r="C18" s="24">
        <v>1.4</v>
      </c>
      <c r="D18" s="26">
        <f t="shared" si="0"/>
        <v>100</v>
      </c>
      <c r="E18" s="27">
        <v>1</v>
      </c>
      <c r="F18" s="27">
        <v>1</v>
      </c>
      <c r="G18" s="26">
        <f t="shared" si="1"/>
        <v>100</v>
      </c>
      <c r="H18" s="27">
        <v>1</v>
      </c>
      <c r="I18" s="27">
        <v>1</v>
      </c>
      <c r="J18" s="26">
        <f t="shared" si="2"/>
        <v>100</v>
      </c>
    </row>
    <row r="19" spans="1:10" x14ac:dyDescent="0.55000000000000004">
      <c r="A19" s="23" t="s">
        <v>1342</v>
      </c>
      <c r="B19" s="24">
        <v>6</v>
      </c>
      <c r="C19" s="24">
        <v>6</v>
      </c>
      <c r="D19" s="26">
        <f t="shared" si="0"/>
        <v>100</v>
      </c>
      <c r="E19" s="27">
        <v>1</v>
      </c>
      <c r="F19" s="27">
        <v>1</v>
      </c>
      <c r="G19" s="26">
        <f t="shared" si="1"/>
        <v>100</v>
      </c>
      <c r="H19" s="27">
        <v>2</v>
      </c>
      <c r="I19" s="27">
        <v>2</v>
      </c>
      <c r="J19" s="26">
        <f t="shared" si="2"/>
        <v>100</v>
      </c>
    </row>
    <row r="20" spans="1:10" x14ac:dyDescent="0.55000000000000004">
      <c r="A20" s="23" t="s">
        <v>1343</v>
      </c>
      <c r="B20" s="24">
        <v>2.1</v>
      </c>
      <c r="C20" s="24">
        <v>2.1</v>
      </c>
      <c r="D20" s="26">
        <f t="shared" si="0"/>
        <v>100</v>
      </c>
      <c r="E20" s="27">
        <v>1</v>
      </c>
      <c r="F20" s="27">
        <v>1</v>
      </c>
      <c r="G20" s="26">
        <f t="shared" si="1"/>
        <v>100</v>
      </c>
      <c r="H20" s="27">
        <v>1</v>
      </c>
      <c r="I20" s="27">
        <v>1</v>
      </c>
      <c r="J20" s="26">
        <f t="shared" si="2"/>
        <v>100</v>
      </c>
    </row>
    <row r="21" spans="1:10" x14ac:dyDescent="0.55000000000000004">
      <c r="A21" s="6" t="s">
        <v>61</v>
      </c>
      <c r="B21" s="9">
        <f>SUM(B4:B20)</f>
        <v>22.951440000000002</v>
      </c>
      <c r="C21" s="9">
        <f>SUM(C4:C20)</f>
        <v>18.402300000000004</v>
      </c>
      <c r="D21" s="10">
        <f t="shared" si="0"/>
        <v>80.179282868525902</v>
      </c>
      <c r="E21" s="11">
        <f>SUM(E4:E20)</f>
        <v>23</v>
      </c>
      <c r="F21" s="11">
        <f>SUM(F4:F20)</f>
        <v>18</v>
      </c>
      <c r="G21" s="10">
        <f t="shared" si="1"/>
        <v>78.260869565217391</v>
      </c>
      <c r="H21" s="11">
        <f>SUM(H4:H20)</f>
        <v>9</v>
      </c>
      <c r="I21" s="11">
        <f>SUM(I4:I20)</f>
        <v>9</v>
      </c>
      <c r="J21" s="10">
        <f t="shared" si="2"/>
        <v>100</v>
      </c>
    </row>
    <row r="22" spans="1:10" x14ac:dyDescent="0.55000000000000004">
      <c r="A22" s="50" t="s">
        <v>1571</v>
      </c>
      <c r="B22" s="50"/>
      <c r="C22" s="50"/>
      <c r="D22" s="50"/>
      <c r="E22" s="50"/>
      <c r="F22" s="50"/>
      <c r="G22" s="50"/>
      <c r="H22" s="50"/>
      <c r="I22" s="50"/>
      <c r="J22" s="50"/>
    </row>
    <row r="23" spans="1:10" x14ac:dyDescent="0.55000000000000004">
      <c r="A23" s="50" t="s">
        <v>1576</v>
      </c>
      <c r="B23" s="50"/>
      <c r="C23" s="50"/>
      <c r="D23" s="50"/>
      <c r="E23" s="50"/>
      <c r="F23" s="50"/>
      <c r="G23" s="50"/>
      <c r="H23" s="50"/>
      <c r="I23" s="50"/>
      <c r="J23" s="50"/>
    </row>
  </sheetData>
  <mergeCells count="6">
    <mergeCell ref="A23:J23"/>
    <mergeCell ref="A2:A3"/>
    <mergeCell ref="B2:D2"/>
    <mergeCell ref="E2:G2"/>
    <mergeCell ref="H2:J2"/>
    <mergeCell ref="A22:J22"/>
  </mergeCells>
  <phoneticPr fontId="1"/>
  <pageMargins left="0.7" right="0.7" top="0.75" bottom="0.75" header="0.3" footer="0.3"/>
  <pageSetup paperSize="9" scale="57"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45E5E-4B58-47B0-8D6C-8F382381B26F}">
  <sheetPr>
    <tabColor rgb="FF92D050"/>
    <pageSetUpPr fitToPage="1"/>
  </sheetPr>
  <dimension ref="A1:J23"/>
  <sheetViews>
    <sheetView view="pageBreakPreview" zoomScale="60" zoomScaleNormal="100" workbookViewId="0">
      <selection activeCell="M3" sqref="M3"/>
    </sheetView>
  </sheetViews>
  <sheetFormatPr defaultColWidth="8.58203125" defaultRowHeight="13" x14ac:dyDescent="0.55000000000000004"/>
  <cols>
    <col min="1" max="1" width="17.83203125" style="2" customWidth="1"/>
    <col min="2" max="10" width="13.58203125" style="3" customWidth="1"/>
    <col min="11" max="16384" width="8.58203125" style="3"/>
  </cols>
  <sheetData>
    <row r="1" spans="1:10" x14ac:dyDescent="0.55000000000000004">
      <c r="A1" s="1" t="s">
        <v>1560</v>
      </c>
    </row>
    <row r="2" spans="1:10" ht="32.15" customHeight="1" x14ac:dyDescent="0.55000000000000004">
      <c r="A2" s="51" t="s">
        <v>48</v>
      </c>
      <c r="B2" s="54" t="s">
        <v>1577</v>
      </c>
      <c r="C2" s="55"/>
      <c r="D2" s="56"/>
      <c r="E2" s="52" t="s">
        <v>64</v>
      </c>
      <c r="F2" s="52"/>
      <c r="G2" s="53"/>
      <c r="H2" s="54" t="s">
        <v>1578</v>
      </c>
      <c r="I2" s="55"/>
      <c r="J2" s="56"/>
    </row>
    <row r="3" spans="1:10" s="5" customFormat="1" ht="91" x14ac:dyDescent="0.55000000000000004">
      <c r="A3" s="51"/>
      <c r="B3" s="46" t="s">
        <v>1568</v>
      </c>
      <c r="C3" s="46" t="s">
        <v>1572</v>
      </c>
      <c r="D3" s="46" t="s">
        <v>1573</v>
      </c>
      <c r="E3" s="46" t="s">
        <v>1566</v>
      </c>
      <c r="F3" s="46" t="s">
        <v>1575</v>
      </c>
      <c r="G3" s="46" t="s">
        <v>1567</v>
      </c>
      <c r="H3" s="46" t="s">
        <v>1574</v>
      </c>
      <c r="I3" s="46" t="s">
        <v>1569</v>
      </c>
      <c r="J3" s="46" t="s">
        <v>1570</v>
      </c>
    </row>
    <row r="4" spans="1:10" s="5" customFormat="1" x14ac:dyDescent="0.55000000000000004">
      <c r="A4" s="35" t="s">
        <v>1360</v>
      </c>
      <c r="B4" s="31">
        <v>5.3</v>
      </c>
      <c r="C4" s="31">
        <v>5.3</v>
      </c>
      <c r="D4" s="26">
        <f>C4/B4*100</f>
        <v>100</v>
      </c>
      <c r="E4" s="26">
        <v>1</v>
      </c>
      <c r="F4" s="26">
        <v>1</v>
      </c>
      <c r="G4" s="26">
        <f>F4/E4*100</f>
        <v>100</v>
      </c>
      <c r="H4" s="24" t="s">
        <v>63</v>
      </c>
      <c r="I4" s="9" t="s">
        <v>63</v>
      </c>
      <c r="J4" s="9" t="s">
        <v>63</v>
      </c>
    </row>
    <row r="5" spans="1:10" x14ac:dyDescent="0.55000000000000004">
      <c r="A5" s="21" t="s">
        <v>1344</v>
      </c>
      <c r="B5" s="24">
        <v>0.92</v>
      </c>
      <c r="C5" s="24">
        <v>0.06</v>
      </c>
      <c r="D5" s="26">
        <f t="shared" ref="D5:D21" si="0">C5/B5*100</f>
        <v>6.5217391304347823</v>
      </c>
      <c r="E5" s="27">
        <v>10</v>
      </c>
      <c r="F5" s="27">
        <v>6</v>
      </c>
      <c r="G5" s="26">
        <f t="shared" ref="G5:G21" si="1">F5/E5*100</f>
        <v>60</v>
      </c>
      <c r="H5" s="24" t="s">
        <v>63</v>
      </c>
      <c r="I5" s="9" t="s">
        <v>63</v>
      </c>
      <c r="J5" s="9" t="s">
        <v>63</v>
      </c>
    </row>
    <row r="6" spans="1:10" x14ac:dyDescent="0.55000000000000004">
      <c r="A6" s="21" t="s">
        <v>1345</v>
      </c>
      <c r="B6" s="24">
        <v>1.4200000000000002</v>
      </c>
      <c r="C6" s="24">
        <v>0.1</v>
      </c>
      <c r="D6" s="26">
        <f t="shared" si="0"/>
        <v>7.042253521126761</v>
      </c>
      <c r="E6" s="27">
        <v>4</v>
      </c>
      <c r="F6" s="27">
        <v>2</v>
      </c>
      <c r="G6" s="26">
        <f t="shared" si="1"/>
        <v>50</v>
      </c>
      <c r="H6" s="24" t="s">
        <v>63</v>
      </c>
      <c r="I6" s="9" t="s">
        <v>63</v>
      </c>
      <c r="J6" s="9" t="s">
        <v>63</v>
      </c>
    </row>
    <row r="7" spans="1:10" x14ac:dyDescent="0.55000000000000004">
      <c r="A7" s="21" t="s">
        <v>1346</v>
      </c>
      <c r="B7" s="24">
        <v>6</v>
      </c>
      <c r="C7" s="24">
        <v>6</v>
      </c>
      <c r="D7" s="26">
        <f t="shared" si="0"/>
        <v>100</v>
      </c>
      <c r="E7" s="27">
        <v>4</v>
      </c>
      <c r="F7" s="27">
        <v>3</v>
      </c>
      <c r="G7" s="26">
        <f t="shared" si="1"/>
        <v>75</v>
      </c>
      <c r="H7" s="27">
        <v>2</v>
      </c>
      <c r="I7" s="11">
        <v>1</v>
      </c>
      <c r="J7" s="10">
        <f t="shared" ref="J7:J18" si="2">I7/H7*100</f>
        <v>50</v>
      </c>
    </row>
    <row r="8" spans="1:10" x14ac:dyDescent="0.55000000000000004">
      <c r="A8" s="21" t="s">
        <v>1347</v>
      </c>
      <c r="B8" s="24">
        <v>1</v>
      </c>
      <c r="C8" s="24">
        <v>0</v>
      </c>
      <c r="D8" s="26">
        <f t="shared" si="0"/>
        <v>0</v>
      </c>
      <c r="E8" s="28">
        <v>1</v>
      </c>
      <c r="F8" s="28">
        <v>0</v>
      </c>
      <c r="G8" s="26">
        <f t="shared" si="1"/>
        <v>0</v>
      </c>
      <c r="H8" s="27">
        <v>1</v>
      </c>
      <c r="I8" s="11">
        <v>0</v>
      </c>
      <c r="J8" s="10">
        <f t="shared" si="2"/>
        <v>0</v>
      </c>
    </row>
    <row r="9" spans="1:10" x14ac:dyDescent="0.55000000000000004">
      <c r="A9" s="21" t="s">
        <v>1348</v>
      </c>
      <c r="B9" s="24">
        <v>0.05</v>
      </c>
      <c r="C9" s="24">
        <v>0.05</v>
      </c>
      <c r="D9" s="26">
        <f t="shared" si="0"/>
        <v>100</v>
      </c>
      <c r="E9" s="28">
        <v>1</v>
      </c>
      <c r="F9" s="28">
        <v>1</v>
      </c>
      <c r="G9" s="26">
        <f t="shared" si="1"/>
        <v>100</v>
      </c>
      <c r="H9" s="24" t="s">
        <v>63</v>
      </c>
      <c r="I9" s="9" t="s">
        <v>63</v>
      </c>
      <c r="J9" s="9" t="s">
        <v>63</v>
      </c>
    </row>
    <row r="10" spans="1:10" x14ac:dyDescent="0.55000000000000004">
      <c r="A10" s="21" t="s">
        <v>1349</v>
      </c>
      <c r="B10" s="24">
        <v>0.8</v>
      </c>
      <c r="C10" s="24">
        <v>0</v>
      </c>
      <c r="D10" s="26">
        <f t="shared" si="0"/>
        <v>0</v>
      </c>
      <c r="E10" s="28">
        <v>2</v>
      </c>
      <c r="F10" s="28">
        <v>1</v>
      </c>
      <c r="G10" s="26">
        <f t="shared" si="1"/>
        <v>50</v>
      </c>
      <c r="H10" s="27">
        <v>1</v>
      </c>
      <c r="I10" s="11">
        <v>1</v>
      </c>
      <c r="J10" s="10">
        <f t="shared" si="2"/>
        <v>100</v>
      </c>
    </row>
    <row r="11" spans="1:10" x14ac:dyDescent="0.55000000000000004">
      <c r="A11" s="21" t="s">
        <v>1350</v>
      </c>
      <c r="B11" s="24">
        <v>0.106</v>
      </c>
      <c r="C11" s="24">
        <v>0.106</v>
      </c>
      <c r="D11" s="26">
        <f t="shared" si="0"/>
        <v>100</v>
      </c>
      <c r="E11" s="28">
        <v>2</v>
      </c>
      <c r="F11" s="28">
        <v>2</v>
      </c>
      <c r="G11" s="26">
        <f t="shared" si="1"/>
        <v>100</v>
      </c>
      <c r="H11" s="24" t="s">
        <v>63</v>
      </c>
      <c r="I11" s="9" t="s">
        <v>63</v>
      </c>
      <c r="J11" s="9" t="s">
        <v>63</v>
      </c>
    </row>
    <row r="12" spans="1:10" x14ac:dyDescent="0.55000000000000004">
      <c r="A12" s="21" t="s">
        <v>1351</v>
      </c>
      <c r="B12" s="24">
        <v>0.67</v>
      </c>
      <c r="C12" s="24">
        <v>0</v>
      </c>
      <c r="D12" s="26">
        <f t="shared" si="0"/>
        <v>0</v>
      </c>
      <c r="E12" s="28">
        <v>4</v>
      </c>
      <c r="F12" s="28">
        <v>3</v>
      </c>
      <c r="G12" s="26">
        <f t="shared" si="1"/>
        <v>75</v>
      </c>
      <c r="H12" s="24" t="s">
        <v>63</v>
      </c>
      <c r="I12" s="9" t="s">
        <v>63</v>
      </c>
      <c r="J12" s="9" t="s">
        <v>63</v>
      </c>
    </row>
    <row r="13" spans="1:10" x14ac:dyDescent="0.55000000000000004">
      <c r="A13" s="21" t="s">
        <v>1352</v>
      </c>
      <c r="B13" s="24">
        <v>0.3</v>
      </c>
      <c r="C13" s="24">
        <v>0.3</v>
      </c>
      <c r="D13" s="26">
        <f t="shared" si="0"/>
        <v>100</v>
      </c>
      <c r="E13" s="28">
        <v>2</v>
      </c>
      <c r="F13" s="28">
        <v>2</v>
      </c>
      <c r="G13" s="26">
        <f t="shared" si="1"/>
        <v>100</v>
      </c>
      <c r="H13" s="27">
        <v>2</v>
      </c>
      <c r="I13" s="11">
        <v>2</v>
      </c>
      <c r="J13" s="10">
        <f t="shared" ref="J13" si="3">I13/H13*100</f>
        <v>100</v>
      </c>
    </row>
    <row r="14" spans="1:10" x14ac:dyDescent="0.55000000000000004">
      <c r="A14" s="21" t="s">
        <v>1353</v>
      </c>
      <c r="B14" s="40">
        <v>2E-3</v>
      </c>
      <c r="C14" s="40">
        <v>0</v>
      </c>
      <c r="D14" s="26">
        <f t="shared" si="0"/>
        <v>0</v>
      </c>
      <c r="E14" s="28">
        <v>1</v>
      </c>
      <c r="F14" s="28">
        <v>0</v>
      </c>
      <c r="G14" s="26">
        <f t="shared" si="1"/>
        <v>0</v>
      </c>
      <c r="H14" s="24" t="s">
        <v>63</v>
      </c>
      <c r="I14" s="9" t="s">
        <v>63</v>
      </c>
      <c r="J14" s="9" t="s">
        <v>63</v>
      </c>
    </row>
    <row r="15" spans="1:10" x14ac:dyDescent="0.55000000000000004">
      <c r="A15" s="21" t="s">
        <v>1354</v>
      </c>
      <c r="B15" s="24">
        <v>0.1</v>
      </c>
      <c r="C15" s="24">
        <v>0</v>
      </c>
      <c r="D15" s="26">
        <f t="shared" si="0"/>
        <v>0</v>
      </c>
      <c r="E15" s="28">
        <v>1</v>
      </c>
      <c r="F15" s="28">
        <v>0</v>
      </c>
      <c r="G15" s="26">
        <f t="shared" si="1"/>
        <v>0</v>
      </c>
      <c r="H15" s="24" t="s">
        <v>63</v>
      </c>
      <c r="I15" s="9" t="s">
        <v>63</v>
      </c>
      <c r="J15" s="9" t="s">
        <v>63</v>
      </c>
    </row>
    <row r="16" spans="1:10" x14ac:dyDescent="0.55000000000000004">
      <c r="A16" s="21" t="s">
        <v>1355</v>
      </c>
      <c r="B16" s="24">
        <v>1.1100000000000001</v>
      </c>
      <c r="C16" s="24">
        <v>1.1100000000000001</v>
      </c>
      <c r="D16" s="26">
        <f t="shared" si="0"/>
        <v>100</v>
      </c>
      <c r="E16" s="28">
        <v>1</v>
      </c>
      <c r="F16" s="28">
        <v>1</v>
      </c>
      <c r="G16" s="26">
        <f t="shared" si="1"/>
        <v>100</v>
      </c>
      <c r="H16" s="24" t="s">
        <v>63</v>
      </c>
      <c r="I16" s="9" t="s">
        <v>63</v>
      </c>
      <c r="J16" s="9" t="s">
        <v>63</v>
      </c>
    </row>
    <row r="17" spans="1:10" x14ac:dyDescent="0.55000000000000004">
      <c r="A17" s="21" t="s">
        <v>1356</v>
      </c>
      <c r="B17" s="24">
        <v>0.17</v>
      </c>
      <c r="C17" s="24">
        <v>0.17</v>
      </c>
      <c r="D17" s="26">
        <f t="shared" si="0"/>
        <v>100</v>
      </c>
      <c r="E17" s="28">
        <v>1</v>
      </c>
      <c r="F17" s="28">
        <v>1</v>
      </c>
      <c r="G17" s="26">
        <f t="shared" si="1"/>
        <v>100</v>
      </c>
      <c r="H17" s="24" t="s">
        <v>63</v>
      </c>
      <c r="I17" s="9" t="s">
        <v>63</v>
      </c>
      <c r="J17" s="9" t="s">
        <v>63</v>
      </c>
    </row>
    <row r="18" spans="1:10" x14ac:dyDescent="0.55000000000000004">
      <c r="A18" s="21" t="s">
        <v>1357</v>
      </c>
      <c r="B18" s="24">
        <v>2</v>
      </c>
      <c r="C18" s="24">
        <v>2</v>
      </c>
      <c r="D18" s="26">
        <f t="shared" si="0"/>
        <v>100</v>
      </c>
      <c r="E18" s="28">
        <v>1</v>
      </c>
      <c r="F18" s="28">
        <v>1</v>
      </c>
      <c r="G18" s="26">
        <f t="shared" si="1"/>
        <v>100</v>
      </c>
      <c r="H18" s="27">
        <v>1</v>
      </c>
      <c r="I18" s="11">
        <v>1</v>
      </c>
      <c r="J18" s="10">
        <f t="shared" si="2"/>
        <v>100</v>
      </c>
    </row>
    <row r="19" spans="1:10" x14ac:dyDescent="0.55000000000000004">
      <c r="A19" s="21" t="s">
        <v>1358</v>
      </c>
      <c r="B19" s="24">
        <v>2</v>
      </c>
      <c r="C19" s="24">
        <v>2</v>
      </c>
      <c r="D19" s="26">
        <f t="shared" si="0"/>
        <v>100</v>
      </c>
      <c r="E19" s="28">
        <v>1</v>
      </c>
      <c r="F19" s="28">
        <v>1</v>
      </c>
      <c r="G19" s="26">
        <f t="shared" si="1"/>
        <v>100</v>
      </c>
      <c r="H19" s="24" t="s">
        <v>63</v>
      </c>
      <c r="I19" s="9" t="s">
        <v>63</v>
      </c>
      <c r="J19" s="9" t="s">
        <v>63</v>
      </c>
    </row>
    <row r="20" spans="1:10" x14ac:dyDescent="0.55000000000000004">
      <c r="A20" s="21" t="s">
        <v>1359</v>
      </c>
      <c r="B20" s="24">
        <v>0.1</v>
      </c>
      <c r="C20" s="24">
        <v>0.1</v>
      </c>
      <c r="D20" s="26">
        <f t="shared" si="0"/>
        <v>100</v>
      </c>
      <c r="E20" s="28">
        <v>1</v>
      </c>
      <c r="F20" s="28">
        <v>1</v>
      </c>
      <c r="G20" s="26">
        <f t="shared" si="1"/>
        <v>100</v>
      </c>
      <c r="H20" s="24" t="s">
        <v>63</v>
      </c>
      <c r="I20" s="9" t="s">
        <v>63</v>
      </c>
      <c r="J20" s="9" t="s">
        <v>63</v>
      </c>
    </row>
    <row r="21" spans="1:10" x14ac:dyDescent="0.55000000000000004">
      <c r="A21" s="32" t="s">
        <v>61</v>
      </c>
      <c r="B21" s="24">
        <f>SUM(B4:B20)</f>
        <v>22.048000000000005</v>
      </c>
      <c r="C21" s="24">
        <f t="shared" ref="C21" si="4">SUM(C4:C20)</f>
        <v>17.295999999999999</v>
      </c>
      <c r="D21" s="26">
        <f t="shared" si="0"/>
        <v>78.447024673439742</v>
      </c>
      <c r="E21" s="27">
        <f>SUM(E4:E20)</f>
        <v>38</v>
      </c>
      <c r="F21" s="27">
        <f>SUM(F4:F20)</f>
        <v>26</v>
      </c>
      <c r="G21" s="26">
        <f t="shared" si="1"/>
        <v>68.421052631578945</v>
      </c>
      <c r="H21" s="27">
        <f t="shared" ref="H21:I21" si="5">SUM(H4:H20)</f>
        <v>7</v>
      </c>
      <c r="I21" s="11">
        <f t="shared" si="5"/>
        <v>5</v>
      </c>
      <c r="J21" s="10">
        <f t="shared" ref="J21" si="6">I21/H21*100</f>
        <v>71.428571428571431</v>
      </c>
    </row>
    <row r="22" spans="1:10" x14ac:dyDescent="0.55000000000000004">
      <c r="A22" s="50" t="s">
        <v>1571</v>
      </c>
      <c r="B22" s="50"/>
      <c r="C22" s="50"/>
      <c r="D22" s="50"/>
      <c r="E22" s="50"/>
      <c r="F22" s="50"/>
      <c r="G22" s="50"/>
      <c r="H22" s="50"/>
      <c r="I22" s="50"/>
      <c r="J22" s="50"/>
    </row>
    <row r="23" spans="1:10" x14ac:dyDescent="0.55000000000000004">
      <c r="A23" s="50" t="s">
        <v>1576</v>
      </c>
      <c r="B23" s="50"/>
      <c r="C23" s="50"/>
      <c r="D23" s="50"/>
      <c r="E23" s="50"/>
      <c r="F23" s="50"/>
      <c r="G23" s="50"/>
      <c r="H23" s="50"/>
      <c r="I23" s="50"/>
      <c r="J23" s="50"/>
    </row>
  </sheetData>
  <mergeCells count="6">
    <mergeCell ref="A23:J23"/>
    <mergeCell ref="A2:A3"/>
    <mergeCell ref="B2:D2"/>
    <mergeCell ref="E2:G2"/>
    <mergeCell ref="H2:J2"/>
    <mergeCell ref="A22:J22"/>
  </mergeCells>
  <phoneticPr fontId="1"/>
  <pageMargins left="0.7" right="0.7" top="0.75" bottom="0.75" header="0.3" footer="0.3"/>
  <pageSetup paperSize="9" scale="57"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F1545-B13F-4E94-B14B-28E1896D00A8}">
  <sheetPr>
    <tabColor rgb="FF92D050"/>
    <pageSetUpPr fitToPage="1"/>
  </sheetPr>
  <dimension ref="A1:J37"/>
  <sheetViews>
    <sheetView view="pageBreakPreview" topLeftCell="A3" zoomScale="60" zoomScaleNormal="85" workbookViewId="0">
      <selection activeCell="L34" sqref="L34"/>
    </sheetView>
  </sheetViews>
  <sheetFormatPr defaultColWidth="8.58203125" defaultRowHeight="13" x14ac:dyDescent="0.55000000000000004"/>
  <cols>
    <col min="1" max="1" width="17.83203125" style="2" customWidth="1"/>
    <col min="2" max="10" width="13.58203125" style="3" customWidth="1"/>
    <col min="11" max="16384" width="8.58203125" style="3"/>
  </cols>
  <sheetData>
    <row r="1" spans="1:10" x14ac:dyDescent="0.55000000000000004">
      <c r="A1" s="1" t="s">
        <v>1561</v>
      </c>
    </row>
    <row r="2" spans="1:10" ht="32.15" customHeight="1" x14ac:dyDescent="0.55000000000000004">
      <c r="A2" s="58" t="s">
        <v>48</v>
      </c>
      <c r="B2" s="54" t="s">
        <v>1577</v>
      </c>
      <c r="C2" s="55"/>
      <c r="D2" s="56"/>
      <c r="E2" s="52" t="s">
        <v>64</v>
      </c>
      <c r="F2" s="52"/>
      <c r="G2" s="53"/>
      <c r="H2" s="54" t="s">
        <v>1578</v>
      </c>
      <c r="I2" s="55"/>
      <c r="J2" s="56"/>
    </row>
    <row r="3" spans="1:10" s="5" customFormat="1" ht="91" x14ac:dyDescent="0.55000000000000004">
      <c r="A3" s="58"/>
      <c r="B3" s="46" t="s">
        <v>1568</v>
      </c>
      <c r="C3" s="46" t="s">
        <v>1572</v>
      </c>
      <c r="D3" s="46" t="s">
        <v>1573</v>
      </c>
      <c r="E3" s="46" t="s">
        <v>1566</v>
      </c>
      <c r="F3" s="46" t="s">
        <v>1575</v>
      </c>
      <c r="G3" s="46" t="s">
        <v>1567</v>
      </c>
      <c r="H3" s="46" t="s">
        <v>1574</v>
      </c>
      <c r="I3" s="46" t="s">
        <v>1569</v>
      </c>
      <c r="J3" s="46" t="s">
        <v>1570</v>
      </c>
    </row>
    <row r="4" spans="1:10" s="5" customFormat="1" x14ac:dyDescent="0.55000000000000004">
      <c r="A4" s="30" t="s">
        <v>1361</v>
      </c>
      <c r="B4" s="31">
        <v>80.3</v>
      </c>
      <c r="C4" s="31">
        <v>80.3</v>
      </c>
      <c r="D4" s="26">
        <f>C4/B4*100</f>
        <v>100</v>
      </c>
      <c r="E4" s="26">
        <v>2</v>
      </c>
      <c r="F4" s="26">
        <v>2</v>
      </c>
      <c r="G4" s="26">
        <f>F4/E4*100</f>
        <v>100</v>
      </c>
      <c r="H4" s="27">
        <v>9</v>
      </c>
      <c r="I4" s="27">
        <v>8</v>
      </c>
      <c r="J4" s="26">
        <f t="shared" ref="J4:J26" si="0">I4/H4*100</f>
        <v>88.888888888888886</v>
      </c>
    </row>
    <row r="5" spans="1:10" x14ac:dyDescent="0.55000000000000004">
      <c r="A5" s="23" t="s">
        <v>1362</v>
      </c>
      <c r="B5" s="24">
        <v>1.2509999999999999</v>
      </c>
      <c r="C5" s="24">
        <v>0.87070099999999995</v>
      </c>
      <c r="D5" s="26">
        <f t="shared" ref="D5:D35" si="1">C5/B5*100</f>
        <v>69.600399680255805</v>
      </c>
      <c r="E5" s="27">
        <v>5</v>
      </c>
      <c r="F5" s="27">
        <v>0</v>
      </c>
      <c r="G5" s="26">
        <f t="shared" ref="G5:G35" si="2">F5/E5*100</f>
        <v>0</v>
      </c>
      <c r="H5" s="24" t="s">
        <v>63</v>
      </c>
      <c r="I5" s="24" t="s">
        <v>63</v>
      </c>
      <c r="J5" s="24" t="s">
        <v>63</v>
      </c>
    </row>
    <row r="6" spans="1:10" x14ac:dyDescent="0.55000000000000004">
      <c r="A6" s="23" t="s">
        <v>1502</v>
      </c>
      <c r="B6" s="24">
        <v>4.016</v>
      </c>
      <c r="C6" s="24">
        <v>0</v>
      </c>
      <c r="D6" s="26">
        <f t="shared" si="1"/>
        <v>0</v>
      </c>
      <c r="E6" s="27">
        <v>1</v>
      </c>
      <c r="F6" s="27">
        <v>0</v>
      </c>
      <c r="G6" s="26">
        <f t="shared" si="2"/>
        <v>0</v>
      </c>
      <c r="H6" s="24" t="s">
        <v>63</v>
      </c>
      <c r="I6" s="24" t="s">
        <v>63</v>
      </c>
      <c r="J6" s="24" t="s">
        <v>63</v>
      </c>
    </row>
    <row r="7" spans="1:10" x14ac:dyDescent="0.55000000000000004">
      <c r="A7" s="23" t="s">
        <v>1363</v>
      </c>
      <c r="B7" s="24">
        <v>1</v>
      </c>
      <c r="C7" s="24">
        <v>0</v>
      </c>
      <c r="D7" s="26">
        <f t="shared" si="1"/>
        <v>0</v>
      </c>
      <c r="E7" s="27">
        <v>1</v>
      </c>
      <c r="F7" s="27">
        <v>0</v>
      </c>
      <c r="G7" s="26">
        <f t="shared" si="2"/>
        <v>0</v>
      </c>
      <c r="H7" s="24" t="s">
        <v>63</v>
      </c>
      <c r="I7" s="24" t="s">
        <v>63</v>
      </c>
      <c r="J7" s="24" t="s">
        <v>63</v>
      </c>
    </row>
    <row r="8" spans="1:10" x14ac:dyDescent="0.55000000000000004">
      <c r="A8" s="23" t="s">
        <v>1364</v>
      </c>
      <c r="B8" s="24">
        <v>0.21000000000000002</v>
      </c>
      <c r="C8" s="24">
        <v>0</v>
      </c>
      <c r="D8" s="26">
        <f t="shared" si="1"/>
        <v>0</v>
      </c>
      <c r="E8" s="27">
        <v>2</v>
      </c>
      <c r="F8" s="27">
        <v>0</v>
      </c>
      <c r="G8" s="26">
        <f t="shared" si="2"/>
        <v>0</v>
      </c>
      <c r="H8" s="24" t="s">
        <v>63</v>
      </c>
      <c r="I8" s="24" t="s">
        <v>63</v>
      </c>
      <c r="J8" s="24" t="s">
        <v>63</v>
      </c>
    </row>
    <row r="9" spans="1:10" x14ac:dyDescent="0.55000000000000004">
      <c r="A9" s="23" t="s">
        <v>1365</v>
      </c>
      <c r="B9" s="24">
        <v>0.7</v>
      </c>
      <c r="C9" s="24">
        <v>0</v>
      </c>
      <c r="D9" s="26">
        <f t="shared" si="1"/>
        <v>0</v>
      </c>
      <c r="E9" s="27">
        <v>1</v>
      </c>
      <c r="F9" s="27">
        <v>0</v>
      </c>
      <c r="G9" s="26">
        <f t="shared" si="2"/>
        <v>0</v>
      </c>
      <c r="H9" s="24" t="s">
        <v>63</v>
      </c>
      <c r="I9" s="24" t="s">
        <v>63</v>
      </c>
      <c r="J9" s="24" t="s">
        <v>63</v>
      </c>
    </row>
    <row r="10" spans="1:10" x14ac:dyDescent="0.55000000000000004">
      <c r="A10" s="23" t="s">
        <v>1503</v>
      </c>
      <c r="B10" s="24">
        <v>1.5</v>
      </c>
      <c r="C10" s="24">
        <v>0</v>
      </c>
      <c r="D10" s="26">
        <f t="shared" si="1"/>
        <v>0</v>
      </c>
      <c r="E10" s="27">
        <v>1</v>
      </c>
      <c r="F10" s="27">
        <v>0</v>
      </c>
      <c r="G10" s="26">
        <f t="shared" si="2"/>
        <v>0</v>
      </c>
      <c r="H10" s="27">
        <v>1</v>
      </c>
      <c r="I10" s="27">
        <v>0</v>
      </c>
      <c r="J10" s="26">
        <f t="shared" si="0"/>
        <v>0</v>
      </c>
    </row>
    <row r="11" spans="1:10" x14ac:dyDescent="0.55000000000000004">
      <c r="A11" s="23" t="s">
        <v>1366</v>
      </c>
      <c r="B11" s="24">
        <v>1.53</v>
      </c>
      <c r="C11" s="24">
        <v>0</v>
      </c>
      <c r="D11" s="26">
        <f t="shared" si="1"/>
        <v>0</v>
      </c>
      <c r="E11" s="27">
        <v>1</v>
      </c>
      <c r="F11" s="27">
        <v>1</v>
      </c>
      <c r="G11" s="26">
        <f t="shared" si="2"/>
        <v>100</v>
      </c>
      <c r="H11" s="27" t="s">
        <v>63</v>
      </c>
      <c r="I11" s="27" t="s">
        <v>63</v>
      </c>
      <c r="J11" s="26" t="s">
        <v>63</v>
      </c>
    </row>
    <row r="12" spans="1:10" x14ac:dyDescent="0.55000000000000004">
      <c r="A12" s="23" t="s">
        <v>1367</v>
      </c>
      <c r="B12" s="24">
        <v>4</v>
      </c>
      <c r="C12" s="24">
        <v>2</v>
      </c>
      <c r="D12" s="26">
        <f t="shared" si="1"/>
        <v>50</v>
      </c>
      <c r="E12" s="27">
        <v>3</v>
      </c>
      <c r="F12" s="27">
        <v>1</v>
      </c>
      <c r="G12" s="26">
        <f t="shared" si="2"/>
        <v>33.333333333333329</v>
      </c>
      <c r="H12" s="24" t="s">
        <v>63</v>
      </c>
      <c r="I12" s="24" t="s">
        <v>63</v>
      </c>
      <c r="J12" s="24" t="s">
        <v>63</v>
      </c>
    </row>
    <row r="13" spans="1:10" x14ac:dyDescent="0.55000000000000004">
      <c r="A13" s="23" t="s">
        <v>1368</v>
      </c>
      <c r="B13" s="24">
        <v>0.2</v>
      </c>
      <c r="C13" s="24">
        <v>0.2</v>
      </c>
      <c r="D13" s="26">
        <f t="shared" si="1"/>
        <v>100</v>
      </c>
      <c r="E13" s="27">
        <v>1</v>
      </c>
      <c r="F13" s="27">
        <v>0</v>
      </c>
      <c r="G13" s="26">
        <f t="shared" si="2"/>
        <v>0</v>
      </c>
      <c r="H13" s="24" t="s">
        <v>63</v>
      </c>
      <c r="I13" s="24" t="s">
        <v>63</v>
      </c>
      <c r="J13" s="24" t="s">
        <v>63</v>
      </c>
    </row>
    <row r="14" spans="1:10" x14ac:dyDescent="0.55000000000000004">
      <c r="A14" s="23" t="s">
        <v>1369</v>
      </c>
      <c r="B14" s="24" t="s">
        <v>63</v>
      </c>
      <c r="C14" s="24" t="s">
        <v>63</v>
      </c>
      <c r="D14" s="24" t="s">
        <v>63</v>
      </c>
      <c r="E14" s="27">
        <v>1</v>
      </c>
      <c r="F14" s="27">
        <v>0</v>
      </c>
      <c r="G14" s="26">
        <f t="shared" si="2"/>
        <v>0</v>
      </c>
      <c r="H14" s="24" t="s">
        <v>63</v>
      </c>
      <c r="I14" s="24" t="s">
        <v>63</v>
      </c>
      <c r="J14" s="24" t="s">
        <v>63</v>
      </c>
    </row>
    <row r="15" spans="1:10" x14ac:dyDescent="0.55000000000000004">
      <c r="A15" s="23" t="s">
        <v>1370</v>
      </c>
      <c r="B15" s="24">
        <v>0.5</v>
      </c>
      <c r="C15" s="24">
        <v>0</v>
      </c>
      <c r="D15" s="26">
        <f t="shared" si="1"/>
        <v>0</v>
      </c>
      <c r="E15" s="27">
        <v>1</v>
      </c>
      <c r="F15" s="27">
        <v>0</v>
      </c>
      <c r="G15" s="26">
        <f t="shared" si="2"/>
        <v>0</v>
      </c>
      <c r="H15" s="24" t="s">
        <v>63</v>
      </c>
      <c r="I15" s="24" t="s">
        <v>63</v>
      </c>
      <c r="J15" s="24" t="s">
        <v>63</v>
      </c>
    </row>
    <row r="16" spans="1:10" x14ac:dyDescent="0.55000000000000004">
      <c r="A16" s="23" t="s">
        <v>1371</v>
      </c>
      <c r="B16" s="24">
        <v>0.2</v>
      </c>
      <c r="C16" s="24">
        <v>0</v>
      </c>
      <c r="D16" s="26">
        <f t="shared" si="1"/>
        <v>0</v>
      </c>
      <c r="E16" s="27">
        <v>1</v>
      </c>
      <c r="F16" s="27">
        <v>1</v>
      </c>
      <c r="G16" s="26">
        <f t="shared" si="2"/>
        <v>100</v>
      </c>
      <c r="H16" s="27">
        <v>2</v>
      </c>
      <c r="I16" s="27">
        <v>2</v>
      </c>
      <c r="J16" s="26">
        <f t="shared" si="0"/>
        <v>100</v>
      </c>
    </row>
    <row r="17" spans="1:10" x14ac:dyDescent="0.55000000000000004">
      <c r="A17" s="23" t="s">
        <v>1372</v>
      </c>
      <c r="B17" s="24">
        <v>0.4</v>
      </c>
      <c r="C17" s="24">
        <v>0</v>
      </c>
      <c r="D17" s="26">
        <f t="shared" si="1"/>
        <v>0</v>
      </c>
      <c r="E17" s="27">
        <v>1</v>
      </c>
      <c r="F17" s="27">
        <v>1</v>
      </c>
      <c r="G17" s="26">
        <f t="shared" si="2"/>
        <v>100</v>
      </c>
      <c r="H17" s="27">
        <v>1</v>
      </c>
      <c r="I17" s="27">
        <v>0</v>
      </c>
      <c r="J17" s="26">
        <f t="shared" si="0"/>
        <v>0</v>
      </c>
    </row>
    <row r="18" spans="1:10" x14ac:dyDescent="0.55000000000000004">
      <c r="A18" s="23" t="s">
        <v>1373</v>
      </c>
      <c r="B18" s="33">
        <v>4.1000000000000002E-2</v>
      </c>
      <c r="C18" s="33">
        <v>0</v>
      </c>
      <c r="D18" s="26">
        <f t="shared" si="1"/>
        <v>0</v>
      </c>
      <c r="E18" s="27">
        <v>1</v>
      </c>
      <c r="F18" s="27">
        <v>0</v>
      </c>
      <c r="G18" s="26">
        <f t="shared" si="2"/>
        <v>0</v>
      </c>
      <c r="H18" s="24" t="s">
        <v>63</v>
      </c>
      <c r="I18" s="24" t="s">
        <v>63</v>
      </c>
      <c r="J18" s="24" t="s">
        <v>63</v>
      </c>
    </row>
    <row r="19" spans="1:10" x14ac:dyDescent="0.55000000000000004">
      <c r="A19" s="23" t="s">
        <v>1374</v>
      </c>
      <c r="B19" s="24">
        <v>0.28000000000000003</v>
      </c>
      <c r="C19" s="24">
        <v>0.28000000000000003</v>
      </c>
      <c r="D19" s="26">
        <f t="shared" si="1"/>
        <v>100</v>
      </c>
      <c r="E19" s="27">
        <v>1</v>
      </c>
      <c r="F19" s="27">
        <v>0</v>
      </c>
      <c r="G19" s="26">
        <f t="shared" si="2"/>
        <v>0</v>
      </c>
      <c r="H19" s="24" t="s">
        <v>63</v>
      </c>
      <c r="I19" s="24" t="s">
        <v>63</v>
      </c>
      <c r="J19" s="24" t="s">
        <v>63</v>
      </c>
    </row>
    <row r="20" spans="1:10" x14ac:dyDescent="0.55000000000000004">
      <c r="A20" s="23" t="s">
        <v>1375</v>
      </c>
      <c r="B20" s="24">
        <v>0.4</v>
      </c>
      <c r="C20" s="24">
        <v>0</v>
      </c>
      <c r="D20" s="26">
        <f t="shared" si="1"/>
        <v>0</v>
      </c>
      <c r="E20" s="27">
        <v>1</v>
      </c>
      <c r="F20" s="27">
        <v>1</v>
      </c>
      <c r="G20" s="26">
        <f t="shared" si="2"/>
        <v>100</v>
      </c>
      <c r="H20" s="24" t="s">
        <v>63</v>
      </c>
      <c r="I20" s="24" t="s">
        <v>63</v>
      </c>
      <c r="J20" s="24" t="s">
        <v>63</v>
      </c>
    </row>
    <row r="21" spans="1:10" x14ac:dyDescent="0.55000000000000004">
      <c r="A21" s="23" t="s">
        <v>1376</v>
      </c>
      <c r="B21" s="24">
        <v>0.3</v>
      </c>
      <c r="C21" s="24">
        <v>0</v>
      </c>
      <c r="D21" s="26">
        <f t="shared" si="1"/>
        <v>0</v>
      </c>
      <c r="E21" s="27">
        <v>1</v>
      </c>
      <c r="F21" s="27">
        <v>0</v>
      </c>
      <c r="G21" s="26">
        <f t="shared" si="2"/>
        <v>0</v>
      </c>
      <c r="H21" s="27">
        <v>1</v>
      </c>
      <c r="I21" s="27">
        <v>0</v>
      </c>
      <c r="J21" s="26">
        <f t="shared" si="0"/>
        <v>0</v>
      </c>
    </row>
    <row r="22" spans="1:10" x14ac:dyDescent="0.55000000000000004">
      <c r="A22" s="23" t="s">
        <v>1377</v>
      </c>
      <c r="B22" s="24">
        <v>0.1</v>
      </c>
      <c r="C22" s="24">
        <v>0</v>
      </c>
      <c r="D22" s="26">
        <f t="shared" si="1"/>
        <v>0</v>
      </c>
      <c r="E22" s="27">
        <v>1</v>
      </c>
      <c r="F22" s="27">
        <v>0</v>
      </c>
      <c r="G22" s="26">
        <f t="shared" si="2"/>
        <v>0</v>
      </c>
      <c r="H22" s="24" t="s">
        <v>63</v>
      </c>
      <c r="I22" s="24" t="s">
        <v>63</v>
      </c>
      <c r="J22" s="24" t="s">
        <v>63</v>
      </c>
    </row>
    <row r="23" spans="1:10" x14ac:dyDescent="0.55000000000000004">
      <c r="A23" s="23" t="s">
        <v>1378</v>
      </c>
      <c r="B23" s="24" t="s">
        <v>63</v>
      </c>
      <c r="C23" s="24" t="s">
        <v>63</v>
      </c>
      <c r="D23" s="24" t="s">
        <v>63</v>
      </c>
      <c r="E23" s="27" t="s">
        <v>63</v>
      </c>
      <c r="F23" s="27" t="s">
        <v>63</v>
      </c>
      <c r="G23" s="24" t="s">
        <v>63</v>
      </c>
      <c r="H23" s="24" t="s">
        <v>63</v>
      </c>
      <c r="I23" s="24" t="s">
        <v>63</v>
      </c>
      <c r="J23" s="24" t="s">
        <v>63</v>
      </c>
    </row>
    <row r="24" spans="1:10" x14ac:dyDescent="0.55000000000000004">
      <c r="A24" s="23" t="s">
        <v>1379</v>
      </c>
      <c r="B24" s="24">
        <v>0.13</v>
      </c>
      <c r="C24" s="24">
        <v>0</v>
      </c>
      <c r="D24" s="26">
        <f t="shared" si="1"/>
        <v>0</v>
      </c>
      <c r="E24" s="27">
        <v>1</v>
      </c>
      <c r="F24" s="27">
        <v>1</v>
      </c>
      <c r="G24" s="26">
        <f t="shared" si="2"/>
        <v>100</v>
      </c>
      <c r="H24" s="24" t="s">
        <v>63</v>
      </c>
      <c r="I24" s="24" t="s">
        <v>63</v>
      </c>
      <c r="J24" s="24" t="s">
        <v>63</v>
      </c>
    </row>
    <row r="25" spans="1:10" x14ac:dyDescent="0.55000000000000004">
      <c r="A25" s="23" t="s">
        <v>1380</v>
      </c>
      <c r="B25" s="24">
        <v>1.2</v>
      </c>
      <c r="C25" s="24">
        <v>0</v>
      </c>
      <c r="D25" s="26">
        <f t="shared" si="1"/>
        <v>0</v>
      </c>
      <c r="E25" s="27">
        <v>1</v>
      </c>
      <c r="F25" s="27">
        <v>0</v>
      </c>
      <c r="G25" s="26">
        <f t="shared" si="2"/>
        <v>0</v>
      </c>
      <c r="H25" s="27">
        <v>1</v>
      </c>
      <c r="I25" s="27">
        <v>0</v>
      </c>
      <c r="J25" s="26">
        <f t="shared" si="0"/>
        <v>0</v>
      </c>
    </row>
    <row r="26" spans="1:10" x14ac:dyDescent="0.55000000000000004">
      <c r="A26" s="23" t="s">
        <v>1381</v>
      </c>
      <c r="B26" s="24">
        <v>1.1000000000000001</v>
      </c>
      <c r="C26" s="24">
        <v>1.1000000000000001</v>
      </c>
      <c r="D26" s="26">
        <v>100</v>
      </c>
      <c r="E26" s="27" t="s">
        <v>63</v>
      </c>
      <c r="F26" s="27" t="s">
        <v>63</v>
      </c>
      <c r="G26" s="24" t="s">
        <v>63</v>
      </c>
      <c r="H26" s="27">
        <v>1</v>
      </c>
      <c r="I26" s="27">
        <v>1</v>
      </c>
      <c r="J26" s="26">
        <f t="shared" si="0"/>
        <v>100</v>
      </c>
    </row>
    <row r="27" spans="1:10" x14ac:dyDescent="0.55000000000000004">
      <c r="A27" s="23" t="s">
        <v>1382</v>
      </c>
      <c r="B27" s="24">
        <v>1.5960000000000001</v>
      </c>
      <c r="C27" s="24">
        <v>1.5960000000000001</v>
      </c>
      <c r="D27" s="26">
        <f t="shared" si="1"/>
        <v>100</v>
      </c>
      <c r="E27" s="27">
        <v>1</v>
      </c>
      <c r="F27" s="27">
        <v>0</v>
      </c>
      <c r="G27" s="26">
        <f t="shared" si="2"/>
        <v>0</v>
      </c>
      <c r="H27" s="24" t="s">
        <v>63</v>
      </c>
      <c r="I27" s="24" t="s">
        <v>63</v>
      </c>
      <c r="J27" s="24" t="s">
        <v>63</v>
      </c>
    </row>
    <row r="28" spans="1:10" x14ac:dyDescent="0.55000000000000004">
      <c r="A28" s="23" t="s">
        <v>1383</v>
      </c>
      <c r="B28" s="24">
        <v>0.5</v>
      </c>
      <c r="C28" s="24">
        <v>0</v>
      </c>
      <c r="D28" s="26">
        <f t="shared" si="1"/>
        <v>0</v>
      </c>
      <c r="E28" s="27">
        <v>1</v>
      </c>
      <c r="F28" s="27">
        <v>0</v>
      </c>
      <c r="G28" s="26">
        <f t="shared" si="2"/>
        <v>0</v>
      </c>
      <c r="H28" s="24" t="s">
        <v>63</v>
      </c>
      <c r="I28" s="24" t="s">
        <v>63</v>
      </c>
      <c r="J28" s="24" t="s">
        <v>63</v>
      </c>
    </row>
    <row r="29" spans="1:10" x14ac:dyDescent="0.55000000000000004">
      <c r="A29" s="23" t="s">
        <v>1384</v>
      </c>
      <c r="B29" s="24" t="s">
        <v>63</v>
      </c>
      <c r="C29" s="24" t="s">
        <v>63</v>
      </c>
      <c r="D29" s="24" t="s">
        <v>63</v>
      </c>
      <c r="E29" s="27" t="s">
        <v>63</v>
      </c>
      <c r="F29" s="27" t="s">
        <v>63</v>
      </c>
      <c r="G29" s="24" t="s">
        <v>63</v>
      </c>
      <c r="H29" s="24" t="s">
        <v>63</v>
      </c>
      <c r="I29" s="24" t="s">
        <v>63</v>
      </c>
      <c r="J29" s="24" t="s">
        <v>63</v>
      </c>
    </row>
    <row r="30" spans="1:10" x14ac:dyDescent="0.55000000000000004">
      <c r="A30" s="23" t="s">
        <v>1385</v>
      </c>
      <c r="B30" s="24" t="s">
        <v>63</v>
      </c>
      <c r="C30" s="24" t="s">
        <v>63</v>
      </c>
      <c r="D30" s="24" t="s">
        <v>63</v>
      </c>
      <c r="E30" s="27" t="s">
        <v>63</v>
      </c>
      <c r="F30" s="27" t="s">
        <v>63</v>
      </c>
      <c r="G30" s="24" t="s">
        <v>63</v>
      </c>
      <c r="H30" s="24" t="s">
        <v>63</v>
      </c>
      <c r="I30" s="24" t="s">
        <v>63</v>
      </c>
      <c r="J30" s="24" t="s">
        <v>63</v>
      </c>
    </row>
    <row r="31" spans="1:10" x14ac:dyDescent="0.55000000000000004">
      <c r="A31" s="23" t="s">
        <v>1386</v>
      </c>
      <c r="B31" s="24" t="s">
        <v>63</v>
      </c>
      <c r="C31" s="24" t="s">
        <v>63</v>
      </c>
      <c r="D31" s="24" t="s">
        <v>63</v>
      </c>
      <c r="E31" s="27" t="s">
        <v>63</v>
      </c>
      <c r="F31" s="27" t="s">
        <v>63</v>
      </c>
      <c r="G31" s="24" t="s">
        <v>63</v>
      </c>
      <c r="H31" s="24" t="s">
        <v>63</v>
      </c>
      <c r="I31" s="24" t="s">
        <v>63</v>
      </c>
      <c r="J31" s="24" t="s">
        <v>63</v>
      </c>
    </row>
    <row r="32" spans="1:10" x14ac:dyDescent="0.55000000000000004">
      <c r="A32" s="23" t="s">
        <v>1387</v>
      </c>
      <c r="B32" s="24" t="s">
        <v>63</v>
      </c>
      <c r="C32" s="24" t="s">
        <v>63</v>
      </c>
      <c r="D32" s="24" t="s">
        <v>63</v>
      </c>
      <c r="E32" s="27" t="s">
        <v>63</v>
      </c>
      <c r="F32" s="27" t="s">
        <v>63</v>
      </c>
      <c r="G32" s="24" t="s">
        <v>63</v>
      </c>
      <c r="H32" s="24" t="s">
        <v>63</v>
      </c>
      <c r="I32" s="24" t="s">
        <v>63</v>
      </c>
      <c r="J32" s="24" t="s">
        <v>63</v>
      </c>
    </row>
    <row r="33" spans="1:10" x14ac:dyDescent="0.55000000000000004">
      <c r="A33" s="23" t="s">
        <v>1388</v>
      </c>
      <c r="B33" s="24" t="s">
        <v>63</v>
      </c>
      <c r="C33" s="24" t="s">
        <v>63</v>
      </c>
      <c r="D33" s="24" t="s">
        <v>63</v>
      </c>
      <c r="E33" s="24" t="s">
        <v>63</v>
      </c>
      <c r="F33" s="24" t="s">
        <v>63</v>
      </c>
      <c r="G33" s="24" t="s">
        <v>63</v>
      </c>
      <c r="H33" s="24" t="s">
        <v>63</v>
      </c>
      <c r="I33" s="24" t="s">
        <v>63</v>
      </c>
      <c r="J33" s="24" t="s">
        <v>63</v>
      </c>
    </row>
    <row r="34" spans="1:10" x14ac:dyDescent="0.55000000000000004">
      <c r="A34" s="23" t="s">
        <v>1389</v>
      </c>
      <c r="B34" s="24">
        <v>0.3</v>
      </c>
      <c r="C34" s="24">
        <v>0.3</v>
      </c>
      <c r="D34" s="26">
        <f t="shared" si="1"/>
        <v>100</v>
      </c>
      <c r="E34" s="28">
        <v>1</v>
      </c>
      <c r="F34" s="28">
        <v>0</v>
      </c>
      <c r="G34" s="26">
        <f t="shared" si="2"/>
        <v>0</v>
      </c>
      <c r="H34" s="24" t="s">
        <v>63</v>
      </c>
      <c r="I34" s="24" t="s">
        <v>63</v>
      </c>
      <c r="J34" s="24" t="s">
        <v>63</v>
      </c>
    </row>
    <row r="35" spans="1:10" x14ac:dyDescent="0.55000000000000004">
      <c r="A35" s="32" t="s">
        <v>61</v>
      </c>
      <c r="B35" s="24">
        <f>SUM(B4:B34)</f>
        <v>101.754</v>
      </c>
      <c r="C35" s="24">
        <f t="shared" ref="C35" si="3">SUM(C4:C34)</f>
        <v>86.646700999999993</v>
      </c>
      <c r="D35" s="26">
        <f t="shared" si="1"/>
        <v>85.153115356644449</v>
      </c>
      <c r="E35" s="27">
        <f>SUM(E4:E34)</f>
        <v>32</v>
      </c>
      <c r="F35" s="27">
        <f>SUM(F4:F34)</f>
        <v>8</v>
      </c>
      <c r="G35" s="26">
        <f t="shared" si="2"/>
        <v>25</v>
      </c>
      <c r="H35" s="27">
        <f t="shared" ref="H35:I35" si="4">SUM(H4:H34)</f>
        <v>16</v>
      </c>
      <c r="I35" s="27">
        <f t="shared" si="4"/>
        <v>11</v>
      </c>
      <c r="J35" s="26">
        <f t="shared" ref="J35" si="5">I35/H35*100</f>
        <v>68.75</v>
      </c>
    </row>
    <row r="36" spans="1:10" x14ac:dyDescent="0.55000000000000004">
      <c r="A36" s="50" t="s">
        <v>1571</v>
      </c>
      <c r="B36" s="50"/>
      <c r="C36" s="50"/>
      <c r="D36" s="50"/>
      <c r="E36" s="50"/>
      <c r="F36" s="50"/>
      <c r="G36" s="50"/>
      <c r="H36" s="50"/>
      <c r="I36" s="50"/>
      <c r="J36" s="50"/>
    </row>
    <row r="37" spans="1:10" x14ac:dyDescent="0.55000000000000004">
      <c r="A37" s="50" t="s">
        <v>1576</v>
      </c>
      <c r="B37" s="50"/>
      <c r="C37" s="50"/>
      <c r="D37" s="50"/>
      <c r="E37" s="50"/>
      <c r="F37" s="50"/>
      <c r="G37" s="50"/>
      <c r="H37" s="50"/>
      <c r="I37" s="50"/>
      <c r="J37" s="50"/>
    </row>
  </sheetData>
  <mergeCells count="6">
    <mergeCell ref="A37:J37"/>
    <mergeCell ref="A2:A3"/>
    <mergeCell ref="B2:D2"/>
    <mergeCell ref="E2:G2"/>
    <mergeCell ref="H2:J2"/>
    <mergeCell ref="A36:J36"/>
  </mergeCells>
  <phoneticPr fontId="1"/>
  <pageMargins left="0.7" right="0.7" top="0.75" bottom="0.75" header="0.3" footer="0.3"/>
  <pageSetup paperSize="9" scale="57"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1658A6-9DED-4A32-BE59-6BA3EA9DFC9D}">
  <sheetPr>
    <tabColor rgb="FF92D050"/>
    <pageSetUpPr fitToPage="1"/>
  </sheetPr>
  <dimension ref="A1:J20"/>
  <sheetViews>
    <sheetView view="pageBreakPreview" zoomScale="60" zoomScaleNormal="100" workbookViewId="0">
      <selection activeCell="A2" sqref="A2:A3"/>
    </sheetView>
  </sheetViews>
  <sheetFormatPr defaultColWidth="8.58203125" defaultRowHeight="13" x14ac:dyDescent="0.55000000000000004"/>
  <cols>
    <col min="1" max="1" width="17.83203125" style="2" customWidth="1"/>
    <col min="2" max="10" width="13.58203125" style="3" customWidth="1"/>
    <col min="11" max="16384" width="8.58203125" style="3"/>
  </cols>
  <sheetData>
    <row r="1" spans="1:10" x14ac:dyDescent="0.55000000000000004">
      <c r="A1" s="1" t="s">
        <v>1562</v>
      </c>
    </row>
    <row r="2" spans="1:10" ht="32.15" customHeight="1" x14ac:dyDescent="0.55000000000000004">
      <c r="A2" s="58" t="s">
        <v>48</v>
      </c>
      <c r="B2" s="54" t="s">
        <v>1577</v>
      </c>
      <c r="C2" s="55"/>
      <c r="D2" s="56"/>
      <c r="E2" s="52" t="s">
        <v>64</v>
      </c>
      <c r="F2" s="52"/>
      <c r="G2" s="53"/>
      <c r="H2" s="54" t="s">
        <v>1578</v>
      </c>
      <c r="I2" s="55"/>
      <c r="J2" s="56"/>
    </row>
    <row r="3" spans="1:10" s="5" customFormat="1" ht="91" x14ac:dyDescent="0.55000000000000004">
      <c r="A3" s="58"/>
      <c r="B3" s="46" t="s">
        <v>1568</v>
      </c>
      <c r="C3" s="46" t="s">
        <v>1572</v>
      </c>
      <c r="D3" s="46" t="s">
        <v>1573</v>
      </c>
      <c r="E3" s="46" t="s">
        <v>1566</v>
      </c>
      <c r="F3" s="46" t="s">
        <v>1575</v>
      </c>
      <c r="G3" s="46" t="s">
        <v>1567</v>
      </c>
      <c r="H3" s="46" t="s">
        <v>1574</v>
      </c>
      <c r="I3" s="46" t="s">
        <v>1569</v>
      </c>
      <c r="J3" s="46" t="s">
        <v>1570</v>
      </c>
    </row>
    <row r="4" spans="1:10" s="5" customFormat="1" x14ac:dyDescent="0.55000000000000004">
      <c r="A4" s="30" t="s">
        <v>1390</v>
      </c>
      <c r="B4" s="31">
        <v>0.48067000000000004</v>
      </c>
      <c r="C4" s="31">
        <v>0</v>
      </c>
      <c r="D4" s="26">
        <f>C4/B4*100</f>
        <v>0</v>
      </c>
      <c r="E4" s="26">
        <v>5</v>
      </c>
      <c r="F4" s="26">
        <v>1</v>
      </c>
      <c r="G4" s="26">
        <f>F4/E4*100</f>
        <v>20</v>
      </c>
      <c r="H4" s="27">
        <v>2</v>
      </c>
      <c r="I4" s="27">
        <v>2</v>
      </c>
      <c r="J4" s="26">
        <f t="shared" ref="J4:J18" si="0">I4/H4*100</f>
        <v>100</v>
      </c>
    </row>
    <row r="5" spans="1:10" x14ac:dyDescent="0.55000000000000004">
      <c r="A5" s="23" t="s">
        <v>1391</v>
      </c>
      <c r="B5" s="24">
        <v>3.1</v>
      </c>
      <c r="C5" s="24">
        <v>0</v>
      </c>
      <c r="D5" s="26">
        <f t="shared" ref="D5:D16" si="1">C5/B5*100</f>
        <v>0</v>
      </c>
      <c r="E5" s="27">
        <v>1</v>
      </c>
      <c r="F5" s="27">
        <v>1</v>
      </c>
      <c r="G5" s="26">
        <f t="shared" ref="G5:G18" si="2">F5/E5*100</f>
        <v>100</v>
      </c>
      <c r="H5" s="27">
        <v>2</v>
      </c>
      <c r="I5" s="27">
        <v>1</v>
      </c>
      <c r="J5" s="26">
        <f t="shared" si="0"/>
        <v>50</v>
      </c>
    </row>
    <row r="6" spans="1:10" x14ac:dyDescent="0.55000000000000004">
      <c r="A6" s="23" t="s">
        <v>1392</v>
      </c>
      <c r="B6" s="24">
        <v>0.60000000000000009</v>
      </c>
      <c r="C6" s="24">
        <v>0.2</v>
      </c>
      <c r="D6" s="26">
        <f t="shared" si="1"/>
        <v>33.333333333333329</v>
      </c>
      <c r="E6" s="27">
        <v>2</v>
      </c>
      <c r="F6" s="27">
        <v>1</v>
      </c>
      <c r="G6" s="26">
        <f t="shared" si="2"/>
        <v>50</v>
      </c>
      <c r="H6" s="27" t="s">
        <v>63</v>
      </c>
      <c r="I6" s="27" t="s">
        <v>63</v>
      </c>
      <c r="J6" s="24" t="s">
        <v>63</v>
      </c>
    </row>
    <row r="7" spans="1:10" x14ac:dyDescent="0.55000000000000004">
      <c r="A7" s="23" t="s">
        <v>1393</v>
      </c>
      <c r="B7" s="24">
        <v>0.5</v>
      </c>
      <c r="C7" s="24">
        <v>0.2</v>
      </c>
      <c r="D7" s="26">
        <f t="shared" si="1"/>
        <v>40</v>
      </c>
      <c r="E7" s="27">
        <v>2</v>
      </c>
      <c r="F7" s="27">
        <v>1</v>
      </c>
      <c r="G7" s="26">
        <f t="shared" si="2"/>
        <v>50</v>
      </c>
      <c r="H7" s="27" t="s">
        <v>63</v>
      </c>
      <c r="I7" s="27" t="s">
        <v>63</v>
      </c>
      <c r="J7" s="24" t="s">
        <v>63</v>
      </c>
    </row>
    <row r="8" spans="1:10" x14ac:dyDescent="0.55000000000000004">
      <c r="A8" s="23" t="s">
        <v>1394</v>
      </c>
      <c r="B8" s="24">
        <v>0.6</v>
      </c>
      <c r="C8" s="24">
        <v>0</v>
      </c>
      <c r="D8" s="26">
        <f t="shared" si="1"/>
        <v>0</v>
      </c>
      <c r="E8" s="27">
        <v>4</v>
      </c>
      <c r="F8" s="43">
        <v>1</v>
      </c>
      <c r="G8" s="26">
        <f t="shared" si="2"/>
        <v>25</v>
      </c>
      <c r="H8" s="27" t="s">
        <v>63</v>
      </c>
      <c r="I8" s="27" t="s">
        <v>63</v>
      </c>
      <c r="J8" s="24" t="s">
        <v>63</v>
      </c>
    </row>
    <row r="9" spans="1:10" x14ac:dyDescent="0.55000000000000004">
      <c r="A9" s="23" t="s">
        <v>1395</v>
      </c>
      <c r="B9" s="24">
        <v>0.27800000000000002</v>
      </c>
      <c r="C9" s="24">
        <v>0.2</v>
      </c>
      <c r="D9" s="26">
        <f t="shared" si="1"/>
        <v>71.942446043165461</v>
      </c>
      <c r="E9" s="27">
        <v>2</v>
      </c>
      <c r="F9" s="27">
        <v>0</v>
      </c>
      <c r="G9" s="26">
        <f t="shared" si="2"/>
        <v>0</v>
      </c>
      <c r="H9" s="27" t="s">
        <v>63</v>
      </c>
      <c r="I9" s="27" t="s">
        <v>63</v>
      </c>
      <c r="J9" s="24" t="s">
        <v>63</v>
      </c>
    </row>
    <row r="10" spans="1:10" x14ac:dyDescent="0.55000000000000004">
      <c r="A10" s="23" t="s">
        <v>1396</v>
      </c>
      <c r="B10" s="24">
        <v>2.1</v>
      </c>
      <c r="C10" s="24">
        <v>0.5</v>
      </c>
      <c r="D10" s="26">
        <f t="shared" si="1"/>
        <v>23.809523809523807</v>
      </c>
      <c r="E10" s="28">
        <v>1</v>
      </c>
      <c r="F10" s="28">
        <v>0</v>
      </c>
      <c r="G10" s="26">
        <f t="shared" si="2"/>
        <v>0</v>
      </c>
      <c r="H10" s="27" t="s">
        <v>63</v>
      </c>
      <c r="I10" s="27" t="s">
        <v>63</v>
      </c>
      <c r="J10" s="24" t="s">
        <v>63</v>
      </c>
    </row>
    <row r="11" spans="1:10" x14ac:dyDescent="0.55000000000000004">
      <c r="A11" s="23" t="s">
        <v>1397</v>
      </c>
      <c r="B11" s="24" t="s">
        <v>63</v>
      </c>
      <c r="C11" s="24" t="s">
        <v>63</v>
      </c>
      <c r="D11" s="24" t="s">
        <v>63</v>
      </c>
      <c r="E11" s="28">
        <v>3</v>
      </c>
      <c r="F11" s="28">
        <v>3</v>
      </c>
      <c r="G11" s="26">
        <f t="shared" si="2"/>
        <v>100</v>
      </c>
      <c r="H11" s="27" t="s">
        <v>63</v>
      </c>
      <c r="I11" s="27" t="s">
        <v>63</v>
      </c>
      <c r="J11" s="24" t="s">
        <v>63</v>
      </c>
    </row>
    <row r="12" spans="1:10" x14ac:dyDescent="0.55000000000000004">
      <c r="A12" s="23" t="s">
        <v>1398</v>
      </c>
      <c r="B12" s="24">
        <v>0.05</v>
      </c>
      <c r="C12" s="24">
        <v>0.05</v>
      </c>
      <c r="D12" s="26">
        <f t="shared" si="1"/>
        <v>100</v>
      </c>
      <c r="E12" s="28">
        <v>2</v>
      </c>
      <c r="F12" s="28">
        <v>2</v>
      </c>
      <c r="G12" s="26">
        <f t="shared" si="2"/>
        <v>100</v>
      </c>
      <c r="H12" s="27" t="s">
        <v>63</v>
      </c>
      <c r="I12" s="27" t="s">
        <v>63</v>
      </c>
      <c r="J12" s="24" t="s">
        <v>63</v>
      </c>
    </row>
    <row r="13" spans="1:10" x14ac:dyDescent="0.55000000000000004">
      <c r="A13" s="23" t="s">
        <v>1399</v>
      </c>
      <c r="B13" s="24" t="s">
        <v>63</v>
      </c>
      <c r="C13" s="24" t="s">
        <v>63</v>
      </c>
      <c r="D13" s="24" t="s">
        <v>63</v>
      </c>
      <c r="E13" s="28">
        <v>1</v>
      </c>
      <c r="F13" s="28">
        <v>1</v>
      </c>
      <c r="G13" s="26">
        <f t="shared" si="2"/>
        <v>100</v>
      </c>
      <c r="H13" s="27">
        <v>1</v>
      </c>
      <c r="I13" s="27">
        <v>1</v>
      </c>
      <c r="J13" s="26">
        <f t="shared" si="0"/>
        <v>100</v>
      </c>
    </row>
    <row r="14" spans="1:10" x14ac:dyDescent="0.55000000000000004">
      <c r="A14" s="23" t="s">
        <v>1400</v>
      </c>
      <c r="B14" s="24">
        <v>0.4</v>
      </c>
      <c r="C14" s="24">
        <v>0.4</v>
      </c>
      <c r="D14" s="26">
        <f t="shared" si="1"/>
        <v>100</v>
      </c>
      <c r="E14" s="24" t="s">
        <v>63</v>
      </c>
      <c r="F14" s="24" t="s">
        <v>63</v>
      </c>
      <c r="G14" s="24" t="s">
        <v>63</v>
      </c>
      <c r="H14" s="27" t="s">
        <v>63</v>
      </c>
      <c r="I14" s="27" t="s">
        <v>63</v>
      </c>
      <c r="J14" s="24" t="s">
        <v>63</v>
      </c>
    </row>
    <row r="15" spans="1:10" x14ac:dyDescent="0.55000000000000004">
      <c r="A15" s="23" t="s">
        <v>1401</v>
      </c>
      <c r="B15" s="24">
        <v>0.30000000000000004</v>
      </c>
      <c r="C15" s="24">
        <v>0.30000000000000004</v>
      </c>
      <c r="D15" s="26">
        <f t="shared" si="1"/>
        <v>100</v>
      </c>
      <c r="E15" s="28">
        <v>4</v>
      </c>
      <c r="F15" s="28">
        <v>3</v>
      </c>
      <c r="G15" s="26">
        <f t="shared" si="2"/>
        <v>75</v>
      </c>
      <c r="H15" s="27" t="s">
        <v>63</v>
      </c>
      <c r="I15" s="27" t="s">
        <v>63</v>
      </c>
      <c r="J15" s="24" t="s">
        <v>63</v>
      </c>
    </row>
    <row r="16" spans="1:10" x14ac:dyDescent="0.55000000000000004">
      <c r="A16" s="23" t="s">
        <v>1402</v>
      </c>
      <c r="B16" s="24">
        <v>1.51</v>
      </c>
      <c r="C16" s="24">
        <v>0</v>
      </c>
      <c r="D16" s="26">
        <f t="shared" si="1"/>
        <v>0</v>
      </c>
      <c r="E16" s="28">
        <v>1</v>
      </c>
      <c r="F16" s="28">
        <v>1</v>
      </c>
      <c r="G16" s="26">
        <f t="shared" si="2"/>
        <v>100</v>
      </c>
      <c r="H16" s="27" t="s">
        <v>63</v>
      </c>
      <c r="I16" s="27" t="s">
        <v>63</v>
      </c>
      <c r="J16" s="24" t="s">
        <v>63</v>
      </c>
    </row>
    <row r="17" spans="1:10" x14ac:dyDescent="0.55000000000000004">
      <c r="A17" s="23" t="s">
        <v>1403</v>
      </c>
      <c r="B17" s="24" t="s">
        <v>63</v>
      </c>
      <c r="C17" s="24" t="s">
        <v>63</v>
      </c>
      <c r="D17" s="24" t="s">
        <v>63</v>
      </c>
      <c r="E17" s="28">
        <v>1</v>
      </c>
      <c r="F17" s="28">
        <v>0</v>
      </c>
      <c r="G17" s="26">
        <f t="shared" si="2"/>
        <v>0</v>
      </c>
      <c r="H17" s="27">
        <v>1</v>
      </c>
      <c r="I17" s="27">
        <v>0</v>
      </c>
      <c r="J17" s="26">
        <f t="shared" si="0"/>
        <v>0</v>
      </c>
    </row>
    <row r="18" spans="1:10" x14ac:dyDescent="0.55000000000000004">
      <c r="A18" s="32" t="s">
        <v>61</v>
      </c>
      <c r="B18" s="24">
        <f>SUM(B4:B17)</f>
        <v>9.9186699999999988</v>
      </c>
      <c r="C18" s="24">
        <f t="shared" ref="C18" si="3">SUM(C4:C17)</f>
        <v>1.8500000000000003</v>
      </c>
      <c r="D18" s="26">
        <f t="shared" ref="D18" si="4">C18/B18*100</f>
        <v>18.651694229165809</v>
      </c>
      <c r="E18" s="27">
        <f>SUM(E4:E17)</f>
        <v>29</v>
      </c>
      <c r="F18" s="27">
        <f>SUM(F4:F17)</f>
        <v>15</v>
      </c>
      <c r="G18" s="26">
        <f t="shared" si="2"/>
        <v>51.724137931034484</v>
      </c>
      <c r="H18" s="27">
        <f t="shared" ref="H18:I18" si="5">SUM(H4:H17)</f>
        <v>6</v>
      </c>
      <c r="I18" s="27">
        <f t="shared" si="5"/>
        <v>4</v>
      </c>
      <c r="J18" s="26">
        <f t="shared" si="0"/>
        <v>66.666666666666657</v>
      </c>
    </row>
    <row r="19" spans="1:10" x14ac:dyDescent="0.55000000000000004">
      <c r="A19" s="50" t="s">
        <v>1571</v>
      </c>
      <c r="B19" s="50"/>
      <c r="C19" s="50"/>
      <c r="D19" s="50"/>
      <c r="E19" s="50"/>
      <c r="F19" s="50"/>
      <c r="G19" s="50"/>
      <c r="H19" s="50"/>
      <c r="I19" s="50"/>
      <c r="J19" s="50"/>
    </row>
    <row r="20" spans="1:10" x14ac:dyDescent="0.55000000000000004">
      <c r="A20" s="50" t="s">
        <v>1576</v>
      </c>
      <c r="B20" s="50"/>
      <c r="C20" s="50"/>
      <c r="D20" s="50"/>
      <c r="E20" s="50"/>
      <c r="F20" s="50"/>
      <c r="G20" s="50"/>
      <c r="H20" s="50"/>
      <c r="I20" s="50"/>
      <c r="J20" s="50"/>
    </row>
  </sheetData>
  <mergeCells count="6">
    <mergeCell ref="A20:J20"/>
    <mergeCell ref="A2:A3"/>
    <mergeCell ref="B2:D2"/>
    <mergeCell ref="E2:G2"/>
    <mergeCell ref="H2:J2"/>
    <mergeCell ref="A19:J19"/>
  </mergeCells>
  <phoneticPr fontId="1"/>
  <pageMargins left="0.7" right="0.7" top="0.75" bottom="0.75" header="0.3" footer="0.3"/>
  <pageSetup paperSize="9" scale="57"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430C2-A57A-4969-AC9D-979E425F1CC2}">
  <sheetPr>
    <tabColor rgb="FF92D050"/>
    <pageSetUpPr fitToPage="1"/>
  </sheetPr>
  <dimension ref="A1:J23"/>
  <sheetViews>
    <sheetView view="pageBreakPreview" zoomScale="60" zoomScaleNormal="100" workbookViewId="0">
      <selection activeCell="N3" sqref="N3"/>
    </sheetView>
  </sheetViews>
  <sheetFormatPr defaultColWidth="8.58203125" defaultRowHeight="13" x14ac:dyDescent="0.55000000000000004"/>
  <cols>
    <col min="1" max="1" width="17.83203125" style="2" customWidth="1"/>
    <col min="2" max="10" width="13.58203125" style="3" customWidth="1"/>
    <col min="11" max="16384" width="8.58203125" style="3"/>
  </cols>
  <sheetData>
    <row r="1" spans="1:10" x14ac:dyDescent="0.55000000000000004">
      <c r="A1" s="1" t="s">
        <v>1563</v>
      </c>
    </row>
    <row r="2" spans="1:10" ht="32.15" customHeight="1" x14ac:dyDescent="0.55000000000000004">
      <c r="A2" s="59" t="s">
        <v>48</v>
      </c>
      <c r="B2" s="62" t="s">
        <v>1577</v>
      </c>
      <c r="C2" s="63"/>
      <c r="D2" s="64"/>
      <c r="E2" s="65" t="s">
        <v>64</v>
      </c>
      <c r="F2" s="52"/>
      <c r="G2" s="53"/>
      <c r="H2" s="62" t="s">
        <v>1578</v>
      </c>
      <c r="I2" s="63"/>
      <c r="J2" s="64"/>
    </row>
    <row r="3" spans="1:10" s="5" customFormat="1" ht="91" x14ac:dyDescent="0.55000000000000004">
      <c r="A3" s="59"/>
      <c r="B3" s="46" t="s">
        <v>1568</v>
      </c>
      <c r="C3" s="46" t="s">
        <v>1572</v>
      </c>
      <c r="D3" s="46" t="s">
        <v>1573</v>
      </c>
      <c r="E3" s="46" t="s">
        <v>1566</v>
      </c>
      <c r="F3" s="46" t="s">
        <v>1575</v>
      </c>
      <c r="G3" s="46" t="s">
        <v>1567</v>
      </c>
      <c r="H3" s="46" t="s">
        <v>1574</v>
      </c>
      <c r="I3" s="46" t="s">
        <v>1569</v>
      </c>
      <c r="J3" s="46" t="s">
        <v>1570</v>
      </c>
    </row>
    <row r="4" spans="1:10" s="5" customFormat="1" x14ac:dyDescent="0.55000000000000004">
      <c r="A4" s="35" t="s">
        <v>1404</v>
      </c>
      <c r="B4" s="31">
        <v>14.72</v>
      </c>
      <c r="C4" s="31">
        <v>9.92</v>
      </c>
      <c r="D4" s="26">
        <f>C4/B4*100</f>
        <v>67.391304347826093</v>
      </c>
      <c r="E4" s="26">
        <v>3</v>
      </c>
      <c r="F4" s="26">
        <v>1</v>
      </c>
      <c r="G4" s="26">
        <f t="shared" ref="G4:G17" si="0">F4/E4*100</f>
        <v>33.333333333333329</v>
      </c>
      <c r="H4" s="27">
        <v>2</v>
      </c>
      <c r="I4" s="27">
        <v>1</v>
      </c>
      <c r="J4" s="26">
        <f t="shared" ref="J4:J9" si="1">I4/H4*100</f>
        <v>50</v>
      </c>
    </row>
    <row r="5" spans="1:10" x14ac:dyDescent="0.55000000000000004">
      <c r="A5" s="21" t="s">
        <v>1405</v>
      </c>
      <c r="B5" s="24">
        <v>1.1000000000000001</v>
      </c>
      <c r="C5" s="24">
        <v>0.4</v>
      </c>
      <c r="D5" s="26">
        <f t="shared" ref="D5:D21" si="2">C5/B5*100</f>
        <v>36.363636363636367</v>
      </c>
      <c r="E5" s="27">
        <v>6</v>
      </c>
      <c r="F5" s="27">
        <v>4</v>
      </c>
      <c r="G5" s="26">
        <f t="shared" si="0"/>
        <v>66.666666666666657</v>
      </c>
      <c r="H5" s="24" t="s">
        <v>63</v>
      </c>
      <c r="I5" s="24" t="s">
        <v>63</v>
      </c>
      <c r="J5" s="24" t="s">
        <v>63</v>
      </c>
    </row>
    <row r="6" spans="1:10" x14ac:dyDescent="0.55000000000000004">
      <c r="A6" s="21" t="s">
        <v>1406</v>
      </c>
      <c r="B6" s="33">
        <v>3.4000000000000002E-2</v>
      </c>
      <c r="C6" s="33">
        <v>0</v>
      </c>
      <c r="D6" s="26">
        <f t="shared" si="2"/>
        <v>0</v>
      </c>
      <c r="E6" s="27">
        <v>4</v>
      </c>
      <c r="F6" s="27">
        <v>1</v>
      </c>
      <c r="G6" s="26">
        <f t="shared" si="0"/>
        <v>25</v>
      </c>
      <c r="H6" s="24" t="s">
        <v>63</v>
      </c>
      <c r="I6" s="24" t="s">
        <v>63</v>
      </c>
      <c r="J6" s="24" t="s">
        <v>63</v>
      </c>
    </row>
    <row r="7" spans="1:10" x14ac:dyDescent="0.55000000000000004">
      <c r="A7" s="21" t="s">
        <v>1407</v>
      </c>
      <c r="B7" s="24" t="s">
        <v>63</v>
      </c>
      <c r="C7" s="24" t="s">
        <v>63</v>
      </c>
      <c r="D7" s="24" t="s">
        <v>63</v>
      </c>
      <c r="E7" s="27">
        <v>2</v>
      </c>
      <c r="F7" s="27">
        <v>1</v>
      </c>
      <c r="G7" s="26">
        <f t="shared" si="0"/>
        <v>50</v>
      </c>
      <c r="H7" s="27">
        <v>2</v>
      </c>
      <c r="I7" s="27">
        <v>0</v>
      </c>
      <c r="J7" s="26">
        <f t="shared" si="1"/>
        <v>0</v>
      </c>
    </row>
    <row r="8" spans="1:10" x14ac:dyDescent="0.55000000000000004">
      <c r="A8" s="21" t="s">
        <v>1408</v>
      </c>
      <c r="B8" s="24">
        <v>1.43</v>
      </c>
      <c r="C8" s="24">
        <v>1.43</v>
      </c>
      <c r="D8" s="26">
        <f t="shared" ref="D8" si="3">C8/B8*100</f>
        <v>100</v>
      </c>
      <c r="E8" s="28">
        <v>1</v>
      </c>
      <c r="F8" s="28">
        <v>0</v>
      </c>
      <c r="G8" s="26">
        <f t="shared" si="0"/>
        <v>0</v>
      </c>
      <c r="H8" s="24" t="s">
        <v>63</v>
      </c>
      <c r="I8" s="24" t="s">
        <v>63</v>
      </c>
      <c r="J8" s="24" t="s">
        <v>63</v>
      </c>
    </row>
    <row r="9" spans="1:10" x14ac:dyDescent="0.55000000000000004">
      <c r="A9" s="21" t="s">
        <v>1409</v>
      </c>
      <c r="B9" s="24">
        <v>3.8559999999999999</v>
      </c>
      <c r="C9" s="24">
        <v>3.7440000000000002</v>
      </c>
      <c r="D9" s="26">
        <f t="shared" si="2"/>
        <v>97.095435684647313</v>
      </c>
      <c r="E9" s="28">
        <v>1</v>
      </c>
      <c r="F9" s="28">
        <v>1</v>
      </c>
      <c r="G9" s="26">
        <f t="shared" si="0"/>
        <v>100</v>
      </c>
      <c r="H9" s="27">
        <v>1</v>
      </c>
      <c r="I9" s="27">
        <v>0</v>
      </c>
      <c r="J9" s="26">
        <f t="shared" si="1"/>
        <v>0</v>
      </c>
    </row>
    <row r="10" spans="1:10" x14ac:dyDescent="0.55000000000000004">
      <c r="A10" s="21" t="s">
        <v>1410</v>
      </c>
      <c r="B10" s="24">
        <v>0.2</v>
      </c>
      <c r="C10" s="24">
        <v>0.2</v>
      </c>
      <c r="D10" s="26">
        <f t="shared" si="2"/>
        <v>100</v>
      </c>
      <c r="E10" s="28">
        <v>1</v>
      </c>
      <c r="F10" s="28">
        <v>1</v>
      </c>
      <c r="G10" s="26">
        <f t="shared" si="0"/>
        <v>100</v>
      </c>
      <c r="H10" s="24" t="s">
        <v>63</v>
      </c>
      <c r="I10" s="24" t="s">
        <v>63</v>
      </c>
      <c r="J10" s="24" t="s">
        <v>63</v>
      </c>
    </row>
    <row r="11" spans="1:10" x14ac:dyDescent="0.55000000000000004">
      <c r="A11" s="21" t="s">
        <v>1411</v>
      </c>
      <c r="B11" s="24" t="s">
        <v>63</v>
      </c>
      <c r="C11" s="24" t="s">
        <v>63</v>
      </c>
      <c r="D11" s="24" t="s">
        <v>63</v>
      </c>
      <c r="E11" s="28">
        <v>1</v>
      </c>
      <c r="F11" s="28">
        <v>1</v>
      </c>
      <c r="G11" s="26">
        <f t="shared" si="0"/>
        <v>100</v>
      </c>
      <c r="H11" s="24" t="s">
        <v>63</v>
      </c>
      <c r="I11" s="24" t="s">
        <v>63</v>
      </c>
      <c r="J11" s="24" t="s">
        <v>63</v>
      </c>
    </row>
    <row r="12" spans="1:10" x14ac:dyDescent="0.55000000000000004">
      <c r="A12" s="21" t="s">
        <v>1412</v>
      </c>
      <c r="B12" s="24">
        <v>3</v>
      </c>
      <c r="C12" s="24">
        <v>3</v>
      </c>
      <c r="D12" s="26">
        <f t="shared" si="2"/>
        <v>100</v>
      </c>
      <c r="E12" s="28">
        <v>1</v>
      </c>
      <c r="F12" s="28">
        <v>1</v>
      </c>
      <c r="G12" s="26">
        <f t="shared" si="0"/>
        <v>100</v>
      </c>
      <c r="H12" s="24" t="s">
        <v>63</v>
      </c>
      <c r="I12" s="24" t="s">
        <v>63</v>
      </c>
      <c r="J12" s="24" t="s">
        <v>63</v>
      </c>
    </row>
    <row r="13" spans="1:10" x14ac:dyDescent="0.55000000000000004">
      <c r="A13" s="21" t="s">
        <v>1413</v>
      </c>
      <c r="B13" s="24">
        <v>0.74444999999999995</v>
      </c>
      <c r="C13" s="24">
        <v>0.74444999999999995</v>
      </c>
      <c r="D13" s="26">
        <f t="shared" si="2"/>
        <v>100</v>
      </c>
      <c r="E13" s="28">
        <v>1</v>
      </c>
      <c r="F13" s="28">
        <v>1</v>
      </c>
      <c r="G13" s="26">
        <f t="shared" si="0"/>
        <v>100</v>
      </c>
      <c r="H13" s="24" t="s">
        <v>63</v>
      </c>
      <c r="I13" s="24" t="s">
        <v>63</v>
      </c>
      <c r="J13" s="24" t="s">
        <v>63</v>
      </c>
    </row>
    <row r="14" spans="1:10" x14ac:dyDescent="0.55000000000000004">
      <c r="A14" s="21" t="s">
        <v>1414</v>
      </c>
      <c r="B14" s="24">
        <v>0.5</v>
      </c>
      <c r="C14" s="24">
        <v>0</v>
      </c>
      <c r="D14" s="26">
        <f t="shared" si="2"/>
        <v>0</v>
      </c>
      <c r="E14" s="28">
        <v>1</v>
      </c>
      <c r="F14" s="28">
        <v>0</v>
      </c>
      <c r="G14" s="26">
        <f t="shared" si="0"/>
        <v>0</v>
      </c>
      <c r="H14" s="24" t="s">
        <v>63</v>
      </c>
      <c r="I14" s="24" t="s">
        <v>63</v>
      </c>
      <c r="J14" s="24" t="s">
        <v>63</v>
      </c>
    </row>
    <row r="15" spans="1:10" x14ac:dyDescent="0.55000000000000004">
      <c r="A15" s="21" t="s">
        <v>1415</v>
      </c>
      <c r="B15" s="24" t="s">
        <v>63</v>
      </c>
      <c r="C15" s="24" t="s">
        <v>63</v>
      </c>
      <c r="D15" s="24" t="s">
        <v>63</v>
      </c>
      <c r="E15" s="28">
        <v>1</v>
      </c>
      <c r="F15" s="28">
        <v>1</v>
      </c>
      <c r="G15" s="26">
        <f t="shared" si="0"/>
        <v>100</v>
      </c>
      <c r="H15" s="24" t="s">
        <v>63</v>
      </c>
      <c r="I15" s="24" t="s">
        <v>63</v>
      </c>
      <c r="J15" s="24" t="s">
        <v>63</v>
      </c>
    </row>
    <row r="16" spans="1:10" x14ac:dyDescent="0.55000000000000004">
      <c r="A16" s="21" t="s">
        <v>1416</v>
      </c>
      <c r="B16" s="24">
        <v>7</v>
      </c>
      <c r="C16" s="24">
        <v>7</v>
      </c>
      <c r="D16" s="26">
        <f t="shared" si="2"/>
        <v>100</v>
      </c>
      <c r="E16" s="24" t="s">
        <v>63</v>
      </c>
      <c r="F16" s="24" t="s">
        <v>63</v>
      </c>
      <c r="G16" s="24" t="s">
        <v>63</v>
      </c>
      <c r="H16" s="24" t="s">
        <v>63</v>
      </c>
      <c r="I16" s="24" t="s">
        <v>63</v>
      </c>
      <c r="J16" s="24" t="s">
        <v>63</v>
      </c>
    </row>
    <row r="17" spans="1:10" x14ac:dyDescent="0.55000000000000004">
      <c r="A17" s="21" t="s">
        <v>1417</v>
      </c>
      <c r="B17" s="24">
        <v>0.6</v>
      </c>
      <c r="C17" s="24">
        <v>0</v>
      </c>
      <c r="D17" s="26">
        <f t="shared" si="2"/>
        <v>0</v>
      </c>
      <c r="E17" s="28">
        <v>1</v>
      </c>
      <c r="F17" s="28">
        <v>1</v>
      </c>
      <c r="G17" s="26">
        <f t="shared" si="0"/>
        <v>100</v>
      </c>
      <c r="H17" s="24" t="s">
        <v>63</v>
      </c>
      <c r="I17" s="24" t="s">
        <v>63</v>
      </c>
      <c r="J17" s="24" t="s">
        <v>63</v>
      </c>
    </row>
    <row r="18" spans="1:10" x14ac:dyDescent="0.55000000000000004">
      <c r="A18" s="21" t="s">
        <v>1418</v>
      </c>
      <c r="B18" s="24">
        <v>0.96</v>
      </c>
      <c r="C18" s="24">
        <v>0.96</v>
      </c>
      <c r="D18" s="26">
        <f t="shared" si="2"/>
        <v>100</v>
      </c>
      <c r="E18" s="24" t="s">
        <v>63</v>
      </c>
      <c r="F18" s="24" t="s">
        <v>63</v>
      </c>
      <c r="G18" s="24" t="s">
        <v>63</v>
      </c>
      <c r="H18" s="24" t="s">
        <v>63</v>
      </c>
      <c r="I18" s="24" t="s">
        <v>63</v>
      </c>
      <c r="J18" s="24" t="s">
        <v>63</v>
      </c>
    </row>
    <row r="19" spans="1:10" x14ac:dyDescent="0.55000000000000004">
      <c r="A19" s="21" t="s">
        <v>1419</v>
      </c>
      <c r="B19" s="24">
        <v>4.9000000000000004</v>
      </c>
      <c r="C19" s="24">
        <v>4.9000000000000004</v>
      </c>
      <c r="D19" s="26">
        <f t="shared" si="2"/>
        <v>100</v>
      </c>
      <c r="E19" s="24" t="s">
        <v>63</v>
      </c>
      <c r="F19" s="24" t="s">
        <v>63</v>
      </c>
      <c r="G19" s="26" t="s">
        <v>63</v>
      </c>
      <c r="H19" s="24" t="s">
        <v>63</v>
      </c>
      <c r="I19" s="24" t="s">
        <v>63</v>
      </c>
      <c r="J19" s="24" t="s">
        <v>63</v>
      </c>
    </row>
    <row r="20" spans="1:10" x14ac:dyDescent="0.55000000000000004">
      <c r="A20" s="21" t="s">
        <v>1420</v>
      </c>
      <c r="B20" s="24">
        <v>0.13</v>
      </c>
      <c r="C20" s="24">
        <v>0.13</v>
      </c>
      <c r="D20" s="26">
        <f t="shared" si="2"/>
        <v>100</v>
      </c>
      <c r="E20" s="24" t="s">
        <v>63</v>
      </c>
      <c r="F20" s="24" t="s">
        <v>63</v>
      </c>
      <c r="G20" s="24" t="s">
        <v>63</v>
      </c>
      <c r="H20" s="24" t="s">
        <v>63</v>
      </c>
      <c r="I20" s="24" t="s">
        <v>63</v>
      </c>
      <c r="J20" s="24" t="s">
        <v>63</v>
      </c>
    </row>
    <row r="21" spans="1:10" x14ac:dyDescent="0.55000000000000004">
      <c r="A21" s="32" t="s">
        <v>61</v>
      </c>
      <c r="B21" s="24">
        <f>SUM(B4:B20)</f>
        <v>39.174450000000007</v>
      </c>
      <c r="C21" s="24">
        <f t="shared" ref="C21" si="4">SUM(C4:C20)</f>
        <v>32.428450000000005</v>
      </c>
      <c r="D21" s="26">
        <f t="shared" si="2"/>
        <v>82.779592310804617</v>
      </c>
      <c r="E21" s="27">
        <f>SUM(E4:E20)</f>
        <v>24</v>
      </c>
      <c r="F21" s="27">
        <f>SUM(F4:F20)</f>
        <v>14</v>
      </c>
      <c r="G21" s="26">
        <f t="shared" ref="G21" si="5">F21/E21*100</f>
        <v>58.333333333333336</v>
      </c>
      <c r="H21" s="27">
        <f t="shared" ref="H21:I21" si="6">SUM(H4:H20)</f>
        <v>5</v>
      </c>
      <c r="I21" s="27">
        <f t="shared" si="6"/>
        <v>1</v>
      </c>
      <c r="J21" s="26">
        <f t="shared" ref="J21" si="7">I21/H21*100</f>
        <v>20</v>
      </c>
    </row>
    <row r="22" spans="1:10" x14ac:dyDescent="0.55000000000000004">
      <c r="A22" s="50" t="s">
        <v>1571</v>
      </c>
      <c r="B22" s="50"/>
      <c r="C22" s="50"/>
      <c r="D22" s="50"/>
      <c r="E22" s="50"/>
      <c r="F22" s="50"/>
      <c r="G22" s="50"/>
      <c r="H22" s="50"/>
      <c r="I22" s="50"/>
      <c r="J22" s="50"/>
    </row>
    <row r="23" spans="1:10" x14ac:dyDescent="0.55000000000000004">
      <c r="A23" s="50" t="s">
        <v>1576</v>
      </c>
      <c r="B23" s="50"/>
      <c r="C23" s="50"/>
      <c r="D23" s="50"/>
      <c r="E23" s="50"/>
      <c r="F23" s="50"/>
      <c r="G23" s="50"/>
      <c r="H23" s="50"/>
      <c r="I23" s="50"/>
      <c r="J23" s="50"/>
    </row>
  </sheetData>
  <mergeCells count="6">
    <mergeCell ref="A23:J23"/>
    <mergeCell ref="A2:A3"/>
    <mergeCell ref="B2:D2"/>
    <mergeCell ref="E2:G2"/>
    <mergeCell ref="H2:J2"/>
    <mergeCell ref="A22:J22"/>
  </mergeCells>
  <phoneticPr fontId="1"/>
  <pageMargins left="0.7" right="0.7" top="0.75" bottom="0.75" header="0.3" footer="0.3"/>
  <pageSetup paperSize="9" scale="57"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3BD1A-3D70-46C6-8025-50FB1EC87E3D}">
  <sheetPr>
    <tabColor rgb="FF92D050"/>
    <pageSetUpPr fitToPage="1"/>
  </sheetPr>
  <dimension ref="A1:J24"/>
  <sheetViews>
    <sheetView view="pageBreakPreview" zoomScale="60" zoomScaleNormal="100" workbookViewId="0">
      <selection activeCell="L3" sqref="L3"/>
    </sheetView>
  </sheetViews>
  <sheetFormatPr defaultColWidth="8.58203125" defaultRowHeight="13" x14ac:dyDescent="0.55000000000000004"/>
  <cols>
    <col min="1" max="1" width="17.83203125" style="2" customWidth="1"/>
    <col min="2" max="10" width="13.58203125" style="3" customWidth="1"/>
    <col min="11" max="16384" width="8.58203125" style="3"/>
  </cols>
  <sheetData>
    <row r="1" spans="1:10" x14ac:dyDescent="0.55000000000000004">
      <c r="A1" s="1" t="s">
        <v>1564</v>
      </c>
    </row>
    <row r="2" spans="1:10" ht="32.15" customHeight="1" x14ac:dyDescent="0.55000000000000004">
      <c r="A2" s="58" t="s">
        <v>48</v>
      </c>
      <c r="B2" s="54" t="s">
        <v>1577</v>
      </c>
      <c r="C2" s="55"/>
      <c r="D2" s="56"/>
      <c r="E2" s="52" t="s">
        <v>64</v>
      </c>
      <c r="F2" s="52"/>
      <c r="G2" s="53"/>
      <c r="H2" s="54" t="s">
        <v>1578</v>
      </c>
      <c r="I2" s="55"/>
      <c r="J2" s="56"/>
    </row>
    <row r="3" spans="1:10" s="5" customFormat="1" ht="91" x14ac:dyDescent="0.55000000000000004">
      <c r="A3" s="58"/>
      <c r="B3" s="46" t="s">
        <v>1568</v>
      </c>
      <c r="C3" s="46" t="s">
        <v>1572</v>
      </c>
      <c r="D3" s="46" t="s">
        <v>1573</v>
      </c>
      <c r="E3" s="46" t="s">
        <v>1566</v>
      </c>
      <c r="F3" s="46" t="s">
        <v>1575</v>
      </c>
      <c r="G3" s="46" t="s">
        <v>1567</v>
      </c>
      <c r="H3" s="46" t="s">
        <v>1574</v>
      </c>
      <c r="I3" s="46" t="s">
        <v>1569</v>
      </c>
      <c r="J3" s="46" t="s">
        <v>1570</v>
      </c>
    </row>
    <row r="4" spans="1:10" s="5" customFormat="1" x14ac:dyDescent="0.55000000000000004">
      <c r="A4" s="35" t="s">
        <v>1421</v>
      </c>
      <c r="B4" s="31">
        <v>1</v>
      </c>
      <c r="C4" s="31">
        <v>1</v>
      </c>
      <c r="D4" s="26">
        <f>C4/B4*100</f>
        <v>100</v>
      </c>
      <c r="E4" s="26">
        <v>2</v>
      </c>
      <c r="F4" s="26">
        <v>0</v>
      </c>
      <c r="G4" s="26">
        <f>F4/E4*100</f>
        <v>0</v>
      </c>
      <c r="H4" s="27" t="s">
        <v>63</v>
      </c>
      <c r="I4" s="27" t="s">
        <v>63</v>
      </c>
      <c r="J4" s="27" t="s">
        <v>63</v>
      </c>
    </row>
    <row r="5" spans="1:10" x14ac:dyDescent="0.55000000000000004">
      <c r="A5" s="35" t="s">
        <v>1422</v>
      </c>
      <c r="B5" s="24">
        <v>1.3</v>
      </c>
      <c r="C5" s="24">
        <v>0.57999999999999996</v>
      </c>
      <c r="D5" s="26">
        <f t="shared" ref="D5:D20" si="0">C5/B5*100</f>
        <v>44.615384615384613</v>
      </c>
      <c r="E5" s="27">
        <v>1</v>
      </c>
      <c r="F5" s="27">
        <v>0</v>
      </c>
      <c r="G5" s="26">
        <f t="shared" ref="G5:G22" si="1">F5/E5*100</f>
        <v>0</v>
      </c>
      <c r="H5" s="27" t="s">
        <v>63</v>
      </c>
      <c r="I5" s="27" t="s">
        <v>63</v>
      </c>
      <c r="J5" s="27" t="s">
        <v>63</v>
      </c>
    </row>
    <row r="6" spans="1:10" x14ac:dyDescent="0.55000000000000004">
      <c r="A6" s="35" t="s">
        <v>1423</v>
      </c>
      <c r="B6" s="24">
        <v>1</v>
      </c>
      <c r="C6" s="24">
        <v>0</v>
      </c>
      <c r="D6" s="26">
        <f t="shared" si="0"/>
        <v>0</v>
      </c>
      <c r="E6" s="27">
        <v>1</v>
      </c>
      <c r="F6" s="27">
        <v>0</v>
      </c>
      <c r="G6" s="26">
        <f t="shared" si="1"/>
        <v>0</v>
      </c>
      <c r="H6" s="27">
        <v>1</v>
      </c>
      <c r="I6" s="27">
        <v>0</v>
      </c>
      <c r="J6" s="26">
        <f t="shared" ref="J6:J20" si="2">I6/H6*100</f>
        <v>0</v>
      </c>
    </row>
    <row r="7" spans="1:10" x14ac:dyDescent="0.55000000000000004">
      <c r="A7" s="35" t="s">
        <v>1424</v>
      </c>
      <c r="B7" s="24">
        <v>10.899999999999999</v>
      </c>
      <c r="C7" s="24">
        <v>0</v>
      </c>
      <c r="D7" s="26">
        <f t="shared" si="0"/>
        <v>0</v>
      </c>
      <c r="E7" s="27">
        <v>2</v>
      </c>
      <c r="F7" s="27">
        <v>0</v>
      </c>
      <c r="G7" s="26">
        <f t="shared" si="1"/>
        <v>0</v>
      </c>
      <c r="H7" s="27">
        <v>1</v>
      </c>
      <c r="I7" s="27">
        <v>0</v>
      </c>
      <c r="J7" s="26">
        <f t="shared" si="2"/>
        <v>0</v>
      </c>
    </row>
    <row r="8" spans="1:10" x14ac:dyDescent="0.55000000000000004">
      <c r="A8" s="35" t="s">
        <v>1425</v>
      </c>
      <c r="B8" s="24" t="s">
        <v>63</v>
      </c>
      <c r="C8" s="24" t="s">
        <v>63</v>
      </c>
      <c r="D8" s="24" t="s">
        <v>63</v>
      </c>
      <c r="E8" s="27">
        <v>1</v>
      </c>
      <c r="F8" s="27">
        <v>0</v>
      </c>
      <c r="G8" s="26">
        <f t="shared" si="1"/>
        <v>0</v>
      </c>
      <c r="H8" s="27" t="s">
        <v>63</v>
      </c>
      <c r="I8" s="27" t="s">
        <v>63</v>
      </c>
      <c r="J8" s="27" t="s">
        <v>63</v>
      </c>
    </row>
    <row r="9" spans="1:10" x14ac:dyDescent="0.55000000000000004">
      <c r="A9" s="35" t="s">
        <v>1426</v>
      </c>
      <c r="B9" s="24">
        <v>3.52</v>
      </c>
      <c r="C9" s="24">
        <v>3.52</v>
      </c>
      <c r="D9" s="26">
        <f t="shared" si="0"/>
        <v>100</v>
      </c>
      <c r="E9" s="27">
        <v>3</v>
      </c>
      <c r="F9" s="27">
        <v>3</v>
      </c>
      <c r="G9" s="26">
        <f t="shared" si="1"/>
        <v>100</v>
      </c>
      <c r="H9" s="27">
        <v>1</v>
      </c>
      <c r="I9" s="27">
        <v>1</v>
      </c>
      <c r="J9" s="26">
        <f t="shared" si="2"/>
        <v>100</v>
      </c>
    </row>
    <row r="10" spans="1:10" x14ac:dyDescent="0.55000000000000004">
      <c r="A10" s="35" t="s">
        <v>1427</v>
      </c>
      <c r="B10" s="24">
        <v>2.2999999999999998</v>
      </c>
      <c r="C10" s="24">
        <v>0</v>
      </c>
      <c r="D10" s="26">
        <f t="shared" si="0"/>
        <v>0</v>
      </c>
      <c r="E10" s="27">
        <v>1</v>
      </c>
      <c r="F10" s="27">
        <v>0</v>
      </c>
      <c r="G10" s="26">
        <f t="shared" si="1"/>
        <v>0</v>
      </c>
      <c r="H10" s="27">
        <v>3</v>
      </c>
      <c r="I10" s="27">
        <v>0</v>
      </c>
      <c r="J10" s="26">
        <f t="shared" si="2"/>
        <v>0</v>
      </c>
    </row>
    <row r="11" spans="1:10" x14ac:dyDescent="0.55000000000000004">
      <c r="A11" s="35" t="s">
        <v>1428</v>
      </c>
      <c r="B11" s="24">
        <v>1.34</v>
      </c>
      <c r="C11" s="24">
        <v>1.34</v>
      </c>
      <c r="D11" s="26">
        <f t="shared" si="0"/>
        <v>100</v>
      </c>
      <c r="E11" s="27">
        <v>1</v>
      </c>
      <c r="F11" s="27">
        <v>1</v>
      </c>
      <c r="G11" s="26">
        <f t="shared" si="1"/>
        <v>100</v>
      </c>
      <c r="H11" s="27" t="s">
        <v>63</v>
      </c>
      <c r="I11" s="27" t="s">
        <v>63</v>
      </c>
      <c r="J11" s="27" t="s">
        <v>63</v>
      </c>
    </row>
    <row r="12" spans="1:10" x14ac:dyDescent="0.55000000000000004">
      <c r="A12" s="35" t="s">
        <v>1429</v>
      </c>
      <c r="B12" s="24">
        <v>1.0999999999999999</v>
      </c>
      <c r="C12" s="24">
        <v>0</v>
      </c>
      <c r="D12" s="26">
        <f t="shared" si="0"/>
        <v>0</v>
      </c>
      <c r="E12" s="27">
        <v>1</v>
      </c>
      <c r="F12" s="27">
        <v>0</v>
      </c>
      <c r="G12" s="26">
        <f t="shared" si="1"/>
        <v>0</v>
      </c>
      <c r="H12" s="27" t="s">
        <v>63</v>
      </c>
      <c r="I12" s="27" t="s">
        <v>63</v>
      </c>
      <c r="J12" s="27" t="s">
        <v>63</v>
      </c>
    </row>
    <row r="13" spans="1:10" ht="26" x14ac:dyDescent="0.55000000000000004">
      <c r="A13" s="35" t="s">
        <v>1430</v>
      </c>
      <c r="B13" s="24">
        <v>0.125</v>
      </c>
      <c r="C13" s="24">
        <v>0</v>
      </c>
      <c r="D13" s="26">
        <f t="shared" si="0"/>
        <v>0</v>
      </c>
      <c r="E13" s="27">
        <v>1</v>
      </c>
      <c r="F13" s="27">
        <v>1</v>
      </c>
      <c r="G13" s="26">
        <f t="shared" si="1"/>
        <v>100</v>
      </c>
      <c r="H13" s="27">
        <v>3</v>
      </c>
      <c r="I13" s="27">
        <v>0</v>
      </c>
      <c r="J13" s="26">
        <f t="shared" si="2"/>
        <v>0</v>
      </c>
    </row>
    <row r="14" spans="1:10" x14ac:dyDescent="0.55000000000000004">
      <c r="A14" s="35" t="s">
        <v>1504</v>
      </c>
      <c r="B14" s="24" t="s">
        <v>63</v>
      </c>
      <c r="C14" s="24" t="s">
        <v>63</v>
      </c>
      <c r="D14" s="24" t="s">
        <v>63</v>
      </c>
      <c r="E14" s="24" t="s">
        <v>63</v>
      </c>
      <c r="F14" s="24" t="s">
        <v>63</v>
      </c>
      <c r="G14" s="24" t="s">
        <v>63</v>
      </c>
      <c r="H14" s="27" t="s">
        <v>63</v>
      </c>
      <c r="I14" s="27" t="s">
        <v>63</v>
      </c>
      <c r="J14" s="27" t="s">
        <v>63</v>
      </c>
    </row>
    <row r="15" spans="1:10" x14ac:dyDescent="0.55000000000000004">
      <c r="A15" s="35" t="s">
        <v>1506</v>
      </c>
      <c r="B15" s="24">
        <v>1.1819999999999999</v>
      </c>
      <c r="C15" s="24">
        <v>0.8</v>
      </c>
      <c r="D15" s="26">
        <f t="shared" ref="D15" si="3">C15/B15*100</f>
        <v>67.681895093062622</v>
      </c>
      <c r="E15" s="27">
        <v>3</v>
      </c>
      <c r="F15" s="27">
        <v>2</v>
      </c>
      <c r="G15" s="26">
        <f t="shared" ref="G15" si="4">F15/E15*100</f>
        <v>66.666666666666657</v>
      </c>
      <c r="H15" s="27" t="s">
        <v>63</v>
      </c>
      <c r="I15" s="27" t="s">
        <v>63</v>
      </c>
      <c r="J15" s="27" t="s">
        <v>63</v>
      </c>
    </row>
    <row r="16" spans="1:10" x14ac:dyDescent="0.55000000000000004">
      <c r="A16" s="35" t="s">
        <v>1431</v>
      </c>
      <c r="B16" s="33">
        <v>0.03</v>
      </c>
      <c r="C16" s="33">
        <v>0.03</v>
      </c>
      <c r="D16" s="26">
        <f t="shared" si="0"/>
        <v>100</v>
      </c>
      <c r="E16" s="24" t="s">
        <v>63</v>
      </c>
      <c r="F16" s="24" t="s">
        <v>63</v>
      </c>
      <c r="G16" s="24" t="s">
        <v>63</v>
      </c>
      <c r="H16" s="27" t="s">
        <v>63</v>
      </c>
      <c r="I16" s="27" t="s">
        <v>63</v>
      </c>
      <c r="J16" s="27" t="s">
        <v>63</v>
      </c>
    </row>
    <row r="17" spans="1:10" x14ac:dyDescent="0.55000000000000004">
      <c r="A17" s="35" t="s">
        <v>1432</v>
      </c>
      <c r="B17" s="24" t="s">
        <v>63</v>
      </c>
      <c r="C17" s="24" t="s">
        <v>63</v>
      </c>
      <c r="D17" s="24" t="s">
        <v>63</v>
      </c>
      <c r="E17" s="27">
        <v>1</v>
      </c>
      <c r="F17" s="27">
        <v>1</v>
      </c>
      <c r="G17" s="26">
        <f t="shared" si="1"/>
        <v>100</v>
      </c>
      <c r="H17" s="27" t="s">
        <v>63</v>
      </c>
      <c r="I17" s="27" t="s">
        <v>63</v>
      </c>
      <c r="J17" s="27" t="s">
        <v>63</v>
      </c>
    </row>
    <row r="18" spans="1:10" x14ac:dyDescent="0.55000000000000004">
      <c r="A18" s="35" t="s">
        <v>1433</v>
      </c>
      <c r="B18" s="24">
        <v>0.26</v>
      </c>
      <c r="C18" s="24">
        <v>0</v>
      </c>
      <c r="D18" s="26">
        <f t="shared" si="0"/>
        <v>0</v>
      </c>
      <c r="E18" s="27">
        <v>1</v>
      </c>
      <c r="F18" s="27">
        <v>1</v>
      </c>
      <c r="G18" s="26">
        <f t="shared" si="1"/>
        <v>100</v>
      </c>
      <c r="H18" s="27" t="s">
        <v>63</v>
      </c>
      <c r="I18" s="27" t="s">
        <v>63</v>
      </c>
      <c r="J18" s="27" t="s">
        <v>63</v>
      </c>
    </row>
    <row r="19" spans="1:10" x14ac:dyDescent="0.55000000000000004">
      <c r="A19" s="35" t="s">
        <v>1434</v>
      </c>
      <c r="B19" s="24">
        <v>1</v>
      </c>
      <c r="C19" s="24">
        <v>1</v>
      </c>
      <c r="D19" s="26">
        <f t="shared" si="0"/>
        <v>100</v>
      </c>
      <c r="E19" s="24" t="s">
        <v>63</v>
      </c>
      <c r="F19" s="24" t="s">
        <v>63</v>
      </c>
      <c r="G19" s="24" t="s">
        <v>63</v>
      </c>
      <c r="H19" s="27">
        <v>1</v>
      </c>
      <c r="I19" s="27">
        <v>1</v>
      </c>
      <c r="J19" s="26">
        <f t="shared" si="2"/>
        <v>100</v>
      </c>
    </row>
    <row r="20" spans="1:10" x14ac:dyDescent="0.55000000000000004">
      <c r="A20" s="35" t="s">
        <v>1435</v>
      </c>
      <c r="B20" s="24">
        <v>1.6</v>
      </c>
      <c r="C20" s="24">
        <v>1.6</v>
      </c>
      <c r="D20" s="26">
        <f t="shared" si="0"/>
        <v>100</v>
      </c>
      <c r="E20" s="24" t="s">
        <v>63</v>
      </c>
      <c r="F20" s="24" t="s">
        <v>63</v>
      </c>
      <c r="G20" s="24" t="s">
        <v>63</v>
      </c>
      <c r="H20" s="27">
        <v>2</v>
      </c>
      <c r="I20" s="27">
        <v>0</v>
      </c>
      <c r="J20" s="26">
        <f t="shared" si="2"/>
        <v>0</v>
      </c>
    </row>
    <row r="21" spans="1:10" x14ac:dyDescent="0.55000000000000004">
      <c r="A21" s="35" t="s">
        <v>1436</v>
      </c>
      <c r="B21" s="24" t="s">
        <v>63</v>
      </c>
      <c r="C21" s="24" t="s">
        <v>63</v>
      </c>
      <c r="D21" s="24" t="s">
        <v>63</v>
      </c>
      <c r="E21" s="27">
        <v>1</v>
      </c>
      <c r="F21" s="27">
        <v>1</v>
      </c>
      <c r="G21" s="26">
        <f t="shared" si="1"/>
        <v>100</v>
      </c>
      <c r="H21" s="27" t="s">
        <v>63</v>
      </c>
      <c r="I21" s="27" t="s">
        <v>63</v>
      </c>
      <c r="J21" s="27" t="s">
        <v>63</v>
      </c>
    </row>
    <row r="22" spans="1:10" x14ac:dyDescent="0.55000000000000004">
      <c r="A22" s="45" t="s">
        <v>61</v>
      </c>
      <c r="B22" s="24">
        <f>SUM(B4:B21)</f>
        <v>26.657000000000004</v>
      </c>
      <c r="C22" s="24">
        <f t="shared" ref="C22" si="5">SUM(C4:C21)</f>
        <v>9.8699999999999992</v>
      </c>
      <c r="D22" s="26">
        <f t="shared" ref="D22" si="6">C22/B22*100</f>
        <v>37.025921896687542</v>
      </c>
      <c r="E22" s="27">
        <f>SUM(E4:E21)</f>
        <v>20</v>
      </c>
      <c r="F22" s="27">
        <f>SUM(F4:F21)</f>
        <v>10</v>
      </c>
      <c r="G22" s="26">
        <f t="shared" si="1"/>
        <v>50</v>
      </c>
      <c r="H22" s="27">
        <f t="shared" ref="H22:I22" si="7">SUM(H4:H21)</f>
        <v>12</v>
      </c>
      <c r="I22" s="27">
        <f t="shared" si="7"/>
        <v>2</v>
      </c>
      <c r="J22" s="26">
        <f t="shared" ref="J22" si="8">I22/H22*100</f>
        <v>16.666666666666664</v>
      </c>
    </row>
    <row r="23" spans="1:10" x14ac:dyDescent="0.55000000000000004">
      <c r="A23" s="50" t="s">
        <v>1571</v>
      </c>
      <c r="B23" s="50"/>
      <c r="C23" s="50"/>
      <c r="D23" s="50"/>
      <c r="E23" s="50"/>
      <c r="F23" s="50"/>
      <c r="G23" s="50"/>
      <c r="H23" s="50"/>
      <c r="I23" s="50"/>
      <c r="J23" s="50"/>
    </row>
    <row r="24" spans="1:10" x14ac:dyDescent="0.55000000000000004">
      <c r="A24" s="50" t="s">
        <v>1576</v>
      </c>
      <c r="B24" s="50"/>
      <c r="C24" s="50"/>
      <c r="D24" s="50"/>
      <c r="E24" s="50"/>
      <c r="F24" s="50"/>
      <c r="G24" s="50"/>
      <c r="H24" s="50"/>
      <c r="I24" s="50"/>
      <c r="J24" s="50"/>
    </row>
  </sheetData>
  <mergeCells count="6">
    <mergeCell ref="A24:J24"/>
    <mergeCell ref="A2:A3"/>
    <mergeCell ref="B2:D2"/>
    <mergeCell ref="E2:G2"/>
    <mergeCell ref="H2:J2"/>
    <mergeCell ref="A23:J23"/>
  </mergeCells>
  <phoneticPr fontId="1"/>
  <pageMargins left="0.7" right="0.7" top="0.75" bottom="0.75" header="0.3" footer="0.3"/>
  <pageSetup paperSize="9" scale="57"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E358A-1B11-4092-97B0-007FE9B4408C}">
  <sheetPr>
    <tabColor rgb="FF92D050"/>
    <pageSetUpPr fitToPage="1"/>
  </sheetPr>
  <dimension ref="A1:J20"/>
  <sheetViews>
    <sheetView view="pageBreakPreview" zoomScale="60" zoomScaleNormal="100" workbookViewId="0">
      <selection activeCell="I28" sqref="I28"/>
    </sheetView>
  </sheetViews>
  <sheetFormatPr defaultColWidth="8.58203125" defaultRowHeight="13" x14ac:dyDescent="0.55000000000000004"/>
  <cols>
    <col min="1" max="1" width="17.83203125" style="2" customWidth="1"/>
    <col min="2" max="10" width="13.58203125" style="3" customWidth="1"/>
    <col min="11" max="16384" width="8.58203125" style="3"/>
  </cols>
  <sheetData>
    <row r="1" spans="1:10" x14ac:dyDescent="0.55000000000000004">
      <c r="A1" s="1" t="s">
        <v>1565</v>
      </c>
    </row>
    <row r="2" spans="1:10" ht="32.15" customHeight="1" x14ac:dyDescent="0.55000000000000004">
      <c r="A2" s="51" t="s">
        <v>48</v>
      </c>
      <c r="B2" s="54" t="s">
        <v>1577</v>
      </c>
      <c r="C2" s="55"/>
      <c r="D2" s="56"/>
      <c r="E2" s="52" t="s">
        <v>64</v>
      </c>
      <c r="F2" s="52"/>
      <c r="G2" s="53"/>
      <c r="H2" s="54" t="s">
        <v>1578</v>
      </c>
      <c r="I2" s="55"/>
      <c r="J2" s="56"/>
    </row>
    <row r="3" spans="1:10" s="5" customFormat="1" ht="91" x14ac:dyDescent="0.55000000000000004">
      <c r="A3" s="51"/>
      <c r="B3" s="46" t="s">
        <v>1568</v>
      </c>
      <c r="C3" s="46" t="s">
        <v>1572</v>
      </c>
      <c r="D3" s="46" t="s">
        <v>1573</v>
      </c>
      <c r="E3" s="46" t="s">
        <v>1566</v>
      </c>
      <c r="F3" s="46" t="s">
        <v>1575</v>
      </c>
      <c r="G3" s="46" t="s">
        <v>1567</v>
      </c>
      <c r="H3" s="46" t="s">
        <v>1574</v>
      </c>
      <c r="I3" s="46" t="s">
        <v>1569</v>
      </c>
      <c r="J3" s="46" t="s">
        <v>1570</v>
      </c>
    </row>
    <row r="4" spans="1:10" s="5" customFormat="1" x14ac:dyDescent="0.55000000000000004">
      <c r="A4" s="44" t="s">
        <v>1437</v>
      </c>
      <c r="B4" s="31">
        <v>85</v>
      </c>
      <c r="C4" s="31">
        <v>35.199999999999996</v>
      </c>
      <c r="D4" s="26">
        <f>C4/B4*100</f>
        <v>41.411764705882348</v>
      </c>
      <c r="E4" s="10">
        <v>4</v>
      </c>
      <c r="F4" s="10">
        <v>2</v>
      </c>
      <c r="G4" s="10">
        <f>F4/E4*100</f>
        <v>50</v>
      </c>
      <c r="H4" s="11">
        <v>14</v>
      </c>
      <c r="I4" s="11">
        <v>2</v>
      </c>
      <c r="J4" s="10">
        <f t="shared" ref="J4:J18" si="0">I4/H4*100</f>
        <v>14.285714285714285</v>
      </c>
    </row>
    <row r="5" spans="1:10" x14ac:dyDescent="0.55000000000000004">
      <c r="A5" s="21" t="s">
        <v>1438</v>
      </c>
      <c r="B5" s="24">
        <v>1.5</v>
      </c>
      <c r="C5" s="24">
        <v>1.2</v>
      </c>
      <c r="D5" s="26">
        <f t="shared" ref="D5:D18" si="1">C5/B5*100</f>
        <v>80</v>
      </c>
      <c r="E5" s="11" t="s">
        <v>63</v>
      </c>
      <c r="F5" s="11" t="s">
        <v>63</v>
      </c>
      <c r="G5" s="11" t="s">
        <v>63</v>
      </c>
      <c r="H5" s="11">
        <v>3</v>
      </c>
      <c r="I5" s="11">
        <v>1</v>
      </c>
      <c r="J5" s="10">
        <f t="shared" si="0"/>
        <v>33.333333333333329</v>
      </c>
    </row>
    <row r="6" spans="1:10" x14ac:dyDescent="0.55000000000000004">
      <c r="A6" s="21" t="s">
        <v>1439</v>
      </c>
      <c r="B6" s="24">
        <v>1.1000000000000001</v>
      </c>
      <c r="C6" s="24">
        <v>0.2</v>
      </c>
      <c r="D6" s="26">
        <f t="shared" si="1"/>
        <v>18.181818181818183</v>
      </c>
      <c r="E6" s="11">
        <v>2</v>
      </c>
      <c r="F6" s="11">
        <v>0</v>
      </c>
      <c r="G6" s="10">
        <f t="shared" ref="G6:G18" si="2">F6/E6*100</f>
        <v>0</v>
      </c>
      <c r="H6" s="11" t="s">
        <v>63</v>
      </c>
      <c r="I6" s="11" t="s">
        <v>63</v>
      </c>
      <c r="J6" s="11" t="s">
        <v>63</v>
      </c>
    </row>
    <row r="7" spans="1:10" x14ac:dyDescent="0.55000000000000004">
      <c r="A7" s="21" t="s">
        <v>1440</v>
      </c>
      <c r="B7" s="24">
        <v>1.069</v>
      </c>
      <c r="C7" s="24">
        <v>0</v>
      </c>
      <c r="D7" s="26">
        <f t="shared" si="1"/>
        <v>0</v>
      </c>
      <c r="E7" s="11">
        <v>1</v>
      </c>
      <c r="F7" s="11">
        <v>0</v>
      </c>
      <c r="G7" s="10">
        <f t="shared" si="2"/>
        <v>0</v>
      </c>
      <c r="H7" s="11" t="s">
        <v>63</v>
      </c>
      <c r="I7" s="11" t="s">
        <v>63</v>
      </c>
      <c r="J7" s="11" t="s">
        <v>63</v>
      </c>
    </row>
    <row r="8" spans="1:10" x14ac:dyDescent="0.55000000000000004">
      <c r="A8" s="21" t="s">
        <v>1441</v>
      </c>
      <c r="B8" s="24" t="s">
        <v>63</v>
      </c>
      <c r="C8" s="24" t="s">
        <v>63</v>
      </c>
      <c r="D8" s="27" t="s">
        <v>63</v>
      </c>
      <c r="E8" s="11" t="s">
        <v>63</v>
      </c>
      <c r="F8" s="11" t="s">
        <v>63</v>
      </c>
      <c r="G8" s="11" t="s">
        <v>63</v>
      </c>
      <c r="H8" s="11">
        <v>4</v>
      </c>
      <c r="I8" s="11">
        <v>4</v>
      </c>
      <c r="J8" s="10">
        <f t="shared" si="0"/>
        <v>100</v>
      </c>
    </row>
    <row r="9" spans="1:10" x14ac:dyDescent="0.55000000000000004">
      <c r="A9" s="21" t="s">
        <v>1442</v>
      </c>
      <c r="B9" s="24">
        <v>4.5</v>
      </c>
      <c r="C9" s="24">
        <v>4.5</v>
      </c>
      <c r="D9" s="26">
        <f t="shared" si="1"/>
        <v>100</v>
      </c>
      <c r="E9" s="11">
        <v>1</v>
      </c>
      <c r="F9" s="11">
        <v>1</v>
      </c>
      <c r="G9" s="10">
        <f t="shared" si="2"/>
        <v>100</v>
      </c>
      <c r="H9" s="11">
        <v>1</v>
      </c>
      <c r="I9" s="11">
        <v>1</v>
      </c>
      <c r="J9" s="10">
        <f t="shared" si="0"/>
        <v>100</v>
      </c>
    </row>
    <row r="10" spans="1:10" x14ac:dyDescent="0.55000000000000004">
      <c r="A10" s="21" t="s">
        <v>1443</v>
      </c>
      <c r="B10" s="24">
        <v>0.1</v>
      </c>
      <c r="C10" s="24">
        <v>0.1</v>
      </c>
      <c r="D10" s="26">
        <f t="shared" si="1"/>
        <v>100</v>
      </c>
      <c r="E10" s="11">
        <v>1</v>
      </c>
      <c r="F10" s="11">
        <v>1</v>
      </c>
      <c r="G10" s="10">
        <f t="shared" si="2"/>
        <v>100</v>
      </c>
      <c r="H10" s="11" t="s">
        <v>63</v>
      </c>
      <c r="I10" s="11" t="s">
        <v>63</v>
      </c>
      <c r="J10" s="11" t="s">
        <v>63</v>
      </c>
    </row>
    <row r="11" spans="1:10" x14ac:dyDescent="0.55000000000000004">
      <c r="A11" s="21" t="s">
        <v>1444</v>
      </c>
      <c r="B11" s="24">
        <v>0.35</v>
      </c>
      <c r="C11" s="24">
        <v>0</v>
      </c>
      <c r="D11" s="26">
        <f t="shared" si="1"/>
        <v>0</v>
      </c>
      <c r="E11" s="11">
        <v>1</v>
      </c>
      <c r="F11" s="11">
        <v>0</v>
      </c>
      <c r="G11" s="10">
        <f t="shared" si="2"/>
        <v>0</v>
      </c>
      <c r="H11" s="11" t="s">
        <v>63</v>
      </c>
      <c r="I11" s="11" t="s">
        <v>63</v>
      </c>
      <c r="J11" s="11" t="s">
        <v>63</v>
      </c>
    </row>
    <row r="12" spans="1:10" x14ac:dyDescent="0.55000000000000004">
      <c r="A12" s="21" t="s">
        <v>1445</v>
      </c>
      <c r="B12" s="24">
        <v>0.15</v>
      </c>
      <c r="C12" s="24">
        <v>0.15</v>
      </c>
      <c r="D12" s="26">
        <f t="shared" si="1"/>
        <v>100</v>
      </c>
      <c r="E12" s="11">
        <v>1</v>
      </c>
      <c r="F12" s="11">
        <v>1</v>
      </c>
      <c r="G12" s="10">
        <f t="shared" si="2"/>
        <v>100</v>
      </c>
      <c r="H12" s="11" t="s">
        <v>63</v>
      </c>
      <c r="I12" s="11" t="s">
        <v>63</v>
      </c>
      <c r="J12" s="11" t="s">
        <v>63</v>
      </c>
    </row>
    <row r="13" spans="1:10" x14ac:dyDescent="0.55000000000000004">
      <c r="A13" s="21" t="s">
        <v>1446</v>
      </c>
      <c r="B13" s="33">
        <v>8.0000000000000002E-3</v>
      </c>
      <c r="C13" s="33">
        <v>0</v>
      </c>
      <c r="D13" s="26">
        <f t="shared" si="1"/>
        <v>0</v>
      </c>
      <c r="E13" s="11">
        <v>1</v>
      </c>
      <c r="F13" s="11">
        <v>0</v>
      </c>
      <c r="G13" s="10">
        <f t="shared" si="2"/>
        <v>0</v>
      </c>
      <c r="H13" s="11" t="s">
        <v>63</v>
      </c>
      <c r="I13" s="11" t="s">
        <v>63</v>
      </c>
      <c r="J13" s="11" t="s">
        <v>63</v>
      </c>
    </row>
    <row r="14" spans="1:10" x14ac:dyDescent="0.55000000000000004">
      <c r="A14" s="21" t="s">
        <v>1447</v>
      </c>
      <c r="B14" s="24">
        <v>0.3</v>
      </c>
      <c r="C14" s="24">
        <v>0</v>
      </c>
      <c r="D14" s="26">
        <f t="shared" si="1"/>
        <v>0</v>
      </c>
      <c r="E14" s="11" t="s">
        <v>63</v>
      </c>
      <c r="F14" s="11" t="s">
        <v>63</v>
      </c>
      <c r="G14" s="11" t="s">
        <v>63</v>
      </c>
      <c r="H14" s="11" t="s">
        <v>63</v>
      </c>
      <c r="I14" s="11" t="s">
        <v>63</v>
      </c>
      <c r="J14" s="11" t="s">
        <v>63</v>
      </c>
    </row>
    <row r="15" spans="1:10" x14ac:dyDescent="0.55000000000000004">
      <c r="A15" s="21" t="s">
        <v>1448</v>
      </c>
      <c r="B15" s="24">
        <v>0.5</v>
      </c>
      <c r="C15" s="24">
        <v>0</v>
      </c>
      <c r="D15" s="26">
        <f t="shared" si="1"/>
        <v>0</v>
      </c>
      <c r="E15" s="11">
        <v>1</v>
      </c>
      <c r="F15" s="11">
        <v>0</v>
      </c>
      <c r="G15" s="10">
        <f t="shared" si="2"/>
        <v>0</v>
      </c>
      <c r="H15" s="11" t="s">
        <v>63</v>
      </c>
      <c r="I15" s="11" t="s">
        <v>63</v>
      </c>
      <c r="J15" s="11" t="s">
        <v>63</v>
      </c>
    </row>
    <row r="16" spans="1:10" x14ac:dyDescent="0.55000000000000004">
      <c r="A16" s="21" t="s">
        <v>1448</v>
      </c>
      <c r="B16" s="24">
        <v>0.3</v>
      </c>
      <c r="C16" s="24">
        <v>0</v>
      </c>
      <c r="D16" s="26">
        <f t="shared" si="1"/>
        <v>0</v>
      </c>
      <c r="E16" s="11">
        <v>1</v>
      </c>
      <c r="F16" s="11">
        <v>0</v>
      </c>
      <c r="G16" s="10">
        <f t="shared" si="2"/>
        <v>0</v>
      </c>
      <c r="H16" s="11" t="s">
        <v>63</v>
      </c>
      <c r="I16" s="11" t="s">
        <v>63</v>
      </c>
      <c r="J16" s="11" t="s">
        <v>63</v>
      </c>
    </row>
    <row r="17" spans="1:10" x14ac:dyDescent="0.55000000000000004">
      <c r="A17" s="21" t="s">
        <v>1449</v>
      </c>
      <c r="B17" s="24" t="s">
        <v>63</v>
      </c>
      <c r="C17" s="24" t="s">
        <v>63</v>
      </c>
      <c r="D17" s="27" t="s">
        <v>63</v>
      </c>
      <c r="E17" s="11">
        <v>1</v>
      </c>
      <c r="F17" s="11">
        <v>1</v>
      </c>
      <c r="G17" s="10">
        <f t="shared" si="2"/>
        <v>100</v>
      </c>
      <c r="H17" s="11" t="s">
        <v>63</v>
      </c>
      <c r="I17" s="11" t="s">
        <v>63</v>
      </c>
      <c r="J17" s="11" t="s">
        <v>63</v>
      </c>
    </row>
    <row r="18" spans="1:10" x14ac:dyDescent="0.55000000000000004">
      <c r="A18" s="32" t="s">
        <v>61</v>
      </c>
      <c r="B18" s="24">
        <f>SUM(B4:B17)</f>
        <v>94.876999999999981</v>
      </c>
      <c r="C18" s="24">
        <f t="shared" ref="C18" si="3">SUM(C4:C17)</f>
        <v>41.35</v>
      </c>
      <c r="D18" s="26">
        <f t="shared" si="1"/>
        <v>43.58274397377658</v>
      </c>
      <c r="E18" s="11">
        <f>SUM(E4:E17)</f>
        <v>15</v>
      </c>
      <c r="F18" s="11">
        <f>SUM(F4:F17)</f>
        <v>6</v>
      </c>
      <c r="G18" s="10">
        <f t="shared" si="2"/>
        <v>40</v>
      </c>
      <c r="H18" s="11">
        <f t="shared" ref="H18:I18" si="4">SUM(H4:H17)</f>
        <v>22</v>
      </c>
      <c r="I18" s="11">
        <f t="shared" si="4"/>
        <v>8</v>
      </c>
      <c r="J18" s="10">
        <f t="shared" si="0"/>
        <v>36.363636363636367</v>
      </c>
    </row>
    <row r="19" spans="1:10" x14ac:dyDescent="0.55000000000000004">
      <c r="A19" s="50" t="s">
        <v>1571</v>
      </c>
      <c r="B19" s="50"/>
      <c r="C19" s="50"/>
      <c r="D19" s="50"/>
      <c r="E19" s="50"/>
      <c r="F19" s="50"/>
      <c r="G19" s="50"/>
      <c r="H19" s="50"/>
      <c r="I19" s="50"/>
      <c r="J19" s="50"/>
    </row>
    <row r="20" spans="1:10" x14ac:dyDescent="0.55000000000000004">
      <c r="A20" s="50" t="s">
        <v>1576</v>
      </c>
      <c r="B20" s="50"/>
      <c r="C20" s="50"/>
      <c r="D20" s="50"/>
      <c r="E20" s="50"/>
      <c r="F20" s="50"/>
      <c r="G20" s="50"/>
      <c r="H20" s="50"/>
      <c r="I20" s="50"/>
      <c r="J20" s="50"/>
    </row>
  </sheetData>
  <mergeCells count="6">
    <mergeCell ref="A20:J20"/>
    <mergeCell ref="A2:A3"/>
    <mergeCell ref="B2:D2"/>
    <mergeCell ref="E2:G2"/>
    <mergeCell ref="H2:J2"/>
    <mergeCell ref="A19:J19"/>
  </mergeCells>
  <phoneticPr fontId="1"/>
  <pageMargins left="0.7" right="0.7" top="0.75" bottom="0.75" header="0.3" footer="0.3"/>
  <pageSetup paperSize="9" scale="5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85EE1-2D34-45D8-BC6F-8F47E4CA5A91}">
  <sheetPr>
    <tabColor rgb="FF92D050"/>
  </sheetPr>
  <dimension ref="A1:J42"/>
  <sheetViews>
    <sheetView view="pageBreakPreview" topLeftCell="A5" zoomScale="60" zoomScaleNormal="85" workbookViewId="0">
      <selection activeCell="K30" sqref="K30"/>
    </sheetView>
  </sheetViews>
  <sheetFormatPr defaultColWidth="8.58203125" defaultRowHeight="13" x14ac:dyDescent="0.55000000000000004"/>
  <cols>
    <col min="1" max="1" width="17.83203125" style="2" customWidth="1"/>
    <col min="2" max="10" width="13.58203125" style="3" customWidth="1"/>
    <col min="11" max="16384" width="8.58203125" style="3"/>
  </cols>
  <sheetData>
    <row r="1" spans="1:10" x14ac:dyDescent="0.55000000000000004">
      <c r="A1" s="1" t="s">
        <v>1522</v>
      </c>
    </row>
    <row r="2" spans="1:10" ht="32.15" customHeight="1" x14ac:dyDescent="0.55000000000000004">
      <c r="A2" s="58" t="s">
        <v>48</v>
      </c>
      <c r="B2" s="54" t="s">
        <v>1577</v>
      </c>
      <c r="C2" s="55"/>
      <c r="D2" s="56"/>
      <c r="E2" s="52" t="s">
        <v>64</v>
      </c>
      <c r="F2" s="52"/>
      <c r="G2" s="53"/>
      <c r="H2" s="54" t="s">
        <v>1578</v>
      </c>
      <c r="I2" s="55"/>
      <c r="J2" s="56"/>
    </row>
    <row r="3" spans="1:10" s="5" customFormat="1" ht="91" x14ac:dyDescent="0.55000000000000004">
      <c r="A3" s="58"/>
      <c r="B3" s="46" t="s">
        <v>1568</v>
      </c>
      <c r="C3" s="46" t="s">
        <v>1572</v>
      </c>
      <c r="D3" s="46" t="s">
        <v>1573</v>
      </c>
      <c r="E3" s="46" t="s">
        <v>1566</v>
      </c>
      <c r="F3" s="46" t="s">
        <v>1575</v>
      </c>
      <c r="G3" s="46" t="s">
        <v>1567</v>
      </c>
      <c r="H3" s="46" t="s">
        <v>1574</v>
      </c>
      <c r="I3" s="46" t="s">
        <v>1569</v>
      </c>
      <c r="J3" s="46" t="s">
        <v>1570</v>
      </c>
    </row>
    <row r="4" spans="1:10" s="5" customFormat="1" x14ac:dyDescent="0.55000000000000004">
      <c r="A4" s="35" t="s">
        <v>310</v>
      </c>
      <c r="B4" s="31">
        <v>295.7</v>
      </c>
      <c r="C4" s="31">
        <v>273.2</v>
      </c>
      <c r="D4" s="26">
        <f>C4/B4*100</f>
        <v>92.390936760229962</v>
      </c>
      <c r="E4" s="26">
        <v>7</v>
      </c>
      <c r="F4" s="26">
        <v>4</v>
      </c>
      <c r="G4" s="26">
        <f>F4/E4*100</f>
        <v>57.142857142857139</v>
      </c>
      <c r="H4" s="26">
        <v>15</v>
      </c>
      <c r="I4" s="26">
        <v>14</v>
      </c>
      <c r="J4" s="26">
        <f>I4/H4*100</f>
        <v>93.333333333333329</v>
      </c>
    </row>
    <row r="5" spans="1:10" x14ac:dyDescent="0.55000000000000004">
      <c r="A5" s="21" t="s">
        <v>277</v>
      </c>
      <c r="B5" s="24">
        <v>14.5</v>
      </c>
      <c r="C5" s="24">
        <v>0</v>
      </c>
      <c r="D5" s="26">
        <f t="shared" ref="D5:D40" si="0">C5/B5*100</f>
        <v>0</v>
      </c>
      <c r="E5" s="27">
        <v>4</v>
      </c>
      <c r="F5" s="27">
        <v>2</v>
      </c>
      <c r="G5" s="26">
        <f t="shared" ref="G5:G40" si="1">F5/E5*100</f>
        <v>50</v>
      </c>
      <c r="H5" s="27">
        <v>1</v>
      </c>
      <c r="I5" s="27">
        <v>1</v>
      </c>
      <c r="J5" s="26">
        <f t="shared" ref="J5:J40" si="2">I5/H5*100</f>
        <v>100</v>
      </c>
    </row>
    <row r="6" spans="1:10" x14ac:dyDescent="0.55000000000000004">
      <c r="A6" s="21" t="s">
        <v>278</v>
      </c>
      <c r="B6" s="24">
        <v>1.2000000000000002</v>
      </c>
      <c r="C6" s="24">
        <v>1.2000000000000002</v>
      </c>
      <c r="D6" s="26">
        <f t="shared" si="0"/>
        <v>100</v>
      </c>
      <c r="E6" s="27">
        <v>1</v>
      </c>
      <c r="F6" s="27">
        <v>1</v>
      </c>
      <c r="G6" s="26">
        <f t="shared" si="1"/>
        <v>100</v>
      </c>
      <c r="H6" s="27" t="s">
        <v>63</v>
      </c>
      <c r="I6" s="27" t="s">
        <v>63</v>
      </c>
      <c r="J6" s="27" t="s">
        <v>63</v>
      </c>
    </row>
    <row r="7" spans="1:10" x14ac:dyDescent="0.55000000000000004">
      <c r="A7" s="21" t="s">
        <v>279</v>
      </c>
      <c r="B7" s="24" t="s">
        <v>63</v>
      </c>
      <c r="C7" s="24" t="s">
        <v>63</v>
      </c>
      <c r="D7" s="24" t="s">
        <v>63</v>
      </c>
      <c r="E7" s="24" t="s">
        <v>63</v>
      </c>
      <c r="F7" s="24" t="s">
        <v>63</v>
      </c>
      <c r="G7" s="24" t="s">
        <v>63</v>
      </c>
      <c r="H7" s="27" t="s">
        <v>63</v>
      </c>
      <c r="I7" s="27" t="s">
        <v>63</v>
      </c>
      <c r="J7" s="27" t="s">
        <v>63</v>
      </c>
    </row>
    <row r="8" spans="1:10" x14ac:dyDescent="0.55000000000000004">
      <c r="A8" s="21" t="s">
        <v>280</v>
      </c>
      <c r="B8" s="24">
        <v>0.2</v>
      </c>
      <c r="C8" s="24">
        <v>0</v>
      </c>
      <c r="D8" s="26">
        <f t="shared" si="0"/>
        <v>0</v>
      </c>
      <c r="E8" s="27">
        <v>2</v>
      </c>
      <c r="F8" s="27">
        <v>0</v>
      </c>
      <c r="G8" s="26">
        <f t="shared" si="1"/>
        <v>0</v>
      </c>
      <c r="H8" s="27" t="s">
        <v>63</v>
      </c>
      <c r="I8" s="27" t="s">
        <v>63</v>
      </c>
      <c r="J8" s="27" t="s">
        <v>63</v>
      </c>
    </row>
    <row r="9" spans="1:10" x14ac:dyDescent="0.55000000000000004">
      <c r="A9" s="21" t="s">
        <v>281</v>
      </c>
      <c r="B9" s="24" t="s">
        <v>63</v>
      </c>
      <c r="C9" s="24" t="s">
        <v>63</v>
      </c>
      <c r="D9" s="24" t="s">
        <v>63</v>
      </c>
      <c r="E9" s="24" t="s">
        <v>63</v>
      </c>
      <c r="F9" s="24" t="s">
        <v>63</v>
      </c>
      <c r="G9" s="24" t="s">
        <v>63</v>
      </c>
      <c r="H9" s="27" t="s">
        <v>63</v>
      </c>
      <c r="I9" s="27" t="s">
        <v>63</v>
      </c>
      <c r="J9" s="27" t="s">
        <v>63</v>
      </c>
    </row>
    <row r="10" spans="1:10" x14ac:dyDescent="0.55000000000000004">
      <c r="A10" s="21" t="s">
        <v>282</v>
      </c>
      <c r="B10" s="24" t="s">
        <v>63</v>
      </c>
      <c r="C10" s="24" t="s">
        <v>63</v>
      </c>
      <c r="D10" s="24" t="s">
        <v>63</v>
      </c>
      <c r="E10" s="24" t="s">
        <v>63</v>
      </c>
      <c r="F10" s="24" t="s">
        <v>63</v>
      </c>
      <c r="G10" s="24" t="s">
        <v>63</v>
      </c>
      <c r="H10" s="27" t="s">
        <v>63</v>
      </c>
      <c r="I10" s="27" t="s">
        <v>63</v>
      </c>
      <c r="J10" s="27" t="s">
        <v>63</v>
      </c>
    </row>
    <row r="11" spans="1:10" x14ac:dyDescent="0.55000000000000004">
      <c r="A11" s="21" t="s">
        <v>283</v>
      </c>
      <c r="B11" s="24" t="s">
        <v>63</v>
      </c>
      <c r="C11" s="24" t="s">
        <v>63</v>
      </c>
      <c r="D11" s="24" t="s">
        <v>63</v>
      </c>
      <c r="E11" s="24" t="s">
        <v>63</v>
      </c>
      <c r="F11" s="24" t="s">
        <v>63</v>
      </c>
      <c r="G11" s="24" t="s">
        <v>63</v>
      </c>
      <c r="H11" s="27" t="s">
        <v>63</v>
      </c>
      <c r="I11" s="27" t="s">
        <v>63</v>
      </c>
      <c r="J11" s="27" t="s">
        <v>63</v>
      </c>
    </row>
    <row r="12" spans="1:10" x14ac:dyDescent="0.55000000000000004">
      <c r="A12" s="21" t="s">
        <v>284</v>
      </c>
      <c r="B12" s="24" t="s">
        <v>63</v>
      </c>
      <c r="C12" s="24" t="s">
        <v>63</v>
      </c>
      <c r="D12" s="24" t="s">
        <v>63</v>
      </c>
      <c r="E12" s="24" t="s">
        <v>63</v>
      </c>
      <c r="F12" s="24" t="s">
        <v>63</v>
      </c>
      <c r="G12" s="24" t="s">
        <v>63</v>
      </c>
      <c r="H12" s="27" t="s">
        <v>63</v>
      </c>
      <c r="I12" s="27" t="s">
        <v>63</v>
      </c>
      <c r="J12" s="27" t="s">
        <v>63</v>
      </c>
    </row>
    <row r="13" spans="1:10" x14ac:dyDescent="0.55000000000000004">
      <c r="A13" s="21" t="s">
        <v>285</v>
      </c>
      <c r="B13" s="24" t="s">
        <v>63</v>
      </c>
      <c r="C13" s="24" t="s">
        <v>63</v>
      </c>
      <c r="D13" s="24" t="s">
        <v>63</v>
      </c>
      <c r="E13" s="24" t="s">
        <v>63</v>
      </c>
      <c r="F13" s="24" t="s">
        <v>63</v>
      </c>
      <c r="G13" s="24" t="s">
        <v>63</v>
      </c>
      <c r="H13" s="27" t="s">
        <v>63</v>
      </c>
      <c r="I13" s="27" t="s">
        <v>63</v>
      </c>
      <c r="J13" s="27" t="s">
        <v>63</v>
      </c>
    </row>
    <row r="14" spans="1:10" x14ac:dyDescent="0.55000000000000004">
      <c r="A14" s="21" t="s">
        <v>286</v>
      </c>
      <c r="B14" s="24">
        <v>0.57999999999999996</v>
      </c>
      <c r="C14" s="24">
        <v>0.57999999999999996</v>
      </c>
      <c r="D14" s="26">
        <f t="shared" si="0"/>
        <v>100</v>
      </c>
      <c r="E14" s="24" t="s">
        <v>63</v>
      </c>
      <c r="F14" s="24" t="s">
        <v>63</v>
      </c>
      <c r="G14" s="24" t="s">
        <v>63</v>
      </c>
      <c r="H14" s="27" t="s">
        <v>63</v>
      </c>
      <c r="I14" s="27" t="s">
        <v>63</v>
      </c>
      <c r="J14" s="27" t="s">
        <v>63</v>
      </c>
    </row>
    <row r="15" spans="1:10" x14ac:dyDescent="0.55000000000000004">
      <c r="A15" s="21" t="s">
        <v>287</v>
      </c>
      <c r="B15" s="33">
        <v>3.7871000000000002E-2</v>
      </c>
      <c r="C15" s="33">
        <v>0</v>
      </c>
      <c r="D15" s="26">
        <f t="shared" si="0"/>
        <v>0</v>
      </c>
      <c r="E15" s="27">
        <v>1</v>
      </c>
      <c r="F15" s="27">
        <v>1</v>
      </c>
      <c r="G15" s="26">
        <f t="shared" si="1"/>
        <v>100</v>
      </c>
      <c r="H15" s="27" t="s">
        <v>63</v>
      </c>
      <c r="I15" s="27" t="s">
        <v>63</v>
      </c>
      <c r="J15" s="27" t="s">
        <v>63</v>
      </c>
    </row>
    <row r="16" spans="1:10" x14ac:dyDescent="0.55000000000000004">
      <c r="A16" s="21" t="s">
        <v>288</v>
      </c>
      <c r="B16" s="24" t="s">
        <v>63</v>
      </c>
      <c r="C16" s="24" t="s">
        <v>63</v>
      </c>
      <c r="D16" s="24" t="s">
        <v>63</v>
      </c>
      <c r="E16" s="24" t="s">
        <v>63</v>
      </c>
      <c r="F16" s="24" t="s">
        <v>63</v>
      </c>
      <c r="G16" s="24" t="s">
        <v>63</v>
      </c>
      <c r="H16" s="27" t="s">
        <v>63</v>
      </c>
      <c r="I16" s="27" t="s">
        <v>63</v>
      </c>
      <c r="J16" s="27" t="s">
        <v>63</v>
      </c>
    </row>
    <row r="17" spans="1:10" x14ac:dyDescent="0.55000000000000004">
      <c r="A17" s="21" t="s">
        <v>289</v>
      </c>
      <c r="B17" s="24">
        <v>4.3420000000000005</v>
      </c>
      <c r="C17" s="24">
        <v>0.90199999999999991</v>
      </c>
      <c r="D17" s="26">
        <f t="shared" si="0"/>
        <v>20.773836941501607</v>
      </c>
      <c r="E17" s="27">
        <v>3</v>
      </c>
      <c r="F17" s="27">
        <v>2</v>
      </c>
      <c r="G17" s="26">
        <f t="shared" si="1"/>
        <v>66.666666666666657</v>
      </c>
      <c r="H17" s="27">
        <v>1</v>
      </c>
      <c r="I17" s="27">
        <v>1</v>
      </c>
      <c r="J17" s="26">
        <f t="shared" si="2"/>
        <v>100</v>
      </c>
    </row>
    <row r="18" spans="1:10" x14ac:dyDescent="0.55000000000000004">
      <c r="A18" s="21" t="s">
        <v>1457</v>
      </c>
      <c r="B18" s="24" t="s">
        <v>63</v>
      </c>
      <c r="C18" s="24" t="s">
        <v>63</v>
      </c>
      <c r="D18" s="24" t="s">
        <v>63</v>
      </c>
      <c r="E18" s="24" t="s">
        <v>63</v>
      </c>
      <c r="F18" s="24" t="s">
        <v>63</v>
      </c>
      <c r="G18" s="24" t="s">
        <v>63</v>
      </c>
      <c r="H18" s="27" t="s">
        <v>63</v>
      </c>
      <c r="I18" s="27" t="s">
        <v>63</v>
      </c>
      <c r="J18" s="27" t="s">
        <v>63</v>
      </c>
    </row>
    <row r="19" spans="1:10" x14ac:dyDescent="0.55000000000000004">
      <c r="A19" s="21" t="s">
        <v>290</v>
      </c>
      <c r="B19" s="24" t="s">
        <v>63</v>
      </c>
      <c r="C19" s="24" t="s">
        <v>63</v>
      </c>
      <c r="D19" s="24" t="s">
        <v>63</v>
      </c>
      <c r="E19" s="24" t="s">
        <v>63</v>
      </c>
      <c r="F19" s="24" t="s">
        <v>63</v>
      </c>
      <c r="G19" s="24" t="s">
        <v>63</v>
      </c>
      <c r="H19" s="27" t="s">
        <v>63</v>
      </c>
      <c r="I19" s="27" t="s">
        <v>63</v>
      </c>
      <c r="J19" s="27" t="s">
        <v>63</v>
      </c>
    </row>
    <row r="20" spans="1:10" x14ac:dyDescent="0.55000000000000004">
      <c r="A20" s="21" t="s">
        <v>291</v>
      </c>
      <c r="B20" s="24" t="s">
        <v>63</v>
      </c>
      <c r="C20" s="24" t="s">
        <v>63</v>
      </c>
      <c r="D20" s="24" t="s">
        <v>63</v>
      </c>
      <c r="E20" s="27">
        <v>1</v>
      </c>
      <c r="F20" s="27">
        <v>0</v>
      </c>
      <c r="G20" s="26">
        <f t="shared" ref="G20" si="3">F20/E20*100</f>
        <v>0</v>
      </c>
      <c r="H20" s="27" t="s">
        <v>63</v>
      </c>
      <c r="I20" s="27" t="s">
        <v>63</v>
      </c>
      <c r="J20" s="27" t="s">
        <v>63</v>
      </c>
    </row>
    <row r="21" spans="1:10" x14ac:dyDescent="0.55000000000000004">
      <c r="A21" s="21" t="s">
        <v>292</v>
      </c>
      <c r="B21" s="24" t="s">
        <v>63</v>
      </c>
      <c r="C21" s="24" t="s">
        <v>63</v>
      </c>
      <c r="D21" s="24" t="s">
        <v>63</v>
      </c>
      <c r="E21" s="24" t="s">
        <v>63</v>
      </c>
      <c r="F21" s="24" t="s">
        <v>63</v>
      </c>
      <c r="G21" s="24" t="s">
        <v>63</v>
      </c>
      <c r="H21" s="27" t="s">
        <v>63</v>
      </c>
      <c r="I21" s="27" t="s">
        <v>63</v>
      </c>
      <c r="J21" s="27" t="s">
        <v>63</v>
      </c>
    </row>
    <row r="22" spans="1:10" x14ac:dyDescent="0.55000000000000004">
      <c r="A22" s="21" t="s">
        <v>293</v>
      </c>
      <c r="B22" s="24" t="s">
        <v>63</v>
      </c>
      <c r="C22" s="24" t="s">
        <v>63</v>
      </c>
      <c r="D22" s="24" t="s">
        <v>63</v>
      </c>
      <c r="E22" s="24" t="s">
        <v>63</v>
      </c>
      <c r="F22" s="24" t="s">
        <v>63</v>
      </c>
      <c r="G22" s="24" t="s">
        <v>63</v>
      </c>
      <c r="H22" s="27" t="s">
        <v>63</v>
      </c>
      <c r="I22" s="27" t="s">
        <v>63</v>
      </c>
      <c r="J22" s="27" t="s">
        <v>63</v>
      </c>
    </row>
    <row r="23" spans="1:10" x14ac:dyDescent="0.55000000000000004">
      <c r="A23" s="21" t="s">
        <v>294</v>
      </c>
      <c r="B23" s="24" t="s">
        <v>63</v>
      </c>
      <c r="C23" s="24" t="s">
        <v>63</v>
      </c>
      <c r="D23" s="24" t="s">
        <v>63</v>
      </c>
      <c r="E23" s="24" t="s">
        <v>63</v>
      </c>
      <c r="F23" s="24" t="s">
        <v>63</v>
      </c>
      <c r="G23" s="24" t="s">
        <v>63</v>
      </c>
      <c r="H23" s="27" t="s">
        <v>63</v>
      </c>
      <c r="I23" s="27" t="s">
        <v>63</v>
      </c>
      <c r="J23" s="27" t="s">
        <v>63</v>
      </c>
    </row>
    <row r="24" spans="1:10" x14ac:dyDescent="0.55000000000000004">
      <c r="A24" s="21" t="s">
        <v>295</v>
      </c>
      <c r="B24" s="24">
        <v>7.8999999999999995</v>
      </c>
      <c r="C24" s="24">
        <v>0</v>
      </c>
      <c r="D24" s="26">
        <f t="shared" si="0"/>
        <v>0</v>
      </c>
      <c r="E24" s="27">
        <v>2</v>
      </c>
      <c r="F24" s="27">
        <v>0</v>
      </c>
      <c r="G24" s="26">
        <f t="shared" si="1"/>
        <v>0</v>
      </c>
      <c r="H24" s="27">
        <v>1</v>
      </c>
      <c r="I24" s="27">
        <v>0</v>
      </c>
      <c r="J24" s="26">
        <f t="shared" si="2"/>
        <v>0</v>
      </c>
    </row>
    <row r="25" spans="1:10" x14ac:dyDescent="0.55000000000000004">
      <c r="A25" s="21" t="s">
        <v>296</v>
      </c>
      <c r="B25" s="24" t="s">
        <v>63</v>
      </c>
      <c r="C25" s="24" t="s">
        <v>63</v>
      </c>
      <c r="D25" s="24" t="s">
        <v>63</v>
      </c>
      <c r="E25" s="24" t="s">
        <v>63</v>
      </c>
      <c r="F25" s="24" t="s">
        <v>63</v>
      </c>
      <c r="G25" s="24" t="s">
        <v>63</v>
      </c>
      <c r="H25" s="27" t="s">
        <v>63</v>
      </c>
      <c r="I25" s="27" t="s">
        <v>63</v>
      </c>
      <c r="J25" s="27" t="s">
        <v>63</v>
      </c>
    </row>
    <row r="26" spans="1:10" x14ac:dyDescent="0.55000000000000004">
      <c r="A26" s="21" t="s">
        <v>297</v>
      </c>
      <c r="B26" s="24" t="s">
        <v>63</v>
      </c>
      <c r="C26" s="24" t="s">
        <v>63</v>
      </c>
      <c r="D26" s="24" t="s">
        <v>63</v>
      </c>
      <c r="E26" s="24" t="s">
        <v>63</v>
      </c>
      <c r="F26" s="24" t="s">
        <v>63</v>
      </c>
      <c r="G26" s="24" t="s">
        <v>63</v>
      </c>
      <c r="H26" s="27" t="s">
        <v>63</v>
      </c>
      <c r="I26" s="27" t="s">
        <v>63</v>
      </c>
      <c r="J26" s="27" t="s">
        <v>63</v>
      </c>
    </row>
    <row r="27" spans="1:10" x14ac:dyDescent="0.55000000000000004">
      <c r="A27" s="21" t="s">
        <v>298</v>
      </c>
      <c r="B27" s="24" t="s">
        <v>63</v>
      </c>
      <c r="C27" s="24" t="s">
        <v>63</v>
      </c>
      <c r="D27" s="24" t="s">
        <v>63</v>
      </c>
      <c r="E27" s="27">
        <v>1</v>
      </c>
      <c r="F27" s="27">
        <v>0</v>
      </c>
      <c r="G27" s="26">
        <f t="shared" si="1"/>
        <v>0</v>
      </c>
      <c r="H27" s="27" t="s">
        <v>63</v>
      </c>
      <c r="I27" s="27" t="s">
        <v>63</v>
      </c>
      <c r="J27" s="27" t="s">
        <v>63</v>
      </c>
    </row>
    <row r="28" spans="1:10" x14ac:dyDescent="0.55000000000000004">
      <c r="A28" s="21" t="s">
        <v>299</v>
      </c>
      <c r="B28" s="24">
        <v>1.2</v>
      </c>
      <c r="C28" s="24">
        <v>0</v>
      </c>
      <c r="D28" s="26">
        <f t="shared" si="0"/>
        <v>0</v>
      </c>
      <c r="E28" s="27">
        <v>1</v>
      </c>
      <c r="F28" s="27">
        <v>0</v>
      </c>
      <c r="G28" s="26">
        <f t="shared" si="1"/>
        <v>0</v>
      </c>
      <c r="H28" s="27">
        <v>1</v>
      </c>
      <c r="I28" s="27">
        <v>0</v>
      </c>
      <c r="J28" s="26">
        <f t="shared" si="2"/>
        <v>0</v>
      </c>
    </row>
    <row r="29" spans="1:10" x14ac:dyDescent="0.55000000000000004">
      <c r="A29" s="21" t="s">
        <v>1507</v>
      </c>
      <c r="B29" s="24" t="s">
        <v>63</v>
      </c>
      <c r="C29" s="24" t="s">
        <v>63</v>
      </c>
      <c r="D29" s="24" t="s">
        <v>63</v>
      </c>
      <c r="E29" s="24" t="s">
        <v>63</v>
      </c>
      <c r="F29" s="24" t="s">
        <v>63</v>
      </c>
      <c r="G29" s="24" t="s">
        <v>63</v>
      </c>
      <c r="H29" s="27" t="s">
        <v>63</v>
      </c>
      <c r="I29" s="27" t="s">
        <v>63</v>
      </c>
      <c r="J29" s="27" t="s">
        <v>63</v>
      </c>
    </row>
    <row r="30" spans="1:10" x14ac:dyDescent="0.55000000000000004">
      <c r="A30" s="21" t="s">
        <v>300</v>
      </c>
      <c r="B30" s="24" t="s">
        <v>63</v>
      </c>
      <c r="C30" s="24" t="s">
        <v>63</v>
      </c>
      <c r="D30" s="24" t="s">
        <v>63</v>
      </c>
      <c r="E30" s="24" t="s">
        <v>63</v>
      </c>
      <c r="F30" s="24" t="s">
        <v>63</v>
      </c>
      <c r="G30" s="24" t="s">
        <v>63</v>
      </c>
      <c r="H30" s="27" t="s">
        <v>63</v>
      </c>
      <c r="I30" s="27" t="s">
        <v>63</v>
      </c>
      <c r="J30" s="27" t="s">
        <v>63</v>
      </c>
    </row>
    <row r="31" spans="1:10" x14ac:dyDescent="0.55000000000000004">
      <c r="A31" s="21" t="s">
        <v>301</v>
      </c>
      <c r="B31" s="24" t="s">
        <v>63</v>
      </c>
      <c r="C31" s="24" t="s">
        <v>63</v>
      </c>
      <c r="D31" s="24" t="s">
        <v>63</v>
      </c>
      <c r="E31" s="24" t="s">
        <v>63</v>
      </c>
      <c r="F31" s="24" t="s">
        <v>63</v>
      </c>
      <c r="G31" s="24" t="s">
        <v>63</v>
      </c>
      <c r="H31" s="27" t="s">
        <v>63</v>
      </c>
      <c r="I31" s="27" t="s">
        <v>63</v>
      </c>
      <c r="J31" s="27" t="s">
        <v>63</v>
      </c>
    </row>
    <row r="32" spans="1:10" x14ac:dyDescent="0.55000000000000004">
      <c r="A32" s="21" t="s">
        <v>302</v>
      </c>
      <c r="B32" s="24" t="s">
        <v>63</v>
      </c>
      <c r="C32" s="24" t="s">
        <v>63</v>
      </c>
      <c r="D32" s="24" t="s">
        <v>63</v>
      </c>
      <c r="E32" s="24" t="s">
        <v>63</v>
      </c>
      <c r="F32" s="24" t="s">
        <v>63</v>
      </c>
      <c r="G32" s="24" t="s">
        <v>63</v>
      </c>
      <c r="H32" s="27" t="s">
        <v>63</v>
      </c>
      <c r="I32" s="27" t="s">
        <v>63</v>
      </c>
      <c r="J32" s="27" t="s">
        <v>63</v>
      </c>
    </row>
    <row r="33" spans="1:10" x14ac:dyDescent="0.55000000000000004">
      <c r="A33" s="21" t="s">
        <v>303</v>
      </c>
      <c r="B33" s="24" t="s">
        <v>63</v>
      </c>
      <c r="C33" s="24" t="s">
        <v>63</v>
      </c>
      <c r="D33" s="24" t="s">
        <v>63</v>
      </c>
      <c r="E33" s="24" t="s">
        <v>63</v>
      </c>
      <c r="F33" s="24" t="s">
        <v>63</v>
      </c>
      <c r="G33" s="24" t="s">
        <v>63</v>
      </c>
      <c r="H33" s="27" t="s">
        <v>63</v>
      </c>
      <c r="I33" s="27" t="s">
        <v>63</v>
      </c>
      <c r="J33" s="27" t="s">
        <v>63</v>
      </c>
    </row>
    <row r="34" spans="1:10" x14ac:dyDescent="0.55000000000000004">
      <c r="A34" s="21" t="s">
        <v>304</v>
      </c>
      <c r="B34" s="24">
        <v>2.9</v>
      </c>
      <c r="C34" s="24">
        <v>0</v>
      </c>
      <c r="D34" s="26">
        <f t="shared" si="0"/>
        <v>0</v>
      </c>
      <c r="E34" s="24" t="s">
        <v>63</v>
      </c>
      <c r="F34" s="24" t="s">
        <v>63</v>
      </c>
      <c r="G34" s="24" t="s">
        <v>63</v>
      </c>
      <c r="H34" s="27" t="s">
        <v>63</v>
      </c>
      <c r="I34" s="27" t="s">
        <v>63</v>
      </c>
      <c r="J34" s="27" t="s">
        <v>63</v>
      </c>
    </row>
    <row r="35" spans="1:10" x14ac:dyDescent="0.55000000000000004">
      <c r="A35" s="21" t="s">
        <v>305</v>
      </c>
      <c r="B35" s="24">
        <v>0.68299999999999994</v>
      </c>
      <c r="C35" s="24">
        <v>0</v>
      </c>
      <c r="D35" s="26">
        <f t="shared" si="0"/>
        <v>0</v>
      </c>
      <c r="E35" s="27">
        <v>3</v>
      </c>
      <c r="F35" s="27">
        <v>0</v>
      </c>
      <c r="G35" s="26">
        <f t="shared" si="1"/>
        <v>0</v>
      </c>
      <c r="H35" s="27" t="s">
        <v>63</v>
      </c>
      <c r="I35" s="27" t="s">
        <v>63</v>
      </c>
      <c r="J35" s="27" t="s">
        <v>63</v>
      </c>
    </row>
    <row r="36" spans="1:10" x14ac:dyDescent="0.55000000000000004">
      <c r="A36" s="21" t="s">
        <v>306</v>
      </c>
      <c r="B36" s="24">
        <v>0.3</v>
      </c>
      <c r="C36" s="24">
        <v>0.3</v>
      </c>
      <c r="D36" s="26">
        <f t="shared" si="0"/>
        <v>100</v>
      </c>
      <c r="E36" s="27">
        <v>1</v>
      </c>
      <c r="F36" s="27">
        <v>1</v>
      </c>
      <c r="G36" s="26">
        <f t="shared" si="1"/>
        <v>100</v>
      </c>
      <c r="H36" s="27" t="s">
        <v>63</v>
      </c>
      <c r="I36" s="27" t="s">
        <v>63</v>
      </c>
      <c r="J36" s="27" t="s">
        <v>63</v>
      </c>
    </row>
    <row r="37" spans="1:10" x14ac:dyDescent="0.55000000000000004">
      <c r="A37" s="21" t="s">
        <v>307</v>
      </c>
      <c r="B37" s="24" t="s">
        <v>63</v>
      </c>
      <c r="C37" s="24" t="s">
        <v>63</v>
      </c>
      <c r="D37" s="24" t="s">
        <v>63</v>
      </c>
      <c r="E37" s="24" t="s">
        <v>63</v>
      </c>
      <c r="F37" s="24" t="s">
        <v>63</v>
      </c>
      <c r="G37" s="24" t="s">
        <v>63</v>
      </c>
      <c r="H37" s="27" t="s">
        <v>63</v>
      </c>
      <c r="I37" s="27" t="s">
        <v>63</v>
      </c>
      <c r="J37" s="27" t="s">
        <v>63</v>
      </c>
    </row>
    <row r="38" spans="1:10" x14ac:dyDescent="0.55000000000000004">
      <c r="A38" s="21" t="s">
        <v>308</v>
      </c>
      <c r="B38" s="24" t="s">
        <v>63</v>
      </c>
      <c r="C38" s="24" t="s">
        <v>63</v>
      </c>
      <c r="D38" s="24" t="s">
        <v>63</v>
      </c>
      <c r="E38" s="24" t="s">
        <v>63</v>
      </c>
      <c r="F38" s="24" t="s">
        <v>63</v>
      </c>
      <c r="G38" s="24" t="s">
        <v>63</v>
      </c>
      <c r="H38" s="27" t="s">
        <v>63</v>
      </c>
      <c r="I38" s="27" t="s">
        <v>63</v>
      </c>
      <c r="J38" s="27" t="s">
        <v>63</v>
      </c>
    </row>
    <row r="39" spans="1:10" x14ac:dyDescent="0.55000000000000004">
      <c r="A39" s="21" t="s">
        <v>309</v>
      </c>
      <c r="B39" s="24" t="s">
        <v>63</v>
      </c>
      <c r="C39" s="24" t="s">
        <v>63</v>
      </c>
      <c r="D39" s="24" t="s">
        <v>63</v>
      </c>
      <c r="E39" s="24" t="s">
        <v>63</v>
      </c>
      <c r="F39" s="24" t="s">
        <v>63</v>
      </c>
      <c r="G39" s="24" t="s">
        <v>63</v>
      </c>
      <c r="H39" s="27" t="s">
        <v>63</v>
      </c>
      <c r="I39" s="27" t="s">
        <v>63</v>
      </c>
      <c r="J39" s="27" t="s">
        <v>63</v>
      </c>
    </row>
    <row r="40" spans="1:10" x14ac:dyDescent="0.55000000000000004">
      <c r="A40" s="32" t="s">
        <v>61</v>
      </c>
      <c r="B40" s="24">
        <f>SUM(B4:B39)</f>
        <v>329.54287099999988</v>
      </c>
      <c r="C40" s="24">
        <f t="shared" ref="C40" si="4">SUM(C4:C39)</f>
        <v>276.18199999999996</v>
      </c>
      <c r="D40" s="26">
        <f t="shared" si="0"/>
        <v>83.807608752671229</v>
      </c>
      <c r="E40" s="27">
        <f>SUM(E4:E39)</f>
        <v>27</v>
      </c>
      <c r="F40" s="27">
        <f>SUM(F4:F39)</f>
        <v>11</v>
      </c>
      <c r="G40" s="26">
        <f t="shared" si="1"/>
        <v>40.74074074074074</v>
      </c>
      <c r="H40" s="27">
        <f t="shared" ref="H40:I40" si="5">SUM(H4:H39)</f>
        <v>19</v>
      </c>
      <c r="I40" s="27">
        <f t="shared" si="5"/>
        <v>16</v>
      </c>
      <c r="J40" s="26">
        <f t="shared" si="2"/>
        <v>84.210526315789465</v>
      </c>
    </row>
    <row r="41" spans="1:10" x14ac:dyDescent="0.55000000000000004">
      <c r="A41" s="50" t="s">
        <v>1571</v>
      </c>
      <c r="B41" s="50"/>
      <c r="C41" s="50"/>
      <c r="D41" s="50"/>
      <c r="E41" s="50"/>
      <c r="F41" s="50"/>
      <c r="G41" s="50"/>
      <c r="H41" s="50"/>
      <c r="I41" s="50"/>
      <c r="J41" s="50"/>
    </row>
    <row r="42" spans="1:10" x14ac:dyDescent="0.55000000000000004">
      <c r="A42" s="50" t="s">
        <v>1576</v>
      </c>
      <c r="B42" s="50"/>
      <c r="C42" s="50"/>
      <c r="D42" s="50"/>
      <c r="E42" s="50"/>
      <c r="F42" s="50"/>
      <c r="G42" s="50"/>
      <c r="H42" s="50"/>
      <c r="I42" s="50"/>
      <c r="J42" s="50"/>
    </row>
  </sheetData>
  <mergeCells count="6">
    <mergeCell ref="A42:J42"/>
    <mergeCell ref="A2:A3"/>
    <mergeCell ref="B2:D2"/>
    <mergeCell ref="E2:G2"/>
    <mergeCell ref="H2:J2"/>
    <mergeCell ref="A41:J41"/>
  </mergeCells>
  <phoneticPr fontId="1"/>
  <pageMargins left="0.7" right="0.7" top="0.75" bottom="0.75" header="0.3" footer="0.3"/>
  <pageSetup paperSize="9" scale="5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9FB7E-E37C-4DDC-8EC6-3B8ECF67F5D9}">
  <sheetPr>
    <tabColor rgb="FF92D050"/>
  </sheetPr>
  <dimension ref="A1:J31"/>
  <sheetViews>
    <sheetView view="pageBreakPreview" zoomScale="60" zoomScaleNormal="85" workbookViewId="0">
      <selection activeCell="M22" sqref="M22"/>
    </sheetView>
  </sheetViews>
  <sheetFormatPr defaultColWidth="8.58203125" defaultRowHeight="13" x14ac:dyDescent="0.55000000000000004"/>
  <cols>
    <col min="1" max="1" width="17.83203125" style="2" customWidth="1"/>
    <col min="2" max="10" width="13.58203125" style="3" customWidth="1"/>
    <col min="11" max="16384" width="8.58203125" style="3"/>
  </cols>
  <sheetData>
    <row r="1" spans="1:10" x14ac:dyDescent="0.55000000000000004">
      <c r="A1" s="1" t="s">
        <v>1523</v>
      </c>
    </row>
    <row r="2" spans="1:10" ht="32.15" customHeight="1" x14ac:dyDescent="0.55000000000000004">
      <c r="A2" s="51" t="s">
        <v>48</v>
      </c>
      <c r="B2" s="54" t="s">
        <v>1577</v>
      </c>
      <c r="C2" s="55"/>
      <c r="D2" s="56"/>
      <c r="E2" s="52" t="s">
        <v>64</v>
      </c>
      <c r="F2" s="52"/>
      <c r="G2" s="53"/>
      <c r="H2" s="54" t="s">
        <v>1578</v>
      </c>
      <c r="I2" s="55"/>
      <c r="J2" s="56"/>
    </row>
    <row r="3" spans="1:10" s="5" customFormat="1" ht="91" x14ac:dyDescent="0.55000000000000004">
      <c r="A3" s="51"/>
      <c r="B3" s="46" t="s">
        <v>1568</v>
      </c>
      <c r="C3" s="46" t="s">
        <v>1572</v>
      </c>
      <c r="D3" s="46" t="s">
        <v>1573</v>
      </c>
      <c r="E3" s="46" t="s">
        <v>1566</v>
      </c>
      <c r="F3" s="46" t="s">
        <v>1575</v>
      </c>
      <c r="G3" s="46" t="s">
        <v>1567</v>
      </c>
      <c r="H3" s="46" t="s">
        <v>1574</v>
      </c>
      <c r="I3" s="46" t="s">
        <v>1569</v>
      </c>
      <c r="J3" s="46" t="s">
        <v>1570</v>
      </c>
    </row>
    <row r="4" spans="1:10" s="5" customFormat="1" x14ac:dyDescent="0.55000000000000004">
      <c r="A4" s="14" t="s">
        <v>332</v>
      </c>
      <c r="B4" s="8">
        <v>168.60000000000002</v>
      </c>
      <c r="C4" s="8">
        <v>168.10000000000002</v>
      </c>
      <c r="D4" s="8">
        <f>C4/B4*100</f>
        <v>99.703440094899165</v>
      </c>
      <c r="E4" s="10">
        <v>4</v>
      </c>
      <c r="F4" s="10">
        <v>4</v>
      </c>
      <c r="G4" s="10">
        <f>F4/E4*100</f>
        <v>100</v>
      </c>
      <c r="H4" s="10">
        <v>26</v>
      </c>
      <c r="I4" s="10">
        <v>4</v>
      </c>
      <c r="J4" s="10">
        <f>I4/H4*100</f>
        <v>15.384615384615385</v>
      </c>
    </row>
    <row r="5" spans="1:10" x14ac:dyDescent="0.55000000000000004">
      <c r="A5" s="15" t="s">
        <v>311</v>
      </c>
      <c r="B5" s="9">
        <v>0.05</v>
      </c>
      <c r="C5" s="9">
        <v>0</v>
      </c>
      <c r="D5" s="10">
        <f t="shared" ref="D5:D29" si="0">C5/B5*100</f>
        <v>0</v>
      </c>
      <c r="E5" s="11">
        <v>1</v>
      </c>
      <c r="F5" s="11">
        <v>0</v>
      </c>
      <c r="G5" s="10">
        <f t="shared" ref="G5:G29" si="1">F5/E5*100</f>
        <v>0</v>
      </c>
      <c r="H5" s="9" t="s">
        <v>63</v>
      </c>
      <c r="I5" s="9" t="s">
        <v>63</v>
      </c>
      <c r="J5" s="9" t="s">
        <v>63</v>
      </c>
    </row>
    <row r="6" spans="1:10" x14ac:dyDescent="0.55000000000000004">
      <c r="A6" s="15" t="s">
        <v>312</v>
      </c>
      <c r="B6" s="9">
        <v>2</v>
      </c>
      <c r="C6" s="9">
        <v>0</v>
      </c>
      <c r="D6" s="10">
        <f t="shared" si="0"/>
        <v>0</v>
      </c>
      <c r="E6" s="9" t="s">
        <v>63</v>
      </c>
      <c r="F6" s="9" t="s">
        <v>63</v>
      </c>
      <c r="G6" s="9" t="s">
        <v>63</v>
      </c>
      <c r="H6" s="11">
        <v>2</v>
      </c>
      <c r="I6" s="11">
        <v>2</v>
      </c>
      <c r="J6" s="10">
        <f t="shared" ref="J6:J29" si="2">I6/H6*100</f>
        <v>100</v>
      </c>
    </row>
    <row r="7" spans="1:10" x14ac:dyDescent="0.55000000000000004">
      <c r="A7" s="15" t="s">
        <v>313</v>
      </c>
      <c r="B7" s="9" t="s">
        <v>63</v>
      </c>
      <c r="C7" s="9" t="s">
        <v>63</v>
      </c>
      <c r="D7" s="9" t="s">
        <v>63</v>
      </c>
      <c r="E7" s="9" t="s">
        <v>63</v>
      </c>
      <c r="F7" s="9" t="s">
        <v>63</v>
      </c>
      <c r="G7" s="9" t="s">
        <v>63</v>
      </c>
      <c r="H7" s="9" t="s">
        <v>63</v>
      </c>
      <c r="I7" s="9" t="s">
        <v>63</v>
      </c>
      <c r="J7" s="9" t="s">
        <v>63</v>
      </c>
    </row>
    <row r="8" spans="1:10" x14ac:dyDescent="0.55000000000000004">
      <c r="A8" s="15" t="s">
        <v>314</v>
      </c>
      <c r="B8" s="9" t="s">
        <v>63</v>
      </c>
      <c r="C8" s="9" t="s">
        <v>63</v>
      </c>
      <c r="D8" s="9" t="s">
        <v>63</v>
      </c>
      <c r="E8" s="9" t="s">
        <v>63</v>
      </c>
      <c r="F8" s="9" t="s">
        <v>63</v>
      </c>
      <c r="G8" s="9" t="s">
        <v>63</v>
      </c>
      <c r="H8" s="9" t="s">
        <v>63</v>
      </c>
      <c r="I8" s="9" t="s">
        <v>63</v>
      </c>
      <c r="J8" s="9" t="s">
        <v>63</v>
      </c>
    </row>
    <row r="9" spans="1:10" x14ac:dyDescent="0.55000000000000004">
      <c r="A9" s="15" t="s">
        <v>315</v>
      </c>
      <c r="B9" s="9" t="s">
        <v>63</v>
      </c>
      <c r="C9" s="9" t="s">
        <v>63</v>
      </c>
      <c r="D9" s="9" t="s">
        <v>63</v>
      </c>
      <c r="E9" s="9" t="s">
        <v>63</v>
      </c>
      <c r="F9" s="9" t="s">
        <v>63</v>
      </c>
      <c r="G9" s="9" t="s">
        <v>63</v>
      </c>
      <c r="H9" s="9" t="s">
        <v>63</v>
      </c>
      <c r="I9" s="9" t="s">
        <v>63</v>
      </c>
      <c r="J9" s="9" t="s">
        <v>63</v>
      </c>
    </row>
    <row r="10" spans="1:10" x14ac:dyDescent="0.55000000000000004">
      <c r="A10" s="15" t="s">
        <v>316</v>
      </c>
      <c r="B10" s="9" t="s">
        <v>63</v>
      </c>
      <c r="C10" s="9" t="s">
        <v>63</v>
      </c>
      <c r="D10" s="9" t="s">
        <v>63</v>
      </c>
      <c r="E10" s="11">
        <v>5</v>
      </c>
      <c r="F10" s="11">
        <v>4</v>
      </c>
      <c r="G10" s="10">
        <f t="shared" si="1"/>
        <v>80</v>
      </c>
      <c r="H10" s="9" t="s">
        <v>63</v>
      </c>
      <c r="I10" s="9" t="s">
        <v>63</v>
      </c>
      <c r="J10" s="9" t="s">
        <v>63</v>
      </c>
    </row>
    <row r="11" spans="1:10" x14ac:dyDescent="0.55000000000000004">
      <c r="A11" s="15" t="s">
        <v>317</v>
      </c>
      <c r="B11" s="9" t="s">
        <v>63</v>
      </c>
      <c r="C11" s="9" t="s">
        <v>63</v>
      </c>
      <c r="D11" s="9" t="s">
        <v>63</v>
      </c>
      <c r="E11" s="11">
        <v>1</v>
      </c>
      <c r="F11" s="11">
        <v>1</v>
      </c>
      <c r="G11" s="10">
        <f t="shared" si="1"/>
        <v>100</v>
      </c>
      <c r="H11" s="9" t="s">
        <v>63</v>
      </c>
      <c r="I11" s="9" t="s">
        <v>63</v>
      </c>
      <c r="J11" s="9" t="s">
        <v>63</v>
      </c>
    </row>
    <row r="12" spans="1:10" x14ac:dyDescent="0.55000000000000004">
      <c r="A12" s="15" t="s">
        <v>1458</v>
      </c>
      <c r="B12" s="9" t="s">
        <v>63</v>
      </c>
      <c r="C12" s="9" t="s">
        <v>63</v>
      </c>
      <c r="D12" s="9" t="s">
        <v>63</v>
      </c>
      <c r="E12" s="9" t="s">
        <v>63</v>
      </c>
      <c r="F12" s="9" t="s">
        <v>63</v>
      </c>
      <c r="G12" s="9" t="s">
        <v>63</v>
      </c>
      <c r="H12" s="11">
        <v>1</v>
      </c>
      <c r="I12" s="11">
        <v>0</v>
      </c>
      <c r="J12" s="10">
        <f t="shared" si="2"/>
        <v>0</v>
      </c>
    </row>
    <row r="13" spans="1:10" x14ac:dyDescent="0.55000000000000004">
      <c r="A13" s="15" t="s">
        <v>318</v>
      </c>
      <c r="B13" s="9" t="s">
        <v>63</v>
      </c>
      <c r="C13" s="9" t="s">
        <v>63</v>
      </c>
      <c r="D13" s="9" t="s">
        <v>63</v>
      </c>
      <c r="E13" s="9" t="s">
        <v>63</v>
      </c>
      <c r="F13" s="9" t="s">
        <v>63</v>
      </c>
      <c r="G13" s="9" t="s">
        <v>63</v>
      </c>
      <c r="H13" s="9" t="s">
        <v>63</v>
      </c>
      <c r="I13" s="9" t="s">
        <v>63</v>
      </c>
      <c r="J13" s="9" t="s">
        <v>63</v>
      </c>
    </row>
    <row r="14" spans="1:10" x14ac:dyDescent="0.55000000000000004">
      <c r="A14" s="15" t="s">
        <v>319</v>
      </c>
      <c r="B14" s="9">
        <v>1.1500000000000001</v>
      </c>
      <c r="C14" s="9">
        <v>0.1</v>
      </c>
      <c r="D14" s="10">
        <f t="shared" si="0"/>
        <v>8.695652173913043</v>
      </c>
      <c r="E14" s="11">
        <v>4</v>
      </c>
      <c r="F14" s="11">
        <v>1</v>
      </c>
      <c r="G14" s="10">
        <f t="shared" si="1"/>
        <v>25</v>
      </c>
      <c r="H14" s="9" t="s">
        <v>63</v>
      </c>
      <c r="I14" s="9" t="s">
        <v>63</v>
      </c>
      <c r="J14" s="9" t="s">
        <v>63</v>
      </c>
    </row>
    <row r="15" spans="1:10" x14ac:dyDescent="0.55000000000000004">
      <c r="A15" s="15" t="s">
        <v>320</v>
      </c>
      <c r="B15" s="9">
        <v>4.95</v>
      </c>
      <c r="C15" s="9">
        <v>3.15</v>
      </c>
      <c r="D15" s="10">
        <f t="shared" si="0"/>
        <v>63.636363636363633</v>
      </c>
      <c r="E15" s="11">
        <v>2</v>
      </c>
      <c r="F15" s="11">
        <v>2</v>
      </c>
      <c r="G15" s="10">
        <f t="shared" si="1"/>
        <v>100</v>
      </c>
      <c r="H15" s="9" t="s">
        <v>63</v>
      </c>
      <c r="I15" s="9" t="s">
        <v>63</v>
      </c>
      <c r="J15" s="9" t="s">
        <v>63</v>
      </c>
    </row>
    <row r="16" spans="1:10" x14ac:dyDescent="0.55000000000000004">
      <c r="A16" s="15" t="s">
        <v>321</v>
      </c>
      <c r="B16" s="9">
        <v>2.3620000000000001</v>
      </c>
      <c r="C16" s="9">
        <v>2.3620000000000001</v>
      </c>
      <c r="D16" s="10">
        <f t="shared" si="0"/>
        <v>100</v>
      </c>
      <c r="E16" s="9" t="s">
        <v>63</v>
      </c>
      <c r="F16" s="9" t="s">
        <v>63</v>
      </c>
      <c r="G16" s="9" t="s">
        <v>63</v>
      </c>
      <c r="H16" s="11">
        <v>8</v>
      </c>
      <c r="I16" s="11">
        <v>8</v>
      </c>
      <c r="J16" s="10">
        <f t="shared" si="2"/>
        <v>100</v>
      </c>
    </row>
    <row r="17" spans="1:10" x14ac:dyDescent="0.55000000000000004">
      <c r="A17" s="15" t="s">
        <v>322</v>
      </c>
      <c r="B17" s="9">
        <v>0.874</v>
      </c>
      <c r="C17" s="9">
        <v>0</v>
      </c>
      <c r="D17" s="10">
        <f t="shared" si="0"/>
        <v>0</v>
      </c>
      <c r="E17" s="9" t="s">
        <v>63</v>
      </c>
      <c r="F17" s="9" t="s">
        <v>63</v>
      </c>
      <c r="G17" s="9" t="s">
        <v>63</v>
      </c>
      <c r="H17" s="9" t="s">
        <v>63</v>
      </c>
      <c r="I17" s="9" t="s">
        <v>63</v>
      </c>
      <c r="J17" s="9" t="s">
        <v>63</v>
      </c>
    </row>
    <row r="18" spans="1:10" x14ac:dyDescent="0.55000000000000004">
      <c r="A18" s="15" t="s">
        <v>323</v>
      </c>
      <c r="B18" s="9" t="s">
        <v>63</v>
      </c>
      <c r="C18" s="9" t="s">
        <v>63</v>
      </c>
      <c r="D18" s="9" t="s">
        <v>63</v>
      </c>
      <c r="E18" s="9" t="s">
        <v>63</v>
      </c>
      <c r="F18" s="9" t="s">
        <v>63</v>
      </c>
      <c r="G18" s="9" t="s">
        <v>63</v>
      </c>
      <c r="H18" s="9" t="s">
        <v>63</v>
      </c>
      <c r="I18" s="9" t="s">
        <v>63</v>
      </c>
      <c r="J18" s="9" t="s">
        <v>63</v>
      </c>
    </row>
    <row r="19" spans="1:10" x14ac:dyDescent="0.55000000000000004">
      <c r="A19" s="15" t="s">
        <v>324</v>
      </c>
      <c r="B19" s="9">
        <v>1</v>
      </c>
      <c r="C19" s="9">
        <v>1</v>
      </c>
      <c r="D19" s="10">
        <f t="shared" si="0"/>
        <v>100</v>
      </c>
      <c r="E19" s="9" t="s">
        <v>63</v>
      </c>
      <c r="F19" s="9" t="s">
        <v>63</v>
      </c>
      <c r="G19" s="9" t="s">
        <v>63</v>
      </c>
      <c r="H19" s="9" t="s">
        <v>63</v>
      </c>
      <c r="I19" s="9" t="s">
        <v>63</v>
      </c>
      <c r="J19" s="9" t="s">
        <v>63</v>
      </c>
    </row>
    <row r="20" spans="1:10" x14ac:dyDescent="0.55000000000000004">
      <c r="A20" s="15" t="s">
        <v>325</v>
      </c>
      <c r="B20" s="9" t="s">
        <v>63</v>
      </c>
      <c r="C20" s="9" t="s">
        <v>63</v>
      </c>
      <c r="D20" s="9" t="s">
        <v>63</v>
      </c>
      <c r="E20" s="11">
        <v>1</v>
      </c>
      <c r="F20" s="11">
        <v>1</v>
      </c>
      <c r="G20" s="10">
        <f t="shared" si="1"/>
        <v>100</v>
      </c>
      <c r="H20" s="9" t="s">
        <v>63</v>
      </c>
      <c r="I20" s="9" t="s">
        <v>63</v>
      </c>
      <c r="J20" s="9" t="s">
        <v>63</v>
      </c>
    </row>
    <row r="21" spans="1:10" x14ac:dyDescent="0.55000000000000004">
      <c r="A21" s="15" t="s">
        <v>326</v>
      </c>
      <c r="B21" s="9" t="s">
        <v>63</v>
      </c>
      <c r="C21" s="9" t="s">
        <v>63</v>
      </c>
      <c r="D21" s="9" t="s">
        <v>63</v>
      </c>
      <c r="E21" s="9" t="s">
        <v>63</v>
      </c>
      <c r="F21" s="9" t="s">
        <v>63</v>
      </c>
      <c r="G21" s="9" t="s">
        <v>63</v>
      </c>
      <c r="H21" s="9" t="s">
        <v>63</v>
      </c>
      <c r="I21" s="9" t="s">
        <v>63</v>
      </c>
      <c r="J21" s="9" t="s">
        <v>63</v>
      </c>
    </row>
    <row r="22" spans="1:10" x14ac:dyDescent="0.55000000000000004">
      <c r="A22" s="15" t="s">
        <v>327</v>
      </c>
      <c r="B22" s="9" t="s">
        <v>63</v>
      </c>
      <c r="C22" s="9" t="s">
        <v>63</v>
      </c>
      <c r="D22" s="9" t="s">
        <v>63</v>
      </c>
      <c r="E22" s="9" t="s">
        <v>63</v>
      </c>
      <c r="F22" s="9" t="s">
        <v>63</v>
      </c>
      <c r="G22" s="9" t="s">
        <v>63</v>
      </c>
      <c r="H22" s="9" t="s">
        <v>63</v>
      </c>
      <c r="I22" s="9" t="s">
        <v>63</v>
      </c>
      <c r="J22" s="9" t="s">
        <v>63</v>
      </c>
    </row>
    <row r="23" spans="1:10" x14ac:dyDescent="0.55000000000000004">
      <c r="A23" s="15" t="s">
        <v>328</v>
      </c>
      <c r="B23" s="9" t="s">
        <v>63</v>
      </c>
      <c r="C23" s="9" t="s">
        <v>63</v>
      </c>
      <c r="D23" s="9" t="s">
        <v>63</v>
      </c>
      <c r="E23" s="9" t="s">
        <v>63</v>
      </c>
      <c r="F23" s="9" t="s">
        <v>63</v>
      </c>
      <c r="G23" s="9" t="s">
        <v>63</v>
      </c>
      <c r="H23" s="9" t="s">
        <v>63</v>
      </c>
      <c r="I23" s="9" t="s">
        <v>63</v>
      </c>
      <c r="J23" s="9" t="s">
        <v>63</v>
      </c>
    </row>
    <row r="24" spans="1:10" x14ac:dyDescent="0.55000000000000004">
      <c r="A24" s="15" t="s">
        <v>329</v>
      </c>
      <c r="B24" s="9" t="s">
        <v>63</v>
      </c>
      <c r="C24" s="9" t="s">
        <v>63</v>
      </c>
      <c r="D24" s="9" t="s">
        <v>63</v>
      </c>
      <c r="E24" s="9" t="s">
        <v>63</v>
      </c>
      <c r="F24" s="9" t="s">
        <v>63</v>
      </c>
      <c r="G24" s="9" t="s">
        <v>63</v>
      </c>
      <c r="H24" s="9" t="s">
        <v>63</v>
      </c>
      <c r="I24" s="9" t="s">
        <v>63</v>
      </c>
      <c r="J24" s="9" t="s">
        <v>63</v>
      </c>
    </row>
    <row r="25" spans="1:10" x14ac:dyDescent="0.55000000000000004">
      <c r="A25" s="15" t="s">
        <v>330</v>
      </c>
      <c r="B25" s="9" t="s">
        <v>63</v>
      </c>
      <c r="C25" s="9" t="s">
        <v>63</v>
      </c>
      <c r="D25" s="9" t="s">
        <v>63</v>
      </c>
      <c r="E25" s="9" t="s">
        <v>63</v>
      </c>
      <c r="F25" s="9" t="s">
        <v>63</v>
      </c>
      <c r="G25" s="9" t="s">
        <v>63</v>
      </c>
      <c r="H25" s="9" t="s">
        <v>63</v>
      </c>
      <c r="I25" s="9" t="s">
        <v>63</v>
      </c>
      <c r="J25" s="9" t="s">
        <v>63</v>
      </c>
    </row>
    <row r="26" spans="1:10" x14ac:dyDescent="0.55000000000000004">
      <c r="A26" s="15" t="s">
        <v>331</v>
      </c>
      <c r="B26" s="9" t="s">
        <v>63</v>
      </c>
      <c r="C26" s="9" t="s">
        <v>63</v>
      </c>
      <c r="D26" s="9" t="s">
        <v>63</v>
      </c>
      <c r="E26" s="9" t="s">
        <v>63</v>
      </c>
      <c r="F26" s="9" t="s">
        <v>63</v>
      </c>
      <c r="G26" s="9" t="s">
        <v>63</v>
      </c>
      <c r="H26" s="9" t="s">
        <v>63</v>
      </c>
      <c r="I26" s="9" t="s">
        <v>63</v>
      </c>
      <c r="J26" s="9" t="s">
        <v>63</v>
      </c>
    </row>
    <row r="27" spans="1:10" x14ac:dyDescent="0.55000000000000004">
      <c r="A27" s="15" t="s">
        <v>1459</v>
      </c>
      <c r="B27" s="9" t="s">
        <v>63</v>
      </c>
      <c r="C27" s="9" t="s">
        <v>63</v>
      </c>
      <c r="D27" s="9" t="s">
        <v>63</v>
      </c>
      <c r="E27" s="9" t="s">
        <v>63</v>
      </c>
      <c r="F27" s="9" t="s">
        <v>63</v>
      </c>
      <c r="G27" s="9" t="s">
        <v>63</v>
      </c>
      <c r="H27" s="9" t="s">
        <v>63</v>
      </c>
      <c r="I27" s="9" t="s">
        <v>63</v>
      </c>
      <c r="J27" s="9" t="s">
        <v>63</v>
      </c>
    </row>
    <row r="28" spans="1:10" x14ac:dyDescent="0.55000000000000004">
      <c r="A28" s="15" t="s">
        <v>1460</v>
      </c>
      <c r="B28" s="39">
        <v>5.4999999999999997E-3</v>
      </c>
      <c r="C28" s="39">
        <v>5.4999999999999997E-3</v>
      </c>
      <c r="D28" s="10">
        <f t="shared" si="0"/>
        <v>100</v>
      </c>
      <c r="E28" s="11">
        <v>1</v>
      </c>
      <c r="F28" s="11">
        <v>1</v>
      </c>
      <c r="G28" s="10">
        <f t="shared" si="1"/>
        <v>100</v>
      </c>
      <c r="H28" s="9" t="s">
        <v>63</v>
      </c>
      <c r="I28" s="9" t="s">
        <v>63</v>
      </c>
      <c r="J28" s="9" t="s">
        <v>63</v>
      </c>
    </row>
    <row r="29" spans="1:10" x14ac:dyDescent="0.55000000000000004">
      <c r="A29" s="6" t="s">
        <v>61</v>
      </c>
      <c r="B29" s="9">
        <f>SUM(B4:B28)</f>
        <v>180.99150000000003</v>
      </c>
      <c r="C29" s="9">
        <f t="shared" ref="C29" si="3">SUM(C4:C28)</f>
        <v>174.71750000000003</v>
      </c>
      <c r="D29" s="10">
        <f t="shared" si="0"/>
        <v>96.533538867847398</v>
      </c>
      <c r="E29" s="11">
        <f>SUM(E4:E28)</f>
        <v>19</v>
      </c>
      <c r="F29" s="11">
        <f>SUM(F4:F28)</f>
        <v>14</v>
      </c>
      <c r="G29" s="10">
        <f t="shared" si="1"/>
        <v>73.68421052631578</v>
      </c>
      <c r="H29" s="11">
        <f t="shared" ref="H29:I29" si="4">SUM(H4:H28)</f>
        <v>37</v>
      </c>
      <c r="I29" s="11">
        <f t="shared" si="4"/>
        <v>14</v>
      </c>
      <c r="J29" s="10">
        <f t="shared" si="2"/>
        <v>37.837837837837839</v>
      </c>
    </row>
    <row r="30" spans="1:10" x14ac:dyDescent="0.55000000000000004">
      <c r="A30" s="50" t="s">
        <v>1571</v>
      </c>
      <c r="B30" s="50"/>
      <c r="C30" s="50"/>
      <c r="D30" s="50"/>
      <c r="E30" s="50"/>
      <c r="F30" s="50"/>
      <c r="G30" s="50"/>
      <c r="H30" s="50"/>
      <c r="I30" s="50"/>
      <c r="J30" s="50"/>
    </row>
    <row r="31" spans="1:10" x14ac:dyDescent="0.55000000000000004">
      <c r="A31" s="50" t="s">
        <v>1576</v>
      </c>
      <c r="B31" s="50"/>
      <c r="C31" s="50"/>
      <c r="D31" s="50"/>
      <c r="E31" s="50"/>
      <c r="F31" s="50"/>
      <c r="G31" s="50"/>
      <c r="H31" s="50"/>
      <c r="I31" s="50"/>
      <c r="J31" s="50"/>
    </row>
  </sheetData>
  <mergeCells count="6">
    <mergeCell ref="A31:J31"/>
    <mergeCell ref="A2:A3"/>
    <mergeCell ref="B2:D2"/>
    <mergeCell ref="E2:G2"/>
    <mergeCell ref="H2:J2"/>
    <mergeCell ref="A30:J30"/>
  </mergeCells>
  <phoneticPr fontId="1"/>
  <pageMargins left="0.7" right="0.7" top="0.75" bottom="0.75" header="0.3" footer="0.3"/>
  <pageSetup paperSize="9" scale="5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E3A47E-F188-4E43-AFDF-991B537745BF}">
  <sheetPr>
    <tabColor rgb="FF92D050"/>
  </sheetPr>
  <dimension ref="A1:J38"/>
  <sheetViews>
    <sheetView view="pageBreakPreview" zoomScale="60" zoomScaleNormal="85" workbookViewId="0">
      <selection activeCell="L22" sqref="L22"/>
    </sheetView>
  </sheetViews>
  <sheetFormatPr defaultColWidth="8.58203125" defaultRowHeight="13" x14ac:dyDescent="0.55000000000000004"/>
  <cols>
    <col min="1" max="1" width="17.83203125" style="2" customWidth="1"/>
    <col min="2" max="10" width="13.58203125" style="3" customWidth="1"/>
    <col min="11" max="16384" width="8.58203125" style="3"/>
  </cols>
  <sheetData>
    <row r="1" spans="1:10" x14ac:dyDescent="0.55000000000000004">
      <c r="A1" s="1" t="s">
        <v>1524</v>
      </c>
    </row>
    <row r="2" spans="1:10" ht="32.15" customHeight="1" x14ac:dyDescent="0.55000000000000004">
      <c r="A2" s="58" t="s">
        <v>48</v>
      </c>
      <c r="B2" s="54" t="s">
        <v>1577</v>
      </c>
      <c r="C2" s="55"/>
      <c r="D2" s="56"/>
      <c r="E2" s="52" t="s">
        <v>64</v>
      </c>
      <c r="F2" s="52"/>
      <c r="G2" s="53"/>
      <c r="H2" s="54" t="s">
        <v>1578</v>
      </c>
      <c r="I2" s="55"/>
      <c r="J2" s="56"/>
    </row>
    <row r="3" spans="1:10" s="5" customFormat="1" ht="91" x14ac:dyDescent="0.55000000000000004">
      <c r="A3" s="58"/>
      <c r="B3" s="46" t="s">
        <v>1568</v>
      </c>
      <c r="C3" s="46" t="s">
        <v>1572</v>
      </c>
      <c r="D3" s="46" t="s">
        <v>1573</v>
      </c>
      <c r="E3" s="46" t="s">
        <v>1566</v>
      </c>
      <c r="F3" s="46" t="s">
        <v>1575</v>
      </c>
      <c r="G3" s="46" t="s">
        <v>1567</v>
      </c>
      <c r="H3" s="46" t="s">
        <v>1574</v>
      </c>
      <c r="I3" s="46" t="s">
        <v>1569</v>
      </c>
      <c r="J3" s="46" t="s">
        <v>1570</v>
      </c>
    </row>
    <row r="4" spans="1:10" s="5" customFormat="1" x14ac:dyDescent="0.55000000000000004">
      <c r="A4" s="30" t="s">
        <v>363</v>
      </c>
      <c r="B4" s="31">
        <v>162.6</v>
      </c>
      <c r="C4" s="31">
        <v>119.89999999999999</v>
      </c>
      <c r="D4" s="26">
        <f>C4/B4*100</f>
        <v>73.739237392373923</v>
      </c>
      <c r="E4" s="26">
        <v>4</v>
      </c>
      <c r="F4" s="26">
        <v>4</v>
      </c>
      <c r="G4" s="26">
        <f>F4/E4*100</f>
        <v>100</v>
      </c>
      <c r="H4" s="26">
        <v>6</v>
      </c>
      <c r="I4" s="26">
        <v>1</v>
      </c>
      <c r="J4" s="26">
        <f>I4/H4*100</f>
        <v>16.666666666666664</v>
      </c>
    </row>
    <row r="5" spans="1:10" x14ac:dyDescent="0.55000000000000004">
      <c r="A5" s="23" t="s">
        <v>333</v>
      </c>
      <c r="B5" s="24" t="s">
        <v>63</v>
      </c>
      <c r="C5" s="24" t="s">
        <v>63</v>
      </c>
      <c r="D5" s="24" t="s">
        <v>63</v>
      </c>
      <c r="E5" s="27">
        <v>1</v>
      </c>
      <c r="F5" s="27">
        <v>1</v>
      </c>
      <c r="G5" s="26">
        <f t="shared" ref="G5:G36" si="0">F5/E5*100</f>
        <v>100</v>
      </c>
      <c r="H5" s="24" t="s">
        <v>63</v>
      </c>
      <c r="I5" s="24" t="s">
        <v>63</v>
      </c>
      <c r="J5" s="24" t="s">
        <v>63</v>
      </c>
    </row>
    <row r="6" spans="1:10" x14ac:dyDescent="0.55000000000000004">
      <c r="A6" s="23" t="s">
        <v>334</v>
      </c>
      <c r="B6" s="24">
        <v>3</v>
      </c>
      <c r="C6" s="24">
        <v>0</v>
      </c>
      <c r="D6" s="26">
        <f t="shared" ref="D6:D36" si="1">C6/B6*100</f>
        <v>0</v>
      </c>
      <c r="E6" s="27">
        <v>1</v>
      </c>
      <c r="F6" s="27">
        <v>0</v>
      </c>
      <c r="G6" s="26">
        <f t="shared" si="0"/>
        <v>0</v>
      </c>
      <c r="H6" s="24" t="s">
        <v>63</v>
      </c>
      <c r="I6" s="24" t="s">
        <v>63</v>
      </c>
      <c r="J6" s="24" t="s">
        <v>63</v>
      </c>
    </row>
    <row r="7" spans="1:10" x14ac:dyDescent="0.55000000000000004">
      <c r="A7" s="23" t="s">
        <v>335</v>
      </c>
      <c r="B7" s="24">
        <v>0.82</v>
      </c>
      <c r="C7" s="24">
        <v>0.36</v>
      </c>
      <c r="D7" s="26">
        <f t="shared" si="1"/>
        <v>43.902439024390247</v>
      </c>
      <c r="E7" s="27">
        <v>6</v>
      </c>
      <c r="F7" s="27">
        <v>2</v>
      </c>
      <c r="G7" s="26">
        <f t="shared" si="0"/>
        <v>33.333333333333329</v>
      </c>
      <c r="H7" s="27">
        <v>9</v>
      </c>
      <c r="I7" s="27">
        <v>1</v>
      </c>
      <c r="J7" s="26">
        <f t="shared" ref="J7:J36" si="2">I7/H7*100</f>
        <v>11.111111111111111</v>
      </c>
    </row>
    <row r="8" spans="1:10" x14ac:dyDescent="0.55000000000000004">
      <c r="A8" s="23" t="s">
        <v>336</v>
      </c>
      <c r="B8" s="24">
        <v>8.9529999999999994</v>
      </c>
      <c r="C8" s="24">
        <v>0</v>
      </c>
      <c r="D8" s="26">
        <f t="shared" si="1"/>
        <v>0</v>
      </c>
      <c r="E8" s="27">
        <v>2</v>
      </c>
      <c r="F8" s="27">
        <v>0</v>
      </c>
      <c r="G8" s="26">
        <f t="shared" si="0"/>
        <v>0</v>
      </c>
      <c r="H8" s="27">
        <v>2</v>
      </c>
      <c r="I8" s="27">
        <v>0</v>
      </c>
      <c r="J8" s="26">
        <f t="shared" si="2"/>
        <v>0</v>
      </c>
    </row>
    <row r="9" spans="1:10" x14ac:dyDescent="0.55000000000000004">
      <c r="A9" s="23" t="s">
        <v>337</v>
      </c>
      <c r="B9" s="24">
        <v>2.1</v>
      </c>
      <c r="C9" s="24">
        <v>0</v>
      </c>
      <c r="D9" s="26">
        <f t="shared" si="1"/>
        <v>0</v>
      </c>
      <c r="E9" s="27">
        <v>1</v>
      </c>
      <c r="F9" s="27">
        <v>0</v>
      </c>
      <c r="G9" s="26">
        <f t="shared" si="0"/>
        <v>0</v>
      </c>
      <c r="H9" s="24" t="s">
        <v>63</v>
      </c>
      <c r="I9" s="24" t="s">
        <v>63</v>
      </c>
      <c r="J9" s="24" t="s">
        <v>63</v>
      </c>
    </row>
    <row r="10" spans="1:10" x14ac:dyDescent="0.55000000000000004">
      <c r="A10" s="23" t="s">
        <v>338</v>
      </c>
      <c r="B10" s="24" t="s">
        <v>63</v>
      </c>
      <c r="C10" s="24" t="s">
        <v>63</v>
      </c>
      <c r="D10" s="24" t="s">
        <v>63</v>
      </c>
      <c r="E10" s="27">
        <v>1</v>
      </c>
      <c r="F10" s="27">
        <v>0</v>
      </c>
      <c r="G10" s="26">
        <f t="shared" si="0"/>
        <v>0</v>
      </c>
      <c r="H10" s="24" t="s">
        <v>63</v>
      </c>
      <c r="I10" s="24" t="s">
        <v>63</v>
      </c>
      <c r="J10" s="24" t="s">
        <v>63</v>
      </c>
    </row>
    <row r="11" spans="1:10" x14ac:dyDescent="0.55000000000000004">
      <c r="A11" s="23" t="s">
        <v>339</v>
      </c>
      <c r="B11" s="33">
        <v>0.04</v>
      </c>
      <c r="C11" s="33">
        <v>0</v>
      </c>
      <c r="D11" s="26">
        <f t="shared" si="1"/>
        <v>0</v>
      </c>
      <c r="E11" s="27">
        <v>1</v>
      </c>
      <c r="F11" s="27">
        <v>0</v>
      </c>
      <c r="G11" s="26">
        <f t="shared" si="0"/>
        <v>0</v>
      </c>
      <c r="H11" s="24" t="s">
        <v>63</v>
      </c>
      <c r="I11" s="24" t="s">
        <v>63</v>
      </c>
      <c r="J11" s="24" t="s">
        <v>63</v>
      </c>
    </row>
    <row r="12" spans="1:10" x14ac:dyDescent="0.55000000000000004">
      <c r="A12" s="23" t="s">
        <v>340</v>
      </c>
      <c r="B12" s="24" t="s">
        <v>63</v>
      </c>
      <c r="C12" s="24" t="s">
        <v>63</v>
      </c>
      <c r="D12" s="24" t="s">
        <v>63</v>
      </c>
      <c r="E12" s="27" t="s">
        <v>63</v>
      </c>
      <c r="F12" s="27" t="s">
        <v>63</v>
      </c>
      <c r="G12" s="27" t="s">
        <v>63</v>
      </c>
      <c r="H12" s="24" t="s">
        <v>63</v>
      </c>
      <c r="I12" s="24" t="s">
        <v>63</v>
      </c>
      <c r="J12" s="24" t="s">
        <v>63</v>
      </c>
    </row>
    <row r="13" spans="1:10" x14ac:dyDescent="0.55000000000000004">
      <c r="A13" s="23" t="s">
        <v>341</v>
      </c>
      <c r="B13" s="24">
        <v>0.15</v>
      </c>
      <c r="C13" s="24">
        <v>0</v>
      </c>
      <c r="D13" s="26">
        <f t="shared" si="1"/>
        <v>0</v>
      </c>
      <c r="E13" s="27">
        <v>1</v>
      </c>
      <c r="F13" s="27">
        <v>1</v>
      </c>
      <c r="G13" s="26">
        <f t="shared" si="0"/>
        <v>100</v>
      </c>
      <c r="H13" s="24" t="s">
        <v>63</v>
      </c>
      <c r="I13" s="24" t="s">
        <v>63</v>
      </c>
      <c r="J13" s="24" t="s">
        <v>63</v>
      </c>
    </row>
    <row r="14" spans="1:10" x14ac:dyDescent="0.55000000000000004">
      <c r="A14" s="23" t="s">
        <v>342</v>
      </c>
      <c r="B14" s="24" t="s">
        <v>63</v>
      </c>
      <c r="C14" s="24" t="s">
        <v>63</v>
      </c>
      <c r="D14" s="24" t="s">
        <v>63</v>
      </c>
      <c r="E14" s="27" t="s">
        <v>63</v>
      </c>
      <c r="F14" s="27" t="s">
        <v>63</v>
      </c>
      <c r="G14" s="27" t="s">
        <v>63</v>
      </c>
      <c r="H14" s="24" t="s">
        <v>63</v>
      </c>
      <c r="I14" s="24" t="s">
        <v>63</v>
      </c>
      <c r="J14" s="24" t="s">
        <v>63</v>
      </c>
    </row>
    <row r="15" spans="1:10" x14ac:dyDescent="0.55000000000000004">
      <c r="A15" s="23" t="s">
        <v>343</v>
      </c>
      <c r="B15" s="24" t="s">
        <v>63</v>
      </c>
      <c r="C15" s="24" t="s">
        <v>63</v>
      </c>
      <c r="D15" s="24" t="s">
        <v>63</v>
      </c>
      <c r="E15" s="27" t="s">
        <v>63</v>
      </c>
      <c r="F15" s="27" t="s">
        <v>63</v>
      </c>
      <c r="G15" s="27" t="s">
        <v>63</v>
      </c>
      <c r="H15" s="24" t="s">
        <v>63</v>
      </c>
      <c r="I15" s="24" t="s">
        <v>63</v>
      </c>
      <c r="J15" s="24" t="s">
        <v>63</v>
      </c>
    </row>
    <row r="16" spans="1:10" x14ac:dyDescent="0.55000000000000004">
      <c r="A16" s="23" t="s">
        <v>344</v>
      </c>
      <c r="B16" s="24" t="s">
        <v>63</v>
      </c>
      <c r="C16" s="24" t="s">
        <v>63</v>
      </c>
      <c r="D16" s="24" t="s">
        <v>63</v>
      </c>
      <c r="E16" s="27" t="s">
        <v>63</v>
      </c>
      <c r="F16" s="27" t="s">
        <v>63</v>
      </c>
      <c r="G16" s="27" t="s">
        <v>63</v>
      </c>
      <c r="H16" s="24" t="s">
        <v>63</v>
      </c>
      <c r="I16" s="24" t="s">
        <v>63</v>
      </c>
      <c r="J16" s="24" t="s">
        <v>63</v>
      </c>
    </row>
    <row r="17" spans="1:10" x14ac:dyDescent="0.55000000000000004">
      <c r="A17" s="23" t="s">
        <v>345</v>
      </c>
      <c r="B17" s="24" t="s">
        <v>63</v>
      </c>
      <c r="C17" s="24" t="s">
        <v>63</v>
      </c>
      <c r="D17" s="24" t="s">
        <v>63</v>
      </c>
      <c r="E17" s="27" t="s">
        <v>63</v>
      </c>
      <c r="F17" s="27" t="s">
        <v>63</v>
      </c>
      <c r="G17" s="27" t="s">
        <v>63</v>
      </c>
      <c r="H17" s="24" t="s">
        <v>63</v>
      </c>
      <c r="I17" s="24" t="s">
        <v>63</v>
      </c>
      <c r="J17" s="24" t="s">
        <v>63</v>
      </c>
    </row>
    <row r="18" spans="1:10" x14ac:dyDescent="0.55000000000000004">
      <c r="A18" s="23" t="s">
        <v>346</v>
      </c>
      <c r="B18" s="24" t="s">
        <v>63</v>
      </c>
      <c r="C18" s="24" t="s">
        <v>63</v>
      </c>
      <c r="D18" s="24" t="s">
        <v>63</v>
      </c>
      <c r="E18" s="27" t="s">
        <v>63</v>
      </c>
      <c r="F18" s="27" t="s">
        <v>63</v>
      </c>
      <c r="G18" s="27" t="s">
        <v>63</v>
      </c>
      <c r="H18" s="24" t="s">
        <v>63</v>
      </c>
      <c r="I18" s="24" t="s">
        <v>63</v>
      </c>
      <c r="J18" s="24" t="s">
        <v>63</v>
      </c>
    </row>
    <row r="19" spans="1:10" x14ac:dyDescent="0.55000000000000004">
      <c r="A19" s="23" t="s">
        <v>347</v>
      </c>
      <c r="B19" s="24" t="s">
        <v>63</v>
      </c>
      <c r="C19" s="24" t="s">
        <v>63</v>
      </c>
      <c r="D19" s="24" t="s">
        <v>63</v>
      </c>
      <c r="E19" s="27" t="s">
        <v>63</v>
      </c>
      <c r="F19" s="27" t="s">
        <v>63</v>
      </c>
      <c r="G19" s="27" t="s">
        <v>63</v>
      </c>
      <c r="H19" s="24" t="s">
        <v>63</v>
      </c>
      <c r="I19" s="24" t="s">
        <v>63</v>
      </c>
      <c r="J19" s="24" t="s">
        <v>63</v>
      </c>
    </row>
    <row r="20" spans="1:10" x14ac:dyDescent="0.55000000000000004">
      <c r="A20" s="23" t="s">
        <v>348</v>
      </c>
      <c r="B20" s="24">
        <v>1.73</v>
      </c>
      <c r="C20" s="24">
        <v>0.17</v>
      </c>
      <c r="D20" s="26">
        <f t="shared" si="1"/>
        <v>9.8265895953757223</v>
      </c>
      <c r="E20" s="27">
        <v>1</v>
      </c>
      <c r="F20" s="27">
        <v>1</v>
      </c>
      <c r="G20" s="26">
        <f t="shared" si="0"/>
        <v>100</v>
      </c>
      <c r="H20" s="24" t="s">
        <v>63</v>
      </c>
      <c r="I20" s="24" t="s">
        <v>63</v>
      </c>
      <c r="J20" s="24" t="s">
        <v>63</v>
      </c>
    </row>
    <row r="21" spans="1:10" x14ac:dyDescent="0.55000000000000004">
      <c r="A21" s="23" t="s">
        <v>349</v>
      </c>
      <c r="B21" s="24">
        <v>0.64</v>
      </c>
      <c r="C21" s="24">
        <v>0.64</v>
      </c>
      <c r="D21" s="26">
        <f t="shared" si="1"/>
        <v>100</v>
      </c>
      <c r="E21" s="27">
        <v>1</v>
      </c>
      <c r="F21" s="27">
        <v>1</v>
      </c>
      <c r="G21" s="26">
        <f t="shared" si="0"/>
        <v>100</v>
      </c>
      <c r="H21" s="24" t="s">
        <v>63</v>
      </c>
      <c r="I21" s="24" t="s">
        <v>63</v>
      </c>
      <c r="J21" s="24" t="s">
        <v>63</v>
      </c>
    </row>
    <row r="22" spans="1:10" x14ac:dyDescent="0.55000000000000004">
      <c r="A22" s="23" t="s">
        <v>350</v>
      </c>
      <c r="B22" s="24">
        <v>5.6</v>
      </c>
      <c r="C22" s="24">
        <v>0</v>
      </c>
      <c r="D22" s="26">
        <f t="shared" si="1"/>
        <v>0</v>
      </c>
      <c r="E22" s="27" t="s">
        <v>63</v>
      </c>
      <c r="F22" s="27" t="s">
        <v>63</v>
      </c>
      <c r="G22" s="27" t="s">
        <v>63</v>
      </c>
      <c r="H22" s="24" t="s">
        <v>63</v>
      </c>
      <c r="I22" s="24" t="s">
        <v>63</v>
      </c>
      <c r="J22" s="24" t="s">
        <v>63</v>
      </c>
    </row>
    <row r="23" spans="1:10" x14ac:dyDescent="0.55000000000000004">
      <c r="A23" s="23" t="s">
        <v>351</v>
      </c>
      <c r="B23" s="24">
        <v>0.15</v>
      </c>
      <c r="C23" s="24">
        <v>0</v>
      </c>
      <c r="D23" s="26">
        <f t="shared" si="1"/>
        <v>0</v>
      </c>
      <c r="E23" s="27">
        <v>1</v>
      </c>
      <c r="F23" s="27">
        <v>0</v>
      </c>
      <c r="G23" s="26">
        <f t="shared" si="0"/>
        <v>0</v>
      </c>
      <c r="H23" s="27">
        <v>7</v>
      </c>
      <c r="I23" s="27">
        <v>0</v>
      </c>
      <c r="J23" s="26">
        <f t="shared" si="2"/>
        <v>0</v>
      </c>
    </row>
    <row r="24" spans="1:10" x14ac:dyDescent="0.55000000000000004">
      <c r="A24" s="23" t="s">
        <v>352</v>
      </c>
      <c r="B24" s="24">
        <v>2.8</v>
      </c>
      <c r="C24" s="24">
        <v>2</v>
      </c>
      <c r="D24" s="26">
        <f t="shared" si="1"/>
        <v>71.428571428571431</v>
      </c>
      <c r="E24" s="27">
        <v>1</v>
      </c>
      <c r="F24" s="27">
        <v>1</v>
      </c>
      <c r="G24" s="26">
        <f t="shared" si="0"/>
        <v>100</v>
      </c>
      <c r="H24" s="27">
        <v>1</v>
      </c>
      <c r="I24" s="27">
        <v>1</v>
      </c>
      <c r="J24" s="26">
        <f t="shared" si="2"/>
        <v>100</v>
      </c>
    </row>
    <row r="25" spans="1:10" x14ac:dyDescent="0.55000000000000004">
      <c r="A25" s="23" t="s">
        <v>353</v>
      </c>
      <c r="B25" s="24" t="s">
        <v>63</v>
      </c>
      <c r="C25" s="24" t="s">
        <v>63</v>
      </c>
      <c r="D25" s="24" t="s">
        <v>63</v>
      </c>
      <c r="E25" s="27">
        <v>1</v>
      </c>
      <c r="F25" s="27">
        <v>1</v>
      </c>
      <c r="G25" s="26">
        <f t="shared" si="0"/>
        <v>100</v>
      </c>
      <c r="H25" s="24" t="s">
        <v>63</v>
      </c>
      <c r="I25" s="24" t="s">
        <v>63</v>
      </c>
      <c r="J25" s="24" t="s">
        <v>63</v>
      </c>
    </row>
    <row r="26" spans="1:10" x14ac:dyDescent="0.55000000000000004">
      <c r="A26" s="21" t="s">
        <v>354</v>
      </c>
      <c r="B26" s="24">
        <v>0.8</v>
      </c>
      <c r="C26" s="24">
        <v>0.8</v>
      </c>
      <c r="D26" s="26">
        <f t="shared" si="1"/>
        <v>100</v>
      </c>
      <c r="E26" s="27">
        <v>2</v>
      </c>
      <c r="F26" s="27">
        <v>2</v>
      </c>
      <c r="G26" s="26">
        <f t="shared" si="0"/>
        <v>100</v>
      </c>
      <c r="H26" s="24" t="s">
        <v>63</v>
      </c>
      <c r="I26" s="24" t="s">
        <v>63</v>
      </c>
      <c r="J26" s="24" t="s">
        <v>63</v>
      </c>
    </row>
    <row r="27" spans="1:10" x14ac:dyDescent="0.55000000000000004">
      <c r="A27" s="21" t="s">
        <v>355</v>
      </c>
      <c r="B27" s="24" t="s">
        <v>63</v>
      </c>
      <c r="C27" s="24" t="s">
        <v>63</v>
      </c>
      <c r="D27" s="24" t="s">
        <v>63</v>
      </c>
      <c r="E27" s="27" t="s">
        <v>63</v>
      </c>
      <c r="F27" s="27" t="s">
        <v>63</v>
      </c>
      <c r="G27" s="27" t="s">
        <v>63</v>
      </c>
      <c r="H27" s="24" t="s">
        <v>63</v>
      </c>
      <c r="I27" s="24" t="s">
        <v>63</v>
      </c>
      <c r="J27" s="24" t="s">
        <v>63</v>
      </c>
    </row>
    <row r="28" spans="1:10" x14ac:dyDescent="0.55000000000000004">
      <c r="A28" s="21" t="s">
        <v>356</v>
      </c>
      <c r="B28" s="24" t="s">
        <v>63</v>
      </c>
      <c r="C28" s="24" t="s">
        <v>63</v>
      </c>
      <c r="D28" s="24" t="s">
        <v>63</v>
      </c>
      <c r="E28" s="27" t="s">
        <v>63</v>
      </c>
      <c r="F28" s="27" t="s">
        <v>63</v>
      </c>
      <c r="G28" s="27" t="s">
        <v>63</v>
      </c>
      <c r="H28" s="24" t="s">
        <v>63</v>
      </c>
      <c r="I28" s="24" t="s">
        <v>63</v>
      </c>
      <c r="J28" s="24" t="s">
        <v>63</v>
      </c>
    </row>
    <row r="29" spans="1:10" x14ac:dyDescent="0.55000000000000004">
      <c r="A29" s="21" t="s">
        <v>357</v>
      </c>
      <c r="B29" s="24" t="s">
        <v>63</v>
      </c>
      <c r="C29" s="24" t="s">
        <v>63</v>
      </c>
      <c r="D29" s="24" t="s">
        <v>63</v>
      </c>
      <c r="E29" s="27" t="s">
        <v>63</v>
      </c>
      <c r="F29" s="27" t="s">
        <v>63</v>
      </c>
      <c r="G29" s="27" t="s">
        <v>63</v>
      </c>
      <c r="H29" s="24" t="s">
        <v>63</v>
      </c>
      <c r="I29" s="24" t="s">
        <v>63</v>
      </c>
      <c r="J29" s="24" t="s">
        <v>63</v>
      </c>
    </row>
    <row r="30" spans="1:10" x14ac:dyDescent="0.55000000000000004">
      <c r="A30" s="21" t="s">
        <v>358</v>
      </c>
      <c r="B30" s="24">
        <v>1</v>
      </c>
      <c r="C30" s="24">
        <v>0</v>
      </c>
      <c r="D30" s="26">
        <f t="shared" si="1"/>
        <v>0</v>
      </c>
      <c r="E30" s="27">
        <v>1</v>
      </c>
      <c r="F30" s="27">
        <v>0</v>
      </c>
      <c r="G30" s="26">
        <f t="shared" si="0"/>
        <v>0</v>
      </c>
      <c r="H30" s="24" t="s">
        <v>63</v>
      </c>
      <c r="I30" s="24" t="s">
        <v>63</v>
      </c>
      <c r="J30" s="24" t="s">
        <v>63</v>
      </c>
    </row>
    <row r="31" spans="1:10" x14ac:dyDescent="0.55000000000000004">
      <c r="A31" s="21" t="s">
        <v>359</v>
      </c>
      <c r="B31" s="24">
        <v>1.4</v>
      </c>
      <c r="C31" s="24">
        <v>0.7</v>
      </c>
      <c r="D31" s="26">
        <f t="shared" si="1"/>
        <v>50</v>
      </c>
      <c r="E31" s="27">
        <v>1</v>
      </c>
      <c r="F31" s="27">
        <v>0</v>
      </c>
      <c r="G31" s="26">
        <f t="shared" si="0"/>
        <v>0</v>
      </c>
      <c r="H31" s="27">
        <v>1</v>
      </c>
      <c r="I31" s="27">
        <v>1</v>
      </c>
      <c r="J31" s="26">
        <f t="shared" si="2"/>
        <v>100</v>
      </c>
    </row>
    <row r="32" spans="1:10" x14ac:dyDescent="0.55000000000000004">
      <c r="A32" s="21" t="s">
        <v>360</v>
      </c>
      <c r="B32" s="24" t="s">
        <v>63</v>
      </c>
      <c r="C32" s="24" t="s">
        <v>63</v>
      </c>
      <c r="D32" s="24" t="s">
        <v>63</v>
      </c>
      <c r="E32" s="27" t="s">
        <v>63</v>
      </c>
      <c r="F32" s="27" t="s">
        <v>63</v>
      </c>
      <c r="G32" s="27" t="s">
        <v>63</v>
      </c>
      <c r="H32" s="24" t="s">
        <v>63</v>
      </c>
      <c r="I32" s="24" t="s">
        <v>63</v>
      </c>
      <c r="J32" s="24" t="s">
        <v>63</v>
      </c>
    </row>
    <row r="33" spans="1:10" x14ac:dyDescent="0.55000000000000004">
      <c r="A33" s="21" t="s">
        <v>361</v>
      </c>
      <c r="B33" s="24" t="s">
        <v>63</v>
      </c>
      <c r="C33" s="24" t="s">
        <v>63</v>
      </c>
      <c r="D33" s="24" t="s">
        <v>63</v>
      </c>
      <c r="E33" s="27" t="s">
        <v>63</v>
      </c>
      <c r="F33" s="27" t="s">
        <v>63</v>
      </c>
      <c r="G33" s="27" t="s">
        <v>63</v>
      </c>
      <c r="H33" s="24" t="s">
        <v>63</v>
      </c>
      <c r="I33" s="24" t="s">
        <v>63</v>
      </c>
      <c r="J33" s="24" t="s">
        <v>63</v>
      </c>
    </row>
    <row r="34" spans="1:10" x14ac:dyDescent="0.55000000000000004">
      <c r="A34" s="21" t="s">
        <v>362</v>
      </c>
      <c r="B34" s="24">
        <v>0.05</v>
      </c>
      <c r="C34" s="24">
        <v>0.05</v>
      </c>
      <c r="D34" s="26">
        <f t="shared" si="1"/>
        <v>100</v>
      </c>
      <c r="E34" s="27">
        <v>1</v>
      </c>
      <c r="F34" s="27">
        <v>0</v>
      </c>
      <c r="G34" s="26">
        <f t="shared" si="0"/>
        <v>0</v>
      </c>
      <c r="H34" s="24" t="s">
        <v>63</v>
      </c>
      <c r="I34" s="24" t="s">
        <v>63</v>
      </c>
      <c r="J34" s="24" t="s">
        <v>63</v>
      </c>
    </row>
    <row r="35" spans="1:10" ht="39" x14ac:dyDescent="0.55000000000000004">
      <c r="A35" s="35" t="s">
        <v>1461</v>
      </c>
      <c r="B35" s="24">
        <v>1</v>
      </c>
      <c r="C35" s="24">
        <v>1</v>
      </c>
      <c r="D35" s="26">
        <f t="shared" si="1"/>
        <v>100</v>
      </c>
      <c r="E35" s="27" t="s">
        <v>63</v>
      </c>
      <c r="F35" s="27" t="s">
        <v>63</v>
      </c>
      <c r="G35" s="27" t="s">
        <v>63</v>
      </c>
      <c r="H35" s="27">
        <v>2</v>
      </c>
      <c r="I35" s="27">
        <v>2</v>
      </c>
      <c r="J35" s="26">
        <f t="shared" si="2"/>
        <v>100</v>
      </c>
    </row>
    <row r="36" spans="1:10" x14ac:dyDescent="0.55000000000000004">
      <c r="A36" s="32" t="s">
        <v>61</v>
      </c>
      <c r="B36" s="24">
        <f>SUM(B4:B35)</f>
        <v>192.833</v>
      </c>
      <c r="C36" s="24">
        <f>SUM(C4:C35)</f>
        <v>125.61999999999999</v>
      </c>
      <c r="D36" s="26">
        <f t="shared" si="1"/>
        <v>65.144451416510648</v>
      </c>
      <c r="E36" s="27">
        <f>SUM(E4:E35)</f>
        <v>28</v>
      </c>
      <c r="F36" s="27">
        <f>SUM(F4:F35)</f>
        <v>14</v>
      </c>
      <c r="G36" s="26">
        <f t="shared" si="0"/>
        <v>50</v>
      </c>
      <c r="H36" s="27">
        <f>SUM(H4:H35)</f>
        <v>28</v>
      </c>
      <c r="I36" s="27">
        <f>SUM(I4:I35)</f>
        <v>6</v>
      </c>
      <c r="J36" s="26">
        <f t="shared" si="2"/>
        <v>21.428571428571427</v>
      </c>
    </row>
    <row r="37" spans="1:10" x14ac:dyDescent="0.55000000000000004">
      <c r="A37" s="50" t="s">
        <v>1571</v>
      </c>
      <c r="B37" s="50"/>
      <c r="C37" s="50"/>
      <c r="D37" s="50"/>
      <c r="E37" s="50"/>
      <c r="F37" s="50"/>
      <c r="G37" s="50"/>
      <c r="H37" s="50"/>
      <c r="I37" s="50"/>
      <c r="J37" s="50"/>
    </row>
    <row r="38" spans="1:10" x14ac:dyDescent="0.55000000000000004">
      <c r="A38" s="50" t="s">
        <v>1576</v>
      </c>
      <c r="B38" s="50"/>
      <c r="C38" s="50"/>
      <c r="D38" s="50"/>
      <c r="E38" s="50"/>
      <c r="F38" s="50"/>
      <c r="G38" s="50"/>
      <c r="H38" s="50"/>
      <c r="I38" s="50"/>
      <c r="J38" s="50"/>
    </row>
  </sheetData>
  <mergeCells count="6">
    <mergeCell ref="A38:J38"/>
    <mergeCell ref="A2:A3"/>
    <mergeCell ref="B2:D2"/>
    <mergeCell ref="E2:G2"/>
    <mergeCell ref="H2:J2"/>
    <mergeCell ref="A37:J37"/>
  </mergeCells>
  <phoneticPr fontId="1"/>
  <pageMargins left="0.7" right="0.7" top="0.75" bottom="0.75" header="0.3" footer="0.3"/>
  <pageSetup paperSize="9" scale="5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182A5-15BB-4DA4-BBAF-2901B70C17B3}">
  <sheetPr>
    <tabColor rgb="FF92D050"/>
  </sheetPr>
  <dimension ref="A1:J48"/>
  <sheetViews>
    <sheetView view="pageBreakPreview" zoomScale="60" zoomScaleNormal="85" workbookViewId="0">
      <selection activeCell="L23" sqref="L23"/>
    </sheetView>
  </sheetViews>
  <sheetFormatPr defaultColWidth="8.58203125" defaultRowHeight="13" x14ac:dyDescent="0.55000000000000004"/>
  <cols>
    <col min="1" max="1" width="17.83203125" style="2" customWidth="1"/>
    <col min="2" max="10" width="13.58203125" style="3" customWidth="1"/>
    <col min="11" max="16384" width="8.58203125" style="3"/>
  </cols>
  <sheetData>
    <row r="1" spans="1:10" x14ac:dyDescent="0.55000000000000004">
      <c r="A1" s="1" t="s">
        <v>1525</v>
      </c>
    </row>
    <row r="2" spans="1:10" ht="32.15" customHeight="1" x14ac:dyDescent="0.55000000000000004">
      <c r="A2" s="58" t="s">
        <v>48</v>
      </c>
      <c r="B2" s="54" t="s">
        <v>1577</v>
      </c>
      <c r="C2" s="55"/>
      <c r="D2" s="56"/>
      <c r="E2" s="52" t="s">
        <v>64</v>
      </c>
      <c r="F2" s="52"/>
      <c r="G2" s="53"/>
      <c r="H2" s="54" t="s">
        <v>1578</v>
      </c>
      <c r="I2" s="55"/>
      <c r="J2" s="56"/>
    </row>
    <row r="3" spans="1:10" s="5" customFormat="1" ht="91" x14ac:dyDescent="0.55000000000000004">
      <c r="A3" s="58"/>
      <c r="B3" s="46" t="s">
        <v>1568</v>
      </c>
      <c r="C3" s="46" t="s">
        <v>1572</v>
      </c>
      <c r="D3" s="46" t="s">
        <v>1573</v>
      </c>
      <c r="E3" s="46" t="s">
        <v>1566</v>
      </c>
      <c r="F3" s="46" t="s">
        <v>1575</v>
      </c>
      <c r="G3" s="46" t="s">
        <v>1567</v>
      </c>
      <c r="H3" s="46" t="s">
        <v>1574</v>
      </c>
      <c r="I3" s="46" t="s">
        <v>1569</v>
      </c>
      <c r="J3" s="46" t="s">
        <v>1570</v>
      </c>
    </row>
    <row r="4" spans="1:10" s="5" customFormat="1" x14ac:dyDescent="0.55000000000000004">
      <c r="A4" s="35" t="s">
        <v>404</v>
      </c>
      <c r="B4" s="31">
        <v>138.30000000000001</v>
      </c>
      <c r="C4" s="31">
        <v>110.8</v>
      </c>
      <c r="D4" s="26">
        <f>C4/B4*100</f>
        <v>80.115690527838026</v>
      </c>
      <c r="E4" s="26">
        <v>4</v>
      </c>
      <c r="F4" s="26">
        <v>3</v>
      </c>
      <c r="G4" s="26">
        <f>F4/E4*100</f>
        <v>75</v>
      </c>
      <c r="H4" s="26">
        <v>4</v>
      </c>
      <c r="I4" s="26">
        <v>3</v>
      </c>
      <c r="J4" s="26">
        <f>I4/H4*100</f>
        <v>75</v>
      </c>
    </row>
    <row r="5" spans="1:10" x14ac:dyDescent="0.55000000000000004">
      <c r="A5" s="21" t="s">
        <v>364</v>
      </c>
      <c r="B5" s="24">
        <v>5.3</v>
      </c>
      <c r="C5" s="24">
        <v>0</v>
      </c>
      <c r="D5" s="26">
        <f t="shared" ref="D5:D46" si="0">C5/B5*100</f>
        <v>0</v>
      </c>
      <c r="E5" s="24" t="s">
        <v>63</v>
      </c>
      <c r="F5" s="24" t="s">
        <v>63</v>
      </c>
      <c r="G5" s="24" t="s">
        <v>63</v>
      </c>
      <c r="H5" s="24" t="s">
        <v>63</v>
      </c>
      <c r="I5" s="24" t="s">
        <v>63</v>
      </c>
      <c r="J5" s="24" t="s">
        <v>63</v>
      </c>
    </row>
    <row r="6" spans="1:10" x14ac:dyDescent="0.55000000000000004">
      <c r="A6" s="21" t="s">
        <v>365</v>
      </c>
      <c r="B6" s="24">
        <v>2.4</v>
      </c>
      <c r="C6" s="24">
        <v>2.4</v>
      </c>
      <c r="D6" s="26">
        <f t="shared" si="0"/>
        <v>100</v>
      </c>
      <c r="E6" s="27">
        <v>3</v>
      </c>
      <c r="F6" s="27">
        <v>2</v>
      </c>
      <c r="G6" s="26">
        <f t="shared" ref="G6:G46" si="1">F6/E6*100</f>
        <v>66.666666666666657</v>
      </c>
      <c r="H6" s="24" t="s">
        <v>63</v>
      </c>
      <c r="I6" s="24" t="s">
        <v>63</v>
      </c>
      <c r="J6" s="24" t="s">
        <v>63</v>
      </c>
    </row>
    <row r="7" spans="1:10" x14ac:dyDescent="0.55000000000000004">
      <c r="A7" s="21" t="s">
        <v>366</v>
      </c>
      <c r="B7" s="24" t="s">
        <v>63</v>
      </c>
      <c r="C7" s="24" t="s">
        <v>63</v>
      </c>
      <c r="D7" s="24" t="s">
        <v>63</v>
      </c>
      <c r="E7" s="27">
        <v>2</v>
      </c>
      <c r="F7" s="27">
        <v>2</v>
      </c>
      <c r="G7" s="26">
        <f t="shared" si="1"/>
        <v>100</v>
      </c>
      <c r="H7" s="24" t="s">
        <v>63</v>
      </c>
      <c r="I7" s="24" t="s">
        <v>63</v>
      </c>
      <c r="J7" s="24" t="s">
        <v>63</v>
      </c>
    </row>
    <row r="8" spans="1:10" x14ac:dyDescent="0.55000000000000004">
      <c r="A8" s="21" t="s">
        <v>367</v>
      </c>
      <c r="B8" s="24">
        <v>10.8</v>
      </c>
      <c r="C8" s="24">
        <v>0.36</v>
      </c>
      <c r="D8" s="26">
        <f t="shared" si="0"/>
        <v>3.3333333333333335</v>
      </c>
      <c r="E8" s="27">
        <v>3</v>
      </c>
      <c r="F8" s="27">
        <v>1</v>
      </c>
      <c r="G8" s="26">
        <f t="shared" si="1"/>
        <v>33.333333333333329</v>
      </c>
      <c r="H8" s="27">
        <v>2</v>
      </c>
      <c r="I8" s="27">
        <v>0</v>
      </c>
      <c r="J8" s="26">
        <f t="shared" ref="J8:J46" si="2">I8/H8*100</f>
        <v>0</v>
      </c>
    </row>
    <row r="9" spans="1:10" x14ac:dyDescent="0.55000000000000004">
      <c r="A9" s="21" t="s">
        <v>368</v>
      </c>
      <c r="B9" s="24">
        <v>3.5</v>
      </c>
      <c r="C9" s="24">
        <v>0</v>
      </c>
      <c r="D9" s="26">
        <f t="shared" si="0"/>
        <v>0</v>
      </c>
      <c r="E9" s="27">
        <v>1</v>
      </c>
      <c r="F9" s="27">
        <v>1</v>
      </c>
      <c r="G9" s="26">
        <f t="shared" si="1"/>
        <v>100</v>
      </c>
      <c r="H9" s="24" t="s">
        <v>63</v>
      </c>
      <c r="I9" s="24" t="s">
        <v>63</v>
      </c>
      <c r="J9" s="24" t="s">
        <v>63</v>
      </c>
    </row>
    <row r="10" spans="1:10" x14ac:dyDescent="0.55000000000000004">
      <c r="A10" s="21" t="s">
        <v>369</v>
      </c>
      <c r="B10" s="24">
        <v>1.3</v>
      </c>
      <c r="C10" s="24">
        <v>0.8</v>
      </c>
      <c r="D10" s="26">
        <f t="shared" si="0"/>
        <v>61.53846153846154</v>
      </c>
      <c r="E10" s="27">
        <v>3</v>
      </c>
      <c r="F10" s="27">
        <v>2</v>
      </c>
      <c r="G10" s="26">
        <f t="shared" si="1"/>
        <v>66.666666666666657</v>
      </c>
      <c r="H10" s="27">
        <v>0</v>
      </c>
      <c r="I10" s="27">
        <v>0</v>
      </c>
      <c r="J10" s="24" t="s">
        <v>63</v>
      </c>
    </row>
    <row r="11" spans="1:10" x14ac:dyDescent="0.55000000000000004">
      <c r="A11" s="21" t="s">
        <v>370</v>
      </c>
      <c r="B11" s="24">
        <v>4.1000000000000005</v>
      </c>
      <c r="C11" s="24">
        <v>0</v>
      </c>
      <c r="D11" s="26">
        <f t="shared" si="0"/>
        <v>0</v>
      </c>
      <c r="E11" s="27">
        <v>2</v>
      </c>
      <c r="F11" s="27">
        <v>2</v>
      </c>
      <c r="G11" s="26">
        <f t="shared" si="1"/>
        <v>100</v>
      </c>
      <c r="H11" s="24" t="s">
        <v>63</v>
      </c>
      <c r="I11" s="24" t="s">
        <v>63</v>
      </c>
      <c r="J11" s="24" t="s">
        <v>63</v>
      </c>
    </row>
    <row r="12" spans="1:10" x14ac:dyDescent="0.55000000000000004">
      <c r="A12" s="21" t="s">
        <v>371</v>
      </c>
      <c r="B12" s="24">
        <v>0.12</v>
      </c>
      <c r="C12" s="24">
        <v>0</v>
      </c>
      <c r="D12" s="26">
        <f t="shared" si="0"/>
        <v>0</v>
      </c>
      <c r="E12" s="27">
        <v>1</v>
      </c>
      <c r="F12" s="27">
        <v>0</v>
      </c>
      <c r="G12" s="26">
        <f t="shared" si="1"/>
        <v>0</v>
      </c>
      <c r="H12" s="24" t="s">
        <v>63</v>
      </c>
      <c r="I12" s="24" t="s">
        <v>63</v>
      </c>
      <c r="J12" s="24" t="s">
        <v>63</v>
      </c>
    </row>
    <row r="13" spans="1:10" x14ac:dyDescent="0.55000000000000004">
      <c r="A13" s="21" t="s">
        <v>372</v>
      </c>
      <c r="B13" s="24">
        <v>0.73</v>
      </c>
      <c r="C13" s="24">
        <v>0.73</v>
      </c>
      <c r="D13" s="26">
        <f t="shared" si="0"/>
        <v>100</v>
      </c>
      <c r="E13" s="24" t="s">
        <v>63</v>
      </c>
      <c r="F13" s="24" t="s">
        <v>63</v>
      </c>
      <c r="G13" s="24" t="s">
        <v>63</v>
      </c>
      <c r="H13" s="24" t="s">
        <v>63</v>
      </c>
      <c r="I13" s="24" t="s">
        <v>63</v>
      </c>
      <c r="J13" s="24" t="s">
        <v>63</v>
      </c>
    </row>
    <row r="14" spans="1:10" x14ac:dyDescent="0.55000000000000004">
      <c r="A14" s="21" t="s">
        <v>373</v>
      </c>
      <c r="B14" s="24" t="s">
        <v>63</v>
      </c>
      <c r="C14" s="24" t="s">
        <v>63</v>
      </c>
      <c r="D14" s="24" t="s">
        <v>63</v>
      </c>
      <c r="E14" s="24" t="s">
        <v>63</v>
      </c>
      <c r="F14" s="24" t="s">
        <v>63</v>
      </c>
      <c r="G14" s="24" t="s">
        <v>63</v>
      </c>
      <c r="H14" s="24" t="s">
        <v>63</v>
      </c>
      <c r="I14" s="24" t="s">
        <v>63</v>
      </c>
      <c r="J14" s="24" t="s">
        <v>63</v>
      </c>
    </row>
    <row r="15" spans="1:10" x14ac:dyDescent="0.55000000000000004">
      <c r="A15" s="21" t="s">
        <v>374</v>
      </c>
      <c r="B15" s="24">
        <v>1.08426</v>
      </c>
      <c r="C15" s="24">
        <v>0</v>
      </c>
      <c r="D15" s="26">
        <f t="shared" si="0"/>
        <v>0</v>
      </c>
      <c r="E15" s="27">
        <v>3</v>
      </c>
      <c r="F15" s="27">
        <v>3</v>
      </c>
      <c r="G15" s="26">
        <f t="shared" si="1"/>
        <v>100</v>
      </c>
      <c r="H15" s="24" t="s">
        <v>63</v>
      </c>
      <c r="I15" s="24" t="s">
        <v>63</v>
      </c>
      <c r="J15" s="24" t="s">
        <v>63</v>
      </c>
    </row>
    <row r="16" spans="1:10" x14ac:dyDescent="0.55000000000000004">
      <c r="A16" s="21" t="s">
        <v>375</v>
      </c>
      <c r="B16" s="24" t="s">
        <v>63</v>
      </c>
      <c r="C16" s="24" t="s">
        <v>63</v>
      </c>
      <c r="D16" s="24" t="s">
        <v>63</v>
      </c>
      <c r="E16" s="24" t="s">
        <v>63</v>
      </c>
      <c r="F16" s="24" t="s">
        <v>63</v>
      </c>
      <c r="G16" s="24" t="s">
        <v>63</v>
      </c>
      <c r="H16" s="24" t="s">
        <v>63</v>
      </c>
      <c r="I16" s="24" t="s">
        <v>63</v>
      </c>
      <c r="J16" s="24" t="s">
        <v>63</v>
      </c>
    </row>
    <row r="17" spans="1:10" x14ac:dyDescent="0.55000000000000004">
      <c r="A17" s="21" t="s">
        <v>376</v>
      </c>
      <c r="B17" s="24" t="s">
        <v>63</v>
      </c>
      <c r="C17" s="24" t="s">
        <v>63</v>
      </c>
      <c r="D17" s="24" t="s">
        <v>63</v>
      </c>
      <c r="E17" s="24" t="s">
        <v>63</v>
      </c>
      <c r="F17" s="24" t="s">
        <v>63</v>
      </c>
      <c r="G17" s="24" t="s">
        <v>63</v>
      </c>
      <c r="H17" s="27">
        <v>1</v>
      </c>
      <c r="I17" s="27">
        <v>0</v>
      </c>
      <c r="J17" s="26">
        <f t="shared" si="2"/>
        <v>0</v>
      </c>
    </row>
    <row r="18" spans="1:10" x14ac:dyDescent="0.55000000000000004">
      <c r="A18" s="21" t="s">
        <v>377</v>
      </c>
      <c r="B18" s="24" t="s">
        <v>63</v>
      </c>
      <c r="C18" s="24" t="s">
        <v>63</v>
      </c>
      <c r="D18" s="24" t="s">
        <v>63</v>
      </c>
      <c r="E18" s="24" t="s">
        <v>63</v>
      </c>
      <c r="F18" s="24" t="s">
        <v>63</v>
      </c>
      <c r="G18" s="24" t="s">
        <v>63</v>
      </c>
      <c r="H18" s="24" t="s">
        <v>63</v>
      </c>
      <c r="I18" s="24" t="s">
        <v>63</v>
      </c>
      <c r="J18" s="24" t="s">
        <v>63</v>
      </c>
    </row>
    <row r="19" spans="1:10" x14ac:dyDescent="0.55000000000000004">
      <c r="A19" s="21" t="s">
        <v>378</v>
      </c>
      <c r="B19" s="24" t="s">
        <v>63</v>
      </c>
      <c r="C19" s="24" t="s">
        <v>63</v>
      </c>
      <c r="D19" s="24" t="s">
        <v>63</v>
      </c>
      <c r="E19" s="24" t="s">
        <v>63</v>
      </c>
      <c r="F19" s="24" t="s">
        <v>63</v>
      </c>
      <c r="G19" s="24" t="s">
        <v>63</v>
      </c>
      <c r="H19" s="24" t="s">
        <v>63</v>
      </c>
      <c r="I19" s="24" t="s">
        <v>63</v>
      </c>
      <c r="J19" s="24" t="s">
        <v>63</v>
      </c>
    </row>
    <row r="20" spans="1:10" x14ac:dyDescent="0.55000000000000004">
      <c r="A20" s="21" t="s">
        <v>379</v>
      </c>
      <c r="B20" s="24" t="s">
        <v>63</v>
      </c>
      <c r="C20" s="24" t="s">
        <v>63</v>
      </c>
      <c r="D20" s="24" t="s">
        <v>63</v>
      </c>
      <c r="E20" s="24" t="s">
        <v>63</v>
      </c>
      <c r="F20" s="24" t="s">
        <v>63</v>
      </c>
      <c r="G20" s="24" t="s">
        <v>63</v>
      </c>
      <c r="H20" s="24" t="s">
        <v>63</v>
      </c>
      <c r="I20" s="24" t="s">
        <v>63</v>
      </c>
      <c r="J20" s="24" t="s">
        <v>63</v>
      </c>
    </row>
    <row r="21" spans="1:10" x14ac:dyDescent="0.55000000000000004">
      <c r="A21" s="21" t="s">
        <v>380</v>
      </c>
      <c r="B21" s="24">
        <v>8.5000000000000006E-2</v>
      </c>
      <c r="C21" s="24">
        <v>8.5000000000000006E-2</v>
      </c>
      <c r="D21" s="26">
        <f t="shared" si="0"/>
        <v>100</v>
      </c>
      <c r="E21" s="27">
        <v>1</v>
      </c>
      <c r="F21" s="27">
        <v>1</v>
      </c>
      <c r="G21" s="26">
        <f t="shared" si="1"/>
        <v>100</v>
      </c>
      <c r="H21" s="24" t="s">
        <v>63</v>
      </c>
      <c r="I21" s="24" t="s">
        <v>63</v>
      </c>
      <c r="J21" s="24" t="s">
        <v>63</v>
      </c>
    </row>
    <row r="22" spans="1:10" x14ac:dyDescent="0.55000000000000004">
      <c r="A22" s="21" t="s">
        <v>381</v>
      </c>
      <c r="B22" s="24">
        <v>2</v>
      </c>
      <c r="C22" s="24">
        <v>2</v>
      </c>
      <c r="D22" s="26">
        <f t="shared" si="0"/>
        <v>100</v>
      </c>
      <c r="E22" s="24" t="s">
        <v>63</v>
      </c>
      <c r="F22" s="24" t="s">
        <v>63</v>
      </c>
      <c r="G22" s="24" t="s">
        <v>63</v>
      </c>
      <c r="H22" s="24" t="s">
        <v>63</v>
      </c>
      <c r="I22" s="24" t="s">
        <v>63</v>
      </c>
      <c r="J22" s="24" t="s">
        <v>63</v>
      </c>
    </row>
    <row r="23" spans="1:10" x14ac:dyDescent="0.55000000000000004">
      <c r="A23" s="21" t="s">
        <v>382</v>
      </c>
      <c r="B23" s="24">
        <v>0.37</v>
      </c>
      <c r="C23" s="24">
        <v>0.37</v>
      </c>
      <c r="D23" s="26">
        <f t="shared" si="0"/>
        <v>100</v>
      </c>
      <c r="E23" s="24" t="s">
        <v>63</v>
      </c>
      <c r="F23" s="24" t="s">
        <v>63</v>
      </c>
      <c r="G23" s="24" t="s">
        <v>63</v>
      </c>
      <c r="H23" s="24" t="s">
        <v>63</v>
      </c>
      <c r="I23" s="24" t="s">
        <v>63</v>
      </c>
      <c r="J23" s="24" t="s">
        <v>63</v>
      </c>
    </row>
    <row r="24" spans="1:10" x14ac:dyDescent="0.55000000000000004">
      <c r="A24" s="21" t="s">
        <v>383</v>
      </c>
      <c r="B24" s="24">
        <v>0.4</v>
      </c>
      <c r="C24" s="24">
        <v>0</v>
      </c>
      <c r="D24" s="26">
        <f t="shared" si="0"/>
        <v>0</v>
      </c>
      <c r="E24" s="24" t="s">
        <v>63</v>
      </c>
      <c r="F24" s="24" t="s">
        <v>63</v>
      </c>
      <c r="G24" s="24" t="s">
        <v>63</v>
      </c>
      <c r="H24" s="24" t="s">
        <v>63</v>
      </c>
      <c r="I24" s="24" t="s">
        <v>63</v>
      </c>
      <c r="J24" s="24" t="s">
        <v>63</v>
      </c>
    </row>
    <row r="25" spans="1:10" x14ac:dyDescent="0.55000000000000004">
      <c r="A25" s="21" t="s">
        <v>384</v>
      </c>
      <c r="B25" s="24">
        <v>0.6</v>
      </c>
      <c r="C25" s="24">
        <v>0</v>
      </c>
      <c r="D25" s="26">
        <f t="shared" si="0"/>
        <v>0</v>
      </c>
      <c r="E25" s="24" t="s">
        <v>63</v>
      </c>
      <c r="F25" s="24" t="s">
        <v>63</v>
      </c>
      <c r="G25" s="24" t="s">
        <v>63</v>
      </c>
      <c r="H25" s="24" t="s">
        <v>63</v>
      </c>
      <c r="I25" s="24" t="s">
        <v>63</v>
      </c>
      <c r="J25" s="24" t="s">
        <v>63</v>
      </c>
    </row>
    <row r="26" spans="1:10" x14ac:dyDescent="0.55000000000000004">
      <c r="A26" s="21" t="s">
        <v>385</v>
      </c>
      <c r="B26" s="24" t="s">
        <v>63</v>
      </c>
      <c r="C26" s="24" t="s">
        <v>63</v>
      </c>
      <c r="D26" s="24" t="s">
        <v>63</v>
      </c>
      <c r="E26" s="27">
        <v>3</v>
      </c>
      <c r="F26" s="27">
        <v>1</v>
      </c>
      <c r="G26" s="26">
        <f t="shared" si="1"/>
        <v>33.333333333333329</v>
      </c>
      <c r="H26" s="24" t="s">
        <v>63</v>
      </c>
      <c r="I26" s="24" t="s">
        <v>63</v>
      </c>
      <c r="J26" s="24" t="s">
        <v>63</v>
      </c>
    </row>
    <row r="27" spans="1:10" x14ac:dyDescent="0.55000000000000004">
      <c r="A27" s="21" t="s">
        <v>386</v>
      </c>
      <c r="B27" s="24" t="s">
        <v>63</v>
      </c>
      <c r="C27" s="24" t="s">
        <v>63</v>
      </c>
      <c r="D27" s="24" t="s">
        <v>63</v>
      </c>
      <c r="E27" s="27">
        <v>3</v>
      </c>
      <c r="F27" s="27">
        <v>2</v>
      </c>
      <c r="G27" s="26">
        <f t="shared" si="1"/>
        <v>66.666666666666657</v>
      </c>
      <c r="H27" s="24" t="s">
        <v>63</v>
      </c>
      <c r="I27" s="24" t="s">
        <v>63</v>
      </c>
      <c r="J27" s="24" t="s">
        <v>63</v>
      </c>
    </row>
    <row r="28" spans="1:10" x14ac:dyDescent="0.55000000000000004">
      <c r="A28" s="21" t="s">
        <v>387</v>
      </c>
      <c r="B28" s="24">
        <v>0.37</v>
      </c>
      <c r="C28" s="24">
        <v>0.37</v>
      </c>
      <c r="D28" s="26">
        <f t="shared" si="0"/>
        <v>100</v>
      </c>
      <c r="E28" s="27">
        <v>1</v>
      </c>
      <c r="F28" s="27">
        <v>1</v>
      </c>
      <c r="G28" s="26">
        <f t="shared" si="1"/>
        <v>100</v>
      </c>
      <c r="H28" s="24" t="s">
        <v>63</v>
      </c>
      <c r="I28" s="24" t="s">
        <v>63</v>
      </c>
      <c r="J28" s="24" t="s">
        <v>63</v>
      </c>
    </row>
    <row r="29" spans="1:10" x14ac:dyDescent="0.55000000000000004">
      <c r="A29" s="21" t="s">
        <v>388</v>
      </c>
      <c r="B29" s="24">
        <v>0.14799999999999999</v>
      </c>
      <c r="C29" s="24">
        <v>0.14799999999999999</v>
      </c>
      <c r="D29" s="26">
        <f t="shared" si="0"/>
        <v>100</v>
      </c>
      <c r="E29" s="27">
        <v>1</v>
      </c>
      <c r="F29" s="27">
        <v>1</v>
      </c>
      <c r="G29" s="26">
        <f t="shared" si="1"/>
        <v>100</v>
      </c>
      <c r="H29" s="24" t="s">
        <v>63</v>
      </c>
      <c r="I29" s="24" t="s">
        <v>63</v>
      </c>
      <c r="J29" s="24" t="s">
        <v>63</v>
      </c>
    </row>
    <row r="30" spans="1:10" x14ac:dyDescent="0.55000000000000004">
      <c r="A30" s="21" t="s">
        <v>389</v>
      </c>
      <c r="B30" s="24">
        <v>0.12</v>
      </c>
      <c r="C30" s="24">
        <v>0</v>
      </c>
      <c r="D30" s="26">
        <f t="shared" si="0"/>
        <v>0</v>
      </c>
      <c r="E30" s="27">
        <v>1</v>
      </c>
      <c r="F30" s="27">
        <v>0</v>
      </c>
      <c r="G30" s="26">
        <f t="shared" si="1"/>
        <v>0</v>
      </c>
      <c r="H30" s="24" t="s">
        <v>63</v>
      </c>
      <c r="I30" s="24" t="s">
        <v>63</v>
      </c>
      <c r="J30" s="24" t="s">
        <v>63</v>
      </c>
    </row>
    <row r="31" spans="1:10" x14ac:dyDescent="0.55000000000000004">
      <c r="A31" s="21" t="s">
        <v>390</v>
      </c>
      <c r="B31" s="24">
        <v>0.4</v>
      </c>
      <c r="C31" s="24">
        <v>0.4</v>
      </c>
      <c r="D31" s="26">
        <f t="shared" si="0"/>
        <v>100</v>
      </c>
      <c r="E31" s="24" t="s">
        <v>63</v>
      </c>
      <c r="F31" s="24" t="s">
        <v>63</v>
      </c>
      <c r="G31" s="24" t="s">
        <v>63</v>
      </c>
      <c r="H31" s="24" t="s">
        <v>63</v>
      </c>
      <c r="I31" s="24" t="s">
        <v>63</v>
      </c>
      <c r="J31" s="24" t="s">
        <v>63</v>
      </c>
    </row>
    <row r="32" spans="1:10" x14ac:dyDescent="0.55000000000000004">
      <c r="A32" s="21" t="s">
        <v>391</v>
      </c>
      <c r="B32" s="24">
        <v>1.625</v>
      </c>
      <c r="C32" s="24">
        <v>0.01</v>
      </c>
      <c r="D32" s="26">
        <f t="shared" si="0"/>
        <v>0.61538461538461542</v>
      </c>
      <c r="E32" s="27">
        <v>2</v>
      </c>
      <c r="F32" s="27">
        <v>2</v>
      </c>
      <c r="G32" s="26">
        <f t="shared" si="1"/>
        <v>100</v>
      </c>
      <c r="H32" s="24" t="s">
        <v>63</v>
      </c>
      <c r="I32" s="24" t="s">
        <v>63</v>
      </c>
      <c r="J32" s="24" t="s">
        <v>63</v>
      </c>
    </row>
    <row r="33" spans="1:10" x14ac:dyDescent="0.55000000000000004">
      <c r="A33" s="21" t="s">
        <v>392</v>
      </c>
      <c r="B33" s="24" t="s">
        <v>63</v>
      </c>
      <c r="C33" s="24" t="s">
        <v>63</v>
      </c>
      <c r="D33" s="24" t="s">
        <v>63</v>
      </c>
      <c r="E33" s="24" t="s">
        <v>63</v>
      </c>
      <c r="F33" s="24" t="s">
        <v>63</v>
      </c>
      <c r="G33" s="24" t="s">
        <v>63</v>
      </c>
      <c r="H33" s="24" t="s">
        <v>63</v>
      </c>
      <c r="I33" s="24" t="s">
        <v>63</v>
      </c>
      <c r="J33" s="24" t="s">
        <v>63</v>
      </c>
    </row>
    <row r="34" spans="1:10" x14ac:dyDescent="0.55000000000000004">
      <c r="A34" s="21" t="s">
        <v>393</v>
      </c>
      <c r="B34" s="24" t="s">
        <v>63</v>
      </c>
      <c r="C34" s="24" t="s">
        <v>63</v>
      </c>
      <c r="D34" s="24" t="s">
        <v>63</v>
      </c>
      <c r="E34" s="24" t="s">
        <v>63</v>
      </c>
      <c r="F34" s="24" t="s">
        <v>63</v>
      </c>
      <c r="G34" s="24" t="s">
        <v>63</v>
      </c>
      <c r="H34" s="24" t="s">
        <v>63</v>
      </c>
      <c r="I34" s="24" t="s">
        <v>63</v>
      </c>
      <c r="J34" s="24" t="s">
        <v>63</v>
      </c>
    </row>
    <row r="35" spans="1:10" x14ac:dyDescent="0.55000000000000004">
      <c r="A35" s="21" t="s">
        <v>394</v>
      </c>
      <c r="B35" s="24" t="s">
        <v>63</v>
      </c>
      <c r="C35" s="24" t="s">
        <v>63</v>
      </c>
      <c r="D35" s="24" t="s">
        <v>63</v>
      </c>
      <c r="E35" s="24" t="s">
        <v>63</v>
      </c>
      <c r="F35" s="24" t="s">
        <v>63</v>
      </c>
      <c r="G35" s="24" t="s">
        <v>63</v>
      </c>
      <c r="H35" s="24" t="s">
        <v>63</v>
      </c>
      <c r="I35" s="24" t="s">
        <v>63</v>
      </c>
      <c r="J35" s="24" t="s">
        <v>63</v>
      </c>
    </row>
    <row r="36" spans="1:10" x14ac:dyDescent="0.55000000000000004">
      <c r="A36" s="21" t="s">
        <v>395</v>
      </c>
      <c r="B36" s="24">
        <v>0.15</v>
      </c>
      <c r="C36" s="24">
        <v>0</v>
      </c>
      <c r="D36" s="26">
        <f t="shared" ref="D36" si="3">C36/B36*100</f>
        <v>0</v>
      </c>
      <c r="E36" s="27">
        <v>1</v>
      </c>
      <c r="F36" s="27">
        <v>1</v>
      </c>
      <c r="G36" s="26">
        <f t="shared" ref="G36" si="4">F36/E36*100</f>
        <v>100</v>
      </c>
      <c r="H36" s="24" t="s">
        <v>63</v>
      </c>
      <c r="I36" s="24" t="s">
        <v>63</v>
      </c>
      <c r="J36" s="24" t="s">
        <v>63</v>
      </c>
    </row>
    <row r="37" spans="1:10" x14ac:dyDescent="0.55000000000000004">
      <c r="A37" s="21" t="s">
        <v>396</v>
      </c>
      <c r="B37" s="24">
        <v>0.4</v>
      </c>
      <c r="C37" s="24">
        <v>0.1</v>
      </c>
      <c r="D37" s="26">
        <f t="shared" si="0"/>
        <v>25</v>
      </c>
      <c r="E37" s="24" t="s">
        <v>63</v>
      </c>
      <c r="F37" s="24" t="s">
        <v>63</v>
      </c>
      <c r="G37" s="24" t="s">
        <v>63</v>
      </c>
      <c r="H37" s="24" t="s">
        <v>63</v>
      </c>
      <c r="I37" s="24" t="s">
        <v>63</v>
      </c>
      <c r="J37" s="24" t="s">
        <v>63</v>
      </c>
    </row>
    <row r="38" spans="1:10" x14ac:dyDescent="0.55000000000000004">
      <c r="A38" s="21" t="s">
        <v>397</v>
      </c>
      <c r="B38" s="24">
        <v>0.05</v>
      </c>
      <c r="C38" s="24">
        <v>0.05</v>
      </c>
      <c r="D38" s="26">
        <f t="shared" si="0"/>
        <v>100</v>
      </c>
      <c r="E38" s="27">
        <v>1</v>
      </c>
      <c r="F38" s="27">
        <v>1</v>
      </c>
      <c r="G38" s="26">
        <f t="shared" si="1"/>
        <v>100</v>
      </c>
      <c r="H38" s="24" t="s">
        <v>63</v>
      </c>
      <c r="I38" s="24" t="s">
        <v>63</v>
      </c>
      <c r="J38" s="24" t="s">
        <v>63</v>
      </c>
    </row>
    <row r="39" spans="1:10" x14ac:dyDescent="0.55000000000000004">
      <c r="A39" s="21" t="s">
        <v>398</v>
      </c>
      <c r="B39" s="24">
        <v>0.5</v>
      </c>
      <c r="C39" s="24">
        <v>0.5</v>
      </c>
      <c r="D39" s="26">
        <f t="shared" si="0"/>
        <v>100</v>
      </c>
      <c r="E39" s="27">
        <v>1</v>
      </c>
      <c r="F39" s="27">
        <v>1</v>
      </c>
      <c r="G39" s="26">
        <f t="shared" si="1"/>
        <v>100</v>
      </c>
      <c r="H39" s="27">
        <v>1</v>
      </c>
      <c r="I39" s="27">
        <v>1</v>
      </c>
      <c r="J39" s="26">
        <f t="shared" si="2"/>
        <v>100</v>
      </c>
    </row>
    <row r="40" spans="1:10" x14ac:dyDescent="0.55000000000000004">
      <c r="A40" s="21" t="s">
        <v>399</v>
      </c>
      <c r="B40" s="24">
        <v>0.26</v>
      </c>
      <c r="C40" s="24">
        <v>0.26</v>
      </c>
      <c r="D40" s="26">
        <f t="shared" si="0"/>
        <v>100</v>
      </c>
      <c r="E40" s="27">
        <v>2</v>
      </c>
      <c r="F40" s="27">
        <v>2</v>
      </c>
      <c r="G40" s="26">
        <f t="shared" si="1"/>
        <v>100</v>
      </c>
      <c r="H40" s="24" t="s">
        <v>63</v>
      </c>
      <c r="I40" s="24" t="s">
        <v>63</v>
      </c>
      <c r="J40" s="24" t="s">
        <v>63</v>
      </c>
    </row>
    <row r="41" spans="1:10" x14ac:dyDescent="0.55000000000000004">
      <c r="A41" s="21" t="s">
        <v>1462</v>
      </c>
      <c r="B41" s="24">
        <v>0.3</v>
      </c>
      <c r="C41" s="24">
        <v>0.3</v>
      </c>
      <c r="D41" s="26">
        <f t="shared" si="0"/>
        <v>100</v>
      </c>
      <c r="E41" s="27">
        <v>1</v>
      </c>
      <c r="F41" s="27">
        <v>1</v>
      </c>
      <c r="G41" s="26">
        <f t="shared" si="1"/>
        <v>100</v>
      </c>
      <c r="H41" s="24" t="s">
        <v>63</v>
      </c>
      <c r="I41" s="24" t="s">
        <v>63</v>
      </c>
      <c r="J41" s="24" t="s">
        <v>63</v>
      </c>
    </row>
    <row r="42" spans="1:10" x14ac:dyDescent="0.55000000000000004">
      <c r="A42" s="21" t="s">
        <v>400</v>
      </c>
      <c r="B42" s="33">
        <v>0.01</v>
      </c>
      <c r="C42" s="33">
        <v>0</v>
      </c>
      <c r="D42" s="26">
        <f t="shared" si="0"/>
        <v>0</v>
      </c>
      <c r="E42" s="27">
        <v>1</v>
      </c>
      <c r="F42" s="27">
        <v>0</v>
      </c>
      <c r="G42" s="26">
        <f t="shared" si="1"/>
        <v>0</v>
      </c>
      <c r="H42" s="24" t="s">
        <v>63</v>
      </c>
      <c r="I42" s="24" t="s">
        <v>63</v>
      </c>
      <c r="J42" s="24" t="s">
        <v>63</v>
      </c>
    </row>
    <row r="43" spans="1:10" x14ac:dyDescent="0.55000000000000004">
      <c r="A43" s="21" t="s">
        <v>401</v>
      </c>
      <c r="B43" s="24">
        <v>1</v>
      </c>
      <c r="C43" s="24">
        <v>1</v>
      </c>
      <c r="D43" s="26">
        <f t="shared" si="0"/>
        <v>100</v>
      </c>
      <c r="E43" s="24" t="s">
        <v>63</v>
      </c>
      <c r="F43" s="24" t="s">
        <v>63</v>
      </c>
      <c r="G43" s="24" t="s">
        <v>63</v>
      </c>
      <c r="H43" s="24" t="s">
        <v>63</v>
      </c>
      <c r="I43" s="24" t="s">
        <v>63</v>
      </c>
      <c r="J43" s="24" t="s">
        <v>63</v>
      </c>
    </row>
    <row r="44" spans="1:10" x14ac:dyDescent="0.55000000000000004">
      <c r="A44" s="21" t="s">
        <v>402</v>
      </c>
      <c r="B44" s="24">
        <v>0.35</v>
      </c>
      <c r="C44" s="24">
        <v>0</v>
      </c>
      <c r="D44" s="26">
        <f t="shared" si="0"/>
        <v>0</v>
      </c>
      <c r="E44" s="27">
        <v>1</v>
      </c>
      <c r="F44" s="27">
        <v>0</v>
      </c>
      <c r="G44" s="26">
        <f t="shared" si="1"/>
        <v>0</v>
      </c>
      <c r="H44" s="24" t="s">
        <v>63</v>
      </c>
      <c r="I44" s="24" t="s">
        <v>63</v>
      </c>
      <c r="J44" s="24" t="s">
        <v>63</v>
      </c>
    </row>
    <row r="45" spans="1:10" x14ac:dyDescent="0.55000000000000004">
      <c r="A45" s="21" t="s">
        <v>403</v>
      </c>
      <c r="B45" s="24">
        <v>0.25</v>
      </c>
      <c r="C45" s="24">
        <v>0.25</v>
      </c>
      <c r="D45" s="26">
        <f t="shared" si="0"/>
        <v>100</v>
      </c>
      <c r="E45" s="27">
        <v>1</v>
      </c>
      <c r="F45" s="27">
        <v>1</v>
      </c>
      <c r="G45" s="26">
        <f t="shared" si="1"/>
        <v>100</v>
      </c>
      <c r="H45" s="27">
        <v>1</v>
      </c>
      <c r="I45" s="27">
        <v>1</v>
      </c>
      <c r="J45" s="26">
        <f t="shared" si="2"/>
        <v>100</v>
      </c>
    </row>
    <row r="46" spans="1:10" x14ac:dyDescent="0.55000000000000004">
      <c r="A46" s="32" t="s">
        <v>61</v>
      </c>
      <c r="B46" s="24">
        <f>SUM(B4:B45)</f>
        <v>177.02226000000007</v>
      </c>
      <c r="C46" s="24">
        <f t="shared" ref="C46" si="5">SUM(C4:C45)</f>
        <v>120.93300000000001</v>
      </c>
      <c r="D46" s="26">
        <f t="shared" si="0"/>
        <v>68.315137316628977</v>
      </c>
      <c r="E46" s="27">
        <f>SUM(E4:E45)</f>
        <v>43</v>
      </c>
      <c r="F46" s="27">
        <f>SUM(F4:F45)</f>
        <v>31</v>
      </c>
      <c r="G46" s="26">
        <f t="shared" si="1"/>
        <v>72.093023255813947</v>
      </c>
      <c r="H46" s="27">
        <f t="shared" ref="H46:I46" si="6">SUM(H4:H45)</f>
        <v>9</v>
      </c>
      <c r="I46" s="27">
        <f t="shared" si="6"/>
        <v>5</v>
      </c>
      <c r="J46" s="26">
        <f t="shared" si="2"/>
        <v>55.555555555555557</v>
      </c>
    </row>
    <row r="47" spans="1:10" x14ac:dyDescent="0.55000000000000004">
      <c r="A47" s="50" t="s">
        <v>1571</v>
      </c>
      <c r="B47" s="50"/>
      <c r="C47" s="50"/>
      <c r="D47" s="50"/>
      <c r="E47" s="50"/>
      <c r="F47" s="50"/>
      <c r="G47" s="50"/>
      <c r="H47" s="50"/>
      <c r="I47" s="50"/>
      <c r="J47" s="50"/>
    </row>
    <row r="48" spans="1:10" x14ac:dyDescent="0.55000000000000004">
      <c r="A48" s="50" t="s">
        <v>1576</v>
      </c>
      <c r="B48" s="50"/>
      <c r="C48" s="50"/>
      <c r="D48" s="50"/>
      <c r="E48" s="50"/>
      <c r="F48" s="50"/>
      <c r="G48" s="50"/>
      <c r="H48" s="50"/>
      <c r="I48" s="50"/>
      <c r="J48" s="50"/>
    </row>
  </sheetData>
  <mergeCells count="6">
    <mergeCell ref="A48:J48"/>
    <mergeCell ref="A2:A3"/>
    <mergeCell ref="B2:D2"/>
    <mergeCell ref="E2:G2"/>
    <mergeCell ref="H2:J2"/>
    <mergeCell ref="A47:J47"/>
  </mergeCells>
  <phoneticPr fontId="1"/>
  <pageMargins left="0.7" right="0.7" top="0.75" bottom="0.75" header="0.3" footer="0.3"/>
  <pageSetup paperSize="9" scale="5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CC9A7-D0D1-44DC-B894-8E180D8C9CBA}">
  <sheetPr>
    <tabColor rgb="FF92D050"/>
  </sheetPr>
  <dimension ref="A1:J51"/>
  <sheetViews>
    <sheetView view="pageBreakPreview" zoomScale="60" zoomScaleNormal="80" workbookViewId="0">
      <pane xSplit="1" ySplit="3" topLeftCell="B29" activePane="bottomRight" state="frozen"/>
      <selection pane="topRight" activeCell="B1" sqref="B1"/>
      <selection pane="bottomLeft" activeCell="A5" sqref="A5"/>
      <selection pane="bottomRight" activeCell="L47" sqref="L47"/>
    </sheetView>
  </sheetViews>
  <sheetFormatPr defaultColWidth="8.58203125" defaultRowHeight="13" x14ac:dyDescent="0.55000000000000004"/>
  <cols>
    <col min="1" max="1" width="17.83203125" style="2" customWidth="1"/>
    <col min="2" max="10" width="13.58203125" style="3" customWidth="1"/>
    <col min="11" max="16384" width="8.58203125" style="3"/>
  </cols>
  <sheetData>
    <row r="1" spans="1:10" x14ac:dyDescent="0.55000000000000004">
      <c r="A1" s="1" t="s">
        <v>1526</v>
      </c>
    </row>
    <row r="2" spans="1:10" ht="32.15" customHeight="1" x14ac:dyDescent="0.55000000000000004">
      <c r="A2" s="58" t="s">
        <v>48</v>
      </c>
      <c r="B2" s="54" t="s">
        <v>1577</v>
      </c>
      <c r="C2" s="55"/>
      <c r="D2" s="56"/>
      <c r="E2" s="52" t="s">
        <v>64</v>
      </c>
      <c r="F2" s="52"/>
      <c r="G2" s="53"/>
      <c r="H2" s="54" t="s">
        <v>1578</v>
      </c>
      <c r="I2" s="55"/>
      <c r="J2" s="56"/>
    </row>
    <row r="3" spans="1:10" s="5" customFormat="1" ht="91" x14ac:dyDescent="0.55000000000000004">
      <c r="A3" s="58"/>
      <c r="B3" s="46" t="s">
        <v>1568</v>
      </c>
      <c r="C3" s="46" t="s">
        <v>1572</v>
      </c>
      <c r="D3" s="46" t="s">
        <v>1573</v>
      </c>
      <c r="E3" s="46" t="s">
        <v>1566</v>
      </c>
      <c r="F3" s="46" t="s">
        <v>1575</v>
      </c>
      <c r="G3" s="46" t="s">
        <v>1567</v>
      </c>
      <c r="H3" s="46" t="s">
        <v>1574</v>
      </c>
      <c r="I3" s="46" t="s">
        <v>1569</v>
      </c>
      <c r="J3" s="46" t="s">
        <v>1570</v>
      </c>
    </row>
    <row r="4" spans="1:10" s="5" customFormat="1" ht="13" customHeight="1" x14ac:dyDescent="0.55000000000000004">
      <c r="A4" s="35" t="s">
        <v>1515</v>
      </c>
      <c r="B4" s="31">
        <v>317.70499999999998</v>
      </c>
      <c r="C4" s="31">
        <v>33.936</v>
      </c>
      <c r="D4" s="26">
        <f>C4/B4*100</f>
        <v>10.681607151288146</v>
      </c>
      <c r="E4" s="26">
        <v>7</v>
      </c>
      <c r="F4" s="26">
        <v>3</v>
      </c>
      <c r="G4" s="26">
        <f>F4/E4*100</f>
        <v>42.857142857142854</v>
      </c>
      <c r="H4" s="26">
        <v>38</v>
      </c>
      <c r="I4" s="26">
        <v>19</v>
      </c>
      <c r="J4" s="26">
        <f>I4/H4*100</f>
        <v>50</v>
      </c>
    </row>
    <row r="5" spans="1:10" ht="26" x14ac:dyDescent="0.55000000000000004">
      <c r="A5" s="35" t="s">
        <v>405</v>
      </c>
      <c r="B5" s="24" t="s">
        <v>1456</v>
      </c>
      <c r="C5" s="24" t="s">
        <v>1456</v>
      </c>
      <c r="D5" s="26" t="s">
        <v>63</v>
      </c>
      <c r="E5" s="27">
        <v>1</v>
      </c>
      <c r="F5" s="27">
        <v>0</v>
      </c>
      <c r="G5" s="26">
        <f t="shared" ref="G5:G49" si="0">F5/E5*100</f>
        <v>0</v>
      </c>
      <c r="H5" s="27" t="s">
        <v>1456</v>
      </c>
      <c r="I5" s="27" t="s">
        <v>1456</v>
      </c>
      <c r="J5" s="27" t="s">
        <v>1456</v>
      </c>
    </row>
    <row r="6" spans="1:10" ht="13" customHeight="1" x14ac:dyDescent="0.55000000000000004">
      <c r="A6" s="35" t="s">
        <v>406</v>
      </c>
      <c r="B6" s="24">
        <v>0.56000000000000005</v>
      </c>
      <c r="C6" s="24">
        <v>0.49</v>
      </c>
      <c r="D6" s="26">
        <f t="shared" ref="D6:D49" si="1">C6/B6*100</f>
        <v>87.499999999999986</v>
      </c>
      <c r="E6" s="27">
        <v>2</v>
      </c>
      <c r="F6" s="27">
        <v>0</v>
      </c>
      <c r="G6" s="26">
        <f t="shared" si="0"/>
        <v>0</v>
      </c>
      <c r="H6" s="27">
        <v>1</v>
      </c>
      <c r="I6" s="27">
        <v>1</v>
      </c>
      <c r="J6" s="26">
        <f>I6/H6*100</f>
        <v>100</v>
      </c>
    </row>
    <row r="7" spans="1:10" x14ac:dyDescent="0.55000000000000004">
      <c r="A7" s="35" t="s">
        <v>407</v>
      </c>
      <c r="B7" s="24">
        <v>0.1578</v>
      </c>
      <c r="C7" s="24">
        <v>0.1578</v>
      </c>
      <c r="D7" s="26">
        <f t="shared" si="1"/>
        <v>100</v>
      </c>
      <c r="E7" s="27" t="s">
        <v>1456</v>
      </c>
      <c r="F7" s="27" t="s">
        <v>1456</v>
      </c>
      <c r="G7" s="26" t="s">
        <v>1456</v>
      </c>
      <c r="H7" s="27" t="s">
        <v>1456</v>
      </c>
      <c r="I7" s="27" t="s">
        <v>1456</v>
      </c>
      <c r="J7" s="27" t="s">
        <v>1456</v>
      </c>
    </row>
    <row r="8" spans="1:10" x14ac:dyDescent="0.55000000000000004">
      <c r="A8" s="35" t="s">
        <v>408</v>
      </c>
      <c r="B8" s="24" t="s">
        <v>1456</v>
      </c>
      <c r="C8" s="24" t="s">
        <v>1456</v>
      </c>
      <c r="D8" s="26" t="s">
        <v>63</v>
      </c>
      <c r="E8" s="27" t="s">
        <v>1456</v>
      </c>
      <c r="F8" s="27" t="s">
        <v>1456</v>
      </c>
      <c r="G8" s="26" t="s">
        <v>1456</v>
      </c>
      <c r="H8" s="27" t="s">
        <v>1456</v>
      </c>
      <c r="I8" s="27" t="s">
        <v>1456</v>
      </c>
      <c r="J8" s="26" t="s">
        <v>1456</v>
      </c>
    </row>
    <row r="9" spans="1:10" ht="13" customHeight="1" x14ac:dyDescent="0.55000000000000004">
      <c r="A9" s="35" t="s">
        <v>409</v>
      </c>
      <c r="B9" s="24" t="s">
        <v>1456</v>
      </c>
      <c r="C9" s="24" t="s">
        <v>1456</v>
      </c>
      <c r="D9" s="26" t="s">
        <v>63</v>
      </c>
      <c r="E9" s="27">
        <v>2</v>
      </c>
      <c r="F9" s="27">
        <v>0</v>
      </c>
      <c r="G9" s="26">
        <f t="shared" si="0"/>
        <v>0</v>
      </c>
      <c r="H9" s="27">
        <v>5</v>
      </c>
      <c r="I9" s="27">
        <v>0</v>
      </c>
      <c r="J9" s="26">
        <f>I9/H9*100</f>
        <v>0</v>
      </c>
    </row>
    <row r="10" spans="1:10" x14ac:dyDescent="0.55000000000000004">
      <c r="A10" s="35" t="s">
        <v>410</v>
      </c>
      <c r="B10" s="24">
        <v>1</v>
      </c>
      <c r="C10" s="24">
        <v>1</v>
      </c>
      <c r="D10" s="26">
        <f t="shared" si="1"/>
        <v>100</v>
      </c>
      <c r="E10" s="27">
        <v>1</v>
      </c>
      <c r="F10" s="27">
        <v>1</v>
      </c>
      <c r="G10" s="26">
        <f t="shared" si="0"/>
        <v>100</v>
      </c>
      <c r="H10" s="27">
        <v>1</v>
      </c>
      <c r="I10" s="27">
        <v>1</v>
      </c>
      <c r="J10" s="26">
        <f>I10/H10*100</f>
        <v>100</v>
      </c>
    </row>
    <row r="11" spans="1:10" x14ac:dyDescent="0.55000000000000004">
      <c r="A11" s="35" t="s">
        <v>411</v>
      </c>
      <c r="B11" s="24">
        <v>0.4</v>
      </c>
      <c r="C11" s="24">
        <v>0.4</v>
      </c>
      <c r="D11" s="26">
        <f t="shared" si="1"/>
        <v>100</v>
      </c>
      <c r="E11" s="27">
        <v>1</v>
      </c>
      <c r="F11" s="27">
        <v>1</v>
      </c>
      <c r="G11" s="26">
        <f t="shared" si="0"/>
        <v>100</v>
      </c>
      <c r="H11" s="27" t="s">
        <v>1456</v>
      </c>
      <c r="I11" s="27" t="s">
        <v>1456</v>
      </c>
      <c r="J11" s="27" t="s">
        <v>1456</v>
      </c>
    </row>
    <row r="12" spans="1:10" x14ac:dyDescent="0.55000000000000004">
      <c r="A12" s="35" t="s">
        <v>412</v>
      </c>
      <c r="B12" s="24" t="s">
        <v>1456</v>
      </c>
      <c r="C12" s="24" t="s">
        <v>1456</v>
      </c>
      <c r="D12" s="26" t="s">
        <v>63</v>
      </c>
      <c r="E12" s="27" t="s">
        <v>1456</v>
      </c>
      <c r="F12" s="27" t="s">
        <v>1456</v>
      </c>
      <c r="G12" s="26" t="s">
        <v>1456</v>
      </c>
      <c r="H12" s="27" t="s">
        <v>1456</v>
      </c>
      <c r="I12" s="27" t="s">
        <v>1456</v>
      </c>
      <c r="J12" s="27" t="s">
        <v>1456</v>
      </c>
    </row>
    <row r="13" spans="1:10" x14ac:dyDescent="0.55000000000000004">
      <c r="A13" s="35" t="s">
        <v>413</v>
      </c>
      <c r="B13" s="24" t="s">
        <v>1456</v>
      </c>
      <c r="C13" s="24" t="s">
        <v>1456</v>
      </c>
      <c r="D13" s="26" t="s">
        <v>63</v>
      </c>
      <c r="E13" s="27" t="s">
        <v>1456</v>
      </c>
      <c r="F13" s="27" t="s">
        <v>1456</v>
      </c>
      <c r="G13" s="26" t="s">
        <v>1456</v>
      </c>
      <c r="H13" s="27" t="s">
        <v>1456</v>
      </c>
      <c r="I13" s="27" t="s">
        <v>1456</v>
      </c>
      <c r="J13" s="27" t="s">
        <v>1456</v>
      </c>
    </row>
    <row r="14" spans="1:10" ht="13" customHeight="1" x14ac:dyDescent="0.55000000000000004">
      <c r="A14" s="35" t="s">
        <v>414</v>
      </c>
      <c r="B14" s="24">
        <v>3.3</v>
      </c>
      <c r="C14" s="24">
        <v>3.3</v>
      </c>
      <c r="D14" s="26">
        <f t="shared" si="1"/>
        <v>100</v>
      </c>
      <c r="E14" s="27">
        <v>3</v>
      </c>
      <c r="F14" s="27">
        <v>1</v>
      </c>
      <c r="G14" s="26">
        <f t="shared" si="0"/>
        <v>33.333333333333329</v>
      </c>
      <c r="H14" s="27">
        <v>1</v>
      </c>
      <c r="I14" s="27">
        <v>1</v>
      </c>
      <c r="J14" s="26">
        <f>I14/H14*100</f>
        <v>100</v>
      </c>
    </row>
    <row r="15" spans="1:10" ht="13" customHeight="1" x14ac:dyDescent="0.55000000000000004">
      <c r="A15" s="35" t="s">
        <v>415</v>
      </c>
      <c r="B15" s="24">
        <v>0.2</v>
      </c>
      <c r="C15" s="24">
        <v>0.2</v>
      </c>
      <c r="D15" s="26">
        <f t="shared" si="1"/>
        <v>100</v>
      </c>
      <c r="E15" s="27" t="s">
        <v>1456</v>
      </c>
      <c r="F15" s="27" t="s">
        <v>1456</v>
      </c>
      <c r="G15" s="26" t="s">
        <v>1456</v>
      </c>
      <c r="H15" s="27" t="s">
        <v>1456</v>
      </c>
      <c r="I15" s="27" t="s">
        <v>1456</v>
      </c>
      <c r="J15" s="27" t="s">
        <v>1456</v>
      </c>
    </row>
    <row r="16" spans="1:10" x14ac:dyDescent="0.55000000000000004">
      <c r="A16" s="35" t="s">
        <v>416</v>
      </c>
      <c r="B16" s="24">
        <v>0.1</v>
      </c>
      <c r="C16" s="24">
        <v>0.1</v>
      </c>
      <c r="D16" s="26">
        <f t="shared" si="1"/>
        <v>100</v>
      </c>
      <c r="E16" s="27">
        <v>1</v>
      </c>
      <c r="F16" s="27">
        <v>1</v>
      </c>
      <c r="G16" s="26">
        <f t="shared" si="0"/>
        <v>100</v>
      </c>
      <c r="H16" s="27" t="s">
        <v>63</v>
      </c>
      <c r="I16" s="27" t="s">
        <v>63</v>
      </c>
      <c r="J16" s="26" t="s">
        <v>63</v>
      </c>
    </row>
    <row r="17" spans="1:10" ht="13" customHeight="1" x14ac:dyDescent="0.55000000000000004">
      <c r="A17" s="35" t="s">
        <v>417</v>
      </c>
      <c r="B17" s="24">
        <v>7.09</v>
      </c>
      <c r="C17" s="24">
        <v>0</v>
      </c>
      <c r="D17" s="26">
        <f t="shared" si="1"/>
        <v>0</v>
      </c>
      <c r="E17" s="27">
        <v>2</v>
      </c>
      <c r="F17" s="27">
        <v>1</v>
      </c>
      <c r="G17" s="26">
        <f t="shared" si="0"/>
        <v>50</v>
      </c>
      <c r="H17" s="27">
        <v>1</v>
      </c>
      <c r="I17" s="27">
        <v>1</v>
      </c>
      <c r="J17" s="26">
        <f>I17/H17*100</f>
        <v>100</v>
      </c>
    </row>
    <row r="18" spans="1:10" x14ac:dyDescent="0.55000000000000004">
      <c r="A18" s="35" t="s">
        <v>418</v>
      </c>
      <c r="B18" s="24" t="s">
        <v>1456</v>
      </c>
      <c r="C18" s="24" t="s">
        <v>1456</v>
      </c>
      <c r="D18" s="26" t="s">
        <v>63</v>
      </c>
      <c r="E18" s="27" t="s">
        <v>1456</v>
      </c>
      <c r="F18" s="27" t="s">
        <v>1456</v>
      </c>
      <c r="G18" s="26" t="s">
        <v>1456</v>
      </c>
      <c r="H18" s="27" t="s">
        <v>1456</v>
      </c>
      <c r="I18" s="27" t="s">
        <v>1456</v>
      </c>
      <c r="J18" s="27" t="s">
        <v>1456</v>
      </c>
    </row>
    <row r="19" spans="1:10" x14ac:dyDescent="0.55000000000000004">
      <c r="A19" s="35" t="s">
        <v>419</v>
      </c>
      <c r="B19" s="24" t="s">
        <v>1456</v>
      </c>
      <c r="C19" s="24" t="s">
        <v>1456</v>
      </c>
      <c r="D19" s="26" t="s">
        <v>63</v>
      </c>
      <c r="E19" s="27" t="s">
        <v>1456</v>
      </c>
      <c r="F19" s="27" t="s">
        <v>1456</v>
      </c>
      <c r="G19" s="26" t="s">
        <v>1456</v>
      </c>
      <c r="H19" s="27" t="s">
        <v>1456</v>
      </c>
      <c r="I19" s="27" t="s">
        <v>1456</v>
      </c>
      <c r="J19" s="27" t="s">
        <v>1456</v>
      </c>
    </row>
    <row r="20" spans="1:10" x14ac:dyDescent="0.55000000000000004">
      <c r="A20" s="35" t="s">
        <v>420</v>
      </c>
      <c r="B20" s="24">
        <v>3</v>
      </c>
      <c r="C20" s="24">
        <v>0</v>
      </c>
      <c r="D20" s="26">
        <f t="shared" si="1"/>
        <v>0</v>
      </c>
      <c r="E20" s="27">
        <v>1</v>
      </c>
      <c r="F20" s="27">
        <v>0</v>
      </c>
      <c r="G20" s="26">
        <f t="shared" si="0"/>
        <v>0</v>
      </c>
      <c r="H20" s="27" t="s">
        <v>1456</v>
      </c>
      <c r="I20" s="27" t="s">
        <v>1456</v>
      </c>
      <c r="J20" s="27" t="s">
        <v>1456</v>
      </c>
    </row>
    <row r="21" spans="1:10" x14ac:dyDescent="0.55000000000000004">
      <c r="A21" s="35" t="s">
        <v>421</v>
      </c>
      <c r="B21" s="24">
        <v>0.2</v>
      </c>
      <c r="C21" s="24">
        <v>0</v>
      </c>
      <c r="D21" s="26">
        <f t="shared" si="1"/>
        <v>0</v>
      </c>
      <c r="E21" s="27">
        <v>1</v>
      </c>
      <c r="F21" s="27">
        <v>0</v>
      </c>
      <c r="G21" s="26">
        <f t="shared" si="0"/>
        <v>0</v>
      </c>
      <c r="H21" s="27" t="s">
        <v>1456</v>
      </c>
      <c r="I21" s="27" t="s">
        <v>1456</v>
      </c>
      <c r="J21" s="27" t="s">
        <v>1456</v>
      </c>
    </row>
    <row r="22" spans="1:10" x14ac:dyDescent="0.55000000000000004">
      <c r="A22" s="35" t="s">
        <v>422</v>
      </c>
      <c r="B22" s="24" t="s">
        <v>1456</v>
      </c>
      <c r="C22" s="24" t="s">
        <v>1456</v>
      </c>
      <c r="D22" s="26" t="s">
        <v>63</v>
      </c>
      <c r="E22" s="27" t="s">
        <v>1456</v>
      </c>
      <c r="F22" s="27" t="s">
        <v>1456</v>
      </c>
      <c r="G22" s="26" t="s">
        <v>1456</v>
      </c>
      <c r="H22" s="27" t="s">
        <v>1456</v>
      </c>
      <c r="I22" s="27" t="s">
        <v>1456</v>
      </c>
      <c r="J22" s="26" t="s">
        <v>1456</v>
      </c>
    </row>
    <row r="23" spans="1:10" x14ac:dyDescent="0.55000000000000004">
      <c r="A23" s="35" t="s">
        <v>423</v>
      </c>
      <c r="B23" s="24">
        <v>0.57508000000000004</v>
      </c>
      <c r="C23" s="24">
        <v>0</v>
      </c>
      <c r="D23" s="26">
        <f t="shared" si="1"/>
        <v>0</v>
      </c>
      <c r="E23" s="27">
        <v>1</v>
      </c>
      <c r="F23" s="27">
        <v>0</v>
      </c>
      <c r="G23" s="26">
        <f t="shared" si="0"/>
        <v>0</v>
      </c>
      <c r="H23" s="27" t="s">
        <v>1456</v>
      </c>
      <c r="I23" s="27" t="s">
        <v>1456</v>
      </c>
      <c r="J23" s="27" t="s">
        <v>1456</v>
      </c>
    </row>
    <row r="24" spans="1:10" x14ac:dyDescent="0.55000000000000004">
      <c r="A24" s="35" t="s">
        <v>424</v>
      </c>
      <c r="B24" s="24" t="s">
        <v>1456</v>
      </c>
      <c r="C24" s="24" t="s">
        <v>1456</v>
      </c>
      <c r="D24" s="26" t="s">
        <v>63</v>
      </c>
      <c r="E24" s="27" t="s">
        <v>1456</v>
      </c>
      <c r="F24" s="27" t="s">
        <v>1456</v>
      </c>
      <c r="G24" s="26" t="s">
        <v>1456</v>
      </c>
      <c r="H24" s="27" t="s">
        <v>1456</v>
      </c>
      <c r="I24" s="27" t="s">
        <v>1456</v>
      </c>
      <c r="J24" s="27" t="s">
        <v>1456</v>
      </c>
    </row>
    <row r="25" spans="1:10" x14ac:dyDescent="0.55000000000000004">
      <c r="A25" s="35" t="s">
        <v>425</v>
      </c>
      <c r="B25" s="24" t="s">
        <v>1456</v>
      </c>
      <c r="C25" s="24" t="s">
        <v>1456</v>
      </c>
      <c r="D25" s="26" t="s">
        <v>63</v>
      </c>
      <c r="E25" s="27" t="s">
        <v>1456</v>
      </c>
      <c r="F25" s="27" t="s">
        <v>1456</v>
      </c>
      <c r="G25" s="26" t="s">
        <v>1456</v>
      </c>
      <c r="H25" s="27" t="s">
        <v>1456</v>
      </c>
      <c r="I25" s="27" t="s">
        <v>1456</v>
      </c>
      <c r="J25" s="27" t="s">
        <v>1456</v>
      </c>
    </row>
    <row r="26" spans="1:10" ht="13" customHeight="1" x14ac:dyDescent="0.55000000000000004">
      <c r="A26" s="35" t="s">
        <v>426</v>
      </c>
      <c r="B26" s="24">
        <v>2.1960000000000002</v>
      </c>
      <c r="C26" s="24">
        <v>2.1960000000000002</v>
      </c>
      <c r="D26" s="26">
        <f t="shared" si="1"/>
        <v>100</v>
      </c>
      <c r="E26" s="27">
        <v>2</v>
      </c>
      <c r="F26" s="27">
        <v>0</v>
      </c>
      <c r="G26" s="26">
        <f t="shared" si="0"/>
        <v>0</v>
      </c>
      <c r="H26" s="27" t="s">
        <v>1456</v>
      </c>
      <c r="I26" s="27" t="s">
        <v>1456</v>
      </c>
      <c r="J26" s="27" t="s">
        <v>1456</v>
      </c>
    </row>
    <row r="27" spans="1:10" x14ac:dyDescent="0.55000000000000004">
      <c r="A27" s="35" t="s">
        <v>427</v>
      </c>
      <c r="B27" s="24">
        <v>10.257999999999999</v>
      </c>
      <c r="C27" s="24">
        <v>2.6460000000000001E-2</v>
      </c>
      <c r="D27" s="26">
        <f t="shared" si="1"/>
        <v>0.25794501852212909</v>
      </c>
      <c r="E27" s="27" t="s">
        <v>1456</v>
      </c>
      <c r="F27" s="27" t="s">
        <v>1456</v>
      </c>
      <c r="G27" s="26" t="s">
        <v>1456</v>
      </c>
      <c r="H27" s="27">
        <v>1</v>
      </c>
      <c r="I27" s="27">
        <v>0</v>
      </c>
      <c r="J27" s="26">
        <f>I27/H27*100</f>
        <v>0</v>
      </c>
    </row>
    <row r="28" spans="1:10" ht="13" customHeight="1" x14ac:dyDescent="0.55000000000000004">
      <c r="A28" s="35" t="s">
        <v>428</v>
      </c>
      <c r="B28" s="24">
        <v>1.1832099999999999</v>
      </c>
      <c r="C28" s="24">
        <v>1.1832099999999999</v>
      </c>
      <c r="D28" s="26">
        <f t="shared" si="1"/>
        <v>100</v>
      </c>
      <c r="E28" s="27">
        <v>3</v>
      </c>
      <c r="F28" s="27">
        <v>3</v>
      </c>
      <c r="G28" s="26">
        <f t="shared" si="0"/>
        <v>100</v>
      </c>
      <c r="H28" s="27">
        <v>1</v>
      </c>
      <c r="I28" s="27">
        <v>1</v>
      </c>
      <c r="J28" s="26">
        <f>I28/H28*100</f>
        <v>100</v>
      </c>
    </row>
    <row r="29" spans="1:10" ht="26" x14ac:dyDescent="0.55000000000000004">
      <c r="A29" s="35" t="s">
        <v>429</v>
      </c>
      <c r="B29" s="24" t="s">
        <v>1456</v>
      </c>
      <c r="C29" s="24" t="s">
        <v>1456</v>
      </c>
      <c r="D29" s="26" t="s">
        <v>63</v>
      </c>
      <c r="E29" s="27" t="s">
        <v>1456</v>
      </c>
      <c r="F29" s="27" t="s">
        <v>1456</v>
      </c>
      <c r="G29" s="26" t="s">
        <v>1456</v>
      </c>
      <c r="H29" s="27" t="s">
        <v>1456</v>
      </c>
      <c r="I29" s="27" t="s">
        <v>1456</v>
      </c>
      <c r="J29" s="27" t="s">
        <v>1456</v>
      </c>
    </row>
    <row r="30" spans="1:10" x14ac:dyDescent="0.55000000000000004">
      <c r="A30" s="35" t="s">
        <v>430</v>
      </c>
      <c r="B30" s="24" t="s">
        <v>1456</v>
      </c>
      <c r="C30" s="24" t="s">
        <v>1456</v>
      </c>
      <c r="D30" s="26" t="s">
        <v>63</v>
      </c>
      <c r="E30" s="27" t="s">
        <v>1456</v>
      </c>
      <c r="F30" s="27" t="s">
        <v>1456</v>
      </c>
      <c r="G30" s="26" t="s">
        <v>1456</v>
      </c>
      <c r="H30" s="27" t="s">
        <v>1456</v>
      </c>
      <c r="I30" s="27" t="s">
        <v>1456</v>
      </c>
      <c r="J30" s="27" t="s">
        <v>1456</v>
      </c>
    </row>
    <row r="31" spans="1:10" x14ac:dyDescent="0.55000000000000004">
      <c r="A31" s="35" t="s">
        <v>431</v>
      </c>
      <c r="B31" s="24" t="s">
        <v>1456</v>
      </c>
      <c r="C31" s="24" t="s">
        <v>1456</v>
      </c>
      <c r="D31" s="26" t="s">
        <v>63</v>
      </c>
      <c r="E31" s="27" t="s">
        <v>1456</v>
      </c>
      <c r="F31" s="27" t="s">
        <v>1456</v>
      </c>
      <c r="G31" s="26" t="s">
        <v>1456</v>
      </c>
      <c r="H31" s="27" t="s">
        <v>1456</v>
      </c>
      <c r="I31" s="27" t="s">
        <v>1456</v>
      </c>
      <c r="J31" s="27" t="s">
        <v>1456</v>
      </c>
    </row>
    <row r="32" spans="1:10" x14ac:dyDescent="0.55000000000000004">
      <c r="A32" s="35" t="s">
        <v>432</v>
      </c>
      <c r="B32" s="24">
        <v>0.35339999999999999</v>
      </c>
      <c r="C32" s="24">
        <v>0.35339999999999999</v>
      </c>
      <c r="D32" s="26">
        <f t="shared" si="1"/>
        <v>100</v>
      </c>
      <c r="E32" s="27" t="s">
        <v>1456</v>
      </c>
      <c r="F32" s="27" t="s">
        <v>1456</v>
      </c>
      <c r="G32" s="26" t="s">
        <v>1456</v>
      </c>
      <c r="H32" s="27" t="s">
        <v>1456</v>
      </c>
      <c r="I32" s="27" t="s">
        <v>1456</v>
      </c>
      <c r="J32" s="27" t="s">
        <v>1456</v>
      </c>
    </row>
    <row r="33" spans="1:10" x14ac:dyDescent="0.55000000000000004">
      <c r="A33" s="35" t="s">
        <v>433</v>
      </c>
      <c r="B33" s="24">
        <v>2</v>
      </c>
      <c r="C33" s="24">
        <v>2</v>
      </c>
      <c r="D33" s="26">
        <f t="shared" si="1"/>
        <v>100</v>
      </c>
      <c r="E33" s="27" t="s">
        <v>1456</v>
      </c>
      <c r="F33" s="27" t="s">
        <v>1456</v>
      </c>
      <c r="G33" s="26" t="s">
        <v>1456</v>
      </c>
      <c r="H33" s="27" t="s">
        <v>1456</v>
      </c>
      <c r="I33" s="27" t="s">
        <v>1456</v>
      </c>
      <c r="J33" s="27" t="s">
        <v>1456</v>
      </c>
    </row>
    <row r="34" spans="1:10" ht="26" x14ac:dyDescent="0.55000000000000004">
      <c r="A34" s="35" t="s">
        <v>434</v>
      </c>
      <c r="B34" s="24">
        <v>2.1</v>
      </c>
      <c r="C34" s="24">
        <v>0</v>
      </c>
      <c r="D34" s="26">
        <f t="shared" si="1"/>
        <v>0</v>
      </c>
      <c r="E34" s="27">
        <v>1</v>
      </c>
      <c r="F34" s="27">
        <v>1</v>
      </c>
      <c r="G34" s="26">
        <f t="shared" si="0"/>
        <v>100</v>
      </c>
      <c r="H34" s="27">
        <v>1</v>
      </c>
      <c r="I34" s="27">
        <v>0</v>
      </c>
      <c r="J34" s="26">
        <f>I34/H34*100</f>
        <v>0</v>
      </c>
    </row>
    <row r="35" spans="1:10" x14ac:dyDescent="0.55000000000000004">
      <c r="A35" s="35" t="s">
        <v>435</v>
      </c>
      <c r="B35" s="24" t="s">
        <v>1456</v>
      </c>
      <c r="C35" s="24" t="s">
        <v>1456</v>
      </c>
      <c r="D35" s="26" t="s">
        <v>63</v>
      </c>
      <c r="E35" s="27" t="s">
        <v>1456</v>
      </c>
      <c r="F35" s="27" t="s">
        <v>1456</v>
      </c>
      <c r="G35" s="26" t="s">
        <v>1456</v>
      </c>
      <c r="H35" s="27" t="s">
        <v>1456</v>
      </c>
      <c r="I35" s="27" t="s">
        <v>1456</v>
      </c>
      <c r="J35" s="27" t="s">
        <v>1456</v>
      </c>
    </row>
    <row r="36" spans="1:10" x14ac:dyDescent="0.55000000000000004">
      <c r="A36" s="35" t="s">
        <v>436</v>
      </c>
      <c r="B36" s="33">
        <v>0.02</v>
      </c>
      <c r="C36" s="33">
        <v>0.02</v>
      </c>
      <c r="D36" s="26">
        <f t="shared" si="1"/>
        <v>100</v>
      </c>
      <c r="E36" s="27">
        <v>1</v>
      </c>
      <c r="F36" s="27">
        <v>1</v>
      </c>
      <c r="G36" s="26">
        <f t="shared" si="0"/>
        <v>100</v>
      </c>
      <c r="H36" s="27" t="s">
        <v>1456</v>
      </c>
      <c r="I36" s="27" t="s">
        <v>1456</v>
      </c>
      <c r="J36" s="27" t="s">
        <v>1456</v>
      </c>
    </row>
    <row r="37" spans="1:10" x14ac:dyDescent="0.55000000000000004">
      <c r="A37" s="35" t="s">
        <v>437</v>
      </c>
      <c r="B37" s="24" t="s">
        <v>1456</v>
      </c>
      <c r="C37" s="24" t="s">
        <v>1456</v>
      </c>
      <c r="D37" s="26" t="s">
        <v>63</v>
      </c>
      <c r="E37" s="27" t="s">
        <v>1456</v>
      </c>
      <c r="F37" s="27" t="s">
        <v>1456</v>
      </c>
      <c r="G37" s="26" t="s">
        <v>1456</v>
      </c>
      <c r="H37" s="27" t="s">
        <v>1456</v>
      </c>
      <c r="I37" s="27" t="s">
        <v>1456</v>
      </c>
      <c r="J37" s="27" t="s">
        <v>1456</v>
      </c>
    </row>
    <row r="38" spans="1:10" x14ac:dyDescent="0.55000000000000004">
      <c r="A38" s="35" t="s">
        <v>438</v>
      </c>
      <c r="B38" s="24">
        <v>0.16500000000000001</v>
      </c>
      <c r="C38" s="24">
        <v>0</v>
      </c>
      <c r="D38" s="26">
        <f t="shared" si="1"/>
        <v>0</v>
      </c>
      <c r="E38" s="27">
        <v>1</v>
      </c>
      <c r="F38" s="27">
        <v>0</v>
      </c>
      <c r="G38" s="26">
        <f t="shared" si="0"/>
        <v>0</v>
      </c>
      <c r="H38" s="27" t="s">
        <v>1456</v>
      </c>
      <c r="I38" s="27" t="s">
        <v>1456</v>
      </c>
      <c r="J38" s="27" t="s">
        <v>1456</v>
      </c>
    </row>
    <row r="39" spans="1:10" x14ac:dyDescent="0.55000000000000004">
      <c r="A39" s="35" t="s">
        <v>439</v>
      </c>
      <c r="B39" s="24" t="s">
        <v>1456</v>
      </c>
      <c r="C39" s="24" t="s">
        <v>1456</v>
      </c>
      <c r="D39" s="26" t="s">
        <v>63</v>
      </c>
      <c r="E39" s="27" t="s">
        <v>1456</v>
      </c>
      <c r="F39" s="27" t="s">
        <v>1456</v>
      </c>
      <c r="G39" s="26" t="s">
        <v>1456</v>
      </c>
      <c r="H39" s="27" t="s">
        <v>1456</v>
      </c>
      <c r="I39" s="27" t="s">
        <v>1456</v>
      </c>
      <c r="J39" s="27" t="s">
        <v>1456</v>
      </c>
    </row>
    <row r="40" spans="1:10" x14ac:dyDescent="0.55000000000000004">
      <c r="A40" s="35" t="s">
        <v>440</v>
      </c>
      <c r="B40" s="24" t="s">
        <v>1456</v>
      </c>
      <c r="C40" s="24" t="s">
        <v>1456</v>
      </c>
      <c r="D40" s="26" t="s">
        <v>63</v>
      </c>
      <c r="E40" s="27">
        <v>1</v>
      </c>
      <c r="F40" s="27">
        <v>1</v>
      </c>
      <c r="G40" s="26">
        <f t="shared" si="0"/>
        <v>100</v>
      </c>
      <c r="H40" s="27" t="s">
        <v>1456</v>
      </c>
      <c r="I40" s="27" t="s">
        <v>1456</v>
      </c>
      <c r="J40" s="27" t="s">
        <v>1456</v>
      </c>
    </row>
    <row r="41" spans="1:10" x14ac:dyDescent="0.55000000000000004">
      <c r="A41" s="35" t="s">
        <v>441</v>
      </c>
      <c r="B41" s="24" t="s">
        <v>1456</v>
      </c>
      <c r="C41" s="24" t="s">
        <v>1456</v>
      </c>
      <c r="D41" s="26" t="s">
        <v>63</v>
      </c>
      <c r="E41" s="27" t="s">
        <v>1456</v>
      </c>
      <c r="F41" s="27" t="s">
        <v>1456</v>
      </c>
      <c r="G41" s="26" t="s">
        <v>1456</v>
      </c>
      <c r="H41" s="27" t="s">
        <v>1456</v>
      </c>
      <c r="I41" s="27" t="s">
        <v>1456</v>
      </c>
      <c r="J41" s="27" t="s">
        <v>1456</v>
      </c>
    </row>
    <row r="42" spans="1:10" x14ac:dyDescent="0.55000000000000004">
      <c r="A42" s="35" t="s">
        <v>442</v>
      </c>
      <c r="B42" s="24" t="s">
        <v>1456</v>
      </c>
      <c r="C42" s="24" t="s">
        <v>1456</v>
      </c>
      <c r="D42" s="26" t="s">
        <v>63</v>
      </c>
      <c r="E42" s="27" t="s">
        <v>1456</v>
      </c>
      <c r="F42" s="27" t="s">
        <v>1456</v>
      </c>
      <c r="G42" s="26" t="s">
        <v>1456</v>
      </c>
      <c r="H42" s="27" t="s">
        <v>1456</v>
      </c>
      <c r="I42" s="27" t="s">
        <v>1456</v>
      </c>
      <c r="J42" s="27" t="s">
        <v>1456</v>
      </c>
    </row>
    <row r="43" spans="1:10" x14ac:dyDescent="0.55000000000000004">
      <c r="A43" s="35" t="s">
        <v>443</v>
      </c>
      <c r="B43" s="24" t="s">
        <v>1456</v>
      </c>
      <c r="C43" s="24" t="s">
        <v>1456</v>
      </c>
      <c r="D43" s="26" t="s">
        <v>63</v>
      </c>
      <c r="E43" s="27" t="s">
        <v>1456</v>
      </c>
      <c r="F43" s="27" t="s">
        <v>1456</v>
      </c>
      <c r="G43" s="26" t="s">
        <v>1456</v>
      </c>
      <c r="H43" s="27" t="s">
        <v>1456</v>
      </c>
      <c r="I43" s="27" t="s">
        <v>1456</v>
      </c>
      <c r="J43" s="27" t="s">
        <v>1456</v>
      </c>
    </row>
    <row r="44" spans="1:10" x14ac:dyDescent="0.55000000000000004">
      <c r="A44" s="35" t="s">
        <v>444</v>
      </c>
      <c r="B44" s="24">
        <v>0.1</v>
      </c>
      <c r="C44" s="24">
        <v>0</v>
      </c>
      <c r="D44" s="26">
        <f t="shared" si="1"/>
        <v>0</v>
      </c>
      <c r="E44" s="27">
        <v>1</v>
      </c>
      <c r="F44" s="27">
        <v>1</v>
      </c>
      <c r="G44" s="26">
        <f t="shared" si="0"/>
        <v>100</v>
      </c>
      <c r="H44" s="27" t="s">
        <v>1456</v>
      </c>
      <c r="I44" s="27" t="s">
        <v>1456</v>
      </c>
      <c r="J44" s="27" t="s">
        <v>1456</v>
      </c>
    </row>
    <row r="45" spans="1:10" x14ac:dyDescent="0.55000000000000004">
      <c r="A45" s="35" t="s">
        <v>445</v>
      </c>
      <c r="B45" s="24" t="s">
        <v>1456</v>
      </c>
      <c r="C45" s="24" t="s">
        <v>1456</v>
      </c>
      <c r="D45" s="26" t="s">
        <v>63</v>
      </c>
      <c r="E45" s="27" t="s">
        <v>1456</v>
      </c>
      <c r="F45" s="27" t="s">
        <v>1456</v>
      </c>
      <c r="G45" s="26" t="s">
        <v>1456</v>
      </c>
      <c r="H45" s="27" t="s">
        <v>1456</v>
      </c>
      <c r="I45" s="27" t="s">
        <v>1456</v>
      </c>
      <c r="J45" s="27" t="s">
        <v>1456</v>
      </c>
    </row>
    <row r="46" spans="1:10" x14ac:dyDescent="0.55000000000000004">
      <c r="A46" s="35" t="s">
        <v>446</v>
      </c>
      <c r="B46" s="24" t="s">
        <v>1456</v>
      </c>
      <c r="C46" s="24" t="s">
        <v>1456</v>
      </c>
      <c r="D46" s="26" t="s">
        <v>63</v>
      </c>
      <c r="E46" s="27" t="s">
        <v>1456</v>
      </c>
      <c r="F46" s="27" t="s">
        <v>1456</v>
      </c>
      <c r="G46" s="26" t="s">
        <v>1456</v>
      </c>
      <c r="H46" s="27" t="s">
        <v>1456</v>
      </c>
      <c r="I46" s="27" t="s">
        <v>1456</v>
      </c>
      <c r="J46" s="27" t="s">
        <v>1456</v>
      </c>
    </row>
    <row r="47" spans="1:10" ht="26" x14ac:dyDescent="0.55000000000000004">
      <c r="A47" s="35" t="s">
        <v>1463</v>
      </c>
      <c r="B47" s="24">
        <v>1</v>
      </c>
      <c r="C47" s="24">
        <v>1</v>
      </c>
      <c r="D47" s="26">
        <f t="shared" si="1"/>
        <v>100</v>
      </c>
      <c r="E47" s="27">
        <v>1</v>
      </c>
      <c r="F47" s="27">
        <v>0</v>
      </c>
      <c r="G47" s="26">
        <f t="shared" si="0"/>
        <v>0</v>
      </c>
      <c r="H47" s="27" t="s">
        <v>1456</v>
      </c>
      <c r="I47" s="27" t="s">
        <v>1456</v>
      </c>
      <c r="J47" s="27" t="s">
        <v>1456</v>
      </c>
    </row>
    <row r="48" spans="1:10" ht="26" x14ac:dyDescent="0.55000000000000004">
      <c r="A48" s="35" t="s">
        <v>1464</v>
      </c>
      <c r="B48" s="33">
        <v>0.02</v>
      </c>
      <c r="C48" s="33">
        <v>0.02</v>
      </c>
      <c r="D48" s="26">
        <f t="shared" si="1"/>
        <v>100</v>
      </c>
      <c r="E48" s="27">
        <v>1</v>
      </c>
      <c r="F48" s="27">
        <v>1</v>
      </c>
      <c r="G48" s="26">
        <f t="shared" si="0"/>
        <v>100</v>
      </c>
      <c r="H48" s="27" t="s">
        <v>1456</v>
      </c>
      <c r="I48" s="27" t="s">
        <v>1456</v>
      </c>
      <c r="J48" s="27" t="s">
        <v>1456</v>
      </c>
    </row>
    <row r="49" spans="1:10" x14ac:dyDescent="0.55000000000000004">
      <c r="A49" s="32" t="s">
        <v>61</v>
      </c>
      <c r="B49" s="24">
        <f>SUM(B4:B48)</f>
        <v>353.68349000000001</v>
      </c>
      <c r="C49" s="24">
        <f>SUM(C4:C48)</f>
        <v>46.382870000000011</v>
      </c>
      <c r="D49" s="26">
        <f t="shared" si="1"/>
        <v>13.114231031818877</v>
      </c>
      <c r="E49" s="27">
        <f>SUM(E4:E48)</f>
        <v>35</v>
      </c>
      <c r="F49" s="27">
        <f>SUM(F4:F48)</f>
        <v>16</v>
      </c>
      <c r="G49" s="26">
        <f t="shared" si="0"/>
        <v>45.714285714285715</v>
      </c>
      <c r="H49" s="27">
        <f>SUM(H4:H48)</f>
        <v>50</v>
      </c>
      <c r="I49" s="27">
        <f>SUM(I4:I48)</f>
        <v>24</v>
      </c>
      <c r="J49" s="26">
        <f t="shared" ref="J49" si="2">I49/H49*100</f>
        <v>48</v>
      </c>
    </row>
    <row r="50" spans="1:10" x14ac:dyDescent="0.55000000000000004">
      <c r="A50" s="50" t="s">
        <v>1571</v>
      </c>
      <c r="B50" s="50"/>
      <c r="C50" s="50"/>
      <c r="D50" s="50"/>
      <c r="E50" s="50"/>
      <c r="F50" s="50"/>
      <c r="G50" s="50"/>
      <c r="H50" s="50"/>
      <c r="I50" s="50"/>
      <c r="J50" s="50"/>
    </row>
    <row r="51" spans="1:10" x14ac:dyDescent="0.55000000000000004">
      <c r="A51" s="50" t="s">
        <v>1576</v>
      </c>
      <c r="B51" s="50"/>
      <c r="C51" s="50"/>
      <c r="D51" s="50"/>
      <c r="E51" s="50"/>
      <c r="F51" s="50"/>
      <c r="G51" s="50"/>
      <c r="H51" s="50"/>
      <c r="I51" s="50"/>
      <c r="J51" s="50"/>
    </row>
  </sheetData>
  <mergeCells count="6">
    <mergeCell ref="A51:J51"/>
    <mergeCell ref="A2:A3"/>
    <mergeCell ref="B2:D2"/>
    <mergeCell ref="E2:G2"/>
    <mergeCell ref="H2:J2"/>
    <mergeCell ref="A50:J50"/>
  </mergeCells>
  <phoneticPr fontId="1"/>
  <pageMargins left="0.7" right="0.7" top="0.75" bottom="0.75" header="0.3" footer="0.3"/>
  <pageSetup paperSize="9" scale="57"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48</vt:i4>
      </vt:variant>
      <vt:variant>
        <vt:lpstr>名前付き一覧</vt:lpstr>
      </vt:variant>
      <vt:variant>
        <vt:i4>1</vt:i4>
      </vt:variant>
    </vt:vector>
  </HeadingPairs>
  <TitlesOfParts>
    <vt:vector size="49" baseType="lpstr">
      <vt:lpstr>急所施設（下水）【県別・全国】</vt:lpstr>
      <vt:lpstr>01北海道</vt:lpstr>
      <vt:lpstr>02青森県</vt:lpstr>
      <vt:lpstr>03岩手県</vt:lpstr>
      <vt:lpstr>04宮城県</vt:lpstr>
      <vt:lpstr>05秋田県</vt:lpstr>
      <vt:lpstr>06山形県</vt:lpstr>
      <vt:lpstr>07福島県</vt:lpstr>
      <vt:lpstr>08茨城県</vt:lpstr>
      <vt:lpstr>09栃木県</vt:lpstr>
      <vt:lpstr>10群馬県</vt:lpstr>
      <vt:lpstr>11埼玉県</vt:lpstr>
      <vt:lpstr>12千葉県</vt:lpstr>
      <vt:lpstr>13東京都</vt:lpstr>
      <vt:lpstr>14神奈川県</vt:lpstr>
      <vt:lpstr>15新潟県</vt:lpstr>
      <vt:lpstr>16富山県</vt:lpstr>
      <vt:lpstr>17石川県</vt:lpstr>
      <vt:lpstr>18福井県</vt:lpstr>
      <vt:lpstr>19山梨県</vt:lpstr>
      <vt:lpstr>20長野県</vt:lpstr>
      <vt:lpstr>21岐阜県</vt:lpstr>
      <vt:lpstr>22静岡県</vt:lpstr>
      <vt:lpstr>23愛知県</vt:lpstr>
      <vt:lpstr>24三重県</vt:lpstr>
      <vt:lpstr>25滋賀県</vt:lpstr>
      <vt:lpstr>26京都府</vt:lpstr>
      <vt:lpstr>27大阪府</vt:lpstr>
      <vt:lpstr>28兵庫県</vt:lpstr>
      <vt:lpstr>29奈良県</vt:lpstr>
      <vt:lpstr>30和歌山県</vt:lpstr>
      <vt:lpstr>31鳥取県</vt:lpstr>
      <vt:lpstr>32島根県</vt:lpstr>
      <vt:lpstr>33岡山県</vt:lpstr>
      <vt:lpstr>34広島県</vt:lpstr>
      <vt:lpstr>35山口県</vt:lpstr>
      <vt:lpstr>36徳島県</vt:lpstr>
      <vt:lpstr>37香川県</vt:lpstr>
      <vt:lpstr>38愛媛県</vt:lpstr>
      <vt:lpstr>39高知県</vt:lpstr>
      <vt:lpstr>40福岡県</vt:lpstr>
      <vt:lpstr>41佐賀県</vt:lpstr>
      <vt:lpstr>42長崎県</vt:lpstr>
      <vt:lpstr>43熊本県</vt:lpstr>
      <vt:lpstr>44大分県</vt:lpstr>
      <vt:lpstr>45宮崎県</vt:lpstr>
      <vt:lpstr>46鹿児島県</vt:lpstr>
      <vt:lpstr>47沖縄県</vt:lpstr>
      <vt:lpstr>'01北海道'!Print_Titles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