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V:\02_組織別（保存先）\08_下水道部\240101_令和6年能登半島地震\◎耐震化 緊急点検結果公表\HP掲載用\"/>
    </mc:Choice>
  </mc:AlternateContent>
  <xr:revisionPtr revIDLastSave="0" documentId="13_ncr:1_{5A52F7E5-3144-4E4D-AEEC-861217BB0C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重要施設に接続する水道・下水道の管路等（下水）【県別・全国】" sheetId="4" r:id="rId1"/>
    <sheet name="01北海道" sheetId="52" r:id="rId2"/>
    <sheet name="02青森県" sheetId="53" r:id="rId3"/>
    <sheet name="03岩手県" sheetId="54" r:id="rId4"/>
    <sheet name="04宮城県" sheetId="55" r:id="rId5"/>
    <sheet name="05秋田県 " sheetId="56" r:id="rId6"/>
    <sheet name="06山形県" sheetId="57" r:id="rId7"/>
    <sheet name="07福島県" sheetId="58" r:id="rId8"/>
    <sheet name="08茨城県" sheetId="59" r:id="rId9"/>
    <sheet name="09栃木県" sheetId="60" r:id="rId10"/>
    <sheet name="10群馬県" sheetId="61" r:id="rId11"/>
    <sheet name="11埼玉県" sheetId="62" r:id="rId12"/>
    <sheet name="12千葉県" sheetId="63" r:id="rId13"/>
    <sheet name="13東京都" sheetId="64" r:id="rId14"/>
    <sheet name="14神奈川県" sheetId="65" r:id="rId15"/>
    <sheet name="15新潟県" sheetId="68" r:id="rId16"/>
    <sheet name="16富山県" sheetId="69" r:id="rId17"/>
    <sheet name="17石川県" sheetId="70" r:id="rId18"/>
    <sheet name="18福井県" sheetId="75" r:id="rId19"/>
    <sheet name="19山梨県" sheetId="66" r:id="rId20"/>
    <sheet name="20長野県" sheetId="67" r:id="rId21"/>
    <sheet name="21岐阜県" sheetId="71" r:id="rId22"/>
    <sheet name="22静岡県" sheetId="72" r:id="rId23"/>
    <sheet name="23愛知県" sheetId="73" r:id="rId24"/>
    <sheet name="24三重県" sheetId="74" r:id="rId25"/>
    <sheet name="25滋賀県" sheetId="77" r:id="rId26"/>
    <sheet name="26京都府" sheetId="78" r:id="rId27"/>
    <sheet name="27大阪府" sheetId="79" r:id="rId28"/>
    <sheet name="28兵庫県" sheetId="80" r:id="rId29"/>
    <sheet name="29奈良県" sheetId="81" r:id="rId30"/>
    <sheet name="30和歌山県" sheetId="82" r:id="rId31"/>
    <sheet name="31鳥取県" sheetId="83" r:id="rId32"/>
    <sheet name="32島根県" sheetId="84" r:id="rId33"/>
    <sheet name="33岡山県" sheetId="85" r:id="rId34"/>
    <sheet name="34広島県" sheetId="86" r:id="rId35"/>
    <sheet name="35山口県" sheetId="87" r:id="rId36"/>
    <sheet name="36徳島県" sheetId="88" r:id="rId37"/>
    <sheet name="37香川県" sheetId="41" r:id="rId38"/>
    <sheet name="38愛媛県" sheetId="89" r:id="rId39"/>
    <sheet name="39高知県" sheetId="90" r:id="rId40"/>
    <sheet name="40福岡県" sheetId="91" r:id="rId41"/>
    <sheet name="41佐賀県" sheetId="92" r:id="rId42"/>
    <sheet name="42長崎県" sheetId="93" r:id="rId43"/>
    <sheet name="43熊本県" sheetId="94" r:id="rId44"/>
    <sheet name="44大分県" sheetId="95" r:id="rId45"/>
    <sheet name="45宮崎県" sheetId="96" r:id="rId46"/>
    <sheet name="46鹿児島県" sheetId="97" r:id="rId47"/>
    <sheet name="47沖縄県" sheetId="51" r:id="rId48"/>
  </sheets>
  <definedNames>
    <definedName name="_xlnm.Print_Titles" localSheetId="1">'01北海道'!$2:$3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41" l="1"/>
  <c r="D19" i="41"/>
  <c r="D18" i="41"/>
  <c r="D17" i="41"/>
  <c r="D16" i="41"/>
  <c r="D14" i="41"/>
  <c r="D8" i="41"/>
  <c r="D7" i="41"/>
  <c r="D6" i="41"/>
  <c r="G5" i="41"/>
  <c r="D5" i="41"/>
  <c r="D4" i="41"/>
  <c r="D27" i="82"/>
  <c r="D34" i="81"/>
  <c r="D22" i="83"/>
  <c r="D25" i="82"/>
  <c r="G27" i="82"/>
  <c r="D17" i="75"/>
  <c r="G17" i="69" l="1"/>
  <c r="G29" i="65" l="1"/>
  <c r="D29" i="65"/>
  <c r="C4" i="4" l="1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C7" i="4"/>
  <c r="D7" i="4"/>
  <c r="E7" i="4"/>
  <c r="F7" i="4"/>
  <c r="G7" i="4"/>
  <c r="C8" i="4"/>
  <c r="D8" i="4"/>
  <c r="E8" i="4"/>
  <c r="F8" i="4"/>
  <c r="G8" i="4"/>
  <c r="C9" i="4"/>
  <c r="D9" i="4"/>
  <c r="E9" i="4"/>
  <c r="F9" i="4"/>
  <c r="G9" i="4"/>
  <c r="C10" i="4"/>
  <c r="D10" i="4"/>
  <c r="E10" i="4"/>
  <c r="F10" i="4"/>
  <c r="G10" i="4"/>
  <c r="E11" i="4"/>
  <c r="F11" i="4"/>
  <c r="G11" i="4"/>
  <c r="E12" i="4"/>
  <c r="F12" i="4"/>
  <c r="G12" i="4"/>
  <c r="E13" i="4"/>
  <c r="F13" i="4"/>
  <c r="G13" i="4"/>
  <c r="E14" i="4"/>
  <c r="F14" i="4"/>
  <c r="G14" i="4"/>
  <c r="C15" i="4"/>
  <c r="D15" i="4"/>
  <c r="E15" i="4"/>
  <c r="F15" i="4"/>
  <c r="G15" i="4"/>
  <c r="E16" i="4"/>
  <c r="F16" i="4"/>
  <c r="G16" i="4"/>
  <c r="C18" i="4"/>
  <c r="D18" i="4"/>
  <c r="E18" i="4"/>
  <c r="F18" i="4"/>
  <c r="G18" i="4"/>
  <c r="C22" i="4"/>
  <c r="D22" i="4"/>
  <c r="E22" i="4"/>
  <c r="F22" i="4"/>
  <c r="G22" i="4"/>
  <c r="C23" i="4"/>
  <c r="D23" i="4"/>
  <c r="C24" i="4"/>
  <c r="D24" i="4"/>
  <c r="E24" i="4"/>
  <c r="F24" i="4"/>
  <c r="G24" i="4"/>
  <c r="E25" i="4"/>
  <c r="F25" i="4"/>
  <c r="G25" i="4"/>
  <c r="C26" i="4"/>
  <c r="D26" i="4"/>
  <c r="E26" i="4"/>
  <c r="F26" i="4"/>
  <c r="G26" i="4"/>
  <c r="C27" i="4"/>
  <c r="D27" i="4"/>
  <c r="C28" i="4"/>
  <c r="D28" i="4"/>
  <c r="E28" i="4"/>
  <c r="F28" i="4"/>
  <c r="G28" i="4"/>
  <c r="C29" i="4"/>
  <c r="D29" i="4"/>
  <c r="E29" i="4"/>
  <c r="F29" i="4"/>
  <c r="G29" i="4"/>
  <c r="E30" i="4"/>
  <c r="F30" i="4"/>
  <c r="G30" i="4"/>
  <c r="C32" i="4"/>
  <c r="D32" i="4"/>
  <c r="E32" i="4"/>
  <c r="F32" i="4"/>
  <c r="G32" i="4"/>
  <c r="C33" i="4"/>
  <c r="D33" i="4"/>
  <c r="E33" i="4"/>
  <c r="F33" i="4"/>
  <c r="G33" i="4"/>
  <c r="C34" i="4"/>
  <c r="D34" i="4"/>
  <c r="E34" i="4"/>
  <c r="F34" i="4"/>
  <c r="G34" i="4"/>
  <c r="C35" i="4"/>
  <c r="D35" i="4"/>
  <c r="E35" i="4"/>
  <c r="F35" i="4"/>
  <c r="G35" i="4"/>
  <c r="C36" i="4"/>
  <c r="D36" i="4"/>
  <c r="E36" i="4"/>
  <c r="F36" i="4"/>
  <c r="G36" i="4"/>
  <c r="C37" i="4"/>
  <c r="D37" i="4"/>
  <c r="E37" i="4"/>
  <c r="F37" i="4"/>
  <c r="G37" i="4"/>
  <c r="C38" i="4"/>
  <c r="D38" i="4"/>
  <c r="E38" i="4"/>
  <c r="F38" i="4"/>
  <c r="G38" i="4"/>
  <c r="C39" i="4"/>
  <c r="D39" i="4"/>
  <c r="E39" i="4"/>
  <c r="F39" i="4"/>
  <c r="G39" i="4"/>
  <c r="C41" i="4"/>
  <c r="D41" i="4"/>
  <c r="E41" i="4"/>
  <c r="F41" i="4"/>
  <c r="G41" i="4"/>
  <c r="C42" i="4"/>
  <c r="D42" i="4"/>
  <c r="E42" i="4"/>
  <c r="F42" i="4"/>
  <c r="G42" i="4"/>
  <c r="C43" i="4"/>
  <c r="D43" i="4"/>
  <c r="C44" i="4"/>
  <c r="D44" i="4"/>
  <c r="E44" i="4"/>
  <c r="F44" i="4"/>
  <c r="G44" i="4"/>
  <c r="C45" i="4"/>
  <c r="D45" i="4"/>
  <c r="E45" i="4"/>
  <c r="F45" i="4"/>
  <c r="G45" i="4"/>
  <c r="C46" i="4"/>
  <c r="D46" i="4"/>
  <c r="E46" i="4"/>
  <c r="F46" i="4"/>
  <c r="G46" i="4"/>
  <c r="C47" i="4"/>
  <c r="D47" i="4"/>
  <c r="E47" i="4"/>
  <c r="F47" i="4"/>
  <c r="G47" i="4"/>
  <c r="C48" i="4"/>
  <c r="D48" i="4"/>
  <c r="E48" i="4"/>
  <c r="F48" i="4"/>
  <c r="G48" i="4"/>
  <c r="E49" i="4"/>
  <c r="F49" i="4"/>
  <c r="G49" i="4"/>
  <c r="C50" i="4"/>
  <c r="D50" i="4"/>
  <c r="E50" i="4"/>
  <c r="F50" i="4"/>
  <c r="G50" i="4"/>
  <c r="B48" i="4"/>
  <c r="B47" i="4"/>
  <c r="B46" i="4"/>
  <c r="B45" i="4"/>
  <c r="B44" i="4"/>
  <c r="B43" i="4"/>
  <c r="B42" i="4"/>
  <c r="B41" i="4"/>
  <c r="B39" i="4"/>
  <c r="B38" i="4"/>
  <c r="B37" i="4"/>
  <c r="B36" i="4"/>
  <c r="B35" i="4"/>
  <c r="B34" i="4"/>
  <c r="B33" i="4"/>
  <c r="B32" i="4"/>
  <c r="B29" i="4"/>
  <c r="B28" i="4"/>
  <c r="B27" i="4"/>
  <c r="B26" i="4"/>
  <c r="B24" i="4"/>
  <c r="B23" i="4"/>
  <c r="B22" i="4"/>
  <c r="B18" i="4"/>
  <c r="B16" i="4"/>
  <c r="B15" i="4"/>
  <c r="B14" i="4"/>
  <c r="B13" i="4"/>
  <c r="B10" i="4"/>
  <c r="B9" i="4"/>
  <c r="B8" i="4"/>
  <c r="B7" i="4"/>
  <c r="B6" i="4"/>
  <c r="B5" i="4"/>
  <c r="B4" i="4"/>
  <c r="F22" i="97"/>
  <c r="G22" i="97" s="1"/>
  <c r="E22" i="97"/>
  <c r="C22" i="97"/>
  <c r="D22" i="97" s="1"/>
  <c r="D49" i="4" s="1"/>
  <c r="B22" i="97"/>
  <c r="B49" i="4" s="1"/>
  <c r="D21" i="97"/>
  <c r="G20" i="97"/>
  <c r="D20" i="97"/>
  <c r="D19" i="97"/>
  <c r="D18" i="97"/>
  <c r="G17" i="97"/>
  <c r="D17" i="97"/>
  <c r="D16" i="97"/>
  <c r="G15" i="97"/>
  <c r="D15" i="97"/>
  <c r="D14" i="97"/>
  <c r="D13" i="97"/>
  <c r="G12" i="97"/>
  <c r="D12" i="97"/>
  <c r="D11" i="97"/>
  <c r="G8" i="97"/>
  <c r="D8" i="97"/>
  <c r="G7" i="97"/>
  <c r="D7" i="97"/>
  <c r="D6" i="97"/>
  <c r="D5" i="97"/>
  <c r="D4" i="97"/>
  <c r="G21" i="96"/>
  <c r="F21" i="96"/>
  <c r="E21" i="96"/>
  <c r="D21" i="96"/>
  <c r="C21" i="96"/>
  <c r="B21" i="96"/>
  <c r="G20" i="96"/>
  <c r="D20" i="96"/>
  <c r="D18" i="96"/>
  <c r="D17" i="96"/>
  <c r="D16" i="96"/>
  <c r="D15" i="96"/>
  <c r="G14" i="96"/>
  <c r="D14" i="96"/>
  <c r="D13" i="96"/>
  <c r="D12" i="96"/>
  <c r="D11" i="96"/>
  <c r="D10" i="96"/>
  <c r="G9" i="96"/>
  <c r="D9" i="96"/>
  <c r="D8" i="96"/>
  <c r="G7" i="96"/>
  <c r="D7" i="96"/>
  <c r="G6" i="96"/>
  <c r="D6" i="96"/>
  <c r="D5" i="96"/>
  <c r="G4" i="96"/>
  <c r="D4" i="96"/>
  <c r="F18" i="95"/>
  <c r="G18" i="95" s="1"/>
  <c r="E18" i="95"/>
  <c r="C18" i="95"/>
  <c r="D18" i="95" s="1"/>
  <c r="B18" i="95"/>
  <c r="G17" i="95"/>
  <c r="D17" i="95"/>
  <c r="D16" i="95"/>
  <c r="D15" i="95"/>
  <c r="D14" i="95"/>
  <c r="D13" i="95"/>
  <c r="D12" i="95"/>
  <c r="G11" i="95"/>
  <c r="D11" i="95"/>
  <c r="D10" i="95"/>
  <c r="G9" i="95"/>
  <c r="D9" i="95"/>
  <c r="G8" i="95"/>
  <c r="D8" i="95"/>
  <c r="G7" i="95"/>
  <c r="D7" i="95"/>
  <c r="G6" i="95"/>
  <c r="D6" i="95"/>
  <c r="G5" i="95"/>
  <c r="D5" i="95"/>
  <c r="G4" i="95"/>
  <c r="D4" i="95"/>
  <c r="F34" i="94"/>
  <c r="G34" i="94" s="1"/>
  <c r="E34" i="94"/>
  <c r="C34" i="94"/>
  <c r="B34" i="94"/>
  <c r="D34" i="94" s="1"/>
  <c r="D33" i="94"/>
  <c r="D32" i="94"/>
  <c r="D31" i="94"/>
  <c r="D30" i="94"/>
  <c r="D29" i="94"/>
  <c r="D28" i="94"/>
  <c r="D27" i="94"/>
  <c r="D26" i="94"/>
  <c r="D24" i="94"/>
  <c r="D23" i="94"/>
  <c r="G22" i="94"/>
  <c r="D22" i="94"/>
  <c r="G21" i="94"/>
  <c r="D21" i="94"/>
  <c r="D20" i="94"/>
  <c r="G19" i="94"/>
  <c r="D19" i="94"/>
  <c r="G17" i="94"/>
  <c r="D17" i="94"/>
  <c r="D16" i="94"/>
  <c r="G15" i="94"/>
  <c r="D15" i="94"/>
  <c r="D14" i="94"/>
  <c r="D13" i="94"/>
  <c r="D12" i="94"/>
  <c r="G11" i="94"/>
  <c r="D11" i="94"/>
  <c r="D10" i="94"/>
  <c r="G9" i="94"/>
  <c r="D9" i="94"/>
  <c r="G8" i="94"/>
  <c r="D8" i="94"/>
  <c r="G7" i="94"/>
  <c r="D7" i="94"/>
  <c r="G6" i="94"/>
  <c r="D6" i="94"/>
  <c r="G5" i="94"/>
  <c r="D5" i="94"/>
  <c r="G4" i="94"/>
  <c r="D4" i="94"/>
  <c r="F20" i="93"/>
  <c r="G20" i="93" s="1"/>
  <c r="E20" i="93"/>
  <c r="C20" i="93"/>
  <c r="B20" i="93"/>
  <c r="D20" i="93" s="1"/>
  <c r="G19" i="93"/>
  <c r="D19" i="93"/>
  <c r="D18" i="93"/>
  <c r="D17" i="93"/>
  <c r="D16" i="93"/>
  <c r="D15" i="93"/>
  <c r="G14" i="93"/>
  <c r="D14" i="93"/>
  <c r="G12" i="93"/>
  <c r="D12" i="93"/>
  <c r="D11" i="93"/>
  <c r="D10" i="93"/>
  <c r="G9" i="93"/>
  <c r="D9" i="93"/>
  <c r="D8" i="93"/>
  <c r="G7" i="93"/>
  <c r="D7" i="93"/>
  <c r="G6" i="93"/>
  <c r="D6" i="93"/>
  <c r="G5" i="93"/>
  <c r="D5" i="93"/>
  <c r="G4" i="93"/>
  <c r="D4" i="93"/>
  <c r="F21" i="92"/>
  <c r="G21" i="92" s="1"/>
  <c r="E21" i="92"/>
  <c r="C21" i="92"/>
  <c r="B21" i="92"/>
  <c r="D21" i="92" s="1"/>
  <c r="G20" i="92"/>
  <c r="D20" i="92"/>
  <c r="D19" i="92"/>
  <c r="G18" i="92"/>
  <c r="D18" i="92"/>
  <c r="G17" i="92"/>
  <c r="D17" i="92"/>
  <c r="D16" i="92"/>
  <c r="D15" i="92"/>
  <c r="G14" i="92"/>
  <c r="D14" i="92"/>
  <c r="D13" i="92"/>
  <c r="D12" i="92"/>
  <c r="G11" i="92"/>
  <c r="D11" i="92"/>
  <c r="G10" i="92"/>
  <c r="D10" i="92"/>
  <c r="D9" i="92"/>
  <c r="G8" i="92"/>
  <c r="D8" i="92"/>
  <c r="D7" i="92"/>
  <c r="G6" i="92"/>
  <c r="D6" i="92"/>
  <c r="G5" i="92"/>
  <c r="D5" i="92"/>
  <c r="G4" i="92"/>
  <c r="D4" i="92"/>
  <c r="F51" i="91"/>
  <c r="F43" i="4" s="1"/>
  <c r="E51" i="91"/>
  <c r="E43" i="4" s="1"/>
  <c r="C51" i="91"/>
  <c r="D51" i="91" s="1"/>
  <c r="B51" i="91"/>
  <c r="D50" i="91"/>
  <c r="D49" i="91"/>
  <c r="D48" i="91"/>
  <c r="D47" i="91"/>
  <c r="D45" i="91"/>
  <c r="D44" i="91"/>
  <c r="D43" i="91"/>
  <c r="D41" i="91"/>
  <c r="G40" i="91"/>
  <c r="D40" i="91"/>
  <c r="D39" i="91"/>
  <c r="G38" i="91"/>
  <c r="D38" i="91"/>
  <c r="D37" i="91"/>
  <c r="D36" i="91"/>
  <c r="G35" i="91"/>
  <c r="D35" i="91"/>
  <c r="D34" i="91"/>
  <c r="D33" i="91"/>
  <c r="D32" i="91"/>
  <c r="D31" i="91"/>
  <c r="D30" i="91"/>
  <c r="D29" i="91"/>
  <c r="D27" i="91"/>
  <c r="D26" i="91"/>
  <c r="D25" i="91"/>
  <c r="D24" i="91"/>
  <c r="G23" i="91"/>
  <c r="D23" i="91"/>
  <c r="D22" i="91"/>
  <c r="D21" i="91"/>
  <c r="D20" i="91"/>
  <c r="D19" i="91"/>
  <c r="G18" i="91"/>
  <c r="D18" i="91"/>
  <c r="D17" i="91"/>
  <c r="D16" i="91"/>
  <c r="D15" i="91"/>
  <c r="D14" i="91"/>
  <c r="D13" i="91"/>
  <c r="D12" i="91"/>
  <c r="D11" i="91"/>
  <c r="D10" i="91"/>
  <c r="G9" i="91"/>
  <c r="D9" i="91"/>
  <c r="D8" i="91"/>
  <c r="G7" i="91"/>
  <c r="D7" i="91"/>
  <c r="G6" i="91"/>
  <c r="D6" i="91"/>
  <c r="G5" i="91"/>
  <c r="D5" i="91"/>
  <c r="G4" i="91"/>
  <c r="D4" i="91"/>
  <c r="G51" i="91" l="1"/>
  <c r="G43" i="4" s="1"/>
  <c r="C49" i="4"/>
  <c r="F20" i="90"/>
  <c r="G20" i="90" s="1"/>
  <c r="E20" i="90"/>
  <c r="C20" i="90"/>
  <c r="B20" i="90"/>
  <c r="D20" i="90" s="1"/>
  <c r="D19" i="90"/>
  <c r="D18" i="90"/>
  <c r="D17" i="90"/>
  <c r="D15" i="90"/>
  <c r="D14" i="90"/>
  <c r="D13" i="90"/>
  <c r="D11" i="90"/>
  <c r="D10" i="90"/>
  <c r="D9" i="90"/>
  <c r="D8" i="90"/>
  <c r="D7" i="90"/>
  <c r="D6" i="90"/>
  <c r="D5" i="90"/>
  <c r="G4" i="90"/>
  <c r="D4" i="90"/>
  <c r="F21" i="89"/>
  <c r="G21" i="89" s="1"/>
  <c r="E21" i="89"/>
  <c r="C21" i="89"/>
  <c r="D21" i="89" s="1"/>
  <c r="B21" i="89"/>
  <c r="D20" i="89"/>
  <c r="D19" i="89"/>
  <c r="D18" i="89"/>
  <c r="D17" i="89"/>
  <c r="D16" i="89"/>
  <c r="D15" i="89"/>
  <c r="D14" i="89"/>
  <c r="D13" i="89"/>
  <c r="G12" i="89"/>
  <c r="D12" i="89"/>
  <c r="D11" i="89"/>
  <c r="G10" i="89"/>
  <c r="D10" i="89"/>
  <c r="G9" i="89"/>
  <c r="D9" i="89"/>
  <c r="D8" i="89"/>
  <c r="G7" i="89"/>
  <c r="D7" i="89"/>
  <c r="D6" i="89"/>
  <c r="G5" i="89"/>
  <c r="D5" i="89"/>
  <c r="G4" i="89"/>
  <c r="D4" i="89"/>
  <c r="F17" i="88"/>
  <c r="G17" i="88" s="1"/>
  <c r="E17" i="88"/>
  <c r="C17" i="88"/>
  <c r="D17" i="88" s="1"/>
  <c r="B17" i="88"/>
  <c r="D16" i="88"/>
  <c r="D15" i="88"/>
  <c r="D14" i="88"/>
  <c r="D13" i="88"/>
  <c r="D12" i="88"/>
  <c r="D11" i="88"/>
  <c r="D10" i="88"/>
  <c r="D9" i="88"/>
  <c r="D8" i="88"/>
  <c r="G7" i="88"/>
  <c r="D7" i="88"/>
  <c r="D6" i="88"/>
  <c r="D5" i="88"/>
  <c r="G4" i="88"/>
  <c r="D4" i="88"/>
  <c r="F21" i="87" l="1"/>
  <c r="G21" i="87" s="1"/>
  <c r="E21" i="87"/>
  <c r="D21" i="87"/>
  <c r="C21" i="87"/>
  <c r="B21" i="87"/>
  <c r="D20" i="87"/>
  <c r="D19" i="87"/>
  <c r="D17" i="87"/>
  <c r="G16" i="87"/>
  <c r="D16" i="87"/>
  <c r="D15" i="87"/>
  <c r="D14" i="87"/>
  <c r="D13" i="87"/>
  <c r="D12" i="87"/>
  <c r="G11" i="87"/>
  <c r="D11" i="87"/>
  <c r="D10" i="87"/>
  <c r="G9" i="87"/>
  <c r="D9" i="87"/>
  <c r="D8" i="87"/>
  <c r="D7" i="87"/>
  <c r="G6" i="87"/>
  <c r="D6" i="87"/>
  <c r="G5" i="87"/>
  <c r="D5" i="87"/>
  <c r="D4" i="87"/>
  <c r="F26" i="86"/>
  <c r="G26" i="86" s="1"/>
  <c r="E26" i="86"/>
  <c r="C26" i="86"/>
  <c r="D26" i="86" s="1"/>
  <c r="B26" i="86"/>
  <c r="D25" i="86"/>
  <c r="D23" i="86"/>
  <c r="D22" i="86"/>
  <c r="D21" i="86"/>
  <c r="D20" i="86"/>
  <c r="D19" i="86"/>
  <c r="D18" i="86"/>
  <c r="D16" i="86"/>
  <c r="D15" i="86"/>
  <c r="G14" i="86"/>
  <c r="D14" i="86"/>
  <c r="G13" i="86"/>
  <c r="D13" i="86"/>
  <c r="D12" i="86"/>
  <c r="D11" i="86"/>
  <c r="D10" i="86"/>
  <c r="D9" i="86"/>
  <c r="G8" i="86"/>
  <c r="D8" i="86"/>
  <c r="D7" i="86"/>
  <c r="D6" i="86"/>
  <c r="G5" i="86"/>
  <c r="D5" i="86"/>
  <c r="G4" i="86"/>
  <c r="D4" i="86"/>
  <c r="F30" i="85"/>
  <c r="G30" i="85" s="1"/>
  <c r="E30" i="85"/>
  <c r="C30" i="85"/>
  <c r="D30" i="85" s="1"/>
  <c r="B30" i="85"/>
  <c r="G25" i="85"/>
  <c r="D25" i="85"/>
  <c r="D24" i="85"/>
  <c r="G23" i="85"/>
  <c r="D21" i="85"/>
  <c r="D20" i="85"/>
  <c r="G19" i="85"/>
  <c r="D19" i="85"/>
  <c r="D18" i="85"/>
  <c r="G17" i="85"/>
  <c r="D17" i="85"/>
  <c r="D15" i="85"/>
  <c r="G14" i="85"/>
  <c r="D14" i="85"/>
  <c r="D13" i="85"/>
  <c r="G12" i="85"/>
  <c r="D12" i="85"/>
  <c r="G11" i="85"/>
  <c r="D11" i="85"/>
  <c r="G10" i="85"/>
  <c r="D10" i="85"/>
  <c r="G9" i="85"/>
  <c r="D9" i="85"/>
  <c r="D8" i="85"/>
  <c r="G7" i="85"/>
  <c r="D7" i="85"/>
  <c r="G5" i="85"/>
  <c r="D5" i="85"/>
  <c r="G4" i="85"/>
  <c r="D4" i="85"/>
  <c r="F21" i="84"/>
  <c r="G21" i="84" s="1"/>
  <c r="E21" i="84"/>
  <c r="C21" i="84"/>
  <c r="D21" i="84" s="1"/>
  <c r="B21" i="84"/>
  <c r="G20" i="84"/>
  <c r="D20" i="84"/>
  <c r="G19" i="84"/>
  <c r="D19" i="84"/>
  <c r="D18" i="84"/>
  <c r="D17" i="84"/>
  <c r="D16" i="84"/>
  <c r="D15" i="84"/>
  <c r="D14" i="84"/>
  <c r="G13" i="84"/>
  <c r="D13" i="84"/>
  <c r="D12" i="84"/>
  <c r="D11" i="84"/>
  <c r="D10" i="84"/>
  <c r="G9" i="84"/>
  <c r="D9" i="84"/>
  <c r="D8" i="84"/>
  <c r="G7" i="84"/>
  <c r="D7" i="84"/>
  <c r="G6" i="84"/>
  <c r="D6" i="84"/>
  <c r="G5" i="84"/>
  <c r="D5" i="84"/>
  <c r="G4" i="84"/>
  <c r="D4" i="84"/>
  <c r="F22" i="83"/>
  <c r="G22" i="83" s="1"/>
  <c r="E22" i="83"/>
  <c r="C22" i="83"/>
  <c r="B22" i="83"/>
  <c r="D21" i="83"/>
  <c r="D19" i="83"/>
  <c r="D18" i="83"/>
  <c r="D15" i="83"/>
  <c r="D14" i="83"/>
  <c r="G13" i="83"/>
  <c r="D13" i="83"/>
  <c r="G12" i="83"/>
  <c r="D12" i="83"/>
  <c r="D11" i="83"/>
  <c r="D10" i="83"/>
  <c r="G9" i="83"/>
  <c r="D9" i="83"/>
  <c r="D8" i="83"/>
  <c r="G7" i="83"/>
  <c r="D7" i="83"/>
  <c r="D6" i="83"/>
  <c r="G5" i="83"/>
  <c r="D5" i="83"/>
  <c r="G4" i="83"/>
  <c r="D4" i="83"/>
  <c r="F27" i="82" l="1"/>
  <c r="E27" i="82"/>
  <c r="C27" i="82"/>
  <c r="B27" i="82"/>
  <c r="D26" i="82"/>
  <c r="G25" i="82"/>
  <c r="G23" i="82"/>
  <c r="D23" i="82"/>
  <c r="D22" i="82"/>
  <c r="G21" i="82"/>
  <c r="D21" i="82"/>
  <c r="D20" i="82"/>
  <c r="D19" i="82"/>
  <c r="D18" i="82"/>
  <c r="D17" i="82"/>
  <c r="G15" i="82"/>
  <c r="D15" i="82"/>
  <c r="D14" i="82"/>
  <c r="D13" i="82"/>
  <c r="D12" i="82"/>
  <c r="D11" i="82"/>
  <c r="G8" i="82"/>
  <c r="D8" i="82"/>
  <c r="D6" i="82"/>
  <c r="G4" i="82"/>
  <c r="D4" i="82"/>
  <c r="F34" i="81"/>
  <c r="G34" i="81" s="1"/>
  <c r="E34" i="81"/>
  <c r="C34" i="81"/>
  <c r="B34" i="81"/>
  <c r="D32" i="81"/>
  <c r="D31" i="81"/>
  <c r="G30" i="81"/>
  <c r="D30" i="81"/>
  <c r="D29" i="81"/>
  <c r="D28" i="81"/>
  <c r="G27" i="81"/>
  <c r="D27" i="81"/>
  <c r="D26" i="81"/>
  <c r="D25" i="81"/>
  <c r="D24" i="81"/>
  <c r="D22" i="81"/>
  <c r="D20" i="81"/>
  <c r="D19" i="81"/>
  <c r="G18" i="81"/>
  <c r="D18" i="81"/>
  <c r="D16" i="81"/>
  <c r="G15" i="81"/>
  <c r="D15" i="81"/>
  <c r="D13" i="81"/>
  <c r="G12" i="81"/>
  <c r="D12" i="81"/>
  <c r="D11" i="81"/>
  <c r="D9" i="81"/>
  <c r="D8" i="81"/>
  <c r="D7" i="81"/>
  <c r="G6" i="81"/>
  <c r="D6" i="81"/>
  <c r="D5" i="81"/>
  <c r="D4" i="81"/>
  <c r="F46" i="80"/>
  <c r="E46" i="80"/>
  <c r="E31" i="4" s="1"/>
  <c r="C46" i="80"/>
  <c r="C31" i="4" s="1"/>
  <c r="B46" i="80"/>
  <c r="B31" i="4" s="1"/>
  <c r="D45" i="80"/>
  <c r="D43" i="80"/>
  <c r="D42" i="80"/>
  <c r="D41" i="80"/>
  <c r="D40" i="80"/>
  <c r="D39" i="80"/>
  <c r="G38" i="80"/>
  <c r="D38" i="80"/>
  <c r="D37" i="80"/>
  <c r="D36" i="80"/>
  <c r="D35" i="80"/>
  <c r="D34" i="80"/>
  <c r="G32" i="80"/>
  <c r="D32" i="80"/>
  <c r="G31" i="80"/>
  <c r="D31" i="80"/>
  <c r="D30" i="80"/>
  <c r="G29" i="80"/>
  <c r="D29" i="80"/>
  <c r="D28" i="80"/>
  <c r="D27" i="80"/>
  <c r="D26" i="80"/>
  <c r="D25" i="80"/>
  <c r="D24" i="80"/>
  <c r="D23" i="80"/>
  <c r="D22" i="80"/>
  <c r="D21" i="80"/>
  <c r="G20" i="80"/>
  <c r="D20" i="80"/>
  <c r="G19" i="80"/>
  <c r="D19" i="80"/>
  <c r="D18" i="80"/>
  <c r="G17" i="80"/>
  <c r="D17" i="80"/>
  <c r="G16" i="80"/>
  <c r="D16" i="80"/>
  <c r="G15" i="80"/>
  <c r="D15" i="80"/>
  <c r="G14" i="80"/>
  <c r="D14" i="80"/>
  <c r="G13" i="80"/>
  <c r="D13" i="80"/>
  <c r="D12" i="80"/>
  <c r="D11" i="80"/>
  <c r="D10" i="80"/>
  <c r="D9" i="80"/>
  <c r="G8" i="80"/>
  <c r="D8" i="80"/>
  <c r="G7" i="80"/>
  <c r="D7" i="80"/>
  <c r="G6" i="80"/>
  <c r="D6" i="80"/>
  <c r="G5" i="80"/>
  <c r="D5" i="80"/>
  <c r="G4" i="80"/>
  <c r="D4" i="80"/>
  <c r="F47" i="79"/>
  <c r="G47" i="79" s="1"/>
  <c r="E47" i="79"/>
  <c r="C47" i="79"/>
  <c r="C30" i="4" s="1"/>
  <c r="B47" i="79"/>
  <c r="D46" i="79"/>
  <c r="D45" i="79"/>
  <c r="D44" i="79"/>
  <c r="D43" i="79"/>
  <c r="G42" i="79"/>
  <c r="D42" i="79"/>
  <c r="D41" i="79"/>
  <c r="D40" i="79"/>
  <c r="D39" i="79"/>
  <c r="G38" i="79"/>
  <c r="D38" i="79"/>
  <c r="D37" i="79"/>
  <c r="D36" i="79"/>
  <c r="G35" i="79"/>
  <c r="D35" i="79"/>
  <c r="D34" i="79"/>
  <c r="G33" i="79"/>
  <c r="D33" i="79"/>
  <c r="D32" i="79"/>
  <c r="D31" i="79"/>
  <c r="D30" i="79"/>
  <c r="G29" i="79"/>
  <c r="D29" i="79"/>
  <c r="D28" i="79"/>
  <c r="D27" i="79"/>
  <c r="G26" i="79"/>
  <c r="D26" i="79"/>
  <c r="D25" i="79"/>
  <c r="D24" i="79"/>
  <c r="D23" i="79"/>
  <c r="D22" i="79"/>
  <c r="D21" i="79"/>
  <c r="D20" i="79"/>
  <c r="D19" i="79"/>
  <c r="D18" i="79"/>
  <c r="D17" i="79"/>
  <c r="D16" i="79"/>
  <c r="G15" i="79"/>
  <c r="D15" i="79"/>
  <c r="D14" i="79"/>
  <c r="G13" i="79"/>
  <c r="D13" i="79"/>
  <c r="D12" i="79"/>
  <c r="D11" i="79"/>
  <c r="G10" i="79"/>
  <c r="D10" i="79"/>
  <c r="D9" i="79"/>
  <c r="D8" i="79"/>
  <c r="G7" i="79"/>
  <c r="D7" i="79"/>
  <c r="G6" i="79"/>
  <c r="D6" i="79"/>
  <c r="G5" i="79"/>
  <c r="D5" i="79"/>
  <c r="G4" i="79"/>
  <c r="D4" i="79"/>
  <c r="F27" i="78"/>
  <c r="G27" i="78" s="1"/>
  <c r="E27" i="78"/>
  <c r="C27" i="78"/>
  <c r="D27" i="78" s="1"/>
  <c r="B27" i="78"/>
  <c r="D26" i="78"/>
  <c r="D24" i="78"/>
  <c r="D23" i="78"/>
  <c r="G22" i="78"/>
  <c r="D22" i="78"/>
  <c r="D21" i="78"/>
  <c r="D20" i="78"/>
  <c r="G19" i="78"/>
  <c r="D19" i="78"/>
  <c r="D18" i="78"/>
  <c r="G16" i="78"/>
  <c r="D16" i="78"/>
  <c r="D15" i="78"/>
  <c r="D14" i="78"/>
  <c r="D13" i="78"/>
  <c r="D12" i="78"/>
  <c r="D10" i="78"/>
  <c r="D9" i="78"/>
  <c r="D8" i="78"/>
  <c r="D7" i="78"/>
  <c r="G6" i="78"/>
  <c r="D6" i="78"/>
  <c r="G5" i="78"/>
  <c r="D5" i="78"/>
  <c r="D4" i="78"/>
  <c r="F23" i="77"/>
  <c r="G23" i="77" s="1"/>
  <c r="E23" i="77"/>
  <c r="C23" i="77"/>
  <c r="D23" i="77" s="1"/>
  <c r="B23" i="77"/>
  <c r="G22" i="77"/>
  <c r="D22" i="77"/>
  <c r="D21" i="77"/>
  <c r="D20" i="77"/>
  <c r="D19" i="77"/>
  <c r="D18" i="77"/>
  <c r="D17" i="77"/>
  <c r="G16" i="77"/>
  <c r="D16" i="77"/>
  <c r="D15" i="77"/>
  <c r="D14" i="77"/>
  <c r="G13" i="77"/>
  <c r="D13" i="77"/>
  <c r="D12" i="77"/>
  <c r="D11" i="77"/>
  <c r="D10" i="77"/>
  <c r="D9" i="77"/>
  <c r="D8" i="77"/>
  <c r="D7" i="77"/>
  <c r="D6" i="77"/>
  <c r="D5" i="77"/>
  <c r="D4" i="77"/>
  <c r="F23" i="75"/>
  <c r="E23" i="75"/>
  <c r="E21" i="4" s="1"/>
  <c r="C23" i="75"/>
  <c r="B23" i="75"/>
  <c r="B21" i="4" s="1"/>
  <c r="D21" i="75"/>
  <c r="D20" i="75"/>
  <c r="G19" i="75"/>
  <c r="D19" i="75"/>
  <c r="G18" i="75"/>
  <c r="D18" i="75"/>
  <c r="D16" i="75"/>
  <c r="D14" i="75"/>
  <c r="D13" i="75"/>
  <c r="G12" i="75"/>
  <c r="D12" i="75"/>
  <c r="D11" i="75"/>
  <c r="G10" i="75"/>
  <c r="D10" i="75"/>
  <c r="G9" i="75"/>
  <c r="D9" i="75"/>
  <c r="D8" i="75"/>
  <c r="D7" i="75"/>
  <c r="G6" i="75"/>
  <c r="D6" i="75"/>
  <c r="D5" i="75"/>
  <c r="G4" i="75"/>
  <c r="D4" i="75"/>
  <c r="D47" i="79" l="1"/>
  <c r="D30" i="4" s="1"/>
  <c r="B30" i="4"/>
  <c r="D46" i="80"/>
  <c r="D31" i="4" s="1"/>
  <c r="G46" i="80"/>
  <c r="G31" i="4" s="1"/>
  <c r="F31" i="4"/>
  <c r="D23" i="75"/>
  <c r="D21" i="4" s="1"/>
  <c r="C21" i="4"/>
  <c r="G23" i="75"/>
  <c r="G21" i="4" s="1"/>
  <c r="F21" i="4"/>
  <c r="F27" i="74"/>
  <c r="E27" i="74"/>
  <c r="E27" i="4" s="1"/>
  <c r="C27" i="74"/>
  <c r="D27" i="74" s="1"/>
  <c r="B27" i="74"/>
  <c r="D26" i="74"/>
  <c r="D25" i="74"/>
  <c r="D24" i="74"/>
  <c r="D23" i="74"/>
  <c r="D22" i="74"/>
  <c r="D21" i="74"/>
  <c r="D20" i="74"/>
  <c r="D19" i="74"/>
  <c r="D18" i="74"/>
  <c r="D17" i="74"/>
  <c r="D16" i="74"/>
  <c r="G15" i="74"/>
  <c r="D15" i="74"/>
  <c r="D14" i="74"/>
  <c r="D13" i="74"/>
  <c r="G11" i="74"/>
  <c r="D11" i="74"/>
  <c r="D10" i="74"/>
  <c r="G9" i="74"/>
  <c r="D9" i="74"/>
  <c r="D8" i="74"/>
  <c r="D7" i="74"/>
  <c r="D6" i="74"/>
  <c r="D5" i="74"/>
  <c r="D4" i="74"/>
  <c r="F54" i="73"/>
  <c r="G54" i="73" s="1"/>
  <c r="E54" i="73"/>
  <c r="D54" i="73"/>
  <c r="C54" i="73"/>
  <c r="B54" i="73"/>
  <c r="D53" i="73"/>
  <c r="G52" i="73"/>
  <c r="D52" i="73"/>
  <c r="D51" i="73"/>
  <c r="D50" i="73"/>
  <c r="D49" i="73"/>
  <c r="D48" i="73"/>
  <c r="D47" i="73"/>
  <c r="D46" i="73"/>
  <c r="D45" i="73"/>
  <c r="D44" i="73"/>
  <c r="D43" i="73"/>
  <c r="G42" i="73"/>
  <c r="D42" i="73"/>
  <c r="D41" i="73"/>
  <c r="D40" i="73"/>
  <c r="G39" i="73"/>
  <c r="D39" i="73"/>
  <c r="D38" i="73"/>
  <c r="D37" i="73"/>
  <c r="D36" i="73"/>
  <c r="D35" i="73"/>
  <c r="G34" i="73"/>
  <c r="D34" i="73"/>
  <c r="D33" i="73"/>
  <c r="D32" i="73"/>
  <c r="D31" i="73"/>
  <c r="D30" i="73"/>
  <c r="D29" i="73"/>
  <c r="D28" i="73"/>
  <c r="G27" i="73"/>
  <c r="D27" i="73"/>
  <c r="D26" i="73"/>
  <c r="G25" i="73"/>
  <c r="D25" i="73"/>
  <c r="D24" i="73"/>
  <c r="D23" i="73"/>
  <c r="G22" i="73"/>
  <c r="D22" i="73"/>
  <c r="D21" i="73"/>
  <c r="D20" i="73"/>
  <c r="D19" i="73"/>
  <c r="G18" i="73"/>
  <c r="D18" i="73"/>
  <c r="D17" i="73"/>
  <c r="G16" i="73"/>
  <c r="D16" i="73"/>
  <c r="G15" i="73"/>
  <c r="D15" i="73"/>
  <c r="D14" i="73"/>
  <c r="D13" i="73"/>
  <c r="D12" i="73"/>
  <c r="D11" i="73"/>
  <c r="G10" i="73"/>
  <c r="D10" i="73"/>
  <c r="G9" i="73"/>
  <c r="D9" i="73"/>
  <c r="D8" i="73"/>
  <c r="G7" i="73"/>
  <c r="D7" i="73"/>
  <c r="G6" i="73"/>
  <c r="D6" i="73"/>
  <c r="G5" i="73"/>
  <c r="D5" i="73"/>
  <c r="G4" i="73"/>
  <c r="D4" i="73"/>
  <c r="F32" i="72"/>
  <c r="G32" i="72" s="1"/>
  <c r="E32" i="72"/>
  <c r="C32" i="72"/>
  <c r="C25" i="4" s="1"/>
  <c r="B32" i="72"/>
  <c r="B25" i="4" s="1"/>
  <c r="D31" i="72"/>
  <c r="D30" i="72"/>
  <c r="D29" i="72"/>
  <c r="G27" i="72"/>
  <c r="D27" i="72"/>
  <c r="D26" i="72"/>
  <c r="G25" i="72"/>
  <c r="D25" i="72"/>
  <c r="D24" i="72"/>
  <c r="D23" i="72"/>
  <c r="D22" i="72"/>
  <c r="G21" i="72"/>
  <c r="D21" i="72"/>
  <c r="D20" i="72"/>
  <c r="G19" i="72"/>
  <c r="D19" i="72"/>
  <c r="G18" i="72"/>
  <c r="D18" i="72"/>
  <c r="D17" i="72"/>
  <c r="G16" i="72"/>
  <c r="D16" i="72"/>
  <c r="G15" i="72"/>
  <c r="D15" i="72"/>
  <c r="D14" i="72"/>
  <c r="G13" i="72"/>
  <c r="D13" i="72"/>
  <c r="D12" i="72"/>
  <c r="D11" i="72"/>
  <c r="G10" i="72"/>
  <c r="D10" i="72"/>
  <c r="D9" i="72"/>
  <c r="G8" i="72"/>
  <c r="D8" i="72"/>
  <c r="G7" i="72"/>
  <c r="D7" i="72"/>
  <c r="G6" i="72"/>
  <c r="D6" i="72"/>
  <c r="G5" i="72"/>
  <c r="D5" i="72"/>
  <c r="G4" i="72"/>
  <c r="D4" i="72"/>
  <c r="F42" i="71"/>
  <c r="G42" i="71" s="1"/>
  <c r="E42" i="71"/>
  <c r="C42" i="71"/>
  <c r="D42" i="71" s="1"/>
  <c r="B42" i="71"/>
  <c r="D41" i="71"/>
  <c r="D40" i="71"/>
  <c r="D39" i="71"/>
  <c r="D38" i="71"/>
  <c r="D37" i="71"/>
  <c r="D36" i="71"/>
  <c r="D35" i="71"/>
  <c r="D34" i="71"/>
  <c r="D33" i="71"/>
  <c r="D32" i="71"/>
  <c r="D31" i="71"/>
  <c r="D30" i="71"/>
  <c r="D29" i="71"/>
  <c r="D28" i="71"/>
  <c r="D27" i="71"/>
  <c r="D26" i="71"/>
  <c r="D25" i="71"/>
  <c r="G24" i="71"/>
  <c r="D24" i="71"/>
  <c r="G23" i="71"/>
  <c r="D23" i="71"/>
  <c r="D22" i="71"/>
  <c r="D20" i="71"/>
  <c r="D19" i="71"/>
  <c r="D18" i="71"/>
  <c r="D17" i="71"/>
  <c r="D16" i="71"/>
  <c r="D15" i="71"/>
  <c r="G14" i="71"/>
  <c r="D14" i="71"/>
  <c r="G13" i="71"/>
  <c r="D13" i="71"/>
  <c r="D12" i="71"/>
  <c r="G11" i="71"/>
  <c r="D11" i="71"/>
  <c r="D10" i="71"/>
  <c r="D9" i="71"/>
  <c r="D8" i="71"/>
  <c r="D7" i="71"/>
  <c r="D6" i="71"/>
  <c r="D5" i="71"/>
  <c r="G4" i="71"/>
  <c r="D4" i="71"/>
  <c r="D32" i="72" l="1"/>
  <c r="D25" i="4" s="1"/>
  <c r="G27" i="74"/>
  <c r="G27" i="4" s="1"/>
  <c r="F27" i="4"/>
  <c r="F22" i="70"/>
  <c r="F20" i="4" s="1"/>
  <c r="E22" i="70"/>
  <c r="E20" i="4" s="1"/>
  <c r="C22" i="70"/>
  <c r="B22" i="70"/>
  <c r="B20" i="4" s="1"/>
  <c r="D19" i="70"/>
  <c r="D18" i="70"/>
  <c r="D16" i="70"/>
  <c r="G15" i="70"/>
  <c r="D15" i="70"/>
  <c r="D14" i="70"/>
  <c r="D13" i="70"/>
  <c r="D12" i="70"/>
  <c r="D11" i="70"/>
  <c r="D10" i="70"/>
  <c r="D9" i="70"/>
  <c r="G6" i="70"/>
  <c r="D6" i="70"/>
  <c r="G4" i="70"/>
  <c r="D4" i="70"/>
  <c r="F18" i="69"/>
  <c r="E18" i="69"/>
  <c r="E19" i="4" s="1"/>
  <c r="C18" i="69"/>
  <c r="B18" i="69"/>
  <c r="B19" i="4" s="1"/>
  <c r="D17" i="69"/>
  <c r="D14" i="69"/>
  <c r="D13" i="69"/>
  <c r="D12" i="69"/>
  <c r="G11" i="69"/>
  <c r="D11" i="69"/>
  <c r="D10" i="69"/>
  <c r="G9" i="69"/>
  <c r="D9" i="69"/>
  <c r="G8" i="69"/>
  <c r="D8" i="69"/>
  <c r="G7" i="69"/>
  <c r="D7" i="69"/>
  <c r="G6" i="69"/>
  <c r="D6" i="69"/>
  <c r="G5" i="69"/>
  <c r="D5" i="69"/>
  <c r="G4" i="69"/>
  <c r="D4" i="69"/>
  <c r="F32" i="68"/>
  <c r="G32" i="68" s="1"/>
  <c r="E32" i="68"/>
  <c r="C32" i="68"/>
  <c r="D32" i="68" s="1"/>
  <c r="B32" i="68"/>
  <c r="D31" i="68"/>
  <c r="D30" i="68"/>
  <c r="D29" i="68"/>
  <c r="D28" i="68"/>
  <c r="D27" i="68"/>
  <c r="D26" i="68"/>
  <c r="G25" i="68"/>
  <c r="D25" i="68"/>
  <c r="D24" i="68"/>
  <c r="D23" i="68"/>
  <c r="D22" i="68"/>
  <c r="D21" i="68"/>
  <c r="G20" i="68"/>
  <c r="D20" i="68"/>
  <c r="D19" i="68"/>
  <c r="G18" i="68"/>
  <c r="D18" i="68"/>
  <c r="D17" i="68"/>
  <c r="D16" i="68"/>
  <c r="G15" i="68"/>
  <c r="D15" i="68"/>
  <c r="D14" i="68"/>
  <c r="D13" i="68"/>
  <c r="D12" i="68"/>
  <c r="D11" i="68"/>
  <c r="D10" i="68"/>
  <c r="D9" i="68"/>
  <c r="D8" i="68"/>
  <c r="D7" i="68"/>
  <c r="D6" i="68"/>
  <c r="D5" i="68"/>
  <c r="G4" i="68"/>
  <c r="D4" i="68"/>
  <c r="G22" i="70" l="1"/>
  <c r="G20" i="4" s="1"/>
  <c r="D22" i="70"/>
  <c r="D20" i="4" s="1"/>
  <c r="C20" i="4"/>
  <c r="G18" i="69"/>
  <c r="G19" i="4" s="1"/>
  <c r="F19" i="4"/>
  <c r="D18" i="69"/>
  <c r="D19" i="4" s="1"/>
  <c r="C19" i="4"/>
  <c r="F68" i="67"/>
  <c r="E68" i="67"/>
  <c r="E23" i="4" s="1"/>
  <c r="C68" i="67"/>
  <c r="D68" i="67" s="1"/>
  <c r="B68" i="67"/>
  <c r="D67" i="67"/>
  <c r="G66" i="67"/>
  <c r="D66" i="67"/>
  <c r="G65" i="67"/>
  <c r="D65" i="67"/>
  <c r="G64" i="67"/>
  <c r="D64" i="67"/>
  <c r="D63" i="67"/>
  <c r="D62" i="67"/>
  <c r="G61" i="67"/>
  <c r="D61" i="67"/>
  <c r="D60" i="67"/>
  <c r="G59" i="67"/>
  <c r="D59" i="67"/>
  <c r="D58" i="67"/>
  <c r="D57" i="67"/>
  <c r="D56" i="67"/>
  <c r="D55" i="67"/>
  <c r="D54" i="67"/>
  <c r="D53" i="67"/>
  <c r="D52" i="67"/>
  <c r="G51" i="67"/>
  <c r="D51" i="67"/>
  <c r="D50" i="67"/>
  <c r="D49" i="67"/>
  <c r="D48" i="67"/>
  <c r="D47" i="67"/>
  <c r="D46" i="67"/>
  <c r="D45" i="67"/>
  <c r="D44" i="67"/>
  <c r="D43" i="67"/>
  <c r="D42" i="67"/>
  <c r="D41" i="67"/>
  <c r="D40" i="67"/>
  <c r="G39" i="67"/>
  <c r="D39" i="67"/>
  <c r="D38" i="67"/>
  <c r="G37" i="67"/>
  <c r="D37" i="67"/>
  <c r="G36" i="67"/>
  <c r="D36" i="67"/>
  <c r="D35" i="67"/>
  <c r="G34" i="67"/>
  <c r="D34" i="67"/>
  <c r="G33" i="67"/>
  <c r="D33" i="67"/>
  <c r="D32" i="67"/>
  <c r="D31" i="67"/>
  <c r="D30" i="67"/>
  <c r="G29" i="67"/>
  <c r="D29" i="67"/>
  <c r="D28" i="67"/>
  <c r="D27" i="67"/>
  <c r="D26" i="67"/>
  <c r="G25" i="67"/>
  <c r="D25" i="67"/>
  <c r="D24" i="67"/>
  <c r="D23" i="67"/>
  <c r="G22" i="67"/>
  <c r="D22" i="67"/>
  <c r="G21" i="67"/>
  <c r="D21" i="67"/>
  <c r="D20" i="67"/>
  <c r="D19" i="67"/>
  <c r="D18" i="67"/>
  <c r="G17" i="67"/>
  <c r="D17" i="67"/>
  <c r="G16" i="67"/>
  <c r="D16" i="67"/>
  <c r="D15" i="67"/>
  <c r="G14" i="67"/>
  <c r="D14" i="67"/>
  <c r="G13" i="67"/>
  <c r="D13" i="67"/>
  <c r="G12" i="67"/>
  <c r="D12" i="67"/>
  <c r="D11" i="67"/>
  <c r="D10" i="67"/>
  <c r="D9" i="67"/>
  <c r="D8" i="67"/>
  <c r="D7" i="67"/>
  <c r="G6" i="67"/>
  <c r="D6" i="67"/>
  <c r="G5" i="67"/>
  <c r="D5" i="67"/>
  <c r="G4" i="67"/>
  <c r="D4" i="67"/>
  <c r="F28" i="66"/>
  <c r="G28" i="66" s="1"/>
  <c r="E28" i="66"/>
  <c r="C28" i="66"/>
  <c r="D28" i="66" s="1"/>
  <c r="B28" i="66"/>
  <c r="D27" i="66"/>
  <c r="G26" i="66"/>
  <c r="D26" i="66"/>
  <c r="D25" i="66"/>
  <c r="D24" i="66"/>
  <c r="D23" i="66"/>
  <c r="D22" i="66"/>
  <c r="D20" i="66"/>
  <c r="D19" i="66"/>
  <c r="D17" i="66"/>
  <c r="D16" i="66"/>
  <c r="D15" i="66"/>
  <c r="D14" i="66"/>
  <c r="D13" i="66"/>
  <c r="D12" i="66"/>
  <c r="G11" i="66"/>
  <c r="D11" i="66"/>
  <c r="D10" i="66"/>
  <c r="D9" i="66"/>
  <c r="D8" i="66"/>
  <c r="D7" i="66"/>
  <c r="D6" i="66"/>
  <c r="D5" i="66"/>
  <c r="G4" i="66"/>
  <c r="D4" i="66"/>
  <c r="F37" i="65"/>
  <c r="E37" i="65"/>
  <c r="E17" i="4" s="1"/>
  <c r="C37" i="65"/>
  <c r="B37" i="65"/>
  <c r="B17" i="4" s="1"/>
  <c r="D36" i="65"/>
  <c r="G35" i="65"/>
  <c r="D35" i="65"/>
  <c r="G34" i="65"/>
  <c r="D34" i="65"/>
  <c r="G32" i="65"/>
  <c r="D32" i="65"/>
  <c r="D31" i="65"/>
  <c r="D28" i="65"/>
  <c r="D27" i="65"/>
  <c r="D26" i="65"/>
  <c r="D25" i="65"/>
  <c r="D24" i="65"/>
  <c r="D21" i="65"/>
  <c r="G20" i="65"/>
  <c r="D20" i="65"/>
  <c r="G19" i="65"/>
  <c r="G18" i="65"/>
  <c r="D18" i="65"/>
  <c r="D17" i="65"/>
  <c r="D16" i="65"/>
  <c r="G15" i="65"/>
  <c r="D15" i="65"/>
  <c r="G14" i="65"/>
  <c r="D14" i="65"/>
  <c r="D13" i="65"/>
  <c r="D12" i="65"/>
  <c r="D11" i="65"/>
  <c r="D9" i="65"/>
  <c r="G8" i="65"/>
  <c r="D8" i="65"/>
  <c r="G7" i="65"/>
  <c r="D7" i="65"/>
  <c r="D5" i="65"/>
  <c r="G4" i="65"/>
  <c r="D4" i="65"/>
  <c r="F36" i="64"/>
  <c r="G36" i="64" s="1"/>
  <c r="E36" i="64"/>
  <c r="C36" i="64"/>
  <c r="C16" i="4" s="1"/>
  <c r="B36" i="64"/>
  <c r="D35" i="64"/>
  <c r="D32" i="64"/>
  <c r="G31" i="64"/>
  <c r="D31" i="64"/>
  <c r="D30" i="64"/>
  <c r="D29" i="64"/>
  <c r="D28" i="64"/>
  <c r="D27" i="64"/>
  <c r="D26" i="64"/>
  <c r="D25" i="64"/>
  <c r="G24" i="64"/>
  <c r="D24" i="64"/>
  <c r="D23" i="64"/>
  <c r="D22" i="64"/>
  <c r="G21" i="64"/>
  <c r="D21" i="64"/>
  <c r="D20" i="64"/>
  <c r="G19" i="64"/>
  <c r="D19" i="64"/>
  <c r="D18" i="64"/>
  <c r="D17" i="64"/>
  <c r="D16" i="64"/>
  <c r="D15" i="64"/>
  <c r="D14" i="64"/>
  <c r="G13" i="64"/>
  <c r="D13" i="64"/>
  <c r="G12" i="64"/>
  <c r="D12" i="64"/>
  <c r="G11" i="64"/>
  <c r="D11" i="64"/>
  <c r="G10" i="64"/>
  <c r="D10" i="64"/>
  <c r="G9" i="64"/>
  <c r="D9" i="64"/>
  <c r="G8" i="64"/>
  <c r="D8" i="64"/>
  <c r="D7" i="64"/>
  <c r="G6" i="64"/>
  <c r="D6" i="64"/>
  <c r="D5" i="64"/>
  <c r="G4" i="64"/>
  <c r="D4" i="64"/>
  <c r="F39" i="63"/>
  <c r="G39" i="63" s="1"/>
  <c r="E39" i="63"/>
  <c r="C39" i="63"/>
  <c r="B39" i="63"/>
  <c r="D39" i="63" s="1"/>
  <c r="G38" i="63"/>
  <c r="D38" i="63"/>
  <c r="D37" i="63"/>
  <c r="D36" i="63"/>
  <c r="D34" i="63"/>
  <c r="G33" i="63"/>
  <c r="D33" i="63"/>
  <c r="G32" i="63"/>
  <c r="D32" i="63"/>
  <c r="G31" i="63"/>
  <c r="D31" i="63"/>
  <c r="D30" i="63"/>
  <c r="G29" i="63"/>
  <c r="D29" i="63"/>
  <c r="G28" i="63"/>
  <c r="D28" i="63"/>
  <c r="G27" i="63"/>
  <c r="D27" i="63"/>
  <c r="D25" i="63"/>
  <c r="D24" i="63"/>
  <c r="D23" i="63"/>
  <c r="D22" i="63"/>
  <c r="D21" i="63"/>
  <c r="D20" i="63"/>
  <c r="D19" i="63"/>
  <c r="G18" i="63"/>
  <c r="D18" i="63"/>
  <c r="D17" i="63"/>
  <c r="G16" i="63"/>
  <c r="D16" i="63"/>
  <c r="G15" i="63"/>
  <c r="D15" i="63"/>
  <c r="G14" i="63"/>
  <c r="D14" i="63"/>
  <c r="G13" i="63"/>
  <c r="D13" i="63"/>
  <c r="G12" i="63"/>
  <c r="D12" i="63"/>
  <c r="D11" i="63"/>
  <c r="G10" i="63"/>
  <c r="D10" i="63"/>
  <c r="D9" i="63"/>
  <c r="D8" i="63"/>
  <c r="D7" i="63"/>
  <c r="D6" i="63"/>
  <c r="D5" i="63"/>
  <c r="F60" i="62"/>
  <c r="G60" i="62" s="1"/>
  <c r="E60" i="62"/>
  <c r="C60" i="62"/>
  <c r="C14" i="4" s="1"/>
  <c r="G59" i="62"/>
  <c r="D59" i="62"/>
  <c r="G58" i="62"/>
  <c r="D58" i="62"/>
  <c r="G57" i="62"/>
  <c r="D57" i="62"/>
  <c r="G56" i="62"/>
  <c r="D56" i="62"/>
  <c r="G55" i="62"/>
  <c r="D55" i="62"/>
  <c r="D54" i="62"/>
  <c r="G53" i="62"/>
  <c r="D53" i="62"/>
  <c r="D52" i="62"/>
  <c r="G51" i="62"/>
  <c r="D51" i="62"/>
  <c r="G50" i="62"/>
  <c r="D50" i="62"/>
  <c r="D49" i="62"/>
  <c r="D48" i="62"/>
  <c r="D47" i="62"/>
  <c r="D46" i="62"/>
  <c r="D44" i="62"/>
  <c r="D43" i="62"/>
  <c r="G42" i="62"/>
  <c r="D42" i="62"/>
  <c r="G41" i="62"/>
  <c r="D41" i="62"/>
  <c r="G40" i="62"/>
  <c r="D40" i="62"/>
  <c r="D39" i="62"/>
  <c r="D38" i="62"/>
  <c r="D37" i="62"/>
  <c r="G36" i="62"/>
  <c r="D36" i="62"/>
  <c r="D35" i="62"/>
  <c r="G34" i="62"/>
  <c r="D34" i="62"/>
  <c r="G33" i="62"/>
  <c r="D33" i="62"/>
  <c r="G32" i="62"/>
  <c r="D32" i="62"/>
  <c r="G31" i="62"/>
  <c r="D31" i="62"/>
  <c r="D30" i="62"/>
  <c r="G29" i="62"/>
  <c r="D29" i="62"/>
  <c r="D28" i="62"/>
  <c r="D27" i="62"/>
  <c r="D26" i="62"/>
  <c r="G25" i="62"/>
  <c r="D25" i="62"/>
  <c r="D24" i="62"/>
  <c r="G23" i="62"/>
  <c r="D23" i="62"/>
  <c r="G22" i="62"/>
  <c r="D22" i="62"/>
  <c r="G21" i="62"/>
  <c r="D21" i="62"/>
  <c r="D20" i="62"/>
  <c r="G19" i="62"/>
  <c r="D19" i="62"/>
  <c r="D18" i="62"/>
  <c r="D17" i="62"/>
  <c r="G16" i="62"/>
  <c r="D16" i="62"/>
  <c r="D15" i="62"/>
  <c r="D14" i="62"/>
  <c r="G13" i="62"/>
  <c r="B13" i="62"/>
  <c r="D13" i="62" s="1"/>
  <c r="G12" i="62"/>
  <c r="D12" i="62"/>
  <c r="G11" i="62"/>
  <c r="D11" i="62"/>
  <c r="D10" i="62"/>
  <c r="D9" i="62"/>
  <c r="G8" i="62"/>
  <c r="D8" i="62"/>
  <c r="G7" i="62"/>
  <c r="D7" i="62"/>
  <c r="D6" i="62"/>
  <c r="D5" i="62"/>
  <c r="F33" i="61"/>
  <c r="G33" i="61" s="1"/>
  <c r="E33" i="61"/>
  <c r="C33" i="61"/>
  <c r="B33" i="61"/>
  <c r="D32" i="61"/>
  <c r="D31" i="61"/>
  <c r="D30" i="61"/>
  <c r="D29" i="61"/>
  <c r="D28" i="61"/>
  <c r="D27" i="61"/>
  <c r="D26" i="61"/>
  <c r="G25" i="61"/>
  <c r="D25" i="61"/>
  <c r="D24" i="61"/>
  <c r="D23" i="61"/>
  <c r="D22" i="61"/>
  <c r="G21" i="61"/>
  <c r="D21" i="61"/>
  <c r="D19" i="61"/>
  <c r="D18" i="61"/>
  <c r="D17" i="61"/>
  <c r="D16" i="61"/>
  <c r="D15" i="61"/>
  <c r="D14" i="61"/>
  <c r="D13" i="61"/>
  <c r="D12" i="61"/>
  <c r="G11" i="61"/>
  <c r="D11" i="61"/>
  <c r="G10" i="61"/>
  <c r="D10" i="61"/>
  <c r="D9" i="61"/>
  <c r="D8" i="61"/>
  <c r="G7" i="61"/>
  <c r="D7" i="61"/>
  <c r="G6" i="61"/>
  <c r="D6" i="61"/>
  <c r="G5" i="61"/>
  <c r="D5" i="61"/>
  <c r="G4" i="61"/>
  <c r="D4" i="61"/>
  <c r="G28" i="60"/>
  <c r="F28" i="60"/>
  <c r="E28" i="60"/>
  <c r="C28" i="60"/>
  <c r="B28" i="60"/>
  <c r="B12" i="4" s="1"/>
  <c r="D26" i="60"/>
  <c r="D25" i="60"/>
  <c r="G24" i="60"/>
  <c r="D24" i="60"/>
  <c r="D23" i="60"/>
  <c r="G22" i="60"/>
  <c r="D22" i="60"/>
  <c r="G21" i="60"/>
  <c r="D21" i="60"/>
  <c r="G20" i="60"/>
  <c r="D20" i="60"/>
  <c r="G19" i="60"/>
  <c r="D19" i="60"/>
  <c r="G18" i="60"/>
  <c r="D18" i="60"/>
  <c r="G17" i="60"/>
  <c r="D17" i="60"/>
  <c r="G16" i="60"/>
  <c r="D16" i="60"/>
  <c r="D15" i="60"/>
  <c r="D14" i="60"/>
  <c r="D13" i="60"/>
  <c r="G12" i="60"/>
  <c r="D12" i="60"/>
  <c r="G11" i="60"/>
  <c r="D11" i="60"/>
  <c r="G10" i="60"/>
  <c r="D10" i="60"/>
  <c r="G9" i="60"/>
  <c r="D9" i="60"/>
  <c r="D8" i="60"/>
  <c r="G7" i="60"/>
  <c r="D7" i="60"/>
  <c r="D6" i="60"/>
  <c r="G5" i="60"/>
  <c r="D5" i="60"/>
  <c r="D4" i="60"/>
  <c r="F47" i="59"/>
  <c r="G47" i="59" s="1"/>
  <c r="E47" i="59"/>
  <c r="C47" i="59"/>
  <c r="C11" i="4" s="1"/>
  <c r="B47" i="59"/>
  <c r="B11" i="4" s="1"/>
  <c r="G46" i="59"/>
  <c r="D46" i="59"/>
  <c r="G45" i="59"/>
  <c r="D45" i="59"/>
  <c r="D44" i="59"/>
  <c r="D43" i="59"/>
  <c r="D42" i="59"/>
  <c r="D41" i="59"/>
  <c r="D40" i="59"/>
  <c r="D39" i="59"/>
  <c r="D38" i="59"/>
  <c r="D37" i="59"/>
  <c r="G36" i="59"/>
  <c r="D36" i="59"/>
  <c r="G35" i="59"/>
  <c r="D35" i="59"/>
  <c r="D34" i="59"/>
  <c r="G33" i="59"/>
  <c r="D33" i="59"/>
  <c r="D32" i="59"/>
  <c r="D31" i="59"/>
  <c r="D30" i="59"/>
  <c r="G29" i="59"/>
  <c r="D29" i="59"/>
  <c r="D28" i="59"/>
  <c r="D27" i="59"/>
  <c r="G26" i="59"/>
  <c r="D26" i="59"/>
  <c r="D25" i="59"/>
  <c r="D24" i="59"/>
  <c r="D23" i="59"/>
  <c r="D22" i="59"/>
  <c r="D21" i="59"/>
  <c r="G20" i="59"/>
  <c r="D20" i="59"/>
  <c r="G19" i="59"/>
  <c r="D19" i="59"/>
  <c r="G18" i="59"/>
  <c r="D18" i="59"/>
  <c r="G17" i="59"/>
  <c r="D17" i="59"/>
  <c r="G16" i="59"/>
  <c r="D16" i="59"/>
  <c r="G15" i="59"/>
  <c r="D15" i="59"/>
  <c r="D14" i="59"/>
  <c r="D13" i="59"/>
  <c r="D12" i="59"/>
  <c r="D11" i="59"/>
  <c r="D10" i="59"/>
  <c r="G9" i="59"/>
  <c r="D9" i="59"/>
  <c r="G8" i="59"/>
  <c r="D8" i="59"/>
  <c r="G7" i="59"/>
  <c r="D7" i="59"/>
  <c r="D6" i="59"/>
  <c r="G5" i="59"/>
  <c r="D5" i="59"/>
  <c r="G4" i="59"/>
  <c r="D4" i="59"/>
  <c r="D28" i="60" l="1"/>
  <c r="D12" i="4" s="1"/>
  <c r="C12" i="4"/>
  <c r="G68" i="67"/>
  <c r="G23" i="4" s="1"/>
  <c r="F23" i="4"/>
  <c r="D37" i="65"/>
  <c r="D17" i="4" s="1"/>
  <c r="C17" i="4"/>
  <c r="G37" i="65"/>
  <c r="G17" i="4" s="1"/>
  <c r="F17" i="4"/>
  <c r="D36" i="64"/>
  <c r="D16" i="4" s="1"/>
  <c r="D33" i="61"/>
  <c r="D13" i="4" s="1"/>
  <c r="C13" i="4"/>
  <c r="D47" i="59"/>
  <c r="D11" i="4" s="1"/>
  <c r="B60" i="62"/>
  <c r="D60" i="62" s="1"/>
  <c r="D14" i="4" s="1"/>
  <c r="F45" i="58" l="1"/>
  <c r="G45" i="58" s="1"/>
  <c r="E45" i="58"/>
  <c r="C45" i="58"/>
  <c r="D45" i="58" s="1"/>
  <c r="B45" i="58"/>
  <c r="G44" i="58"/>
  <c r="D44" i="58"/>
  <c r="G43" i="58"/>
  <c r="D43" i="58"/>
  <c r="D42" i="58"/>
  <c r="D40" i="58"/>
  <c r="D39" i="58"/>
  <c r="G38" i="58"/>
  <c r="D38" i="58"/>
  <c r="D37" i="58"/>
  <c r="G36" i="58"/>
  <c r="D36" i="58"/>
  <c r="D35" i="58"/>
  <c r="G34" i="58"/>
  <c r="D34" i="58"/>
  <c r="D33" i="58"/>
  <c r="G32" i="58"/>
  <c r="D32" i="58"/>
  <c r="D31" i="58"/>
  <c r="D30" i="58"/>
  <c r="D27" i="58"/>
  <c r="D26" i="58"/>
  <c r="D25" i="58"/>
  <c r="D24" i="58"/>
  <c r="D23" i="58"/>
  <c r="G21" i="58"/>
  <c r="D21" i="58"/>
  <c r="D20" i="58"/>
  <c r="D19" i="58"/>
  <c r="D18" i="58"/>
  <c r="D17" i="58"/>
  <c r="G16" i="58"/>
  <c r="D16" i="58"/>
  <c r="D15" i="58"/>
  <c r="G14" i="58"/>
  <c r="D14" i="58"/>
  <c r="D13" i="58"/>
  <c r="D12" i="58"/>
  <c r="D11" i="58"/>
  <c r="D10" i="58"/>
  <c r="G9" i="58"/>
  <c r="D9" i="58"/>
  <c r="D8" i="58"/>
  <c r="G7" i="58"/>
  <c r="D7" i="58"/>
  <c r="D6" i="58"/>
  <c r="D5" i="58"/>
  <c r="D4" i="58"/>
  <c r="F35" i="57"/>
  <c r="G35" i="57" s="1"/>
  <c r="E35" i="57"/>
  <c r="C35" i="57"/>
  <c r="B35" i="57"/>
  <c r="D35" i="57" s="1"/>
  <c r="D34" i="57"/>
  <c r="D33" i="57"/>
  <c r="G32" i="57"/>
  <c r="D32" i="57"/>
  <c r="G31" i="57"/>
  <c r="D31" i="57"/>
  <c r="G30" i="57"/>
  <c r="D30" i="57"/>
  <c r="G29" i="57"/>
  <c r="D29" i="57"/>
  <c r="D28" i="57"/>
  <c r="D27" i="57"/>
  <c r="D26" i="57"/>
  <c r="D25" i="57"/>
  <c r="D24" i="57"/>
  <c r="G23" i="57"/>
  <c r="D23" i="57"/>
  <c r="D22" i="57"/>
  <c r="D21" i="57"/>
  <c r="D20" i="57"/>
  <c r="D19" i="57"/>
  <c r="D18" i="57"/>
  <c r="G17" i="57"/>
  <c r="D17" i="57"/>
  <c r="D16" i="57"/>
  <c r="D15" i="57"/>
  <c r="D14" i="57"/>
  <c r="D13" i="57"/>
  <c r="D12" i="57"/>
  <c r="D11" i="57"/>
  <c r="D10" i="57"/>
  <c r="D9" i="57"/>
  <c r="D8" i="57"/>
  <c r="D7" i="57"/>
  <c r="G6" i="57"/>
  <c r="D6" i="57"/>
  <c r="G5" i="57"/>
  <c r="D5" i="57"/>
  <c r="G4" i="57"/>
  <c r="D4" i="57"/>
  <c r="F29" i="56"/>
  <c r="G29" i="56" s="1"/>
  <c r="E29" i="56"/>
  <c r="C29" i="56"/>
  <c r="D29" i="56" s="1"/>
  <c r="B29" i="56"/>
  <c r="D28" i="56"/>
  <c r="D27" i="56"/>
  <c r="G26" i="56"/>
  <c r="D26" i="56"/>
  <c r="G25" i="56"/>
  <c r="D25" i="56"/>
  <c r="D24" i="56"/>
  <c r="D23" i="56"/>
  <c r="D21" i="56"/>
  <c r="D20" i="56"/>
  <c r="D19" i="56"/>
  <c r="D18" i="56"/>
  <c r="D17" i="56"/>
  <c r="G16" i="56"/>
  <c r="D16" i="56"/>
  <c r="D15" i="56"/>
  <c r="D14" i="56"/>
  <c r="G13" i="56"/>
  <c r="D13" i="56"/>
  <c r="G12" i="56"/>
  <c r="D12" i="56"/>
  <c r="D11" i="56"/>
  <c r="D10" i="56"/>
  <c r="D9" i="56"/>
  <c r="G8" i="56"/>
  <c r="D8" i="56"/>
  <c r="D7" i="56"/>
  <c r="G6" i="56"/>
  <c r="D6" i="56"/>
  <c r="G5" i="56"/>
  <c r="D5" i="56"/>
  <c r="F39" i="55"/>
  <c r="G39" i="55" s="1"/>
  <c r="E39" i="55"/>
  <c r="C39" i="55"/>
  <c r="D39" i="55" s="1"/>
  <c r="B39" i="55"/>
  <c r="D37" i="55"/>
  <c r="D35" i="55"/>
  <c r="D34" i="55"/>
  <c r="D33" i="55"/>
  <c r="D32" i="55"/>
  <c r="G31" i="55"/>
  <c r="D31" i="55"/>
  <c r="D30" i="55"/>
  <c r="D29" i="55"/>
  <c r="G28" i="55"/>
  <c r="D28" i="55"/>
  <c r="D27" i="55"/>
  <c r="D26" i="55"/>
  <c r="D25" i="55"/>
  <c r="D24" i="55"/>
  <c r="G23" i="55"/>
  <c r="D23" i="55"/>
  <c r="D22" i="55"/>
  <c r="D21" i="55"/>
  <c r="D20" i="55"/>
  <c r="D19" i="55"/>
  <c r="D18" i="55"/>
  <c r="G17" i="55"/>
  <c r="D17" i="55"/>
  <c r="G16" i="55"/>
  <c r="D16" i="55"/>
  <c r="D14" i="55"/>
  <c r="G13" i="55"/>
  <c r="D13" i="55"/>
  <c r="G12" i="55"/>
  <c r="D12" i="55"/>
  <c r="D11" i="55"/>
  <c r="D10" i="55"/>
  <c r="G9" i="55"/>
  <c r="D9" i="55"/>
  <c r="D8" i="55"/>
  <c r="G7" i="55"/>
  <c r="D7" i="55"/>
  <c r="G6" i="55"/>
  <c r="D6" i="55"/>
  <c r="G4" i="55"/>
  <c r="D4" i="55"/>
  <c r="F35" i="54"/>
  <c r="G35" i="54" s="1"/>
  <c r="E35" i="54"/>
  <c r="C35" i="54"/>
  <c r="D35" i="54" s="1"/>
  <c r="B35" i="54"/>
  <c r="D34" i="54"/>
  <c r="D33" i="54"/>
  <c r="D32" i="54"/>
  <c r="D31" i="54"/>
  <c r="D30" i="54"/>
  <c r="D29" i="54"/>
  <c r="D27" i="54"/>
  <c r="D26" i="54"/>
  <c r="G25" i="54"/>
  <c r="D25" i="54"/>
  <c r="G24" i="54"/>
  <c r="D24" i="54"/>
  <c r="D23" i="54"/>
  <c r="D22" i="54"/>
  <c r="D21" i="54"/>
  <c r="D20" i="54"/>
  <c r="G19" i="54"/>
  <c r="D19" i="54"/>
  <c r="G18" i="54"/>
  <c r="D18" i="54"/>
  <c r="D17" i="54"/>
  <c r="D16" i="54"/>
  <c r="D15" i="54"/>
  <c r="D14" i="54"/>
  <c r="G13" i="54"/>
  <c r="D13" i="54"/>
  <c r="G12" i="54"/>
  <c r="D12" i="54"/>
  <c r="D11" i="54"/>
  <c r="D10" i="54"/>
  <c r="D9" i="54"/>
  <c r="D8" i="54"/>
  <c r="D7" i="54"/>
  <c r="D6" i="54"/>
  <c r="D5" i="54"/>
  <c r="G4" i="54"/>
  <c r="D4" i="54"/>
  <c r="F38" i="53"/>
  <c r="G38" i="53" s="1"/>
  <c r="E38" i="53"/>
  <c r="C38" i="53"/>
  <c r="D38" i="53" s="1"/>
  <c r="B38" i="53"/>
  <c r="D37" i="53"/>
  <c r="G36" i="53"/>
  <c r="D36" i="53"/>
  <c r="D33" i="53"/>
  <c r="D32" i="53"/>
  <c r="D31" i="53"/>
  <c r="D29" i="53"/>
  <c r="D28" i="53"/>
  <c r="D27" i="53"/>
  <c r="D26" i="53"/>
  <c r="D25" i="53"/>
  <c r="D23" i="53"/>
  <c r="D22" i="53"/>
  <c r="D21" i="53"/>
  <c r="D20" i="53"/>
  <c r="D19" i="53"/>
  <c r="D18" i="53"/>
  <c r="D17" i="53"/>
  <c r="D16" i="53"/>
  <c r="D15" i="53"/>
  <c r="D14" i="53"/>
  <c r="D13" i="53"/>
  <c r="D11" i="53"/>
  <c r="G10" i="53"/>
  <c r="D10" i="53"/>
  <c r="D9" i="53"/>
  <c r="D8" i="53"/>
  <c r="G7" i="53"/>
  <c r="D7" i="53"/>
  <c r="G6" i="53"/>
  <c r="D6" i="53"/>
  <c r="G5" i="53"/>
  <c r="D5" i="53"/>
  <c r="F156" i="52" l="1"/>
  <c r="G156" i="52" s="1"/>
  <c r="E156" i="52"/>
  <c r="C156" i="52"/>
  <c r="D156" i="52" s="1"/>
  <c r="B156" i="52"/>
  <c r="D155" i="52"/>
  <c r="G154" i="52"/>
  <c r="D154" i="52"/>
  <c r="D153" i="52"/>
  <c r="D152" i="52"/>
  <c r="D151" i="52"/>
  <c r="D150" i="52"/>
  <c r="D149" i="52"/>
  <c r="G148" i="52"/>
  <c r="D148" i="52"/>
  <c r="G147" i="52"/>
  <c r="D147" i="52"/>
  <c r="D145" i="52"/>
  <c r="D144" i="52"/>
  <c r="D143" i="52"/>
  <c r="G142" i="52"/>
  <c r="D142" i="52"/>
  <c r="G141" i="52"/>
  <c r="D141" i="52"/>
  <c r="G140" i="52"/>
  <c r="D140" i="52"/>
  <c r="D139" i="52"/>
  <c r="D138" i="52"/>
  <c r="D137" i="52"/>
  <c r="D136" i="52"/>
  <c r="G135" i="52"/>
  <c r="D135" i="52"/>
  <c r="D134" i="52"/>
  <c r="D133" i="52"/>
  <c r="D130" i="52"/>
  <c r="G129" i="52"/>
  <c r="D129" i="52"/>
  <c r="D128" i="52"/>
  <c r="D127" i="52"/>
  <c r="D126" i="52"/>
  <c r="G125" i="52"/>
  <c r="D125" i="52"/>
  <c r="G124" i="52"/>
  <c r="D124" i="52"/>
  <c r="D123" i="52"/>
  <c r="D122" i="52"/>
  <c r="D121" i="52"/>
  <c r="G120" i="52"/>
  <c r="D120" i="52"/>
  <c r="D119" i="52"/>
  <c r="D118" i="52"/>
  <c r="G116" i="52"/>
  <c r="D116" i="52"/>
  <c r="D115" i="52"/>
  <c r="D113" i="52"/>
  <c r="D112" i="52"/>
  <c r="D111" i="52"/>
  <c r="G110" i="52"/>
  <c r="D110" i="52"/>
  <c r="D109" i="52"/>
  <c r="G108" i="52"/>
  <c r="D108" i="52"/>
  <c r="G107" i="52"/>
  <c r="D107" i="52"/>
  <c r="D106" i="52"/>
  <c r="D105" i="52"/>
  <c r="D104" i="52"/>
  <c r="D103" i="52"/>
  <c r="D102" i="52"/>
  <c r="D100" i="52"/>
  <c r="D99" i="52"/>
  <c r="D98" i="52"/>
  <c r="G97" i="52"/>
  <c r="D97" i="52"/>
  <c r="G94" i="52"/>
  <c r="D94" i="52"/>
  <c r="D93" i="52"/>
  <c r="G91" i="52"/>
  <c r="D91" i="52"/>
  <c r="G90" i="52"/>
  <c r="D90" i="52"/>
  <c r="D89" i="52"/>
  <c r="D88" i="52"/>
  <c r="D87" i="52"/>
  <c r="D86" i="52"/>
  <c r="D85" i="52"/>
  <c r="D84" i="52"/>
  <c r="D83" i="52"/>
  <c r="D82" i="52"/>
  <c r="D80" i="52"/>
  <c r="D79" i="52"/>
  <c r="D78" i="52"/>
  <c r="D77" i="52"/>
  <c r="D76" i="52"/>
  <c r="G75" i="52"/>
  <c r="D75" i="52"/>
  <c r="D74" i="52"/>
  <c r="D73" i="52"/>
  <c r="D72" i="52"/>
  <c r="G71" i="52"/>
  <c r="D71" i="52"/>
  <c r="D70" i="52"/>
  <c r="D69" i="52"/>
  <c r="D68" i="52"/>
  <c r="D67" i="52"/>
  <c r="D66" i="52"/>
  <c r="G65" i="52"/>
  <c r="D65" i="52"/>
  <c r="G64" i="52"/>
  <c r="D64" i="52"/>
  <c r="D63" i="52"/>
  <c r="D62" i="52"/>
  <c r="D61" i="52"/>
  <c r="G60" i="52"/>
  <c r="D60" i="52"/>
  <c r="D59" i="52"/>
  <c r="D58" i="52"/>
  <c r="D57" i="52"/>
  <c r="D56" i="52"/>
  <c r="D55" i="52"/>
  <c r="D54" i="52"/>
  <c r="G53" i="52"/>
  <c r="D53" i="52"/>
  <c r="D52" i="52"/>
  <c r="D51" i="52"/>
  <c r="D50" i="52"/>
  <c r="D49" i="52"/>
  <c r="D48" i="52"/>
  <c r="D47" i="52"/>
  <c r="D45" i="52"/>
  <c r="D44" i="52"/>
  <c r="D43" i="52"/>
  <c r="D42" i="52"/>
  <c r="G41" i="52"/>
  <c r="D41" i="52"/>
  <c r="G40" i="52"/>
  <c r="D40" i="52"/>
  <c r="D39" i="52"/>
  <c r="G38" i="52"/>
  <c r="D38" i="52"/>
  <c r="G37" i="52"/>
  <c r="D37" i="52"/>
  <c r="G36" i="52"/>
  <c r="D36" i="52"/>
  <c r="D35" i="52"/>
  <c r="G34" i="52"/>
  <c r="D34" i="52"/>
  <c r="D33" i="52"/>
  <c r="G32" i="52"/>
  <c r="D32" i="52"/>
  <c r="D31" i="52"/>
  <c r="D30" i="52"/>
  <c r="D29" i="52"/>
  <c r="D28" i="52"/>
  <c r="G27" i="52"/>
  <c r="D27" i="52"/>
  <c r="G26" i="52"/>
  <c r="D26" i="52"/>
  <c r="D25" i="52"/>
  <c r="D24" i="52"/>
  <c r="G23" i="52"/>
  <c r="D23" i="52"/>
  <c r="G22" i="52"/>
  <c r="D22" i="52"/>
  <c r="G21" i="52"/>
  <c r="D21" i="52"/>
  <c r="D20" i="52"/>
  <c r="D19" i="52"/>
  <c r="D18" i="52"/>
  <c r="G17" i="52"/>
  <c r="D17" i="52"/>
  <c r="D16" i="52"/>
  <c r="D14" i="52"/>
  <c r="D12" i="52"/>
  <c r="D11" i="52"/>
  <c r="G10" i="52"/>
  <c r="D10" i="52"/>
  <c r="G9" i="52"/>
  <c r="D9" i="52"/>
  <c r="G8" i="52"/>
  <c r="D8" i="52"/>
  <c r="G7" i="52"/>
  <c r="D7" i="52"/>
  <c r="D6" i="52"/>
  <c r="G5" i="52"/>
  <c r="D5" i="52"/>
  <c r="B50" i="4" l="1"/>
  <c r="G6" i="51" l="1"/>
  <c r="G7" i="51"/>
  <c r="G8" i="51"/>
  <c r="G10" i="51"/>
  <c r="G12" i="51"/>
  <c r="G13" i="51"/>
  <c r="G16" i="51"/>
  <c r="G18" i="51"/>
  <c r="G20" i="51"/>
  <c r="D5" i="51"/>
  <c r="D6" i="51"/>
  <c r="D7" i="51"/>
  <c r="D8" i="51"/>
  <c r="D9" i="51"/>
  <c r="D10" i="51"/>
  <c r="D12" i="51"/>
  <c r="D13" i="51"/>
  <c r="D14" i="51"/>
  <c r="D16" i="51"/>
  <c r="D18" i="51"/>
  <c r="D19" i="51"/>
  <c r="D20" i="51"/>
  <c r="D21" i="51"/>
  <c r="D22" i="51"/>
  <c r="D23" i="51"/>
  <c r="D24" i="51"/>
  <c r="D25" i="51"/>
  <c r="D26" i="51"/>
  <c r="D27" i="51"/>
  <c r="C30" i="51"/>
  <c r="E30" i="51"/>
  <c r="F30" i="51"/>
  <c r="B30" i="51"/>
  <c r="D4" i="51"/>
  <c r="C21" i="41"/>
  <c r="E21" i="41"/>
  <c r="E40" i="4" s="1"/>
  <c r="F21" i="41"/>
  <c r="F40" i="4" s="1"/>
  <c r="B21" i="41"/>
  <c r="B40" i="4" s="1"/>
  <c r="D21" i="41" l="1"/>
  <c r="D40" i="4" s="1"/>
  <c r="C40" i="4"/>
  <c r="E51" i="4"/>
  <c r="G30" i="51"/>
  <c r="D30" i="51"/>
  <c r="G21" i="41"/>
  <c r="G40" i="4" s="1"/>
  <c r="F51" i="4" l="1"/>
  <c r="B51" i="4"/>
  <c r="C51" i="4" l="1"/>
  <c r="D51" i="4" s="1"/>
  <c r="G51" i="4" l="1"/>
</calcChain>
</file>

<file path=xl/sharedStrings.xml><?xml version="1.0" encoding="utf-8"?>
<sst xmlns="http://schemas.openxmlformats.org/spreadsheetml/2006/main" count="5276" uniqueCount="1545">
  <si>
    <t>北海道</t>
    <rPh sb="0" eb="3">
      <t>ホッカイドウ</t>
    </rPh>
    <phoneticPr fontId="1"/>
  </si>
  <si>
    <t>東京都</t>
    <rPh sb="0" eb="3">
      <t>トウキョウト</t>
    </rPh>
    <phoneticPr fontId="1"/>
  </si>
  <si>
    <t>青森県</t>
    <rPh sb="0" eb="2">
      <t>アオモリ</t>
    </rPh>
    <rPh sb="2" eb="3">
      <t>ケン</t>
    </rPh>
    <phoneticPr fontId="1"/>
  </si>
  <si>
    <t>岩手県</t>
    <rPh sb="0" eb="2">
      <t>イワテ</t>
    </rPh>
    <rPh sb="2" eb="3">
      <t>ケン</t>
    </rPh>
    <phoneticPr fontId="1"/>
  </si>
  <si>
    <t>宮城県</t>
    <rPh sb="0" eb="2">
      <t>ミヤギ</t>
    </rPh>
    <rPh sb="2" eb="3">
      <t>ケン</t>
    </rPh>
    <phoneticPr fontId="1"/>
  </si>
  <si>
    <t>秋田県</t>
    <rPh sb="0" eb="2">
      <t>アキタ</t>
    </rPh>
    <rPh sb="2" eb="3">
      <t>ケン</t>
    </rPh>
    <phoneticPr fontId="1"/>
  </si>
  <si>
    <t>山形県</t>
    <rPh sb="0" eb="2">
      <t>ヤマガタ</t>
    </rPh>
    <rPh sb="2" eb="3">
      <t>ケン</t>
    </rPh>
    <phoneticPr fontId="1"/>
  </si>
  <si>
    <t>福島県</t>
    <rPh sb="0" eb="2">
      <t>フクシマ</t>
    </rPh>
    <rPh sb="2" eb="3">
      <t>ケン</t>
    </rPh>
    <phoneticPr fontId="1"/>
  </si>
  <si>
    <t>茨城県</t>
    <rPh sb="0" eb="2">
      <t>イバラキ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</si>
  <si>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</si>
  <si>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</si>
  <si>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埼玉県</t>
    <rPh sb="0" eb="2">
      <t>サイタマ</t>
    </rPh>
    <rPh sb="2" eb="3">
      <t>ケン</t>
    </rPh>
    <phoneticPr fontId="1"/>
  </si>
  <si>
    <t>千葉県</t>
    <rPh sb="0" eb="2">
      <t>チバ</t>
    </rPh>
    <rPh sb="2" eb="3">
      <t>ケン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</si>
  <si>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</si>
  <si>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</si>
  <si>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新潟県</t>
    <rPh sb="0" eb="2">
      <t>ニイガタ</t>
    </rPh>
    <rPh sb="2" eb="3">
      <t>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</si>
  <si>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</si>
  <si>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</si>
  <si>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</si>
  <si>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</si>
  <si>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</si>
  <si>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</si>
  <si>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</si>
  <si>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</si>
  <si>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</si>
  <si>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</si>
  <si>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</si>
  <si>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</si>
  <si>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</si>
  <si>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</si>
  <si>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</si>
  <si>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</si>
  <si>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</si>
  <si>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</si>
  <si>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</si>
  <si>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</si>
  <si>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</si>
  <si>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</si>
  <si>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</si>
  <si>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</si>
  <si>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</si>
  <si>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</si>
  <si>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</si>
  <si>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</si>
  <si>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2">
      <t>ミヤザキ</t>
    </rPh>
    <rPh sb="2" eb="3">
      <t>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</si>
  <si>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</si>
  <si>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</si>
  <si>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全国</t>
    <rPh sb="0" eb="2">
      <t>ゼンコク</t>
    </rPh>
    <phoneticPr fontId="1"/>
  </si>
  <si>
    <t>市町村</t>
    <rPh sb="0" eb="3">
      <t>シチョウソン</t>
    </rPh>
    <phoneticPr fontId="1"/>
  </si>
  <si>
    <t>徳島県鳴門市</t>
  </si>
  <si>
    <t>徳島県阿南市</t>
  </si>
  <si>
    <t>徳島県吉野川市</t>
  </si>
  <si>
    <t>徳島県美馬市</t>
  </si>
  <si>
    <t>徳島県美波町</t>
  </si>
  <si>
    <t>徳島県海陽町</t>
  </si>
  <si>
    <t>徳島県松茂町</t>
  </si>
  <si>
    <t>徳島県北島町</t>
  </si>
  <si>
    <t>徳島県藍住町</t>
  </si>
  <si>
    <t>徳島県板野町</t>
  </si>
  <si>
    <t>徳島県つるぎ町</t>
  </si>
  <si>
    <t>徳島県東みよし町</t>
  </si>
  <si>
    <t>徳島県徳島市</t>
    <phoneticPr fontId="1"/>
  </si>
  <si>
    <t>計</t>
    <rPh sb="0" eb="1">
      <t>ケイ</t>
    </rPh>
    <phoneticPr fontId="1"/>
  </si>
  <si>
    <t>都道府県</t>
    <rPh sb="0" eb="4">
      <t>トドウフケン</t>
    </rPh>
    <phoneticPr fontId="1"/>
  </si>
  <si>
    <t>-</t>
    <phoneticPr fontId="1"/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</si>
  <si>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</si>
  <si>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</si>
  <si>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</si>
  <si>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</si>
  <si>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</si>
  <si>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</si>
  <si>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</si>
  <si>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</si>
  <si>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</si>
  <si>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</si>
  <si>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</si>
  <si>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</si>
  <si>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</si>
  <si>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</si>
  <si>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</si>
  <si>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</si>
  <si>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</si>
  <si>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</si>
  <si>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</si>
  <si>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</si>
  <si>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</si>
  <si>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</si>
  <si>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</si>
  <si>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</si>
  <si>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</si>
  <si>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</si>
  <si>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</si>
  <si>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</si>
  <si>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</si>
  <si>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</si>
  <si>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</si>
  <si>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</si>
  <si>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</si>
  <si>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  <phoneticPr fontId="5"/>
  </si>
  <si>
    <t>北海道北斗市</t>
    <phoneticPr fontId="5"/>
  </si>
  <si>
    <t>北海道当別町</t>
  </si>
  <si>
    <t>北海道知内町</t>
  </si>
  <si>
    <t>北海道木古内町</t>
  </si>
  <si>
    <t>北海道七飯町</t>
  </si>
  <si>
    <t>北海道森町</t>
  </si>
  <si>
    <t>北海道八雲町</t>
  </si>
  <si>
    <t>北海道長万部町</t>
  </si>
  <si>
    <t>北海道江差町</t>
  </si>
  <si>
    <t>北海道上ノ国町</t>
    <rPh sb="3" eb="4">
      <t>カミ</t>
    </rPh>
    <rPh sb="5" eb="7">
      <t>クニチョウ</t>
    </rPh>
    <phoneticPr fontId="1"/>
  </si>
  <si>
    <t>北海道乙部町</t>
  </si>
  <si>
    <t>北海道奥尻町</t>
  </si>
  <si>
    <t>北海道今金町</t>
  </si>
  <si>
    <t>北海道せたな町</t>
  </si>
  <si>
    <t>北海道寿都町</t>
  </si>
  <si>
    <t>北海道黒松内町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</si>
  <si>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</si>
  <si>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</si>
  <si>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</si>
  <si>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</si>
  <si>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</si>
  <si>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</si>
  <si>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</si>
  <si>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</si>
  <si>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</si>
  <si>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北海道古平町</t>
  </si>
  <si>
    <t>北海道余市町</t>
  </si>
  <si>
    <t>北海道赤井川村</t>
  </si>
  <si>
    <t>北海道南幌町</t>
  </si>
  <si>
    <t>北海道奈井江町</t>
  </si>
  <si>
    <t>北海道上砂川町</t>
  </si>
  <si>
    <t>北海道長沼町</t>
  </si>
  <si>
    <t>北海道栗山町</t>
  </si>
  <si>
    <t>北海道浦臼町</t>
  </si>
  <si>
    <t>北海道新十津川町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</si>
  <si>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</si>
  <si>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</si>
  <si>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</si>
  <si>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</si>
  <si>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</si>
  <si>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</si>
  <si>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</si>
  <si>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</si>
  <si>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</si>
  <si>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</si>
  <si>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</si>
  <si>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</si>
  <si>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</si>
  <si>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</si>
  <si>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</si>
  <si>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</si>
  <si>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</si>
  <si>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北海道増毛町</t>
  </si>
  <si>
    <t>北海道小平町</t>
  </si>
  <si>
    <t>北海道苫前町</t>
  </si>
  <si>
    <t>北海道羽幌町</t>
  </si>
  <si>
    <t>北海道遠別町</t>
  </si>
  <si>
    <t>北海道天塩町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</si>
  <si>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</si>
  <si>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</si>
  <si>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</si>
  <si>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</si>
  <si>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</si>
  <si>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</si>
  <si>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</si>
  <si>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</si>
  <si>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</si>
  <si>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  <rPh sb="3" eb="5">
      <t>ツベツ</t>
    </rPh>
    <phoneticPr fontId="1"/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</si>
  <si>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</si>
  <si>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</si>
  <si>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</si>
  <si>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</si>
  <si>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</si>
  <si>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</si>
  <si>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</si>
  <si>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</si>
  <si>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</si>
  <si>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</si>
  <si>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</si>
  <si>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</si>
  <si>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</si>
  <si>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</si>
  <si>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</si>
  <si>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</si>
  <si>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</si>
  <si>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</si>
  <si>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</si>
  <si>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</si>
  <si>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</si>
  <si>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</si>
  <si>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</si>
  <si>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</si>
  <si>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</si>
  <si>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</si>
  <si>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</si>
  <si>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</si>
  <si>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</si>
  <si>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</si>
  <si>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</si>
  <si>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</si>
  <si>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</si>
  <si>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</si>
  <si>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</si>
  <si>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</si>
  <si>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</si>
  <si>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</si>
  <si>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</si>
  <si>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</si>
  <si>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</si>
  <si>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</si>
  <si>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</si>
  <si>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</si>
  <si>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北海道白糠町</t>
  </si>
  <si>
    <t>北海道別海町</t>
  </si>
  <si>
    <t>北海道中標津町</t>
  </si>
  <si>
    <t>北海道標津町</t>
    <phoneticPr fontId="5"/>
  </si>
  <si>
    <t>青森県青森市</t>
  </si>
  <si>
    <t>青森県弘前市</t>
  </si>
  <si>
    <t>青森県八戸市</t>
  </si>
  <si>
    <t>青森県黒石市</t>
  </si>
  <si>
    <t>青森県五所川原市</t>
  </si>
  <si>
    <t>青森県十和田市</t>
  </si>
  <si>
    <t>青森県三沢市</t>
  </si>
  <si>
    <t>青森県むつ市</t>
  </si>
  <si>
    <t>青森県つがる市</t>
  </si>
  <si>
    <t>青森県平川市</t>
  </si>
  <si>
    <t>青森県平内町</t>
  </si>
  <si>
    <t>青森県外ヶ浜町</t>
  </si>
  <si>
    <t>青森県鰺ヶ沢町</t>
  </si>
  <si>
    <t>青森県深浦町</t>
  </si>
  <si>
    <t>青森県藤崎町</t>
  </si>
  <si>
    <t>青森県大鰐町</t>
  </si>
  <si>
    <t>青森県田舎館村</t>
  </si>
  <si>
    <t>青森県板柳町</t>
  </si>
  <si>
    <t>青森県鶴田町</t>
  </si>
  <si>
    <t>青森県野辺地町</t>
  </si>
  <si>
    <t>青森県七戸町</t>
  </si>
  <si>
    <t>青森県六戸町</t>
  </si>
  <si>
    <t>青森県東北町</t>
  </si>
  <si>
    <t>青森県六ヶ所村</t>
  </si>
  <si>
    <t>青森県大間町</t>
  </si>
  <si>
    <t>青森県東通村</t>
  </si>
  <si>
    <t>青森県佐井村</t>
  </si>
  <si>
    <t>青森県三戸町</t>
  </si>
  <si>
    <t>青森県五戸町</t>
  </si>
  <si>
    <t>青森県階上町</t>
  </si>
  <si>
    <t>青森県新郷村</t>
  </si>
  <si>
    <t>青森県おいらせ町</t>
    <rPh sb="0" eb="3">
      <t>アオモリケン</t>
    </rPh>
    <rPh sb="7" eb="8">
      <t>チョウ</t>
    </rPh>
    <phoneticPr fontId="6"/>
  </si>
  <si>
    <t>青森県南部町</t>
    <rPh sb="0" eb="3">
      <t>アオモリケン</t>
    </rPh>
    <rPh sb="3" eb="5">
      <t>ナンブ</t>
    </rPh>
    <rPh sb="5" eb="6">
      <t>マチ</t>
    </rPh>
    <phoneticPr fontId="6"/>
  </si>
  <si>
    <t>岩手県盛岡市</t>
  </si>
  <si>
    <t>岩手県宮古市</t>
  </si>
  <si>
    <t>岩手県大船渡市</t>
  </si>
  <si>
    <t>岩手県花巻市</t>
  </si>
  <si>
    <t>岩手県北上市</t>
  </si>
  <si>
    <t>岩手県久慈市</t>
  </si>
  <si>
    <t>岩手県遠野市</t>
  </si>
  <si>
    <t>岩手県一関市</t>
  </si>
  <si>
    <t>岩手県陸前高田市</t>
  </si>
  <si>
    <t>岩手県釜石市</t>
  </si>
  <si>
    <t>岩手県二戸市</t>
  </si>
  <si>
    <t>岩手県八幡平市</t>
  </si>
  <si>
    <t>岩手県奥州市</t>
  </si>
  <si>
    <t>岩手県滝沢市</t>
  </si>
  <si>
    <t>岩手県雫石町</t>
  </si>
  <si>
    <t>岩手県岩手町</t>
  </si>
  <si>
    <t>岩手県紫波町</t>
  </si>
  <si>
    <t>岩手県矢巾町</t>
  </si>
  <si>
    <t>岩手県西和賀町</t>
  </si>
  <si>
    <t>岩手県金ケ崎町</t>
  </si>
  <si>
    <t>岩手県平泉町</t>
  </si>
  <si>
    <t>岩手県住田町</t>
  </si>
  <si>
    <t>岩手県大槌町</t>
  </si>
  <si>
    <t>岩手県山田町</t>
  </si>
  <si>
    <t>岩手県岩泉町</t>
  </si>
  <si>
    <t>岩手県田野畑村</t>
  </si>
  <si>
    <t>岩手県軽米町</t>
  </si>
  <si>
    <t>岩手県野田村</t>
  </si>
  <si>
    <t>岩手県九戸村</t>
  </si>
  <si>
    <t>岩手県洋野町</t>
  </si>
  <si>
    <t>岩手県一戸町</t>
  </si>
  <si>
    <t>宮城県仙台市</t>
  </si>
  <si>
    <t>宮城県石巻市</t>
  </si>
  <si>
    <t>宮城県塩竈市</t>
  </si>
  <si>
    <t>宮城県気仙沼市</t>
  </si>
  <si>
    <t>宮城県白石市</t>
  </si>
  <si>
    <t>宮城県名取市</t>
  </si>
  <si>
    <t>宮城県角田市</t>
  </si>
  <si>
    <t>宮城県多賀城市</t>
  </si>
  <si>
    <t>宮城県岩沼市</t>
  </si>
  <si>
    <t>宮城県登米市</t>
  </si>
  <si>
    <t>宮城県栗原市</t>
  </si>
  <si>
    <t>宮城県東松島市</t>
  </si>
  <si>
    <t>宮城県大崎市</t>
  </si>
  <si>
    <t>宮城県富谷市</t>
    <rPh sb="0" eb="3">
      <t>ミヤギケン</t>
    </rPh>
    <rPh sb="3" eb="5">
      <t>トミヤ</t>
    </rPh>
    <rPh sb="5" eb="6">
      <t>シ</t>
    </rPh>
    <phoneticPr fontId="8"/>
  </si>
  <si>
    <t>宮城県蔵王町</t>
  </si>
  <si>
    <t>宮城県七ヶ宿町</t>
  </si>
  <si>
    <t>宮城県大河原町</t>
  </si>
  <si>
    <t>宮城県村田町</t>
  </si>
  <si>
    <t>宮城県柴田町</t>
  </si>
  <si>
    <t>宮城県川崎町</t>
  </si>
  <si>
    <t>宮城県丸森町</t>
  </si>
  <si>
    <t>宮城県亘理町</t>
  </si>
  <si>
    <t>宮城県山元町</t>
  </si>
  <si>
    <t>宮城県松島町</t>
  </si>
  <si>
    <t>宮城県七ヶ浜町</t>
  </si>
  <si>
    <t>宮城県利府町</t>
  </si>
  <si>
    <t>宮城県大和町</t>
  </si>
  <si>
    <t>宮城県大郷町</t>
  </si>
  <si>
    <t>宮城県大衡村</t>
  </si>
  <si>
    <t>宮城県色麻町</t>
  </si>
  <si>
    <t>宮城県加美町</t>
  </si>
  <si>
    <t>宮城県涌谷町</t>
  </si>
  <si>
    <t>宮城県美里町</t>
  </si>
  <si>
    <t>宮城県女川町</t>
  </si>
  <si>
    <t>宮城県南三陸町</t>
  </si>
  <si>
    <t>秋田県秋田市</t>
  </si>
  <si>
    <t>秋田県能代市</t>
  </si>
  <si>
    <t>秋田県横手市</t>
  </si>
  <si>
    <t>秋田県大館市</t>
  </si>
  <si>
    <t>秋田県男鹿市</t>
  </si>
  <si>
    <t>秋田県湯沢市</t>
  </si>
  <si>
    <t>秋田県鹿角市</t>
  </si>
  <si>
    <t>秋田県由利本荘市</t>
    <rPh sb="0" eb="3">
      <t>アキタケン</t>
    </rPh>
    <rPh sb="3" eb="8">
      <t>ユリホンジョウシ</t>
    </rPh>
    <phoneticPr fontId="8"/>
  </si>
  <si>
    <t>秋田県潟上市</t>
  </si>
  <si>
    <t>秋田県大仙市</t>
  </si>
  <si>
    <t>秋田県北秋田市</t>
  </si>
  <si>
    <t>秋田県にかほ市</t>
  </si>
  <si>
    <t>秋田県仙北市</t>
  </si>
  <si>
    <t>秋田県小坂町</t>
  </si>
  <si>
    <t>秋田県上小阿仁村</t>
  </si>
  <si>
    <t>秋田県藤里町</t>
  </si>
  <si>
    <t>秋田県三種町</t>
  </si>
  <si>
    <t>秋田県八峰町</t>
  </si>
  <si>
    <t>秋田県五城目町</t>
  </si>
  <si>
    <t>秋田県八郎潟町</t>
  </si>
  <si>
    <t>秋田県井川町</t>
  </si>
  <si>
    <t>秋田県大潟村</t>
  </si>
  <si>
    <t>秋田県美郷町</t>
    <rPh sb="3" eb="6">
      <t>ミサトチョウ</t>
    </rPh>
    <phoneticPr fontId="8"/>
  </si>
  <si>
    <t>秋田県羽後町</t>
    <rPh sb="3" eb="6">
      <t>ウゴマチ</t>
    </rPh>
    <phoneticPr fontId="8"/>
  </si>
  <si>
    <t>山形県山形市</t>
  </si>
  <si>
    <t>山形県米沢市</t>
  </si>
  <si>
    <t>山形県鶴岡市</t>
  </si>
  <si>
    <t>山形県酒田市</t>
  </si>
  <si>
    <t>山形県新庄市</t>
  </si>
  <si>
    <t>山形県寒河江市</t>
  </si>
  <si>
    <t>山形県上山市</t>
  </si>
  <si>
    <t>山形県村山市</t>
  </si>
  <si>
    <t>山形県長井市</t>
  </si>
  <si>
    <t>山形県天童市</t>
  </si>
  <si>
    <t>山形県東根市</t>
  </si>
  <si>
    <t>山形県南陽市</t>
  </si>
  <si>
    <t>山形県山辺町</t>
  </si>
  <si>
    <t>山形県中山町</t>
  </si>
  <si>
    <t>山形県河北町</t>
  </si>
  <si>
    <t>山形県西川町</t>
  </si>
  <si>
    <t>山形県大江町</t>
  </si>
  <si>
    <t>山形県金山町</t>
  </si>
  <si>
    <t>山形県最上町</t>
  </si>
  <si>
    <t>山形県舟形町</t>
  </si>
  <si>
    <t>山形県真室川町</t>
  </si>
  <si>
    <t>山形県大蔵村</t>
  </si>
  <si>
    <t>山形県戸沢村</t>
  </si>
  <si>
    <t>山形県高畠町</t>
  </si>
  <si>
    <t>山形県川西町</t>
  </si>
  <si>
    <t>山形県小国町</t>
  </si>
  <si>
    <t>山形県白鷹町</t>
  </si>
  <si>
    <t>山形県三川町</t>
  </si>
  <si>
    <t>山形県庄内町</t>
  </si>
  <si>
    <t>山形県遊佐町</t>
  </si>
  <si>
    <t>山形県尾花沢市大石田町環境衛生事業組合</t>
  </si>
  <si>
    <t>福島県福島市</t>
  </si>
  <si>
    <t>福島県会津若松市</t>
  </si>
  <si>
    <t>福島県郡山市</t>
  </si>
  <si>
    <t>福島県いわき市</t>
  </si>
  <si>
    <t>福島県白河市</t>
  </si>
  <si>
    <t>福島県須賀川市</t>
  </si>
  <si>
    <t>福島県喜多方市</t>
  </si>
  <si>
    <t>福島県相馬市</t>
  </si>
  <si>
    <t>福島県二本松市</t>
  </si>
  <si>
    <t>福島県田村市</t>
  </si>
  <si>
    <t>福島県南相馬市</t>
  </si>
  <si>
    <t>福島県伊達市</t>
  </si>
  <si>
    <t>福島県本宮市</t>
  </si>
  <si>
    <t>福島県桑折町</t>
  </si>
  <si>
    <t>福島県国見町</t>
  </si>
  <si>
    <t>福島県鏡石町</t>
  </si>
  <si>
    <t>福島県檜枝岐村</t>
  </si>
  <si>
    <t>福島県南会津町</t>
  </si>
  <si>
    <t>福島県北塩原村</t>
  </si>
  <si>
    <t>福島県西会津町</t>
  </si>
  <si>
    <t>福島県磐梯町</t>
  </si>
  <si>
    <t>福島県猪苗代町</t>
  </si>
  <si>
    <t>福島県会津坂下町</t>
  </si>
  <si>
    <t>福島県湯川村</t>
  </si>
  <si>
    <t>福島県柳津町</t>
  </si>
  <si>
    <t>福島県金山町</t>
  </si>
  <si>
    <t>福島県昭和村</t>
  </si>
  <si>
    <t>福島県会津美里町</t>
  </si>
  <si>
    <t>福島県西郷村</t>
  </si>
  <si>
    <t>福島県矢吹町</t>
  </si>
  <si>
    <t>福島県棚倉町</t>
  </si>
  <si>
    <t>福島県塙町</t>
  </si>
  <si>
    <t>福島県浅川町</t>
  </si>
  <si>
    <t>福島県三春町</t>
  </si>
  <si>
    <t>福島県広野町</t>
  </si>
  <si>
    <t>福島県楢葉町</t>
  </si>
  <si>
    <t>福島県富岡町</t>
  </si>
  <si>
    <t>福島県大熊町</t>
  </si>
  <si>
    <t>福島県双葉町</t>
  </si>
  <si>
    <t>福島県浪江町</t>
  </si>
  <si>
    <t>福島県新地町</t>
  </si>
  <si>
    <t>茨城県水戸市</t>
  </si>
  <si>
    <t>茨城県日立市</t>
  </si>
  <si>
    <t>茨城県土浦市</t>
  </si>
  <si>
    <t>茨城県古河市</t>
  </si>
  <si>
    <t>茨城県石岡市</t>
  </si>
  <si>
    <t>茨城県結城市</t>
  </si>
  <si>
    <t>茨城県龍ケ崎市</t>
  </si>
  <si>
    <t>茨城県下妻市</t>
  </si>
  <si>
    <t>茨城県常総市</t>
  </si>
  <si>
    <t>茨城県常陸太田市</t>
  </si>
  <si>
    <t>茨城県北茨城市</t>
  </si>
  <si>
    <t>茨城県笠間市</t>
  </si>
  <si>
    <t>茨城県牛久市</t>
  </si>
  <si>
    <t>茨城県つくば市</t>
  </si>
  <si>
    <t>茨城県ひたちなか市</t>
  </si>
  <si>
    <t>茨城県鹿嶋市</t>
  </si>
  <si>
    <t>茨城県潮来市</t>
  </si>
  <si>
    <t>茨城県守谷市</t>
  </si>
  <si>
    <t>茨城県常陸大宮市</t>
  </si>
  <si>
    <t>茨城県那珂市</t>
  </si>
  <si>
    <t>茨城県筑西市</t>
  </si>
  <si>
    <t>茨城県坂東市</t>
  </si>
  <si>
    <t>茨城県稲敷市</t>
  </si>
  <si>
    <t>茨城県かすみがうら市</t>
  </si>
  <si>
    <t>茨城県桜川市</t>
  </si>
  <si>
    <t>茨城県神栖市</t>
  </si>
  <si>
    <t>茨城県行方市</t>
  </si>
  <si>
    <t>茨城県鉾田市</t>
  </si>
  <si>
    <t>茨城県つくばみらい市</t>
  </si>
  <si>
    <t>茨城県小美玉市</t>
  </si>
  <si>
    <t>茨城県茨城町</t>
  </si>
  <si>
    <t>茨城県大洗町</t>
  </si>
  <si>
    <t>茨城県城里町</t>
  </si>
  <si>
    <t>茨城県東海村</t>
  </si>
  <si>
    <t>茨城県美浦村</t>
  </si>
  <si>
    <t>茨城県阿見町</t>
  </si>
  <si>
    <t>茨城県河内町</t>
  </si>
  <si>
    <t>茨城県八千代町</t>
  </si>
  <si>
    <t>茨城県五霞町</t>
  </si>
  <si>
    <t>茨城県境町</t>
  </si>
  <si>
    <t>茨城県利根町</t>
  </si>
  <si>
    <t>茨城県日立・高萩広域下水道組合</t>
    <phoneticPr fontId="5"/>
  </si>
  <si>
    <t>茨城県取手地方広域下水道組合</t>
    <phoneticPr fontId="5"/>
  </si>
  <si>
    <t>栃木県宇都宮市</t>
  </si>
  <si>
    <t>栃木県足利市</t>
  </si>
  <si>
    <t>栃木県栃木市</t>
  </si>
  <si>
    <t>栃木県佐野市</t>
  </si>
  <si>
    <t>栃木県鹿沼市</t>
  </si>
  <si>
    <t>栃木県日光市</t>
  </si>
  <si>
    <t>栃木県小山市</t>
  </si>
  <si>
    <t>栃木県真岡市</t>
  </si>
  <si>
    <t>栃木県大田原市</t>
  </si>
  <si>
    <t>栃木県矢板市</t>
  </si>
  <si>
    <t>栃木県那須塩原市</t>
  </si>
  <si>
    <t>栃木県さくら市</t>
  </si>
  <si>
    <t>栃木県那須烏山市</t>
  </si>
  <si>
    <t>栃木県下野市</t>
  </si>
  <si>
    <t>栃木県上三川町</t>
  </si>
  <si>
    <t>栃木県益子町</t>
  </si>
  <si>
    <t>栃木県茂木町</t>
  </si>
  <si>
    <t>栃木県市貝町</t>
  </si>
  <si>
    <t>栃木県芳賀町</t>
  </si>
  <si>
    <t>栃木県壬生町</t>
  </si>
  <si>
    <t>栃木県野木町</t>
  </si>
  <si>
    <t>栃木県高根沢町</t>
  </si>
  <si>
    <t>栃木県那須町</t>
  </si>
  <si>
    <t>栃木県那珂川町</t>
  </si>
  <si>
    <t>群馬県前橋市</t>
  </si>
  <si>
    <t>群馬県高崎市</t>
  </si>
  <si>
    <t>群馬県桐生市</t>
  </si>
  <si>
    <t>群馬県伊勢崎市</t>
  </si>
  <si>
    <t>群馬県太田市</t>
  </si>
  <si>
    <t>群馬県沼田市</t>
  </si>
  <si>
    <t>群馬県館林市</t>
  </si>
  <si>
    <t>群馬県渋川市</t>
  </si>
  <si>
    <t>群馬県藤岡市</t>
  </si>
  <si>
    <t>群馬県富岡市</t>
  </si>
  <si>
    <t>群馬県安中市</t>
  </si>
  <si>
    <t>群馬県みどり市</t>
  </si>
  <si>
    <t>群馬県榛東村</t>
  </si>
  <si>
    <t>群馬県吉岡町</t>
  </si>
  <si>
    <t>群馬県甘楽町</t>
  </si>
  <si>
    <t>群馬県中之条町</t>
  </si>
  <si>
    <t>群馬県長野原町</t>
  </si>
  <si>
    <t>群馬県嬬恋村</t>
  </si>
  <si>
    <t>群馬県草津町</t>
  </si>
  <si>
    <t>群馬県東吾妻町</t>
  </si>
  <si>
    <t>群馬県片品村</t>
  </si>
  <si>
    <t>群馬県川場村</t>
  </si>
  <si>
    <t>群馬県みなかみ町</t>
  </si>
  <si>
    <t>群馬県玉村町</t>
  </si>
  <si>
    <t>群馬県板倉町</t>
  </si>
  <si>
    <t>群馬県明和町</t>
  </si>
  <si>
    <t>群馬県千代田町</t>
  </si>
  <si>
    <t>群馬県大泉町</t>
  </si>
  <si>
    <t>群馬県邑楽町</t>
  </si>
  <si>
    <t>埼玉県川越市</t>
  </si>
  <si>
    <t>埼玉県熊谷市</t>
  </si>
  <si>
    <t>埼玉県川口市</t>
  </si>
  <si>
    <t>埼玉県行田市</t>
  </si>
  <si>
    <t>埼玉県秩父市</t>
  </si>
  <si>
    <t>埼玉県所沢市</t>
  </si>
  <si>
    <t>埼玉県飯能市</t>
  </si>
  <si>
    <t>埼玉県加須市</t>
  </si>
  <si>
    <t>埼玉県本庄市</t>
  </si>
  <si>
    <t>埼玉県東松山市</t>
  </si>
  <si>
    <t>埼玉県春日部市</t>
  </si>
  <si>
    <t>埼玉県狭山市</t>
  </si>
  <si>
    <t>埼玉県羽生市</t>
  </si>
  <si>
    <t>埼玉県鴻巣市</t>
  </si>
  <si>
    <t>埼玉県深谷市</t>
  </si>
  <si>
    <t>埼玉県上尾市</t>
  </si>
  <si>
    <t>埼玉県草加市</t>
  </si>
  <si>
    <t>埼玉県越谷市</t>
  </si>
  <si>
    <t>埼玉県蕨市</t>
  </si>
  <si>
    <t>埼玉県戸田市</t>
  </si>
  <si>
    <t>埼玉県入間市</t>
  </si>
  <si>
    <t>埼玉県朝霞市</t>
  </si>
  <si>
    <t>埼玉県志木市</t>
  </si>
  <si>
    <t>埼玉県和光市</t>
  </si>
  <si>
    <t>埼玉県新座市</t>
  </si>
  <si>
    <t>埼玉県桶川市</t>
  </si>
  <si>
    <t>埼玉県久喜市</t>
  </si>
  <si>
    <t>埼玉県北本市</t>
  </si>
  <si>
    <t>埼玉県八潮市</t>
  </si>
  <si>
    <t>埼玉県富士見市</t>
  </si>
  <si>
    <t>埼玉県三郷市</t>
  </si>
  <si>
    <t>埼玉県蓮田市</t>
  </si>
  <si>
    <t>埼玉県幸手市</t>
  </si>
  <si>
    <t>埼玉県日高市</t>
  </si>
  <si>
    <t>埼玉県吉川市</t>
  </si>
  <si>
    <t>埼玉県ふじみ野市</t>
  </si>
  <si>
    <t>埼玉県白岡市</t>
  </si>
  <si>
    <t>埼玉県伊奈町</t>
  </si>
  <si>
    <t>埼玉県三芳町</t>
  </si>
  <si>
    <t>埼玉県滑川町</t>
  </si>
  <si>
    <t>埼玉県嵐山町</t>
  </si>
  <si>
    <t>埼玉県小川町</t>
  </si>
  <si>
    <t>埼玉県川島町</t>
  </si>
  <si>
    <t>埼玉県吉見町</t>
  </si>
  <si>
    <t>埼玉県横瀬町</t>
  </si>
  <si>
    <t>埼玉県美里町</t>
  </si>
  <si>
    <t>埼玉県神川町</t>
  </si>
  <si>
    <t>埼玉県上里町</t>
  </si>
  <si>
    <t>埼玉県寄居町</t>
  </si>
  <si>
    <t>埼玉県宮代町</t>
  </si>
  <si>
    <t>埼玉県杉戸町</t>
  </si>
  <si>
    <t>埼玉県松伏町</t>
  </si>
  <si>
    <t>埼玉県坂戸、鶴ヶ島下水道組合</t>
  </si>
  <si>
    <t>埼玉県毛呂山・越生・鳩山公共下水道組合</t>
    <phoneticPr fontId="1"/>
  </si>
  <si>
    <t>埼玉県皆野・長瀞下水道組合</t>
  </si>
  <si>
    <t>埼玉県さいたま市</t>
  </si>
  <si>
    <t>千葉県銚子市</t>
  </si>
  <si>
    <t>千葉県市川市</t>
  </si>
  <si>
    <t>千葉県船橋市</t>
  </si>
  <si>
    <t>千葉県館山市</t>
  </si>
  <si>
    <t>千葉県木更津市</t>
  </si>
  <si>
    <t>千葉県松戸市</t>
  </si>
  <si>
    <t>千葉県野田市</t>
  </si>
  <si>
    <t>千葉県茂原市</t>
  </si>
  <si>
    <t>千葉県成田市</t>
  </si>
  <si>
    <t>千葉県佐倉市</t>
  </si>
  <si>
    <t>千葉県東金市</t>
  </si>
  <si>
    <t>千葉県旭市</t>
  </si>
  <si>
    <t>千葉県習志野市</t>
  </si>
  <si>
    <t>千葉県柏市</t>
  </si>
  <si>
    <t>千葉県市原市</t>
  </si>
  <si>
    <t>千葉県流山市</t>
  </si>
  <si>
    <t>千葉県八千代市</t>
  </si>
  <si>
    <t>千葉県我孫子市</t>
  </si>
  <si>
    <t>千葉県鎌ケ谷市</t>
  </si>
  <si>
    <t>千葉県浦安市</t>
  </si>
  <si>
    <t>千葉県四街道市</t>
  </si>
  <si>
    <t>千葉県袖ケ浦市</t>
  </si>
  <si>
    <t>千葉県八街市</t>
  </si>
  <si>
    <t>千葉県印西市</t>
  </si>
  <si>
    <t>千葉県白井市</t>
  </si>
  <si>
    <t>千葉県富里市</t>
  </si>
  <si>
    <t>千葉県香取市</t>
  </si>
  <si>
    <t>千葉県大網白里市</t>
    <rPh sb="3" eb="7">
      <t>オオアミシラサト</t>
    </rPh>
    <phoneticPr fontId="6"/>
  </si>
  <si>
    <t>千葉県酒々井町</t>
  </si>
  <si>
    <t>千葉県栄町</t>
  </si>
  <si>
    <t>千葉県芝山町</t>
  </si>
  <si>
    <t>千葉県一宮町</t>
    <rPh sb="0" eb="2">
      <t>チバケン</t>
    </rPh>
    <rPh sb="2" eb="4">
      <t>イチノミヤ</t>
    </rPh>
    <rPh sb="4" eb="5">
      <t>マチ</t>
    </rPh>
    <phoneticPr fontId="5"/>
  </si>
  <si>
    <t>千葉県長生村</t>
  </si>
  <si>
    <t>千葉県千葉市</t>
  </si>
  <si>
    <t>東京都区部</t>
  </si>
  <si>
    <t>東京都八王子市</t>
  </si>
  <si>
    <t>東京都立川市</t>
  </si>
  <si>
    <t>東京都武蔵野市</t>
  </si>
  <si>
    <t>東京都三鷹市</t>
  </si>
  <si>
    <t>東京都青梅市</t>
  </si>
  <si>
    <t>東京都府中市</t>
  </si>
  <si>
    <t>東京都昭島市</t>
  </si>
  <si>
    <t>東京都調布市</t>
  </si>
  <si>
    <t>東京都町田市</t>
  </si>
  <si>
    <t>東京都小金井市</t>
  </si>
  <si>
    <t>東京都小平市</t>
  </si>
  <si>
    <t>東京都日野市</t>
  </si>
  <si>
    <t>東京都東村山市</t>
  </si>
  <si>
    <t>東京都国分寺市</t>
  </si>
  <si>
    <t>東京都国立市</t>
  </si>
  <si>
    <t>東京都福生市</t>
  </si>
  <si>
    <t>東京都狛江市</t>
  </si>
  <si>
    <t>東京都東大和市</t>
  </si>
  <si>
    <t>東京都清瀬市</t>
  </si>
  <si>
    <t>東京都東久留米市</t>
  </si>
  <si>
    <t>東京都武蔵村山市</t>
  </si>
  <si>
    <t>東京都多摩市</t>
  </si>
  <si>
    <t>東京都稲城市</t>
  </si>
  <si>
    <t>東京都羽村市</t>
  </si>
  <si>
    <t>東京都あきる野市</t>
  </si>
  <si>
    <t>東京都西東京市</t>
  </si>
  <si>
    <t>東京都瑞穂町</t>
  </si>
  <si>
    <t>東京都日の出町</t>
  </si>
  <si>
    <t>東京都檜原村</t>
  </si>
  <si>
    <t>東京都奥多摩町</t>
  </si>
  <si>
    <t>東京都新島村</t>
  </si>
  <si>
    <t>神奈川県横須賀市</t>
  </si>
  <si>
    <t>神奈川県平塚市</t>
  </si>
  <si>
    <t>神奈川県鎌倉市</t>
  </si>
  <si>
    <t>神奈川県藤沢市</t>
  </si>
  <si>
    <t>神奈川県小田原市</t>
  </si>
  <si>
    <t>神奈川県茅ヶ崎市</t>
  </si>
  <si>
    <t>神奈川県逗子市</t>
  </si>
  <si>
    <t>神奈川県三浦市</t>
  </si>
  <si>
    <t>神奈川県秦野市</t>
  </si>
  <si>
    <t>神奈川県厚木市</t>
  </si>
  <si>
    <t>神奈川県大和市</t>
  </si>
  <si>
    <t>神奈川県伊勢原市</t>
  </si>
  <si>
    <t>神奈川県海老名市</t>
  </si>
  <si>
    <t>神奈川県座間市</t>
  </si>
  <si>
    <t>神奈川県南足柄市</t>
  </si>
  <si>
    <t>神奈川県綾瀬市</t>
  </si>
  <si>
    <t>神奈川県葉山町</t>
  </si>
  <si>
    <t>神奈川県寒川町</t>
  </si>
  <si>
    <t>神奈川県大磯町</t>
  </si>
  <si>
    <t>神奈川県二宮町</t>
  </si>
  <si>
    <t>神奈川県中井町</t>
  </si>
  <si>
    <t>神奈川県松田町</t>
  </si>
  <si>
    <t>神奈川県大井町</t>
  </si>
  <si>
    <t>神奈川県山北町</t>
  </si>
  <si>
    <t>神奈川県開成町</t>
  </si>
  <si>
    <t>神奈川県箱根町</t>
  </si>
  <si>
    <t>神奈川県真鶴町</t>
  </si>
  <si>
    <t>神奈川県湯河原町</t>
  </si>
  <si>
    <t>神奈川県愛川町</t>
  </si>
  <si>
    <t>神奈川県清川村</t>
  </si>
  <si>
    <t>神奈川県横浜市</t>
  </si>
  <si>
    <t>神奈川県川崎市</t>
  </si>
  <si>
    <t>神奈川県相模原市</t>
    <rPh sb="4" eb="8">
      <t>サガミハラシ</t>
    </rPh>
    <phoneticPr fontId="5"/>
  </si>
  <si>
    <t>新潟県新潟市</t>
  </si>
  <si>
    <t>新潟県長岡市</t>
  </si>
  <si>
    <t>新潟県三条市</t>
  </si>
  <si>
    <t>新潟県柏崎市</t>
  </si>
  <si>
    <t>新潟県新発田市</t>
  </si>
  <si>
    <t>新潟県小千谷市</t>
  </si>
  <si>
    <t>新潟県加茂市</t>
  </si>
  <si>
    <t>新潟県十日町市</t>
  </si>
  <si>
    <t>新潟県見附市</t>
  </si>
  <si>
    <t>新潟県村上市</t>
  </si>
  <si>
    <t>新潟県燕市</t>
  </si>
  <si>
    <t>新潟県糸魚川市</t>
  </si>
  <si>
    <t>新潟県妙高市</t>
  </si>
  <si>
    <t>新潟県五泉市</t>
  </si>
  <si>
    <t>新潟県上越市</t>
  </si>
  <si>
    <t>新潟県阿賀野市</t>
  </si>
  <si>
    <t>新潟県佐渡市</t>
  </si>
  <si>
    <t>新潟県魚沼市</t>
  </si>
  <si>
    <t>新潟県南魚沼市</t>
  </si>
  <si>
    <t>新潟県胎内市</t>
  </si>
  <si>
    <t>新潟県聖籠町</t>
  </si>
  <si>
    <t>新潟県弥彦村</t>
  </si>
  <si>
    <t>新潟県田上町</t>
  </si>
  <si>
    <t>新潟県阿賀町</t>
  </si>
  <si>
    <t>新潟県出雲崎町</t>
  </si>
  <si>
    <t>新潟県湯沢町</t>
  </si>
  <si>
    <t>新潟県津南町</t>
  </si>
  <si>
    <t>新潟県関川村</t>
  </si>
  <si>
    <t>富山県富山市</t>
  </si>
  <si>
    <t>富山県高岡市</t>
  </si>
  <si>
    <t>富山県魚津市</t>
  </si>
  <si>
    <t>富山県氷見市</t>
  </si>
  <si>
    <t>富山県滑川市</t>
  </si>
  <si>
    <t>富山県黒部市</t>
  </si>
  <si>
    <t>富山県砺波市</t>
  </si>
  <si>
    <t>富山県小矢部市</t>
  </si>
  <si>
    <t>富山県南砺市</t>
  </si>
  <si>
    <t>富山県射水市</t>
  </si>
  <si>
    <t>富山県上市町</t>
  </si>
  <si>
    <t>富山県入善町</t>
  </si>
  <si>
    <t>富山県朝日町</t>
  </si>
  <si>
    <t>富山県中新川広域行政事務組合</t>
  </si>
  <si>
    <t>石川県金沢市</t>
  </si>
  <si>
    <t>石川県七尾市</t>
  </si>
  <si>
    <t>石川県小松市</t>
  </si>
  <si>
    <t>石川県輪島市</t>
  </si>
  <si>
    <t>石川県珠洲市</t>
  </si>
  <si>
    <t>石川県加賀市</t>
  </si>
  <si>
    <t>石川県羽咋市</t>
  </si>
  <si>
    <t>石川県かほく市</t>
  </si>
  <si>
    <t>石川県白山市</t>
  </si>
  <si>
    <t>石川県能美市</t>
  </si>
  <si>
    <t>石川県野々市市</t>
  </si>
  <si>
    <t>石川県津幡町</t>
  </si>
  <si>
    <t>石川県内灘町</t>
  </si>
  <si>
    <t>石川県志賀町</t>
  </si>
  <si>
    <t>石川県宝達志水町</t>
  </si>
  <si>
    <t>石川県中能登町</t>
  </si>
  <si>
    <t>石川県穴水町</t>
  </si>
  <si>
    <t>石川県能登町</t>
  </si>
  <si>
    <t>福井県福井市</t>
  </si>
  <si>
    <t>福井県敦賀市</t>
  </si>
  <si>
    <t>福井県小浜市</t>
  </si>
  <si>
    <t>福井県大野市</t>
  </si>
  <si>
    <t>福井県勝山市</t>
  </si>
  <si>
    <t>福井県鯖江市</t>
  </si>
  <si>
    <t>福井県あわら市</t>
  </si>
  <si>
    <t>福井県越前市</t>
  </si>
  <si>
    <t>福井県坂井市</t>
  </si>
  <si>
    <t>福井県永平寺町</t>
  </si>
  <si>
    <t>福井県池田町</t>
  </si>
  <si>
    <t>福井県南越前町</t>
  </si>
  <si>
    <t>福井県越前町</t>
  </si>
  <si>
    <t>福井県美浜町</t>
  </si>
  <si>
    <t>福井県高浜町</t>
  </si>
  <si>
    <t>福井県おおい町</t>
  </si>
  <si>
    <t>福井県若狭町</t>
  </si>
  <si>
    <t>福井県五領川公共下水道事務組合</t>
  </si>
  <si>
    <t>福井県福井臨海都市</t>
  </si>
  <si>
    <t>山梨県甲府市</t>
  </si>
  <si>
    <t>山梨県富士吉田市</t>
  </si>
  <si>
    <t>山梨県都留市</t>
  </si>
  <si>
    <t>山梨県山梨市</t>
  </si>
  <si>
    <t>山梨県大月市</t>
  </si>
  <si>
    <t>山梨県韮崎市</t>
  </si>
  <si>
    <t>山梨県南アルプス市</t>
  </si>
  <si>
    <t>山梨県北杜市</t>
  </si>
  <si>
    <t>山梨県甲斐市</t>
    <rPh sb="3" eb="6">
      <t>カイシ</t>
    </rPh>
    <phoneticPr fontId="5"/>
  </si>
  <si>
    <t>山梨県笛吹市</t>
  </si>
  <si>
    <t>山梨県上野原市</t>
  </si>
  <si>
    <t>山梨県甲州市</t>
  </si>
  <si>
    <t>山梨県中央市</t>
  </si>
  <si>
    <t>山梨県市川三郷町</t>
  </si>
  <si>
    <t>山梨県早川町</t>
  </si>
  <si>
    <t>山梨県身延町</t>
  </si>
  <si>
    <t>山梨県富士川町</t>
  </si>
  <si>
    <t>山梨県昭和町</t>
  </si>
  <si>
    <t>山梨県西桂町</t>
  </si>
  <si>
    <t>山梨県忍野村</t>
  </si>
  <si>
    <t>山梨県山中湖村</t>
  </si>
  <si>
    <t>山梨県富士河口湖町</t>
  </si>
  <si>
    <t>山梨県小菅村</t>
  </si>
  <si>
    <t>山梨県丹波山村</t>
  </si>
  <si>
    <t>長野県長野市</t>
  </si>
  <si>
    <t>長野県松本市</t>
  </si>
  <si>
    <t>長野県上田市</t>
  </si>
  <si>
    <t>長野県岡谷市</t>
  </si>
  <si>
    <t>長野県飯田市</t>
  </si>
  <si>
    <t>長野県諏訪市</t>
  </si>
  <si>
    <t>長野県須坂市</t>
  </si>
  <si>
    <t>長野県小諸市</t>
    <rPh sb="0" eb="2">
      <t>ナガノケン</t>
    </rPh>
    <phoneticPr fontId="9"/>
  </si>
  <si>
    <t>長野県伊那市</t>
  </si>
  <si>
    <t>長野県駒ヶ根市</t>
  </si>
  <si>
    <t>長野県中野市</t>
  </si>
  <si>
    <t>長野県大町市</t>
  </si>
  <si>
    <t>長野県飯山市</t>
  </si>
  <si>
    <t>長野県茅野市</t>
  </si>
  <si>
    <t>長野県塩尻市</t>
  </si>
  <si>
    <t>長野県佐久市</t>
  </si>
  <si>
    <t>長野県千曲市</t>
  </si>
  <si>
    <t>長野県東御市</t>
  </si>
  <si>
    <t>長野県安曇野市</t>
  </si>
  <si>
    <t>長野県川上村</t>
  </si>
  <si>
    <t>長野県南牧村</t>
  </si>
  <si>
    <t>長野県軽井沢町</t>
  </si>
  <si>
    <t>長野県御代田町</t>
  </si>
  <si>
    <t>長野県立科町</t>
  </si>
  <si>
    <t>長野県青木村</t>
  </si>
  <si>
    <t>長野県長和町</t>
  </si>
  <si>
    <t>長野県下諏訪町</t>
  </si>
  <si>
    <t>長野県富士見町</t>
  </si>
  <si>
    <t>長野県原村</t>
  </si>
  <si>
    <t>長野県辰野町</t>
  </si>
  <si>
    <t>長野県箕輪町</t>
  </si>
  <si>
    <t>長野県飯島町</t>
  </si>
  <si>
    <t>長野県南箕輪村</t>
  </si>
  <si>
    <t>長野県中川村</t>
  </si>
  <si>
    <t>長野県宮田村</t>
  </si>
  <si>
    <t>長野県松川町</t>
    <rPh sb="0" eb="3">
      <t>ナガノケン</t>
    </rPh>
    <rPh sb="3" eb="6">
      <t>マツカワマチ</t>
    </rPh>
    <phoneticPr fontId="10"/>
  </si>
  <si>
    <t>長野県高森町</t>
  </si>
  <si>
    <t>長野県阿智村</t>
  </si>
  <si>
    <t>長野県天龍村</t>
  </si>
  <si>
    <t>長野県喬木村</t>
  </si>
  <si>
    <t>長野県豊丘村</t>
  </si>
  <si>
    <t>長野県上松町</t>
  </si>
  <si>
    <t>長野県南木曽町</t>
  </si>
  <si>
    <t>長野県木祖村</t>
  </si>
  <si>
    <t>長野県大桑村</t>
    <rPh sb="0" eb="3">
      <t>ナガノケン</t>
    </rPh>
    <rPh sb="3" eb="6">
      <t>オオクワムラ</t>
    </rPh>
    <phoneticPr fontId="8"/>
  </si>
  <si>
    <t>長野県木曽町</t>
  </si>
  <si>
    <t>長野県麻績村</t>
  </si>
  <si>
    <t>長野県山形村</t>
  </si>
  <si>
    <t>長野県朝日村</t>
  </si>
  <si>
    <t>長野県池田町</t>
  </si>
  <si>
    <t>長野県松川村</t>
  </si>
  <si>
    <t>長野県白馬村</t>
  </si>
  <si>
    <t>長野県小谷村</t>
  </si>
  <si>
    <t>長野県坂城町</t>
  </si>
  <si>
    <t>長野県小布施町</t>
  </si>
  <si>
    <t>長野県高山村</t>
  </si>
  <si>
    <t>長野県山ノ内町</t>
  </si>
  <si>
    <t>長野県木島平村</t>
  </si>
  <si>
    <t>長野県野沢温泉村</t>
  </si>
  <si>
    <t>長野県信濃町</t>
  </si>
  <si>
    <t>長野県小川村</t>
  </si>
  <si>
    <t>長野県飯綱町</t>
  </si>
  <si>
    <t>岐阜県岐阜市</t>
  </si>
  <si>
    <t>岐阜県大垣市</t>
  </si>
  <si>
    <t>岐阜県高山市</t>
  </si>
  <si>
    <t>岐阜県多治見市</t>
  </si>
  <si>
    <t>岐阜県関市</t>
  </si>
  <si>
    <t>岐阜県中津川市</t>
  </si>
  <si>
    <t>岐阜県美濃市</t>
  </si>
  <si>
    <t>岐阜県瑞浪市</t>
  </si>
  <si>
    <t>岐阜県羽島市</t>
  </si>
  <si>
    <t>岐阜県恵那市</t>
  </si>
  <si>
    <t>岐阜県美濃加茂市</t>
  </si>
  <si>
    <t>岐阜県土岐市</t>
  </si>
  <si>
    <t>岐阜県各務原市</t>
  </si>
  <si>
    <t>岐阜県可児市</t>
  </si>
  <si>
    <t>岐阜県山県市</t>
  </si>
  <si>
    <t>岐阜県瑞穂市</t>
  </si>
  <si>
    <t>岐阜県飛騨市</t>
  </si>
  <si>
    <t>岐阜県本巣市</t>
  </si>
  <si>
    <t>岐阜県郡上市</t>
  </si>
  <si>
    <t>岐阜県下呂市</t>
  </si>
  <si>
    <t>岐阜県海津市</t>
  </si>
  <si>
    <t>岐阜県岐南町</t>
  </si>
  <si>
    <t>岐阜県笠松町</t>
  </si>
  <si>
    <t>岐阜県養老町</t>
  </si>
  <si>
    <t>岐阜県垂井町</t>
  </si>
  <si>
    <t>岐阜県関ケ原町</t>
  </si>
  <si>
    <t>岐阜県神戸町</t>
  </si>
  <si>
    <t>岐阜県輪之内町</t>
  </si>
  <si>
    <t>岐阜県安八町</t>
  </si>
  <si>
    <t>岐阜県揖斐川町</t>
  </si>
  <si>
    <t>岐阜県池田町</t>
  </si>
  <si>
    <t>岐阜県北方町</t>
  </si>
  <si>
    <t>岐阜県坂祝町</t>
  </si>
  <si>
    <t>岐阜県富加町</t>
  </si>
  <si>
    <t>岐阜県川辺町</t>
    <rPh sb="0" eb="3">
      <t>ギフケン</t>
    </rPh>
    <rPh sb="3" eb="6">
      <t>カワベチョウ</t>
    </rPh>
    <phoneticPr fontId="5"/>
  </si>
  <si>
    <t>岐阜県八百津町</t>
  </si>
  <si>
    <t>岐阜県御嵩町</t>
  </si>
  <si>
    <t>岐阜県白川村</t>
  </si>
  <si>
    <t>静岡県静岡市</t>
  </si>
  <si>
    <t>静岡県浜松市</t>
  </si>
  <si>
    <t>静岡県沼津市</t>
  </si>
  <si>
    <t>静岡県熱海市</t>
  </si>
  <si>
    <t>静岡県三島市</t>
  </si>
  <si>
    <t>静岡県富士宮市</t>
  </si>
  <si>
    <t>静岡県伊東市</t>
  </si>
  <si>
    <t>静岡県富士市</t>
  </si>
  <si>
    <t>静岡県磐田市</t>
  </si>
  <si>
    <t>静岡県焼津市</t>
  </si>
  <si>
    <t>静岡県掛川市</t>
  </si>
  <si>
    <t>静岡県藤枝市</t>
  </si>
  <si>
    <t>静岡県御殿場市</t>
  </si>
  <si>
    <t>静岡県袋井市</t>
  </si>
  <si>
    <t>静岡県下田市</t>
  </si>
  <si>
    <t>静岡県裾野市</t>
  </si>
  <si>
    <t>静岡県湖西市</t>
  </si>
  <si>
    <t>静岡県伊豆市</t>
  </si>
  <si>
    <t>静岡県御前崎市</t>
  </si>
  <si>
    <t>静岡県菊川市</t>
  </si>
  <si>
    <t>静岡県伊豆の国市</t>
  </si>
  <si>
    <t>静岡県南伊豆町</t>
  </si>
  <si>
    <t>静岡県函南町</t>
  </si>
  <si>
    <t>静岡県清水町</t>
  </si>
  <si>
    <t>静岡県長泉町</t>
  </si>
  <si>
    <t>静岡県小山町</t>
  </si>
  <si>
    <t>静岡県吉田町</t>
  </si>
  <si>
    <t>静岡県森町</t>
  </si>
  <si>
    <t>愛知県名古屋市</t>
  </si>
  <si>
    <t>愛知県豊橋市</t>
  </si>
  <si>
    <t>愛知県岡崎市</t>
  </si>
  <si>
    <t>愛知県一宮市</t>
  </si>
  <si>
    <t>愛知県瀬戸市</t>
  </si>
  <si>
    <t>愛知県半田市</t>
  </si>
  <si>
    <t>愛知県春日井市</t>
  </si>
  <si>
    <t>愛知県豊川市</t>
  </si>
  <si>
    <t>愛知県津島市</t>
  </si>
  <si>
    <t>愛知県碧南市</t>
  </si>
  <si>
    <t>愛知県刈谷市</t>
  </si>
  <si>
    <t>愛知県豊田市</t>
  </si>
  <si>
    <t>愛知県安城市</t>
  </si>
  <si>
    <t>愛知県西尾市</t>
  </si>
  <si>
    <t>愛知県蒲郡市</t>
  </si>
  <si>
    <t>愛知県犬山市</t>
  </si>
  <si>
    <t>愛知県常滑市</t>
  </si>
  <si>
    <t>愛知県江南市</t>
  </si>
  <si>
    <t>愛知県小牧市</t>
  </si>
  <si>
    <t>愛知県稲沢市</t>
  </si>
  <si>
    <t>愛知県新城市</t>
  </si>
  <si>
    <t>愛知県東海市</t>
  </si>
  <si>
    <t>愛知県大府市</t>
  </si>
  <si>
    <t>愛知県知多市</t>
  </si>
  <si>
    <t>愛知県知立市</t>
  </si>
  <si>
    <t>愛知県尾張旭市</t>
  </si>
  <si>
    <t>愛知県高浜市</t>
  </si>
  <si>
    <t>愛知県岩倉市</t>
  </si>
  <si>
    <t>愛知県豊明市</t>
  </si>
  <si>
    <t>愛知県日進市</t>
  </si>
  <si>
    <t>愛知県田原市</t>
  </si>
  <si>
    <t>愛知県愛西市</t>
  </si>
  <si>
    <t>愛知県清須市</t>
  </si>
  <si>
    <t>愛知県北名古屋市</t>
  </si>
  <si>
    <t>愛知県弥富市</t>
  </si>
  <si>
    <t>愛知県みよし市</t>
  </si>
  <si>
    <t>愛知県あま市</t>
  </si>
  <si>
    <t>愛知県長久手市</t>
  </si>
  <si>
    <t>愛知県東郷町</t>
  </si>
  <si>
    <t>愛知県豊山町</t>
  </si>
  <si>
    <t>愛知県大口町</t>
  </si>
  <si>
    <t>愛知県扶桑町</t>
  </si>
  <si>
    <t>愛知県大治町</t>
  </si>
  <si>
    <t>愛知県蟹江町</t>
  </si>
  <si>
    <t>愛知県阿久比町</t>
  </si>
  <si>
    <t>愛知県東浦町</t>
  </si>
  <si>
    <t>愛知県武豊町</t>
  </si>
  <si>
    <t>愛知県幸田町</t>
  </si>
  <si>
    <t>愛知県東栄町</t>
  </si>
  <si>
    <t>愛知県設楽町</t>
    <rPh sb="0" eb="3">
      <t>アイチケン</t>
    </rPh>
    <rPh sb="3" eb="6">
      <t>シタラチョウ</t>
    </rPh>
    <phoneticPr fontId="5"/>
  </si>
  <si>
    <t>三重県津市</t>
  </si>
  <si>
    <t>三重県四日市市</t>
  </si>
  <si>
    <t>三重県伊勢市</t>
  </si>
  <si>
    <t>三重県松阪市</t>
  </si>
  <si>
    <t>三重県桑名市</t>
  </si>
  <si>
    <t>三重県鈴鹿市</t>
  </si>
  <si>
    <t>三重県名張市</t>
  </si>
  <si>
    <t>三重県亀山市</t>
  </si>
  <si>
    <t>三重県鳥羽市</t>
  </si>
  <si>
    <t>三重県いなべ市</t>
  </si>
  <si>
    <t>三重県志摩市</t>
  </si>
  <si>
    <t>三重県伊賀市</t>
  </si>
  <si>
    <t>三重県木曽岬町</t>
  </si>
  <si>
    <t>三重県東員町</t>
  </si>
  <si>
    <t>三重県菰野町</t>
  </si>
  <si>
    <t>三重県朝日町</t>
  </si>
  <si>
    <t>三重県川越町</t>
  </si>
  <si>
    <t>三重県多気町</t>
  </si>
  <si>
    <t>三重県明和町</t>
  </si>
  <si>
    <t>三重県大台町</t>
  </si>
  <si>
    <t>三重県玉城町</t>
  </si>
  <si>
    <t>三重県南伊勢町</t>
  </si>
  <si>
    <t>三重県御浜町</t>
  </si>
  <si>
    <t>滋賀県大津市</t>
  </si>
  <si>
    <t>滋賀県彦根市</t>
  </si>
  <si>
    <t>滋賀県長浜市</t>
  </si>
  <si>
    <t>滋賀県近江八幡市</t>
  </si>
  <si>
    <t>滋賀県草津市</t>
  </si>
  <si>
    <t>滋賀県守山市</t>
  </si>
  <si>
    <t>滋賀県栗東市</t>
  </si>
  <si>
    <t>滋賀県甲賀市</t>
  </si>
  <si>
    <t>滋賀県野洲市</t>
  </si>
  <si>
    <t>滋賀県湖南市</t>
  </si>
  <si>
    <t>滋賀県高島市</t>
  </si>
  <si>
    <t>滋賀県東近江市</t>
  </si>
  <si>
    <t>滋賀県米原市</t>
  </si>
  <si>
    <t>滋賀県日野町</t>
  </si>
  <si>
    <t>滋賀県竜王町</t>
  </si>
  <si>
    <t>滋賀県愛荘町</t>
  </si>
  <si>
    <t>滋賀県豊郷町</t>
  </si>
  <si>
    <t>滋賀県甲良町</t>
  </si>
  <si>
    <t>滋賀県多賀町</t>
  </si>
  <si>
    <t>京都府京都市</t>
  </si>
  <si>
    <t>京都府福知山市</t>
  </si>
  <si>
    <t>京都府舞鶴市</t>
  </si>
  <si>
    <t>京都府綾部市</t>
  </si>
  <si>
    <t>京都府宇治市</t>
  </si>
  <si>
    <t>京都府宮津市</t>
  </si>
  <si>
    <t>京都府亀岡市</t>
  </si>
  <si>
    <t>京都府城陽市</t>
  </si>
  <si>
    <t>京都府向日市</t>
  </si>
  <si>
    <t>京都府長岡京市</t>
  </si>
  <si>
    <t>京都府八幡市</t>
  </si>
  <si>
    <t>京都府京田辺市</t>
  </si>
  <si>
    <t>京都府京丹後市</t>
  </si>
  <si>
    <t>京都府南丹市</t>
  </si>
  <si>
    <t>京都府木津川市</t>
    <rPh sb="0" eb="3">
      <t>キョウトフ</t>
    </rPh>
    <rPh sb="3" eb="4">
      <t>キ</t>
    </rPh>
    <rPh sb="4" eb="5">
      <t>ツ</t>
    </rPh>
    <rPh sb="5" eb="6">
      <t>カワ</t>
    </rPh>
    <rPh sb="6" eb="7">
      <t>シ</t>
    </rPh>
    <phoneticPr fontId="5"/>
  </si>
  <si>
    <t>京都府大山崎町</t>
  </si>
  <si>
    <t>京都府久御山町</t>
  </si>
  <si>
    <t>京都府井手町</t>
  </si>
  <si>
    <t>京都府宇治田原町</t>
  </si>
  <si>
    <t>京都府和束町</t>
  </si>
  <si>
    <t>京都府精華町</t>
  </si>
  <si>
    <t>京都府京丹波町</t>
  </si>
  <si>
    <t>京都府与謝野町</t>
  </si>
  <si>
    <t>大阪府大阪市</t>
  </si>
  <si>
    <t>大阪府堺市</t>
  </si>
  <si>
    <t>大阪府岸和田市</t>
  </si>
  <si>
    <t>大阪府豊中市</t>
  </si>
  <si>
    <t>大阪府池田市</t>
  </si>
  <si>
    <t>大阪府吹田市</t>
  </si>
  <si>
    <t>大阪府泉大津市</t>
  </si>
  <si>
    <t>大阪府高槻市</t>
  </si>
  <si>
    <t>大阪府貝塚市</t>
  </si>
  <si>
    <t>大阪府守口市</t>
  </si>
  <si>
    <t>大阪府枚方市</t>
  </si>
  <si>
    <t>大阪府茨木市</t>
  </si>
  <si>
    <t>大阪府八尾市</t>
  </si>
  <si>
    <t>大阪府泉佐野市</t>
  </si>
  <si>
    <t>大阪府富田林市</t>
  </si>
  <si>
    <t>大阪府寝屋川市</t>
  </si>
  <si>
    <t>大阪府河内長野市</t>
  </si>
  <si>
    <t>大阪府松原市</t>
  </si>
  <si>
    <t>大阪府大東市</t>
    <phoneticPr fontId="1"/>
  </si>
  <si>
    <t>大阪府和泉市</t>
  </si>
  <si>
    <t>大阪府箕面市</t>
  </si>
  <si>
    <t>大阪府柏原市</t>
  </si>
  <si>
    <t>大阪府羽曳野市</t>
  </si>
  <si>
    <t>大阪府門真市</t>
  </si>
  <si>
    <t>大阪府摂津市</t>
  </si>
  <si>
    <t>大阪府高石市</t>
  </si>
  <si>
    <t>大阪府藤井寺市</t>
  </si>
  <si>
    <t>大阪府東大阪市</t>
  </si>
  <si>
    <t>大阪府泉南市</t>
  </si>
  <si>
    <t>大阪府四條畷市</t>
  </si>
  <si>
    <t>大阪府交野市</t>
  </si>
  <si>
    <t>大阪府大阪狭山市</t>
  </si>
  <si>
    <t>大阪府阪南市</t>
  </si>
  <si>
    <t>大阪府島本町</t>
  </si>
  <si>
    <t>大阪府豊能町</t>
  </si>
  <si>
    <t>大阪府能勢町</t>
  </si>
  <si>
    <t>大阪府忠岡町</t>
  </si>
  <si>
    <t>大阪府熊取町</t>
  </si>
  <si>
    <t>大阪府田尻町</t>
  </si>
  <si>
    <t>大阪府岬町</t>
  </si>
  <si>
    <t>大阪府太子町</t>
  </si>
  <si>
    <t>大阪府河南町</t>
  </si>
  <si>
    <t>大阪府千早赤阪村</t>
  </si>
  <si>
    <t>兵庫県神戸市</t>
  </si>
  <si>
    <t>兵庫県姫路市</t>
  </si>
  <si>
    <t>兵庫県尼崎市</t>
  </si>
  <si>
    <t>兵庫県明石市</t>
  </si>
  <si>
    <t>兵庫県西宮市</t>
  </si>
  <si>
    <t>兵庫県洲本市</t>
  </si>
  <si>
    <t>兵庫県芦屋市</t>
  </si>
  <si>
    <t>兵庫県伊丹市</t>
  </si>
  <si>
    <t>兵庫県相生市</t>
  </si>
  <si>
    <t>兵庫県豊岡市</t>
  </si>
  <si>
    <t>兵庫県加古川市</t>
  </si>
  <si>
    <t>兵庫県赤穂市</t>
  </si>
  <si>
    <t>兵庫県西脇市</t>
  </si>
  <si>
    <t>兵庫県宝塚市</t>
  </si>
  <si>
    <t>兵庫県三木市</t>
  </si>
  <si>
    <t>兵庫県高砂市</t>
    <phoneticPr fontId="5"/>
  </si>
  <si>
    <t>兵庫県川西市</t>
  </si>
  <si>
    <t>兵庫県小野市</t>
  </si>
  <si>
    <t>兵庫県三田市</t>
  </si>
  <si>
    <t>兵庫県加西市</t>
  </si>
  <si>
    <t>兵庫県丹波篠山市</t>
    <rPh sb="3" eb="5">
      <t>タンバ</t>
    </rPh>
    <phoneticPr fontId="5"/>
  </si>
  <si>
    <t>兵庫県養父市</t>
  </si>
  <si>
    <t>兵庫県丹波市</t>
  </si>
  <si>
    <t>兵庫県南あわじ市</t>
  </si>
  <si>
    <t>兵庫県朝来市</t>
  </si>
  <si>
    <t>兵庫県淡路市</t>
  </si>
  <si>
    <t>兵庫県宍粟市</t>
  </si>
  <si>
    <t>兵庫県加東市</t>
  </si>
  <si>
    <t>兵庫県たつの市</t>
  </si>
  <si>
    <t>兵庫県猪名川町</t>
  </si>
  <si>
    <t>兵庫県多可町</t>
  </si>
  <si>
    <t>兵庫県稲美町</t>
  </si>
  <si>
    <t>兵庫県播磨町</t>
  </si>
  <si>
    <t>兵庫県市川町</t>
  </si>
  <si>
    <t>兵庫県福崎町</t>
  </si>
  <si>
    <t>兵庫県神河町</t>
  </si>
  <si>
    <t>兵庫県太子町</t>
  </si>
  <si>
    <t>兵庫県上郡町</t>
  </si>
  <si>
    <t>兵庫県佐用町</t>
  </si>
  <si>
    <t>兵庫県香美町</t>
  </si>
  <si>
    <t>兵庫県新温泉町</t>
  </si>
  <si>
    <t>兵庫県播磨高原広域事務組合</t>
  </si>
  <si>
    <t>奈良県奈良市</t>
  </si>
  <si>
    <t>奈良県大和高田市</t>
  </si>
  <si>
    <t>奈良県大和郡山市</t>
  </si>
  <si>
    <t>奈良県天理市</t>
  </si>
  <si>
    <t>奈良県橿原市</t>
  </si>
  <si>
    <t>奈良県桜井市</t>
  </si>
  <si>
    <t>奈良県五條市</t>
  </si>
  <si>
    <t>奈良県御所市</t>
  </si>
  <si>
    <t>奈良県生駒市</t>
  </si>
  <si>
    <t>奈良県香芝市</t>
  </si>
  <si>
    <t>奈良県葛城市</t>
  </si>
  <si>
    <t>奈良県宇陀市</t>
  </si>
  <si>
    <t>奈良県山添村</t>
  </si>
  <si>
    <t>奈良県平群町</t>
  </si>
  <si>
    <t>奈良県三郷町</t>
  </si>
  <si>
    <t>奈良県斑鳩町</t>
  </si>
  <si>
    <t>奈良県安堵町</t>
  </si>
  <si>
    <t>奈良県川西町</t>
  </si>
  <si>
    <t>奈良県三宅町</t>
  </si>
  <si>
    <t>奈良県田原本町</t>
  </si>
  <si>
    <t>奈良県高取町</t>
  </si>
  <si>
    <t>奈良県明日香村</t>
  </si>
  <si>
    <t>奈良県上牧町</t>
  </si>
  <si>
    <t>奈良県王寺町</t>
  </si>
  <si>
    <t>奈良県広陵町</t>
    <phoneticPr fontId="5"/>
  </si>
  <si>
    <t>奈良県河合町</t>
  </si>
  <si>
    <t>奈良県吉野町</t>
  </si>
  <si>
    <t>奈良県大淀町</t>
  </si>
  <si>
    <t>奈良県下市町</t>
  </si>
  <si>
    <t>奈良県天川村</t>
  </si>
  <si>
    <t>和歌山県和歌山市</t>
  </si>
  <si>
    <t>和歌山県海南市</t>
    <rPh sb="0" eb="4">
      <t>ワカヤマケン</t>
    </rPh>
    <rPh sb="4" eb="7">
      <t>カイナンシ</t>
    </rPh>
    <phoneticPr fontId="5"/>
  </si>
  <si>
    <t>和歌山県橋本市</t>
  </si>
  <si>
    <t>和歌山県有田市</t>
  </si>
  <si>
    <t>和歌山県御坊市</t>
  </si>
  <si>
    <t>和歌山県新宮市</t>
    <rPh sb="0" eb="4">
      <t>ワカヤマケン</t>
    </rPh>
    <rPh sb="4" eb="7">
      <t>シングウシ</t>
    </rPh>
    <phoneticPr fontId="5"/>
  </si>
  <si>
    <t>和歌山県紀の川市</t>
  </si>
  <si>
    <t>和歌山県岩出市</t>
  </si>
  <si>
    <t>和歌山県かつらぎ町</t>
  </si>
  <si>
    <t>和歌山県九度山町</t>
  </si>
  <si>
    <t>和歌山県湯浅町</t>
    <rPh sb="0" eb="4">
      <t>ワカヤマケン</t>
    </rPh>
    <rPh sb="4" eb="7">
      <t>ユアサチョウ</t>
    </rPh>
    <phoneticPr fontId="5"/>
  </si>
  <si>
    <t>和歌山県広川町</t>
  </si>
  <si>
    <t>和歌山県有田川町</t>
  </si>
  <si>
    <t>和歌山県美浜町</t>
  </si>
  <si>
    <t>和歌山県由良町</t>
  </si>
  <si>
    <t>和歌山県みなべ町</t>
  </si>
  <si>
    <t>和歌山県白浜町</t>
  </si>
  <si>
    <t>和歌山県上富田町</t>
  </si>
  <si>
    <t>和歌山県串本町</t>
  </si>
  <si>
    <t>鳥取県鳥取市</t>
  </si>
  <si>
    <t>鳥取県米子市</t>
  </si>
  <si>
    <t>鳥取県倉吉市</t>
  </si>
  <si>
    <t>鳥取県境港市</t>
  </si>
  <si>
    <t>鳥取県岩美町</t>
  </si>
  <si>
    <t>鳥取県若桜町</t>
  </si>
  <si>
    <t>鳥取県智頭町</t>
  </si>
  <si>
    <t>鳥取県八頭町</t>
  </si>
  <si>
    <t>鳥取県三朝町</t>
  </si>
  <si>
    <t>鳥取県湯梨浜町</t>
  </si>
  <si>
    <t>鳥取県琴浦町</t>
  </si>
  <si>
    <t>鳥取県北栄町</t>
  </si>
  <si>
    <t>鳥取県日吉津村</t>
  </si>
  <si>
    <t>鳥取県大山町</t>
  </si>
  <si>
    <t>鳥取県南部町</t>
  </si>
  <si>
    <t>鳥取県伯耆町</t>
  </si>
  <si>
    <t>鳥取県日野町</t>
  </si>
  <si>
    <t>鳥取県江府町</t>
  </si>
  <si>
    <t>島根県松江市</t>
  </si>
  <si>
    <t>島根県浜田市</t>
  </si>
  <si>
    <t>島根県出雲市</t>
  </si>
  <si>
    <t>島根県益田市</t>
  </si>
  <si>
    <t>島根県大田市</t>
  </si>
  <si>
    <t>島根県安来市</t>
  </si>
  <si>
    <t>島根県江津市</t>
  </si>
  <si>
    <t>島根県雲南市</t>
  </si>
  <si>
    <t>島根県奥出雲町</t>
  </si>
  <si>
    <t>島根県飯南町</t>
  </si>
  <si>
    <t>島根県美郷町</t>
  </si>
  <si>
    <t>島根県邑南町</t>
  </si>
  <si>
    <t>島根県津和野町</t>
  </si>
  <si>
    <t>島根県吉賀町</t>
  </si>
  <si>
    <t>島根県海士町</t>
  </si>
  <si>
    <t>島根県西ノ島町</t>
  </si>
  <si>
    <t>島根県隠岐の島町</t>
  </si>
  <si>
    <t>岡山県岡山市</t>
  </si>
  <si>
    <t>岡山県倉敷市</t>
  </si>
  <si>
    <t>岡山県津山市</t>
  </si>
  <si>
    <t>岡山県玉野市</t>
  </si>
  <si>
    <t>岡山県笠岡市</t>
  </si>
  <si>
    <t>岡山県井原市</t>
  </si>
  <si>
    <t>岡山県総社市</t>
  </si>
  <si>
    <t>岡山県高梁市</t>
  </si>
  <si>
    <t>岡山県新見市</t>
  </si>
  <si>
    <t>岡山県備前市</t>
  </si>
  <si>
    <t>岡山県瀬戸内市</t>
  </si>
  <si>
    <t>岡山県赤磐市</t>
  </si>
  <si>
    <t>岡山県真庭市</t>
  </si>
  <si>
    <t>岡山県美作市</t>
  </si>
  <si>
    <t>岡山県浅口市</t>
  </si>
  <si>
    <t>岡山県和気町</t>
  </si>
  <si>
    <t>岡山県早島町</t>
  </si>
  <si>
    <t>岡山県里庄町</t>
  </si>
  <si>
    <t>岡山県矢掛町</t>
  </si>
  <si>
    <t>岡山県新庄村</t>
    <phoneticPr fontId="5"/>
  </si>
  <si>
    <t>岡山県鏡野町</t>
  </si>
  <si>
    <t>岡山県勝央町</t>
  </si>
  <si>
    <t>岡山県奈義町</t>
  </si>
  <si>
    <t>岡山県久米南町</t>
  </si>
  <si>
    <t>岡山県美咲町</t>
  </si>
  <si>
    <t>岡山県吉備中央町</t>
  </si>
  <si>
    <t>広島県広島市</t>
  </si>
  <si>
    <t>広島県呉市</t>
  </si>
  <si>
    <t>広島県竹原市</t>
  </si>
  <si>
    <t>広島県三原市</t>
  </si>
  <si>
    <t>広島県尾道市</t>
  </si>
  <si>
    <t>広島県福山市</t>
  </si>
  <si>
    <t>広島県府中市</t>
  </si>
  <si>
    <t>広島県三次市</t>
  </si>
  <si>
    <t>広島県庄原市</t>
  </si>
  <si>
    <t>広島県大竹市</t>
  </si>
  <si>
    <t>広島県東広島市</t>
  </si>
  <si>
    <t>広島県廿日市市</t>
  </si>
  <si>
    <t>広島県安芸高田市</t>
  </si>
  <si>
    <t>広島県江田島市</t>
  </si>
  <si>
    <t>広島県府中町</t>
  </si>
  <si>
    <t>広島県海田町</t>
  </si>
  <si>
    <t>広島県熊野町</t>
  </si>
  <si>
    <t>広島県坂町</t>
  </si>
  <si>
    <t>広島県安芸太田町</t>
  </si>
  <si>
    <t>広島県北広島町</t>
  </si>
  <si>
    <t>広島県大崎上島町</t>
  </si>
  <si>
    <t>広島県世羅町</t>
  </si>
  <si>
    <t>山口県下関市</t>
  </si>
  <si>
    <t>山口県宇部市</t>
  </si>
  <si>
    <t>山口県山口市</t>
  </si>
  <si>
    <t>山口県萩市</t>
  </si>
  <si>
    <t>山口県防府市</t>
  </si>
  <si>
    <t>山口県下松市</t>
  </si>
  <si>
    <t>山口県岩国市</t>
  </si>
  <si>
    <t>山口県光市</t>
  </si>
  <si>
    <t>山口県長門市</t>
  </si>
  <si>
    <t>山口県柳井市</t>
  </si>
  <si>
    <t>山口県美祢市</t>
  </si>
  <si>
    <t>山口県周南市</t>
  </si>
  <si>
    <t>山口県山陽小野田市</t>
  </si>
  <si>
    <t>山口県周防大島町</t>
  </si>
  <si>
    <t>山口県和木町</t>
  </si>
  <si>
    <t>山口県田布施町</t>
  </si>
  <si>
    <t>山口県平生町</t>
  </si>
  <si>
    <t>香川県高松市</t>
  </si>
  <si>
    <t>香川県丸亀市</t>
  </si>
  <si>
    <t>香川県坂出市</t>
  </si>
  <si>
    <t>香川県善通寺市</t>
  </si>
  <si>
    <t>香川県観音寺市</t>
  </si>
  <si>
    <t>香川県さぬき市</t>
  </si>
  <si>
    <t>香川県東かがわ市</t>
  </si>
  <si>
    <t>香川県三豊市</t>
  </si>
  <si>
    <t>香川県直島町</t>
  </si>
  <si>
    <t>香川県宇多津町</t>
  </si>
  <si>
    <t>香川県綾川町</t>
  </si>
  <si>
    <t>香川県琴平町</t>
  </si>
  <si>
    <t>香川県多度津町</t>
  </si>
  <si>
    <t>香川県まんのう町</t>
  </si>
  <si>
    <t>香川県土庄町</t>
    <rPh sb="3" eb="6">
      <t>トノショウチョウ</t>
    </rPh>
    <phoneticPr fontId="5"/>
  </si>
  <si>
    <t>香川県小豆島町</t>
    <rPh sb="3" eb="7">
      <t>ショウドシマチョウ</t>
    </rPh>
    <phoneticPr fontId="5"/>
  </si>
  <si>
    <t>香川県三木町</t>
    <rPh sb="3" eb="5">
      <t>ミキ</t>
    </rPh>
    <rPh sb="5" eb="6">
      <t>チョウ</t>
    </rPh>
    <phoneticPr fontId="5"/>
  </si>
  <si>
    <t>愛媛県松山市</t>
  </si>
  <si>
    <t>愛媛県今治市</t>
  </si>
  <si>
    <t>愛媛県宇和島市</t>
  </si>
  <si>
    <t>愛媛県八幡浜市</t>
  </si>
  <si>
    <t>愛媛県新居浜市</t>
  </si>
  <si>
    <t>愛媛県西条市</t>
  </si>
  <si>
    <t>愛媛県大洲市</t>
  </si>
  <si>
    <t>愛媛県伊予市</t>
  </si>
  <si>
    <t>愛媛県四国中央市</t>
  </si>
  <si>
    <t>愛媛県西予市</t>
  </si>
  <si>
    <t>愛媛県東温市</t>
  </si>
  <si>
    <t>愛媛県上島町</t>
  </si>
  <si>
    <t>愛媛県久万高原町</t>
  </si>
  <si>
    <t>愛媛県松前町</t>
  </si>
  <si>
    <t>愛媛県砥部町</t>
  </si>
  <si>
    <t>愛媛県内子町</t>
  </si>
  <si>
    <t>愛媛県伊方町</t>
  </si>
  <si>
    <t>高知県高知市</t>
  </si>
  <si>
    <t>高知県安芸市</t>
  </si>
  <si>
    <t>高知県南国市</t>
  </si>
  <si>
    <t>高知県須崎市</t>
  </si>
  <si>
    <t>高知県宿毛市</t>
  </si>
  <si>
    <t>高知県四万十市</t>
  </si>
  <si>
    <t>高知県香南市</t>
  </si>
  <si>
    <t>高知県香美市</t>
  </si>
  <si>
    <t>高知県東洋町</t>
  </si>
  <si>
    <t>高知県芸西村</t>
  </si>
  <si>
    <t>高知県土佐町</t>
  </si>
  <si>
    <t>高知県いの町</t>
  </si>
  <si>
    <t>高知県中土佐町</t>
  </si>
  <si>
    <t>高知県越知町</t>
  </si>
  <si>
    <t>高知県檮原町</t>
  </si>
  <si>
    <t>高知県四万十町</t>
    <rPh sb="0" eb="3">
      <t>コウチケン</t>
    </rPh>
    <rPh sb="3" eb="7">
      <t>シマントチョウ</t>
    </rPh>
    <phoneticPr fontId="5"/>
  </si>
  <si>
    <t>福岡県北九州市</t>
  </si>
  <si>
    <t>福岡県福岡市</t>
  </si>
  <si>
    <t>福岡県大牟田市</t>
  </si>
  <si>
    <t>福岡県久留米市</t>
  </si>
  <si>
    <t>福岡県直方市</t>
  </si>
  <si>
    <t>福岡県飯塚市</t>
  </si>
  <si>
    <t>福岡県柳川市</t>
  </si>
  <si>
    <t>福岡県八女市</t>
  </si>
  <si>
    <t>福岡県筑後市</t>
  </si>
  <si>
    <t>福岡県大川市</t>
  </si>
  <si>
    <t>福岡県行橋市</t>
  </si>
  <si>
    <t>福岡県豊前市</t>
  </si>
  <si>
    <t>福岡県中間市</t>
  </si>
  <si>
    <t>福岡県小郡市</t>
  </si>
  <si>
    <t>福岡県筑紫野市</t>
  </si>
  <si>
    <t>福岡県春日市</t>
  </si>
  <si>
    <t>福岡県大野城市</t>
  </si>
  <si>
    <t>福岡県宗像市</t>
  </si>
  <si>
    <t>福岡県太宰府市</t>
  </si>
  <si>
    <t>福岡県古賀市</t>
  </si>
  <si>
    <t>福岡県福津市</t>
  </si>
  <si>
    <t>福岡県うきは市</t>
  </si>
  <si>
    <t>福岡県宮若市</t>
  </si>
  <si>
    <t>福岡県朝倉市</t>
  </si>
  <si>
    <t>福岡県みやま市</t>
  </si>
  <si>
    <t>福岡県糸島市</t>
  </si>
  <si>
    <t>福岡県那珂川市</t>
    <rPh sb="6" eb="7">
      <t>シ</t>
    </rPh>
    <phoneticPr fontId="5"/>
  </si>
  <si>
    <t>福岡県宇美町</t>
  </si>
  <si>
    <t>福岡県篠栗町</t>
  </si>
  <si>
    <t>福岡県志免町</t>
  </si>
  <si>
    <t>福岡県須恵町</t>
  </si>
  <si>
    <t>福岡県新宮町</t>
  </si>
  <si>
    <t>福岡県久山町</t>
    <rPh sb="0" eb="3">
      <t>フクオカケン</t>
    </rPh>
    <rPh sb="3" eb="5">
      <t>ヒサヤマ</t>
    </rPh>
    <rPh sb="5" eb="6">
      <t>マチ</t>
    </rPh>
    <phoneticPr fontId="5"/>
  </si>
  <si>
    <t>福岡県粕屋町</t>
  </si>
  <si>
    <t>福岡県芦屋町</t>
  </si>
  <si>
    <t>福岡県水巻町</t>
  </si>
  <si>
    <t>福岡県岡垣町</t>
  </si>
  <si>
    <t>福岡県遠賀町</t>
  </si>
  <si>
    <t>福岡県小竹町</t>
  </si>
  <si>
    <t>福岡県鞍手町</t>
  </si>
  <si>
    <t>福岡県筑前町</t>
  </si>
  <si>
    <t>福岡県大刀洗町</t>
  </si>
  <si>
    <t>福岡県広川町</t>
  </si>
  <si>
    <t>福岡県苅田町</t>
    <rPh sb="0" eb="3">
      <t>フクオカケン</t>
    </rPh>
    <rPh sb="3" eb="6">
      <t>カンダマチ</t>
    </rPh>
    <phoneticPr fontId="5"/>
  </si>
  <si>
    <t>福岡県みやこ町</t>
    <rPh sb="0" eb="3">
      <t>フクオカケン</t>
    </rPh>
    <rPh sb="6" eb="7">
      <t>マチ</t>
    </rPh>
    <phoneticPr fontId="5"/>
  </si>
  <si>
    <t>福岡県吉富町</t>
  </si>
  <si>
    <t>福岡県築上町</t>
  </si>
  <si>
    <t>佐賀県佐賀市</t>
  </si>
  <si>
    <t>佐賀県唐津市</t>
  </si>
  <si>
    <t>佐賀県鳥栖市</t>
  </si>
  <si>
    <t>佐賀県多久市</t>
  </si>
  <si>
    <t>佐賀県伊万里市</t>
  </si>
  <si>
    <t>佐賀県武雄市</t>
  </si>
  <si>
    <t>佐賀県鹿島市</t>
  </si>
  <si>
    <t>佐賀県小城市</t>
  </si>
  <si>
    <t>佐賀県嬉野市</t>
  </si>
  <si>
    <t>佐賀県神埼市</t>
  </si>
  <si>
    <t>佐賀県吉野ヶ里町</t>
  </si>
  <si>
    <t>佐賀県基山町</t>
    <rPh sb="0" eb="3">
      <t>サガケン</t>
    </rPh>
    <rPh sb="3" eb="5">
      <t>キヤマ</t>
    </rPh>
    <rPh sb="5" eb="6">
      <t>マチ</t>
    </rPh>
    <phoneticPr fontId="5"/>
  </si>
  <si>
    <t>佐賀県みやき町</t>
  </si>
  <si>
    <t>佐賀県玄海町</t>
  </si>
  <si>
    <t>佐賀県有田町</t>
  </si>
  <si>
    <t>佐賀県江北町</t>
  </si>
  <si>
    <t>佐賀県白石町</t>
  </si>
  <si>
    <t>長崎県長崎市</t>
  </si>
  <si>
    <t>長崎県佐世保市</t>
  </si>
  <si>
    <t>長崎県諫早市</t>
  </si>
  <si>
    <t>長崎県大村市</t>
  </si>
  <si>
    <t>長崎県松浦市</t>
  </si>
  <si>
    <t>長崎県壱岐市</t>
  </si>
  <si>
    <t>長崎県西海市</t>
  </si>
  <si>
    <t>長崎県雲仙市</t>
  </si>
  <si>
    <t>長崎県南島原市</t>
  </si>
  <si>
    <t>長崎県長与町</t>
  </si>
  <si>
    <t>長崎県時津町</t>
  </si>
  <si>
    <t>長崎県東彼杵町</t>
  </si>
  <si>
    <t>長崎県川棚町</t>
  </si>
  <si>
    <t>長崎県波佐見町</t>
  </si>
  <si>
    <t>長崎県小値賀町</t>
  </si>
  <si>
    <t>長崎県佐々町</t>
  </si>
  <si>
    <t>熊本県熊本市</t>
  </si>
  <si>
    <t>熊本県八代市</t>
    <rPh sb="0" eb="3">
      <t>クマモトケン</t>
    </rPh>
    <rPh sb="3" eb="6">
      <t>ヤツシロシ</t>
    </rPh>
    <phoneticPr fontId="5"/>
  </si>
  <si>
    <t>熊本県人吉市</t>
  </si>
  <si>
    <t>熊本県荒尾市</t>
  </si>
  <si>
    <t>熊本県水俣市</t>
  </si>
  <si>
    <t>熊本県玉名市</t>
  </si>
  <si>
    <t>熊本県山鹿市</t>
  </si>
  <si>
    <t>熊本県菊池市</t>
  </si>
  <si>
    <t>熊本県宇土市</t>
  </si>
  <si>
    <t>熊本県上天草市</t>
  </si>
  <si>
    <t>熊本県宇城市</t>
  </si>
  <si>
    <t>熊本県阿蘇市</t>
  </si>
  <si>
    <t>熊本県天草市</t>
  </si>
  <si>
    <t>熊本県合志市</t>
  </si>
  <si>
    <t>熊本県南関町</t>
  </si>
  <si>
    <t>熊本県長洲町</t>
  </si>
  <si>
    <t>熊本県和水町</t>
  </si>
  <si>
    <t>熊本県大津町</t>
  </si>
  <si>
    <t>熊本県菊陽町</t>
  </si>
  <si>
    <t>熊本県南小国町</t>
    <rPh sb="3" eb="7">
      <t>ミナミオグニマチ</t>
    </rPh>
    <phoneticPr fontId="5"/>
  </si>
  <si>
    <t>熊本県御船町</t>
  </si>
  <si>
    <t>熊本県嘉島町</t>
  </si>
  <si>
    <t>熊本県益城町</t>
  </si>
  <si>
    <t>熊本県氷川町</t>
  </si>
  <si>
    <t>熊本県錦町</t>
  </si>
  <si>
    <t>熊本県多良木町</t>
  </si>
  <si>
    <t>熊本県湯前町</t>
  </si>
  <si>
    <t>熊本県水上村</t>
  </si>
  <si>
    <t>熊本県あさぎり町</t>
  </si>
  <si>
    <t>熊本県苓北町</t>
    <phoneticPr fontId="5"/>
  </si>
  <si>
    <t>大分県大分市</t>
  </si>
  <si>
    <t>大分県別府市</t>
  </si>
  <si>
    <t>大分県中津市</t>
  </si>
  <si>
    <t>大分県日田市</t>
  </si>
  <si>
    <t>大分県佐伯市</t>
  </si>
  <si>
    <t>大分県臼杵市</t>
  </si>
  <si>
    <t>大分県津久見市</t>
  </si>
  <si>
    <t>大分県豊後高田市</t>
  </si>
  <si>
    <t>大分県杵築市</t>
  </si>
  <si>
    <t>大分県宇佐市</t>
  </si>
  <si>
    <t>大分県豊後大野市</t>
  </si>
  <si>
    <t>大分県国東市</t>
  </si>
  <si>
    <t>大分県姫島村</t>
  </si>
  <si>
    <t>大分県日出町</t>
  </si>
  <si>
    <t>宮崎県宮崎市</t>
  </si>
  <si>
    <t>宮崎県都城市</t>
  </si>
  <si>
    <t>宮崎県延岡市</t>
  </si>
  <si>
    <t>宮崎県日南市</t>
  </si>
  <si>
    <t>宮崎県小林市</t>
  </si>
  <si>
    <t>宮崎県日向市</t>
  </si>
  <si>
    <t>宮崎県串間市</t>
  </si>
  <si>
    <t>宮崎県西都市</t>
  </si>
  <si>
    <t>宮崎県三股町</t>
  </si>
  <si>
    <t>宮崎県国富町</t>
  </si>
  <si>
    <t>宮崎県綾町</t>
  </si>
  <si>
    <t>宮崎県高鍋町</t>
  </si>
  <si>
    <t>宮崎県西米良村</t>
  </si>
  <si>
    <t>宮崎県木城町</t>
  </si>
  <si>
    <t>宮崎県川南町</t>
  </si>
  <si>
    <t>宮崎県諸塚村</t>
  </si>
  <si>
    <t>宮崎県高千穂町</t>
  </si>
  <si>
    <t>鹿児島県鹿児島市</t>
  </si>
  <si>
    <t>鹿児島県鹿屋市</t>
  </si>
  <si>
    <t>鹿児島県枕崎市</t>
  </si>
  <si>
    <t>鹿児島県出水市</t>
  </si>
  <si>
    <t>鹿児島県指宿市</t>
  </si>
  <si>
    <t>鹿児島県薩摩川内市</t>
  </si>
  <si>
    <t>鹿児島県日置市</t>
  </si>
  <si>
    <t>鹿児島県曽於市</t>
  </si>
  <si>
    <t>鹿児島県霧島市</t>
  </si>
  <si>
    <t>鹿児島県いちき串木野市</t>
  </si>
  <si>
    <t>鹿児島県南さつま市</t>
    <rPh sb="0" eb="4">
      <t>カゴシマケン</t>
    </rPh>
    <rPh sb="4" eb="9">
      <t>ｍｓ</t>
    </rPh>
    <phoneticPr fontId="5"/>
  </si>
  <si>
    <t>鹿児島県奄美市</t>
  </si>
  <si>
    <t>鹿児島県南九州市</t>
  </si>
  <si>
    <t>鹿児島県大崎町</t>
  </si>
  <si>
    <t>鹿児島県喜界町</t>
  </si>
  <si>
    <t>鹿児島県徳之島町</t>
  </si>
  <si>
    <t>鹿児島県和泊町</t>
    <phoneticPr fontId="1"/>
  </si>
  <si>
    <t>鹿児島県知名町</t>
  </si>
  <si>
    <t>沖縄県那覇市</t>
  </si>
  <si>
    <t>沖縄県宜野湾市</t>
  </si>
  <si>
    <t>沖縄県石垣市</t>
  </si>
  <si>
    <t>沖縄県浦添市</t>
  </si>
  <si>
    <t>沖縄県名護市</t>
  </si>
  <si>
    <t>沖縄県糸満市</t>
  </si>
  <si>
    <t>沖縄県沖縄市</t>
  </si>
  <si>
    <t>沖縄県豊見城市</t>
  </si>
  <si>
    <t>沖縄県うるま市</t>
  </si>
  <si>
    <t>沖縄県宮古島市</t>
  </si>
  <si>
    <t>沖縄県南城市</t>
  </si>
  <si>
    <t>沖縄県大宜味村</t>
    <phoneticPr fontId="1"/>
  </si>
  <si>
    <t>沖縄県本部町</t>
  </si>
  <si>
    <t>沖縄県読谷村</t>
  </si>
  <si>
    <t>沖縄県嘉手納町</t>
  </si>
  <si>
    <t>沖縄県北谷町</t>
  </si>
  <si>
    <t>沖縄県北中城村</t>
  </si>
  <si>
    <t>沖縄県中城村</t>
  </si>
  <si>
    <t>沖縄県西原町</t>
  </si>
  <si>
    <t>沖縄県与那原町</t>
  </si>
  <si>
    <t>沖縄県南風原町</t>
  </si>
  <si>
    <t>沖縄県渡嘉敷村</t>
  </si>
  <si>
    <t>沖縄県座間味村</t>
  </si>
  <si>
    <t>沖縄県久米島町</t>
  </si>
  <si>
    <t>沖縄県八重瀬町</t>
    <rPh sb="3" eb="7">
      <t>ヤ</t>
    </rPh>
    <phoneticPr fontId="5"/>
  </si>
  <si>
    <t>沖縄県竹富町</t>
  </si>
  <si>
    <t>千葉県君津富津広域下水道組合</t>
    <phoneticPr fontId="1"/>
  </si>
  <si>
    <t>長野県佐久環境衛生組合</t>
    <phoneticPr fontId="1"/>
  </si>
  <si>
    <t>長野県川西保健衛生施設組合</t>
    <phoneticPr fontId="1"/>
  </si>
  <si>
    <t>北海道斜里町</t>
  </si>
  <si>
    <t>-</t>
  </si>
  <si>
    <t>和歌山県田辺市</t>
    <rPh sb="0" eb="3">
      <t>ワカヤマシ</t>
    </rPh>
    <rPh sb="3" eb="4">
      <t>ケン</t>
    </rPh>
    <rPh sb="4" eb="6">
      <t>タナベ</t>
    </rPh>
    <rPh sb="6" eb="7">
      <t>シ</t>
    </rPh>
    <phoneticPr fontId="1"/>
  </si>
  <si>
    <t>和歌山県高野町</t>
    <rPh sb="0" eb="3">
      <t>ワカヤマケン</t>
    </rPh>
    <rPh sb="3" eb="6">
      <t>コウヤチョウ</t>
    </rPh>
    <phoneticPr fontId="1"/>
  </si>
  <si>
    <t>和歌山県那智勝浦町</t>
    <rPh sb="0" eb="3">
      <t>ワカヤマケン</t>
    </rPh>
    <rPh sb="3" eb="8">
      <t>ナチカツウラチョウ</t>
    </rPh>
    <phoneticPr fontId="1"/>
  </si>
  <si>
    <t>和歌山県太地町</t>
    <rPh sb="0" eb="3">
      <t>ワカヤマケン</t>
    </rPh>
    <rPh sb="3" eb="6">
      <t>タイジチョウ</t>
    </rPh>
    <phoneticPr fontId="1"/>
  </si>
  <si>
    <t>※能登地方６市町（七尾市、輪島市、珠洲市、志賀町、穴水町、能登町）については、災害対応のため未集計。</t>
    <rPh sb="1" eb="3">
      <t>ノト</t>
    </rPh>
    <rPh sb="3" eb="5">
      <t>チホウ</t>
    </rPh>
    <rPh sb="6" eb="7">
      <t>シ</t>
    </rPh>
    <rPh sb="7" eb="8">
      <t>マチ</t>
    </rPh>
    <rPh sb="9" eb="11">
      <t>ナナオ</t>
    </rPh>
    <rPh sb="11" eb="12">
      <t>シ</t>
    </rPh>
    <rPh sb="13" eb="16">
      <t>ワジマシ</t>
    </rPh>
    <rPh sb="17" eb="20">
      <t>スズシ</t>
    </rPh>
    <rPh sb="21" eb="23">
      <t>シカ</t>
    </rPh>
    <rPh sb="23" eb="24">
      <t>マチ</t>
    </rPh>
    <rPh sb="25" eb="27">
      <t>アナミズ</t>
    </rPh>
    <rPh sb="27" eb="28">
      <t>マチ</t>
    </rPh>
    <rPh sb="29" eb="31">
      <t>ノト</t>
    </rPh>
    <rPh sb="31" eb="32">
      <t>マチ</t>
    </rPh>
    <rPh sb="39" eb="41">
      <t>サイガイ</t>
    </rPh>
    <rPh sb="41" eb="43">
      <t>タイオウ</t>
    </rPh>
    <rPh sb="46" eb="49">
      <t>ミシュウケイ</t>
    </rPh>
    <phoneticPr fontId="1"/>
  </si>
  <si>
    <t>北海道石狩湾特定環境保全公共下水道</t>
    <rPh sb="6" eb="8">
      <t>トクテイ</t>
    </rPh>
    <rPh sb="8" eb="10">
      <t>カンキョウ</t>
    </rPh>
    <rPh sb="10" eb="12">
      <t>ホゼン</t>
    </rPh>
    <rPh sb="12" eb="14">
      <t>コウキョウ</t>
    </rPh>
    <rPh sb="14" eb="17">
      <t>ゲスイドウ</t>
    </rPh>
    <phoneticPr fontId="1"/>
  </si>
  <si>
    <t>青森県十和田湖特定環境保全公共下水道</t>
    <rPh sb="7" eb="9">
      <t>トクテイ</t>
    </rPh>
    <rPh sb="9" eb="11">
      <t>カンキョウ</t>
    </rPh>
    <rPh sb="11" eb="13">
      <t>ホゼン</t>
    </rPh>
    <rPh sb="13" eb="15">
      <t>コウキョウ</t>
    </rPh>
    <rPh sb="15" eb="18">
      <t>ゲスイドウ</t>
    </rPh>
    <phoneticPr fontId="1"/>
  </si>
  <si>
    <t>秋田県十和田湖特定環境保全公共下水道</t>
    <rPh sb="0" eb="3">
      <t>アキタケン</t>
    </rPh>
    <rPh sb="7" eb="9">
      <t>トクテイ</t>
    </rPh>
    <rPh sb="9" eb="11">
      <t>カンキョウ</t>
    </rPh>
    <rPh sb="11" eb="13">
      <t>ホゼン</t>
    </rPh>
    <rPh sb="13" eb="15">
      <t>コウキョウ</t>
    </rPh>
    <rPh sb="15" eb="18">
      <t>ゲスイドウ</t>
    </rPh>
    <phoneticPr fontId="1"/>
  </si>
  <si>
    <t>重要施設に接続する下水道管路等の耐震化状況（下水道）【都道府県、全国】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31">
      <t>トドウフケン</t>
    </rPh>
    <rPh sb="32" eb="34">
      <t>ゼンコク</t>
    </rPh>
    <phoneticPr fontId="1"/>
  </si>
  <si>
    <t>重要施設に接続する下水道管路等の耐震化状況（下水道）【北海道】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30">
      <t>ホッカイドウ</t>
    </rPh>
    <phoneticPr fontId="1"/>
  </si>
  <si>
    <t>重要施設に接続する下水道管路等の耐震化状況（下水道）【青森県】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30">
      <t>アオモリケン</t>
    </rPh>
    <phoneticPr fontId="1"/>
  </si>
  <si>
    <t>重要施設に接続する下水道管路等の耐震化状況（下水道）【岩手県】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イワテ</t>
    </rPh>
    <rPh sb="29" eb="30">
      <t>ケン</t>
    </rPh>
    <phoneticPr fontId="1"/>
  </si>
  <si>
    <t>重要施設に接続する下水道管路等の耐震化状況（下水道）【宮城県】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ミヤギ</t>
    </rPh>
    <rPh sb="29" eb="30">
      <t>ケン</t>
    </rPh>
    <phoneticPr fontId="1"/>
  </si>
  <si>
    <t>重要施設に接続する下水道管路等の耐震化状況（下水道）【秋田県】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アキタ</t>
    </rPh>
    <rPh sb="29" eb="30">
      <t>ケン</t>
    </rPh>
    <phoneticPr fontId="1"/>
  </si>
  <si>
    <t>重要施設に接続する下水道管路等の耐震化状況（下水道）【山形県】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ヤマガタ</t>
    </rPh>
    <rPh sb="29" eb="30">
      <t>ケン</t>
    </rPh>
    <phoneticPr fontId="1"/>
  </si>
  <si>
    <t>重要施設に接続する下水道管路等の耐震化状況（下水道）【福島県】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フクシマ</t>
    </rPh>
    <rPh sb="29" eb="30">
      <t>ケン</t>
    </rPh>
    <rPh sb="30" eb="31">
      <t>ヤマガタ</t>
    </rPh>
    <phoneticPr fontId="1"/>
  </si>
  <si>
    <t>重要施設に接続する下水道管路等の耐震化状況（下水道）【茨城県】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イバラキ</t>
    </rPh>
    <rPh sb="29" eb="30">
      <t>ケン</t>
    </rPh>
    <rPh sb="30" eb="31">
      <t>ヤマガタ</t>
    </rPh>
    <phoneticPr fontId="1"/>
  </si>
  <si>
    <t>重要施設に接続する下水道管路等の耐震化状況（下水道）【栃木県】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トチギ</t>
    </rPh>
    <rPh sb="29" eb="30">
      <t>ケン</t>
    </rPh>
    <rPh sb="30" eb="31">
      <t>ヤマガタ</t>
    </rPh>
    <phoneticPr fontId="1"/>
  </si>
  <si>
    <t>重要施設に接続する下水道管路等の耐震化状況（下水道）【群馬県】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グンマ</t>
    </rPh>
    <rPh sb="29" eb="30">
      <t>ケン</t>
    </rPh>
    <rPh sb="30" eb="31">
      <t>ヤマガタ</t>
    </rPh>
    <phoneticPr fontId="1"/>
  </si>
  <si>
    <t>重要施設に接続する下水道管路等の耐震化状況（下水道）【埼玉県】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サイタマ</t>
    </rPh>
    <rPh sb="29" eb="30">
      <t>ケン</t>
    </rPh>
    <rPh sb="30" eb="31">
      <t>ヤマガタ</t>
    </rPh>
    <phoneticPr fontId="1"/>
  </si>
  <si>
    <t>重要施設に接続する下水道管路等の耐震化状況（下水道）【千葉県】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チバ</t>
    </rPh>
    <rPh sb="29" eb="30">
      <t>ケン</t>
    </rPh>
    <rPh sb="30" eb="31">
      <t>ヤマガタ</t>
    </rPh>
    <phoneticPr fontId="1"/>
  </si>
  <si>
    <t>重要施設に接続する下水道管路等の耐震化状況（下水道）【東京都】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30">
      <t>トウキョウト</t>
    </rPh>
    <rPh sb="30" eb="31">
      <t>ヤマガタ</t>
    </rPh>
    <phoneticPr fontId="1"/>
  </si>
  <si>
    <t>重要施設に接続する下水道管路等の耐震化状況（下水道）【神奈川県】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30">
      <t>カナガワ</t>
    </rPh>
    <rPh sb="30" eb="31">
      <t>ケン</t>
    </rPh>
    <rPh sb="31" eb="32">
      <t>ヤマガタ</t>
    </rPh>
    <phoneticPr fontId="1"/>
  </si>
  <si>
    <t>重要施設に接続する下水道管路等の耐震化状況（下水道）【新潟県】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30">
      <t>ニイガタケン</t>
    </rPh>
    <rPh sb="30" eb="31">
      <t>ヤマガタ</t>
    </rPh>
    <phoneticPr fontId="1"/>
  </si>
  <si>
    <t>重要施設に接続する下水道管路等の耐震化状況（下水道）【富山県】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30">
      <t>トヤマケン</t>
    </rPh>
    <rPh sb="30" eb="31">
      <t>ヤマガタ</t>
    </rPh>
    <phoneticPr fontId="1"/>
  </si>
  <si>
    <t>重要施設に接続する下水道管路等の耐震化状況（下水道）【石川県】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イシカワ</t>
    </rPh>
    <rPh sb="29" eb="30">
      <t>ケン</t>
    </rPh>
    <rPh sb="30" eb="31">
      <t>ヤマガタ</t>
    </rPh>
    <phoneticPr fontId="1"/>
  </si>
  <si>
    <t>重要施設に接続する下水道管路等の耐震化状況（下水道）【福井県】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フクイ</t>
    </rPh>
    <rPh sb="29" eb="30">
      <t>ケン</t>
    </rPh>
    <rPh sb="30" eb="31">
      <t>ヤマガタ</t>
    </rPh>
    <phoneticPr fontId="1"/>
  </si>
  <si>
    <t>重要施設に接続する下水道管路等の耐震化状況（下水道）【山梨県】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ヤマナシ</t>
    </rPh>
    <rPh sb="29" eb="30">
      <t>ケン</t>
    </rPh>
    <rPh sb="30" eb="31">
      <t>ヤマガタ</t>
    </rPh>
    <phoneticPr fontId="1"/>
  </si>
  <si>
    <t>重要施設に接続する下水道管路等の耐震化状況（下水道）【長野県】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ナガノ</t>
    </rPh>
    <rPh sb="29" eb="30">
      <t>ケン</t>
    </rPh>
    <rPh sb="30" eb="31">
      <t>ヤマガタ</t>
    </rPh>
    <phoneticPr fontId="1"/>
  </si>
  <si>
    <t>重要施設に接続する下水道管路等の耐震化状況（下水道）【岐阜県】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ギフ</t>
    </rPh>
    <rPh sb="29" eb="30">
      <t>ケン</t>
    </rPh>
    <rPh sb="30" eb="31">
      <t>ヤマガタ</t>
    </rPh>
    <phoneticPr fontId="1"/>
  </si>
  <si>
    <t>重要施設に接続する下水道管路等の耐震化状況（下水道）【静岡県】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シズオカ</t>
    </rPh>
    <rPh sb="29" eb="30">
      <t>ケン</t>
    </rPh>
    <rPh sb="30" eb="31">
      <t>ヤマガタ</t>
    </rPh>
    <phoneticPr fontId="1"/>
  </si>
  <si>
    <t>重要施設に接続する下水道管路等の耐震化状況（下水道）【愛知県】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アイチ</t>
    </rPh>
    <rPh sb="29" eb="30">
      <t>ケン</t>
    </rPh>
    <rPh sb="30" eb="31">
      <t>ヤマガタ</t>
    </rPh>
    <phoneticPr fontId="1"/>
  </si>
  <si>
    <t>重要施設に接続する下水道管路等の耐震化状況（下水道）【三重県】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ミエ</t>
    </rPh>
    <rPh sb="29" eb="30">
      <t>ケン</t>
    </rPh>
    <rPh sb="30" eb="31">
      <t>ヤマガタ</t>
    </rPh>
    <phoneticPr fontId="1"/>
  </si>
  <si>
    <t>重要施設に接続する下水道管路等の耐震化状況（下水道）【滋賀県】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シガ</t>
    </rPh>
    <rPh sb="29" eb="30">
      <t>ケン</t>
    </rPh>
    <rPh sb="30" eb="31">
      <t>ヤマガタ</t>
    </rPh>
    <phoneticPr fontId="1"/>
  </si>
  <si>
    <t>重要施設に接続する下水道管路等の耐震化状況（下水道）【京都府】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30">
      <t>キョウトフ</t>
    </rPh>
    <rPh sb="30" eb="31">
      <t>ヤマガタ</t>
    </rPh>
    <phoneticPr fontId="1"/>
  </si>
  <si>
    <t>重要施設に接続する下水道管路等の耐震化状況（下水道）【大阪府】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30">
      <t>オオサカフ</t>
    </rPh>
    <rPh sb="30" eb="31">
      <t>ヤマガタ</t>
    </rPh>
    <phoneticPr fontId="1"/>
  </si>
  <si>
    <t>重要施設に接続する下水道管路等の耐震化状況（下水道）【兵庫県】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30">
      <t>ヒョウゴケン</t>
    </rPh>
    <rPh sb="30" eb="31">
      <t>ヤマガタ</t>
    </rPh>
    <phoneticPr fontId="1"/>
  </si>
  <si>
    <t>重要施設に接続する下水道管路等の耐震化状況（下水道）【奈良県】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ナラ</t>
    </rPh>
    <rPh sb="29" eb="30">
      <t>ケン</t>
    </rPh>
    <rPh sb="30" eb="31">
      <t>ヤマガタ</t>
    </rPh>
    <phoneticPr fontId="1"/>
  </si>
  <si>
    <t>重要施設に接続する下水道管路等の耐震化状況（下水道）【和歌山県】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30">
      <t>ワカヤマ</t>
    </rPh>
    <rPh sb="30" eb="31">
      <t>ケン</t>
    </rPh>
    <rPh sb="31" eb="32">
      <t>ヤマガタ</t>
    </rPh>
    <phoneticPr fontId="1"/>
  </si>
  <si>
    <t>重要施設に接続する下水道管路等の耐震化状況（下水道）【鳥取県】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トットリ</t>
    </rPh>
    <rPh sb="29" eb="30">
      <t>ケン</t>
    </rPh>
    <rPh sb="30" eb="31">
      <t>ヤマガタ</t>
    </rPh>
    <phoneticPr fontId="1"/>
  </si>
  <si>
    <t>重要施設に接続する下水道管路等の耐震化状況（下水道）【島根県】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シマネ</t>
    </rPh>
    <rPh sb="29" eb="30">
      <t>ケン</t>
    </rPh>
    <rPh sb="30" eb="31">
      <t>ヤマガタ</t>
    </rPh>
    <phoneticPr fontId="1"/>
  </si>
  <si>
    <t>重要施設に接続する下水道管路等の耐震化状況【岡山県】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4">
      <t>オカヤマ</t>
    </rPh>
    <rPh sb="24" eb="25">
      <t>ケン</t>
    </rPh>
    <rPh sb="25" eb="26">
      <t>ヤマガタ</t>
    </rPh>
    <phoneticPr fontId="1"/>
  </si>
  <si>
    <t>重要施設に接続する下水道管路等の耐震化状況【広島県】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4">
      <t>ヒロシマ</t>
    </rPh>
    <rPh sb="24" eb="25">
      <t>ケン</t>
    </rPh>
    <rPh sb="25" eb="26">
      <t>ヤマガタ</t>
    </rPh>
    <phoneticPr fontId="1"/>
  </si>
  <si>
    <t>重要施設に接続する下水道管路等の耐震化状況（下水道）【山口県】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ヤマグチ</t>
    </rPh>
    <rPh sb="29" eb="30">
      <t>ケン</t>
    </rPh>
    <rPh sb="30" eb="31">
      <t>ヤマガタ</t>
    </rPh>
    <phoneticPr fontId="1"/>
  </si>
  <si>
    <t>重要施設に接続する下水道管路等の耐震化状況（下水道）【徳島県】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30">
      <t>トクシマケン</t>
    </rPh>
    <phoneticPr fontId="1"/>
  </si>
  <si>
    <t>重要施設に接続する下水道管路等の耐震化状況（下水道）【香川県】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カガワ</t>
    </rPh>
    <rPh sb="29" eb="30">
      <t>ケン</t>
    </rPh>
    <phoneticPr fontId="1"/>
  </si>
  <si>
    <t>重要施設に接続する下水道管路等の耐震化状況（下水道）【愛媛県】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エヒメ</t>
    </rPh>
    <rPh sb="29" eb="30">
      <t>ケン</t>
    </rPh>
    <phoneticPr fontId="1"/>
  </si>
  <si>
    <t>重要施設に接続する下水道管路等の耐震化状況（下水道）【高知県】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コウチ</t>
    </rPh>
    <rPh sb="29" eb="30">
      <t>ケン</t>
    </rPh>
    <phoneticPr fontId="1"/>
  </si>
  <si>
    <t>重要施設に接続する下水道管路等の耐震化状況（下水道）【福岡県】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フクオカ</t>
    </rPh>
    <rPh sb="29" eb="30">
      <t>ケン</t>
    </rPh>
    <phoneticPr fontId="1"/>
  </si>
  <si>
    <t>重要施設に接続する下水道管路等の耐震化状況（下水道）【佐賀県】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サガ</t>
    </rPh>
    <rPh sb="29" eb="30">
      <t>ケン</t>
    </rPh>
    <phoneticPr fontId="1"/>
  </si>
  <si>
    <t>重要施設に接続する下水道管路等の耐震化状況（下水道）【長崎県】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ナガサキ</t>
    </rPh>
    <rPh sb="29" eb="30">
      <t>ケン</t>
    </rPh>
    <phoneticPr fontId="1"/>
  </si>
  <si>
    <t>重要施設に接続する下水道管路等の耐震化状況（下水道）【熊本県】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クマモト</t>
    </rPh>
    <rPh sb="29" eb="30">
      <t>ケン</t>
    </rPh>
    <phoneticPr fontId="1"/>
  </si>
  <si>
    <t>重要施設に接続する下水道管路等の耐震化状況（下水道）【大分県】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オオイタ</t>
    </rPh>
    <rPh sb="29" eb="30">
      <t>ケン</t>
    </rPh>
    <phoneticPr fontId="1"/>
  </si>
  <si>
    <t>重要施設に接続する下水道管路等の耐震化状況（下水道）【宮崎県】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ミヤザキ</t>
    </rPh>
    <rPh sb="29" eb="30">
      <t>ケン</t>
    </rPh>
    <phoneticPr fontId="1"/>
  </si>
  <si>
    <t>重要施設に接続する下水道管路等の耐震化状況（下水道）【鹿児島県】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30">
      <t>カゴシマ</t>
    </rPh>
    <rPh sb="30" eb="31">
      <t>ケン</t>
    </rPh>
    <phoneticPr fontId="1"/>
  </si>
  <si>
    <t>重要施設に接続する下水道管路等の耐震化状況（下水道）【沖縄県】</t>
    <rPh sb="0" eb="2">
      <t>ジュウヨウ</t>
    </rPh>
    <rPh sb="2" eb="4">
      <t>シセツ</t>
    </rPh>
    <rPh sb="5" eb="7">
      <t>セツゾク</t>
    </rPh>
    <rPh sb="9" eb="12">
      <t>ゲスイドウ</t>
    </rPh>
    <rPh sb="12" eb="14">
      <t>カンロ</t>
    </rPh>
    <rPh sb="14" eb="15">
      <t>トウ</t>
    </rPh>
    <rPh sb="16" eb="19">
      <t>タイシンカ</t>
    </rPh>
    <rPh sb="19" eb="21">
      <t>ジョウキョウ</t>
    </rPh>
    <rPh sb="22" eb="25">
      <t>ゲスイドウ</t>
    </rPh>
    <rPh sb="27" eb="29">
      <t>オキナワ</t>
    </rPh>
    <rPh sb="29" eb="30">
      <t>ケン</t>
    </rPh>
    <phoneticPr fontId="1"/>
  </si>
  <si>
    <t>対象全下水道管路の延長
（km）</t>
    <rPh sb="0" eb="2">
      <t>タイショウ</t>
    </rPh>
    <rPh sb="2" eb="3">
      <t>ゼン</t>
    </rPh>
    <rPh sb="3" eb="6">
      <t>ゲスイドウ</t>
    </rPh>
    <rPh sb="6" eb="8">
      <t>カンロ</t>
    </rPh>
    <rPh sb="9" eb="11">
      <t>エンチョウ</t>
    </rPh>
    <phoneticPr fontId="1"/>
  </si>
  <si>
    <t>下水道管路の
耐震化率
（％）</t>
    <rPh sb="0" eb="3">
      <t>ゲスイドウ</t>
    </rPh>
    <rPh sb="3" eb="5">
      <t>カンロ</t>
    </rPh>
    <rPh sb="7" eb="10">
      <t>タイシンカ</t>
    </rPh>
    <rPh sb="10" eb="11">
      <t>リツ</t>
    </rPh>
    <phoneticPr fontId="1"/>
  </si>
  <si>
    <t>対象全ポンプ場の
箇所数
（箇所）</t>
    <rPh sb="0" eb="2">
      <t>タイショウ</t>
    </rPh>
    <rPh sb="2" eb="3">
      <t>ゼン</t>
    </rPh>
    <rPh sb="6" eb="7">
      <t>ジョウ</t>
    </rPh>
    <rPh sb="9" eb="11">
      <t>カショ</t>
    </rPh>
    <rPh sb="11" eb="12">
      <t>カズ</t>
    </rPh>
    <rPh sb="14" eb="16">
      <t>カショ</t>
    </rPh>
    <phoneticPr fontId="1"/>
  </si>
  <si>
    <t>対象全ポンプ場のうち、
地震時においても排水機能が確保された箇所数
（箇所）</t>
    <rPh sb="0" eb="2">
      <t>タイショウ</t>
    </rPh>
    <rPh sb="2" eb="3">
      <t>ゼン</t>
    </rPh>
    <rPh sb="6" eb="7">
      <t>ジョウ</t>
    </rPh>
    <rPh sb="12" eb="15">
      <t>ジシンジ</t>
    </rPh>
    <rPh sb="20" eb="22">
      <t>ハイスイ</t>
    </rPh>
    <rPh sb="22" eb="24">
      <t>キノウ</t>
    </rPh>
    <rPh sb="25" eb="27">
      <t>カクホ</t>
    </rPh>
    <rPh sb="30" eb="32">
      <t>カショ</t>
    </rPh>
    <rPh sb="35" eb="37">
      <t>カショ</t>
    </rPh>
    <phoneticPr fontId="1"/>
  </si>
  <si>
    <t>ポンプ場の
耐震化率
（％）</t>
    <rPh sb="3" eb="4">
      <t>ジョウ</t>
    </rPh>
    <rPh sb="6" eb="9">
      <t>タイシンカ</t>
    </rPh>
    <rPh sb="9" eb="10">
      <t>リツ</t>
    </rPh>
    <phoneticPr fontId="1"/>
  </si>
  <si>
    <t>対象全下水道管路のうち、
耐震化された延長
（km）</t>
    <rPh sb="0" eb="2">
      <t>タイショウ</t>
    </rPh>
    <rPh sb="2" eb="3">
      <t>ゼン</t>
    </rPh>
    <rPh sb="3" eb="6">
      <t>ゲスイドウ</t>
    </rPh>
    <rPh sb="6" eb="8">
      <t>カンロ</t>
    </rPh>
    <rPh sb="13" eb="15">
      <t>タイシン</t>
    </rPh>
    <rPh sb="15" eb="16">
      <t>カ</t>
    </rPh>
    <rPh sb="19" eb="21">
      <t>エンチョウ</t>
    </rPh>
    <phoneticPr fontId="1"/>
  </si>
  <si>
    <t>避難所などの重要施設～下水処理場直前の合流地点までの下水道管路</t>
    <rPh sb="0" eb="3">
      <t>ヒナンジョ</t>
    </rPh>
    <rPh sb="6" eb="8">
      <t>ジュウヨウ</t>
    </rPh>
    <rPh sb="8" eb="10">
      <t>シセツ</t>
    </rPh>
    <rPh sb="11" eb="13">
      <t>ゲスイ</t>
    </rPh>
    <rPh sb="13" eb="16">
      <t>ショリジョウ</t>
    </rPh>
    <rPh sb="16" eb="18">
      <t>チョクゼン</t>
    </rPh>
    <rPh sb="19" eb="21">
      <t>ゴウリュウ</t>
    </rPh>
    <rPh sb="21" eb="23">
      <t>チテン</t>
    </rPh>
    <rPh sb="26" eb="29">
      <t>ゲスイドウ</t>
    </rPh>
    <rPh sb="29" eb="31">
      <t>カンロ</t>
    </rPh>
    <phoneticPr fontId="1"/>
  </si>
  <si>
    <t>避難所などの重要施設～下水処理場直前の合流地点までのポンプ場</t>
    <rPh sb="0" eb="3">
      <t>ヒナンジョ</t>
    </rPh>
    <rPh sb="6" eb="8">
      <t>ジュウヨウ</t>
    </rPh>
    <rPh sb="8" eb="10">
      <t>シセツ</t>
    </rPh>
    <rPh sb="11" eb="13">
      <t>ゲスイ</t>
    </rPh>
    <rPh sb="13" eb="16">
      <t>ショリジョウ</t>
    </rPh>
    <rPh sb="16" eb="18">
      <t>チョクゼン</t>
    </rPh>
    <rPh sb="19" eb="21">
      <t>ゴウリュウ</t>
    </rPh>
    <rPh sb="21" eb="23">
      <t>チテン</t>
    </rPh>
    <rPh sb="29" eb="30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</si>
</sst>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.0;[Red]\-#,##0.0"/>
    <numFmt numFmtId="178" formatCode="#,##0.0_);[Red]\(#,##0.0\)"/>
    <numFmt numFmtId="179" formatCode="#,##0.0_ "/>
    <numFmt numFmtId="180" formatCode="#,##0.00_);[Red]\(#,##0.00\)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scheme val="minor"/>
    </font>
    <font>
      <sz val="8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i/>
      <sz val="11"/>
      <color rgb="FF7F7F7F"/>
      <name val="游ゴシック"/>
      <family val="2"/>
      <scheme val="minor"/>
    </font>
    <font>
      <sz val="8"/>
      <color rgb="FF000000"/>
      <name val="ＭＳ Ｐゴシック"/>
      <family val="3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7" fillId="0" borderId="0"/>
    <xf numFmtId="0" fontId="7" fillId="0" borderId="0"/>
  </cellStyleXfs>
  <cellXfs count="6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38" fontId="2" fillId="0" borderId="1" xfId="0" applyNumberFormat="1" applyFont="1" applyFill="1" applyBorder="1" applyAlignment="1">
      <alignment horizontal="right" vertical="center"/>
    </xf>
    <xf numFmtId="38" fontId="3" fillId="0" borderId="2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38" fontId="2" fillId="0" borderId="1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49" fontId="3" fillId="0" borderId="1" xfId="0" quotePrefix="1" applyNumberFormat="1" applyFont="1" applyBorder="1" applyAlignment="1">
      <alignment vertical="center" wrapText="1"/>
    </xf>
    <xf numFmtId="49" fontId="3" fillId="0" borderId="1" xfId="0" quotePrefix="1" applyNumberFormat="1" applyFont="1" applyBorder="1" applyAlignment="1">
      <alignment vertical="center" wrapText="1" shrinkToFit="1"/>
    </xf>
    <xf numFmtId="49" fontId="3" fillId="0" borderId="1" xfId="3" quotePrefix="1" applyNumberFormat="1" applyFont="1" applyBorder="1" applyAlignment="1">
      <alignment vertical="center" wrapText="1"/>
    </xf>
    <xf numFmtId="49" fontId="3" fillId="0" borderId="1" xfId="0" quotePrefix="1" applyNumberFormat="1" applyFont="1" applyBorder="1" applyAlignment="1">
      <alignment horizontal="left" vertical="center" wrapText="1"/>
    </xf>
    <xf numFmtId="177" fontId="3" fillId="0" borderId="1" xfId="1" quotePrefix="1" applyNumberFormat="1" applyFont="1" applyFill="1" applyBorder="1" applyAlignment="1">
      <alignment vertical="center" wrapText="1"/>
    </xf>
    <xf numFmtId="177" fontId="2" fillId="0" borderId="1" xfId="1" applyNumberFormat="1" applyFont="1" applyBorder="1" applyAlignment="1">
      <alignment horizontal="right" vertical="center"/>
    </xf>
    <xf numFmtId="38" fontId="2" fillId="0" borderId="0" xfId="1" applyFont="1" applyAlignment="1">
      <alignment horizontal="left" vertical="center"/>
    </xf>
    <xf numFmtId="38" fontId="2" fillId="0" borderId="0" xfId="1" applyFont="1" applyAlignment="1">
      <alignment horizontal="right" vertical="center"/>
    </xf>
    <xf numFmtId="38" fontId="2" fillId="0" borderId="1" xfId="1" applyFont="1" applyBorder="1" applyAlignment="1">
      <alignment horizontal="center" vertical="center" wrapText="1"/>
    </xf>
    <xf numFmtId="38" fontId="2" fillId="0" borderId="1" xfId="1" applyFont="1" applyBorder="1" applyAlignment="1">
      <alignment horizontal="center" vertical="center"/>
    </xf>
    <xf numFmtId="179" fontId="3" fillId="0" borderId="1" xfId="0" quotePrefix="1" applyNumberFormat="1" applyFont="1" applyBorder="1" applyAlignment="1">
      <alignment vertical="center" wrapText="1"/>
    </xf>
    <xf numFmtId="38" fontId="3" fillId="0" borderId="1" xfId="0" applyNumberFormat="1" applyFont="1" applyBorder="1" applyAlignment="1">
      <alignment horizontal="right" vertical="center"/>
    </xf>
    <xf numFmtId="38" fontId="3" fillId="0" borderId="2" xfId="0" applyNumberFormat="1" applyFont="1" applyBorder="1" applyAlignment="1">
      <alignment horizontal="right" vertical="center"/>
    </xf>
    <xf numFmtId="38" fontId="3" fillId="0" borderId="3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49" fontId="3" fillId="0" borderId="1" xfId="0" quotePrefix="1" applyNumberFormat="1" applyFont="1" applyFill="1" applyBorder="1" applyAlignment="1">
      <alignment vertical="center" wrapText="1"/>
    </xf>
    <xf numFmtId="38" fontId="2" fillId="0" borderId="1" xfId="1" applyNumberFormat="1" applyFont="1" applyBorder="1" applyAlignment="1">
      <alignment horizontal="right" vertical="center"/>
    </xf>
    <xf numFmtId="0" fontId="3" fillId="0" borderId="1" xfId="0" applyFont="1" applyFill="1" applyBorder="1" applyAlignment="1" applyProtection="1">
      <alignment vertical="center" wrapText="1"/>
      <protection hidden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vertical="center" wrapText="1" shrinkToFit="1"/>
      <protection hidden="1"/>
    </xf>
    <xf numFmtId="1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/>
    </xf>
    <xf numFmtId="178" fontId="3" fillId="0" borderId="1" xfId="0" quotePrefix="1" applyNumberFormat="1" applyFont="1" applyFill="1" applyBorder="1" applyAlignment="1">
      <alignment vertical="center"/>
    </xf>
    <xf numFmtId="49" fontId="3" fillId="0" borderId="1" xfId="0" quotePrefix="1" applyNumberFormat="1" applyFont="1" applyFill="1" applyBorder="1" applyAlignment="1">
      <alignment vertical="top" wrapText="1"/>
    </xf>
    <xf numFmtId="177" fontId="3" fillId="0" borderId="2" xfId="2" applyNumberFormat="1" applyFont="1" applyFill="1" applyBorder="1" applyAlignment="1">
      <alignment vertical="center"/>
    </xf>
    <xf numFmtId="49" fontId="3" fillId="0" borderId="1" xfId="0" quotePrefix="1" applyNumberFormat="1" applyFont="1" applyFill="1" applyBorder="1" applyAlignment="1">
      <alignment vertical="center" shrinkToFit="1"/>
    </xf>
    <xf numFmtId="177" fontId="3" fillId="0" borderId="2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right" vertical="center"/>
    </xf>
    <xf numFmtId="49" fontId="3" fillId="0" borderId="1" xfId="3" quotePrefix="1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177" fontId="3" fillId="0" borderId="1" xfId="1" applyNumberFormat="1" applyFont="1" applyFill="1" applyBorder="1" applyAlignment="1">
      <alignment horizontal="right" vertical="center"/>
    </xf>
    <xf numFmtId="180" fontId="3" fillId="0" borderId="1" xfId="0" quotePrefix="1" applyNumberFormat="1" applyFont="1" applyFill="1" applyBorder="1" applyAlignment="1">
      <alignment vertical="center" wrapText="1"/>
    </xf>
    <xf numFmtId="38" fontId="2" fillId="0" borderId="1" xfId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0" fontId="3" fillId="0" borderId="1" xfId="0" applyNumberFormat="1" applyFont="1" applyFill="1" applyBorder="1" applyAlignment="1">
      <alignment horizontal="right" vertical="center"/>
    </xf>
    <xf numFmtId="49" fontId="11" fillId="0" borderId="1" xfId="0" quotePrefix="1" applyNumberFormat="1" applyFont="1" applyFill="1" applyBorder="1" applyAlignment="1">
      <alignment vertical="center" wrapText="1"/>
    </xf>
    <xf numFmtId="38" fontId="2" fillId="0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">
    <cellStyle name="Normal" xfId="3" xr:uid="{16274D56-18DF-4FE5-B2F3-AF89EF9826A6}"/>
    <cellStyle name="桁区切り" xfId="1" builtinId="6"/>
    <cellStyle name="標準" xfId="0" builtinId="0"/>
    <cellStyle name="標準 5" xfId="2" xr:uid="{1872F87D-DEAC-4616-B7E2-F8C3B51D56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worksheets/sheet31.xml" Type="http://schemas.openxmlformats.org/officeDocument/2006/relationships/worksheet"/><Relationship Id="rId32" Target="worksheets/sheet32.xml" Type="http://schemas.openxmlformats.org/officeDocument/2006/relationships/worksheet"/><Relationship Id="rId33" Target="worksheets/sheet33.xml" Type="http://schemas.openxmlformats.org/officeDocument/2006/relationships/worksheet"/><Relationship Id="rId34" Target="worksheets/sheet34.xml" Type="http://schemas.openxmlformats.org/officeDocument/2006/relationships/worksheet"/><Relationship Id="rId35" Target="worksheets/sheet35.xml" Type="http://schemas.openxmlformats.org/officeDocument/2006/relationships/worksheet"/><Relationship Id="rId36" Target="worksheets/sheet36.xml" Type="http://schemas.openxmlformats.org/officeDocument/2006/relationships/worksheet"/><Relationship Id="rId37" Target="worksheets/sheet37.xml" Type="http://schemas.openxmlformats.org/officeDocument/2006/relationships/worksheet"/><Relationship Id="rId38" Target="worksheets/sheet38.xml" Type="http://schemas.openxmlformats.org/officeDocument/2006/relationships/worksheet"/><Relationship Id="rId39" Target="worksheets/sheet39.xml" Type="http://schemas.openxmlformats.org/officeDocument/2006/relationships/worksheet"/><Relationship Id="rId4" Target="worksheets/sheet4.xml" Type="http://schemas.openxmlformats.org/officeDocument/2006/relationships/worksheet"/><Relationship Id="rId40" Target="worksheets/sheet40.xml" Type="http://schemas.openxmlformats.org/officeDocument/2006/relationships/worksheet"/><Relationship Id="rId41" Target="worksheets/sheet41.xml" Type="http://schemas.openxmlformats.org/officeDocument/2006/relationships/worksheet"/><Relationship Id="rId42" Target="worksheets/sheet42.xml" Type="http://schemas.openxmlformats.org/officeDocument/2006/relationships/worksheet"/><Relationship Id="rId43" Target="worksheets/sheet43.xml" Type="http://schemas.openxmlformats.org/officeDocument/2006/relationships/worksheet"/><Relationship Id="rId44" Target="worksheets/sheet44.xml" Type="http://schemas.openxmlformats.org/officeDocument/2006/relationships/worksheet"/><Relationship Id="rId45" Target="worksheets/sheet45.xml" Type="http://schemas.openxmlformats.org/officeDocument/2006/relationships/worksheet"/><Relationship Id="rId46" Target="worksheets/sheet46.xml" Type="http://schemas.openxmlformats.org/officeDocument/2006/relationships/worksheet"/><Relationship Id="rId47" Target="worksheets/sheet47.xml" Type="http://schemas.openxmlformats.org/officeDocument/2006/relationships/worksheet"/><Relationship Id="rId48" Target="worksheets/sheet48.xml" Type="http://schemas.openxmlformats.org/officeDocument/2006/relationships/worksheet"/><Relationship Id="rId49" Target="theme/theme1.xml" Type="http://schemas.openxmlformats.org/officeDocument/2006/relationships/theme"/><Relationship Id="rId5" Target="worksheets/sheet5.xml" Type="http://schemas.openxmlformats.org/officeDocument/2006/relationships/worksheet"/><Relationship Id="rId50" Target="styles.xml" Type="http://schemas.openxmlformats.org/officeDocument/2006/relationships/styles"/><Relationship Id="rId51" Target="sharedStrings.xml" Type="http://schemas.openxmlformats.org/officeDocument/2006/relationships/sharedStrings"/><Relationship Id="rId52" Target="calcChain.xml" Type="http://schemas.openxmlformats.org/officeDocument/2006/relationships/calcChain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/Relationships>
</file>

<file path=xl/worksheets/_rels/sheet29.xml.rels><?xml version="1.0" encoding="UTF-8" standalone="yes"?><Relationships xmlns="http://schemas.openxmlformats.org/package/2006/relationships"><Relationship Id="rId1" Target="../printerSettings/printerSettings29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30.xml.rels><?xml version="1.0" encoding="UTF-8" standalone="yes"?><Relationships xmlns="http://schemas.openxmlformats.org/package/2006/relationships"><Relationship Id="rId1" Target="../printerSettings/printerSettings30.bin" Type="http://schemas.openxmlformats.org/officeDocument/2006/relationships/printerSettings"/></Relationships>
</file>

<file path=xl/worksheets/_rels/sheet31.xml.rels><?xml version="1.0" encoding="UTF-8" standalone="yes"?><Relationships xmlns="http://schemas.openxmlformats.org/package/2006/relationships"><Relationship Id="rId1" Target="../printerSettings/printerSettings31.bin" Type="http://schemas.openxmlformats.org/officeDocument/2006/relationships/printerSettings"/></Relationships>
</file>

<file path=xl/worksheets/_rels/sheet32.xml.rels><?xml version="1.0" encoding="UTF-8" standalone="yes"?><Relationships xmlns="http://schemas.openxmlformats.org/package/2006/relationships"><Relationship Id="rId1" Target="../printerSettings/printerSettings32.bin" Type="http://schemas.openxmlformats.org/officeDocument/2006/relationships/printerSettings"/></Relationships>
</file>

<file path=xl/worksheets/_rels/sheet33.xml.rels><?xml version="1.0" encoding="UTF-8" standalone="yes"?><Relationships xmlns="http://schemas.openxmlformats.org/package/2006/relationships"><Relationship Id="rId1" Target="../printerSettings/printerSettings33.bin" Type="http://schemas.openxmlformats.org/officeDocument/2006/relationships/printerSettings"/></Relationships>
</file>

<file path=xl/worksheets/_rels/sheet34.xml.rels><?xml version="1.0" encoding="UTF-8" standalone="yes"?><Relationships xmlns="http://schemas.openxmlformats.org/package/2006/relationships"><Relationship Id="rId1" Target="../printerSettings/printerSettings34.bin" Type="http://schemas.openxmlformats.org/officeDocument/2006/relationships/printerSettings"/></Relationships>
</file>

<file path=xl/worksheets/_rels/sheet35.xml.rels><?xml version="1.0" encoding="UTF-8" standalone="yes"?><Relationships xmlns="http://schemas.openxmlformats.org/package/2006/relationships"><Relationship Id="rId1" Target="../printerSettings/printerSettings35.bin" Type="http://schemas.openxmlformats.org/officeDocument/2006/relationships/printerSettings"/></Relationships>
</file>

<file path=xl/worksheets/_rels/sheet36.xml.rels><?xml version="1.0" encoding="UTF-8" standalone="yes"?><Relationships xmlns="http://schemas.openxmlformats.org/package/2006/relationships"><Relationship Id="rId1" Target="../printerSettings/printerSettings36.bin" Type="http://schemas.openxmlformats.org/officeDocument/2006/relationships/printerSettings"/></Relationships>
</file>

<file path=xl/worksheets/_rels/sheet37.xml.rels><?xml version="1.0" encoding="UTF-8" standalone="yes"?><Relationships xmlns="http://schemas.openxmlformats.org/package/2006/relationships"><Relationship Id="rId1" Target="../printerSettings/printerSettings37.bin" Type="http://schemas.openxmlformats.org/officeDocument/2006/relationships/printerSettings"/></Relationships>
</file>

<file path=xl/worksheets/_rels/sheet38.xml.rels><?xml version="1.0" encoding="UTF-8" standalone="yes"?><Relationships xmlns="http://schemas.openxmlformats.org/package/2006/relationships"><Relationship Id="rId1" Target="../printerSettings/printerSettings38.bin" Type="http://schemas.openxmlformats.org/officeDocument/2006/relationships/printerSettings"/></Relationships>
</file>

<file path=xl/worksheets/_rels/sheet39.xml.rels><?xml version="1.0" encoding="UTF-8" standalone="yes"?><Relationships xmlns="http://schemas.openxmlformats.org/package/2006/relationships"><Relationship Id="rId1" Target="../printerSettings/printerSettings39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40.xml.rels><?xml version="1.0" encoding="UTF-8" standalone="yes"?><Relationships xmlns="http://schemas.openxmlformats.org/package/2006/relationships"><Relationship Id="rId1" Target="../printerSettings/printerSettings40.bin" Type="http://schemas.openxmlformats.org/officeDocument/2006/relationships/printerSettings"/></Relationships>
</file>

<file path=xl/worksheets/_rels/sheet41.xml.rels><?xml version="1.0" encoding="UTF-8" standalone="yes"?><Relationships xmlns="http://schemas.openxmlformats.org/package/2006/relationships"><Relationship Id="rId1" Target="../printerSettings/printerSettings41.bin" Type="http://schemas.openxmlformats.org/officeDocument/2006/relationships/printerSettings"/></Relationships>
</file>

<file path=xl/worksheets/_rels/sheet42.xml.rels><?xml version="1.0" encoding="UTF-8" standalone="yes"?><Relationships xmlns="http://schemas.openxmlformats.org/package/2006/relationships"><Relationship Id="rId1" Target="../printerSettings/printerSettings42.bin" Type="http://schemas.openxmlformats.org/officeDocument/2006/relationships/printerSettings"/></Relationships>
</file>

<file path=xl/worksheets/_rels/sheet43.xml.rels><?xml version="1.0" encoding="UTF-8" standalone="yes"?><Relationships xmlns="http://schemas.openxmlformats.org/package/2006/relationships"><Relationship Id="rId1" Target="../printerSettings/printerSettings43.bin" Type="http://schemas.openxmlformats.org/officeDocument/2006/relationships/printerSettings"/></Relationships>
</file>

<file path=xl/worksheets/_rels/sheet44.xml.rels><?xml version="1.0" encoding="UTF-8" standalone="yes"?><Relationships xmlns="http://schemas.openxmlformats.org/package/2006/relationships"><Relationship Id="rId1" Target="../printerSettings/printerSettings44.bin" Type="http://schemas.openxmlformats.org/officeDocument/2006/relationships/printerSettings"/></Relationships>
</file>

<file path=xl/worksheets/_rels/sheet45.xml.rels><?xml version="1.0" encoding="UTF-8" standalone="yes"?><Relationships xmlns="http://schemas.openxmlformats.org/package/2006/relationships"><Relationship Id="rId1" Target="../printerSettings/printerSettings45.bin" Type="http://schemas.openxmlformats.org/officeDocument/2006/relationships/printerSettings"/></Relationships>
</file>

<file path=xl/worksheets/_rels/sheet46.xml.rels><?xml version="1.0" encoding="UTF-8" standalone="yes"?><Relationships xmlns="http://schemas.openxmlformats.org/package/2006/relationships"><Relationship Id="rId1" Target="../printerSettings/printerSettings46.bin" Type="http://schemas.openxmlformats.org/officeDocument/2006/relationships/printerSettings"/></Relationships>
</file>

<file path=xl/worksheets/_rels/sheet47.xml.rels><?xml version="1.0" encoding="UTF-8" standalone="yes"?><Relationships xmlns="http://schemas.openxmlformats.org/package/2006/relationships"><Relationship Id="rId1" Target="../printerSettings/printerSettings47.bin" Type="http://schemas.openxmlformats.org/officeDocument/2006/relationships/printerSettings"/></Relationships>
</file>

<file path=xl/worksheets/_rels/sheet48.xml.rels><?xml version="1.0" encoding="UTF-8" standalone="yes"?><Relationships xmlns="http://schemas.openxmlformats.org/package/2006/relationships"><Relationship Id="rId1" Target="../printerSettings/printerSettings48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2CD2B-AEAE-4461-92B7-6461CD176AC9}">
  <sheetPr>
    <tabColor rgb="FF0070C0"/>
    <pageSetUpPr fitToPage="1"/>
  </sheetPr>
  <dimension ref="A1:G52"/>
  <sheetViews>
    <sheetView tabSelected="1" view="pageBreakPreview" zoomScale="60" zoomScaleNormal="85" workbookViewId="0">
      <selection activeCell="A2" sqref="A2:A3"/>
    </sheetView>
  </sheetViews>
  <sheetFormatPr defaultColWidth="8.58203125" defaultRowHeight="13" x14ac:dyDescent="0.55000000000000004"/>
  <cols>
    <col min="1" max="1" width="10.33203125" style="2" bestFit="1" customWidth="1"/>
    <col min="2" max="7" width="15.58203125" style="3" customWidth="1"/>
    <col min="8" max="16384" width="8.58203125" style="3"/>
  </cols>
  <sheetData>
    <row r="1" spans="1:7" x14ac:dyDescent="0.55000000000000004">
      <c r="A1" s="26" t="s">
        <v>1489</v>
      </c>
      <c r="B1" s="27"/>
      <c r="C1" s="27"/>
      <c r="D1" s="27"/>
      <c r="E1" s="27"/>
      <c r="F1" s="27"/>
      <c r="G1" s="27"/>
    </row>
    <row r="2" spans="1:7" ht="32.15" customHeight="1" x14ac:dyDescent="0.55000000000000004">
      <c r="A2" s="63" t="s">
        <v>63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3"/>
      <c r="B3" s="28" t="s">
        <v>1537</v>
      </c>
      <c r="C3" s="28" t="s">
        <v>1542</v>
      </c>
      <c r="D3" s="28" t="s">
        <v>1538</v>
      </c>
      <c r="E3" s="28" t="s">
        <v>1539</v>
      </c>
      <c r="F3" s="28" t="s">
        <v>1540</v>
      </c>
      <c r="G3" s="28" t="s">
        <v>1541</v>
      </c>
    </row>
    <row r="4" spans="1:7" s="2" customFormat="1" x14ac:dyDescent="0.55000000000000004">
      <c r="A4" s="29" t="s">
        <v>0</v>
      </c>
      <c r="B4" s="25">
        <f>'01北海道'!B156</f>
        <v>1947.1482899999996</v>
      </c>
      <c r="C4" s="25">
        <f>'01北海道'!C156</f>
        <v>798.95926500000007</v>
      </c>
      <c r="D4" s="38">
        <f>'01北海道'!D156</f>
        <v>41.032276232027513</v>
      </c>
      <c r="E4" s="38">
        <f>'01北海道'!E156</f>
        <v>111</v>
      </c>
      <c r="F4" s="38">
        <f>'01北海道'!F156</f>
        <v>55</v>
      </c>
      <c r="G4" s="38">
        <f>'01北海道'!G156</f>
        <v>49.549549549549546</v>
      </c>
    </row>
    <row r="5" spans="1:7" x14ac:dyDescent="0.55000000000000004">
      <c r="A5" s="29" t="s">
        <v>2</v>
      </c>
      <c r="B5" s="25">
        <f>'02青森県'!B38</f>
        <v>264.62769000000009</v>
      </c>
      <c r="C5" s="25">
        <f>'02青森県'!C38</f>
        <v>114.42399999999998</v>
      </c>
      <c r="D5" s="38">
        <f>'02青森県'!D38</f>
        <v>43.239617139083194</v>
      </c>
      <c r="E5" s="38">
        <f>'02青森県'!E38</f>
        <v>13</v>
      </c>
      <c r="F5" s="38">
        <f>'02青森県'!F38</f>
        <v>4</v>
      </c>
      <c r="G5" s="38">
        <f>'02青森県'!G38</f>
        <v>30.76923076923077</v>
      </c>
    </row>
    <row r="6" spans="1:7" x14ac:dyDescent="0.55000000000000004">
      <c r="A6" s="29" t="s">
        <v>3</v>
      </c>
      <c r="B6" s="25">
        <f>'03岩手県'!B35</f>
        <v>460.92599999999999</v>
      </c>
      <c r="C6" s="25">
        <f>'03岩手県'!C35</f>
        <v>211.93539999999993</v>
      </c>
      <c r="D6" s="38">
        <f>'03岩手県'!D35</f>
        <v>45.980352594559633</v>
      </c>
      <c r="E6" s="38">
        <f>'03岩手県'!E35</f>
        <v>26</v>
      </c>
      <c r="F6" s="38">
        <f>'03岩手県'!F35</f>
        <v>8</v>
      </c>
      <c r="G6" s="38">
        <f>'03岩手県'!G35</f>
        <v>30.76923076923077</v>
      </c>
    </row>
    <row r="7" spans="1:7" x14ac:dyDescent="0.55000000000000004">
      <c r="A7" s="29" t="s">
        <v>4</v>
      </c>
      <c r="B7" s="25">
        <f>'04宮城県'!B39</f>
        <v>599.36831000000006</v>
      </c>
      <c r="C7" s="25">
        <f>'04宮城県'!C39</f>
        <v>188.24099999999999</v>
      </c>
      <c r="D7" s="38">
        <f>'04宮城県'!D39</f>
        <v>31.406565355448969</v>
      </c>
      <c r="E7" s="38">
        <f>'04宮城県'!E39</f>
        <v>58</v>
      </c>
      <c r="F7" s="38">
        <f>'04宮城県'!F39</f>
        <v>16</v>
      </c>
      <c r="G7" s="38">
        <f>'04宮城県'!G39</f>
        <v>27.586206896551722</v>
      </c>
    </row>
    <row r="8" spans="1:7" x14ac:dyDescent="0.55000000000000004">
      <c r="A8" s="29" t="s">
        <v>5</v>
      </c>
      <c r="B8" s="25">
        <f>'05秋田県 '!B29</f>
        <v>352.99416999999988</v>
      </c>
      <c r="C8" s="25">
        <f>'05秋田県 '!C29</f>
        <v>159.60999999999999</v>
      </c>
      <c r="D8" s="38">
        <f>'05秋田県 '!D29</f>
        <v>45.216044219653838</v>
      </c>
      <c r="E8" s="38">
        <f>'05秋田県 '!E29</f>
        <v>50</v>
      </c>
      <c r="F8" s="38">
        <f>'05秋田県 '!F29</f>
        <v>18</v>
      </c>
      <c r="G8" s="38">
        <f>'05秋田県 '!G29</f>
        <v>36</v>
      </c>
    </row>
    <row r="9" spans="1:7" x14ac:dyDescent="0.55000000000000004">
      <c r="A9" s="29" t="s">
        <v>6</v>
      </c>
      <c r="B9" s="25">
        <f>'06山形県'!B35</f>
        <v>812.25193999999999</v>
      </c>
      <c r="C9" s="25">
        <f>'06山形県'!C35</f>
        <v>219.89126000000002</v>
      </c>
      <c r="D9" s="38">
        <f>'06山形県'!D35</f>
        <v>27.07180483927192</v>
      </c>
      <c r="E9" s="38">
        <f>'06山形県'!E35</f>
        <v>33</v>
      </c>
      <c r="F9" s="38">
        <f>'06山形県'!F35</f>
        <v>7</v>
      </c>
      <c r="G9" s="38">
        <f>'06山形県'!G35</f>
        <v>21.212121212121211</v>
      </c>
    </row>
    <row r="10" spans="1:7" x14ac:dyDescent="0.55000000000000004">
      <c r="A10" s="29" t="s">
        <v>7</v>
      </c>
      <c r="B10" s="25">
        <f>'07福島県'!B45</f>
        <v>305.01760000000002</v>
      </c>
      <c r="C10" s="25">
        <f>'07福島県'!C45</f>
        <v>162.62989999999996</v>
      </c>
      <c r="D10" s="38">
        <f>'07福島県'!D45</f>
        <v>53.318201966050474</v>
      </c>
      <c r="E10" s="38">
        <f>'07福島県'!E45</f>
        <v>30</v>
      </c>
      <c r="F10" s="38">
        <f>'07福島県'!F45</f>
        <v>22</v>
      </c>
      <c r="G10" s="38">
        <f>'07福島県'!G45</f>
        <v>73.333333333333329</v>
      </c>
    </row>
    <row r="11" spans="1:7" x14ac:dyDescent="0.55000000000000004">
      <c r="A11" s="29" t="s">
        <v>8</v>
      </c>
      <c r="B11" s="25">
        <f>'08茨城県'!B47</f>
        <v>1143.3875430000001</v>
      </c>
      <c r="C11" s="25">
        <f>'08茨城県'!C47</f>
        <v>500.08079000000004</v>
      </c>
      <c r="D11" s="38">
        <f>'08茨城県'!D47</f>
        <v>43.736770884165566</v>
      </c>
      <c r="E11" s="38">
        <f>'08茨城県'!E47</f>
        <v>83</v>
      </c>
      <c r="F11" s="38">
        <f>'08茨城県'!F47</f>
        <v>31</v>
      </c>
      <c r="G11" s="38">
        <f>'08茨城県'!G47</f>
        <v>37.349397590361441</v>
      </c>
    </row>
    <row r="12" spans="1:7" x14ac:dyDescent="0.55000000000000004">
      <c r="A12" s="29" t="s">
        <v>9</v>
      </c>
      <c r="B12" s="25">
        <f>'09栃木県'!B28</f>
        <v>635.28179</v>
      </c>
      <c r="C12" s="25">
        <f>'09栃木県'!C28</f>
        <v>260.39615999999995</v>
      </c>
      <c r="D12" s="38">
        <f>'09栃木県'!D28</f>
        <v>40.989079822357247</v>
      </c>
      <c r="E12" s="38">
        <f>'09栃木県'!E28</f>
        <v>96</v>
      </c>
      <c r="F12" s="38">
        <f>'09栃木県'!F28</f>
        <v>36</v>
      </c>
      <c r="G12" s="38">
        <f>'09栃木県'!G28</f>
        <v>37.5</v>
      </c>
    </row>
    <row r="13" spans="1:7" x14ac:dyDescent="0.55000000000000004">
      <c r="A13" s="29" t="s">
        <v>10</v>
      </c>
      <c r="B13" s="25">
        <f>'10群馬県'!B33</f>
        <v>381.01203999999979</v>
      </c>
      <c r="C13" s="25">
        <f>'10群馬県'!C33</f>
        <v>96.840990000000019</v>
      </c>
      <c r="D13" s="38">
        <f>'10群馬県'!D33</f>
        <v>25.416779480249513</v>
      </c>
      <c r="E13" s="38">
        <f>'10群馬県'!E33</f>
        <v>21</v>
      </c>
      <c r="F13" s="38">
        <f>'10群馬県'!F33</f>
        <v>2</v>
      </c>
      <c r="G13" s="38">
        <f>'10群馬県'!G33</f>
        <v>9.5238095238095237</v>
      </c>
    </row>
    <row r="14" spans="1:7" x14ac:dyDescent="0.55000000000000004">
      <c r="A14" s="29" t="s">
        <v>11</v>
      </c>
      <c r="B14" s="25">
        <f>'11埼玉県'!B60</f>
        <v>960.28246800000011</v>
      </c>
      <c r="C14" s="25">
        <f>'11埼玉県'!C60</f>
        <v>296.21292</v>
      </c>
      <c r="D14" s="38">
        <f>'11埼玉県'!D60</f>
        <v>30.846436321692792</v>
      </c>
      <c r="E14" s="38">
        <f>'11埼玉県'!E60</f>
        <v>54</v>
      </c>
      <c r="F14" s="38">
        <f>'11埼玉県'!F60</f>
        <v>25</v>
      </c>
      <c r="G14" s="38">
        <f>'11埼玉県'!G60</f>
        <v>46.296296296296298</v>
      </c>
    </row>
    <row r="15" spans="1:7" x14ac:dyDescent="0.55000000000000004">
      <c r="A15" s="29" t="s">
        <v>12</v>
      </c>
      <c r="B15" s="25">
        <f>'12千葉県'!B39</f>
        <v>884.24811</v>
      </c>
      <c r="C15" s="25">
        <f>'12千葉県'!C39</f>
        <v>584.26306</v>
      </c>
      <c r="D15" s="38">
        <f>'12千葉県'!D39</f>
        <v>66.074561358123802</v>
      </c>
      <c r="E15" s="38">
        <f>'12千葉県'!E39</f>
        <v>39</v>
      </c>
      <c r="F15" s="38">
        <f>'12千葉県'!F39</f>
        <v>17</v>
      </c>
      <c r="G15" s="38">
        <f>'12千葉県'!G39</f>
        <v>43.589743589743591</v>
      </c>
    </row>
    <row r="16" spans="1:7" x14ac:dyDescent="0.55000000000000004">
      <c r="A16" s="29" t="s">
        <v>1</v>
      </c>
      <c r="B16" s="25">
        <f>'13東京都'!B36</f>
        <v>3579.8396000000007</v>
      </c>
      <c r="C16" s="25">
        <f>'13東京都'!C36</f>
        <v>2892.4106200000006</v>
      </c>
      <c r="D16" s="38">
        <f>'13東京都'!D36</f>
        <v>80.797212813669077</v>
      </c>
      <c r="E16" s="38">
        <f>'13東京都'!E36</f>
        <v>62</v>
      </c>
      <c r="F16" s="38">
        <f>'13東京都'!F36</f>
        <v>50</v>
      </c>
      <c r="G16" s="38">
        <f>'13東京都'!G36</f>
        <v>80.645161290322577</v>
      </c>
    </row>
    <row r="17" spans="1:7" x14ac:dyDescent="0.55000000000000004">
      <c r="A17" s="29" t="s">
        <v>13</v>
      </c>
      <c r="B17" s="25">
        <f>'14神奈川県'!B37</f>
        <v>1566.65831</v>
      </c>
      <c r="C17" s="25">
        <f>'14神奈川県'!C37</f>
        <v>698.10520999999994</v>
      </c>
      <c r="D17" s="38">
        <f>'14神奈川県'!D37</f>
        <v>44.56014470698463</v>
      </c>
      <c r="E17" s="38">
        <f>'14神奈川県'!E37</f>
        <v>40</v>
      </c>
      <c r="F17" s="38">
        <f>'14神奈川県'!F37</f>
        <v>14</v>
      </c>
      <c r="G17" s="38">
        <f>'14神奈川県'!G37</f>
        <v>35</v>
      </c>
    </row>
    <row r="18" spans="1:7" x14ac:dyDescent="0.55000000000000004">
      <c r="A18" s="29" t="s">
        <v>15</v>
      </c>
      <c r="B18" s="25">
        <f>'15新潟県'!B32</f>
        <v>624.29738000000009</v>
      </c>
      <c r="C18" s="25">
        <f>'15新潟県'!C32</f>
        <v>302.00713100000002</v>
      </c>
      <c r="D18" s="38">
        <f>'15新潟県'!D32</f>
        <v>48.375524337455964</v>
      </c>
      <c r="E18" s="38">
        <f>'15新潟県'!E32</f>
        <v>13</v>
      </c>
      <c r="F18" s="38">
        <f>'15新潟県'!F32</f>
        <v>3</v>
      </c>
      <c r="G18" s="38">
        <f>'15新潟県'!G32</f>
        <v>23.076923076923077</v>
      </c>
    </row>
    <row r="19" spans="1:7" x14ac:dyDescent="0.55000000000000004">
      <c r="A19" s="29" t="s">
        <v>16</v>
      </c>
      <c r="B19" s="25">
        <f>'16富山県'!B18</f>
        <v>636.4686999999999</v>
      </c>
      <c r="C19" s="25">
        <f>'16富山県'!C18</f>
        <v>213.26250000000002</v>
      </c>
      <c r="D19" s="38">
        <f>'16富山県'!D18</f>
        <v>33.507146541534574</v>
      </c>
      <c r="E19" s="38">
        <f>'16富山県'!E18</f>
        <v>66</v>
      </c>
      <c r="F19" s="38">
        <f>'16富山県'!F18</f>
        <v>29</v>
      </c>
      <c r="G19" s="38">
        <f>'16富山県'!G18</f>
        <v>43.939393939393938</v>
      </c>
    </row>
    <row r="20" spans="1:7" x14ac:dyDescent="0.55000000000000004">
      <c r="A20" s="29" t="s">
        <v>17</v>
      </c>
      <c r="B20" s="25">
        <f>'17石川県'!B22</f>
        <v>195.25339000000002</v>
      </c>
      <c r="C20" s="25">
        <f>'17石川県'!C22</f>
        <v>93.764110000000016</v>
      </c>
      <c r="D20" s="38">
        <f>'17石川県'!D22</f>
        <v>48.0217577784437</v>
      </c>
      <c r="E20" s="38">
        <f>'17石川県'!E22</f>
        <v>3</v>
      </c>
      <c r="F20" s="38">
        <f>'17石川県'!F22</f>
        <v>2</v>
      </c>
      <c r="G20" s="38">
        <f>'17石川県'!G22</f>
        <v>66.666666666666657</v>
      </c>
    </row>
    <row r="21" spans="1:7" x14ac:dyDescent="0.55000000000000004">
      <c r="A21" s="29" t="s">
        <v>18</v>
      </c>
      <c r="B21" s="25">
        <f>'18福井県'!B23</f>
        <v>356.91999999999996</v>
      </c>
      <c r="C21" s="25">
        <f>'18福井県'!C23</f>
        <v>112.42</v>
      </c>
      <c r="D21" s="38">
        <f>'18福井県'!D23</f>
        <v>31.497254286674892</v>
      </c>
      <c r="E21" s="38">
        <f>'18福井県'!E23</f>
        <v>24</v>
      </c>
      <c r="F21" s="38">
        <f>'18福井県'!F23</f>
        <v>11</v>
      </c>
      <c r="G21" s="38">
        <f>'18福井県'!G23</f>
        <v>45.833333333333329</v>
      </c>
    </row>
    <row r="22" spans="1:7" x14ac:dyDescent="0.55000000000000004">
      <c r="A22" s="29" t="s">
        <v>14</v>
      </c>
      <c r="B22" s="25">
        <f>'19山梨県'!B28</f>
        <v>419.20061600000002</v>
      </c>
      <c r="C22" s="25">
        <f>'19山梨県'!C28</f>
        <v>179.79260000000005</v>
      </c>
      <c r="D22" s="38">
        <f>'19山梨県'!D28</f>
        <v>42.889393082380408</v>
      </c>
      <c r="E22" s="38">
        <f>'19山梨県'!E28</f>
        <v>38</v>
      </c>
      <c r="F22" s="38">
        <f>'19山梨県'!F28</f>
        <v>13</v>
      </c>
      <c r="G22" s="38">
        <f>'19山梨県'!G28</f>
        <v>34.210526315789473</v>
      </c>
    </row>
    <row r="23" spans="1:7" x14ac:dyDescent="0.55000000000000004">
      <c r="A23" s="29" t="s">
        <v>19</v>
      </c>
      <c r="B23" s="25">
        <f>'20長野県'!B68</f>
        <v>776.01916000000006</v>
      </c>
      <c r="C23" s="25">
        <f>'20長野県'!C68</f>
        <v>257.30653999999998</v>
      </c>
      <c r="D23" s="38">
        <f>'20長野県'!D68</f>
        <v>33.157240602152136</v>
      </c>
      <c r="E23" s="38">
        <f>'20長野県'!E68</f>
        <v>64</v>
      </c>
      <c r="F23" s="38">
        <f>'20長野県'!F68</f>
        <v>48</v>
      </c>
      <c r="G23" s="38">
        <f>'20長野県'!G68</f>
        <v>75</v>
      </c>
    </row>
    <row r="24" spans="1:7" x14ac:dyDescent="0.55000000000000004">
      <c r="A24" s="29" t="s">
        <v>20</v>
      </c>
      <c r="B24" s="25">
        <f>'21岐阜県'!B42</f>
        <v>605.79319999999996</v>
      </c>
      <c r="C24" s="25">
        <f>'21岐阜県'!C42</f>
        <v>256.57139999999993</v>
      </c>
      <c r="D24" s="38">
        <f>'21岐阜県'!D42</f>
        <v>42.3529679765306</v>
      </c>
      <c r="E24" s="38">
        <f>'21岐阜県'!E42</f>
        <v>11</v>
      </c>
      <c r="F24" s="38">
        <f>'21岐阜県'!F42</f>
        <v>3</v>
      </c>
      <c r="G24" s="38">
        <f>'21岐阜県'!G42</f>
        <v>27.27272727272727</v>
      </c>
    </row>
    <row r="25" spans="1:7" x14ac:dyDescent="0.55000000000000004">
      <c r="A25" s="29" t="s">
        <v>21</v>
      </c>
      <c r="B25" s="25">
        <f>'22静岡県'!B32</f>
        <v>1060.3463599999998</v>
      </c>
      <c r="C25" s="25">
        <f>'22静岡県'!C32</f>
        <v>772.1117999999999</v>
      </c>
      <c r="D25" s="38">
        <f>'22静岡県'!D32</f>
        <v>72.816942569595852</v>
      </c>
      <c r="E25" s="38">
        <f>'22静岡県'!E32</f>
        <v>53</v>
      </c>
      <c r="F25" s="38">
        <f>'22静岡県'!F32</f>
        <v>39</v>
      </c>
      <c r="G25" s="38">
        <f>'22静岡県'!G32</f>
        <v>73.584905660377359</v>
      </c>
    </row>
    <row r="26" spans="1:7" x14ac:dyDescent="0.55000000000000004">
      <c r="A26" s="29" t="s">
        <v>22</v>
      </c>
      <c r="B26" s="25">
        <f>'23愛知県'!B54</f>
        <v>2332.6800699999999</v>
      </c>
      <c r="C26" s="25">
        <f>'23愛知県'!C54</f>
        <v>1874.4629800000005</v>
      </c>
      <c r="D26" s="38">
        <f>'23愛知県'!D54</f>
        <v>80.356625158631402</v>
      </c>
      <c r="E26" s="38">
        <f>'23愛知県'!E54</f>
        <v>55</v>
      </c>
      <c r="F26" s="38">
        <f>'23愛知県'!F54</f>
        <v>20</v>
      </c>
      <c r="G26" s="38">
        <f>'23愛知県'!G54</f>
        <v>36.363636363636367</v>
      </c>
    </row>
    <row r="27" spans="1:7" x14ac:dyDescent="0.55000000000000004">
      <c r="A27" s="29" t="s">
        <v>23</v>
      </c>
      <c r="B27" s="25">
        <f>'24三重県'!B27</f>
        <v>358.04841999999996</v>
      </c>
      <c r="C27" s="25">
        <f>'24三重県'!C27</f>
        <v>206.76994999999999</v>
      </c>
      <c r="D27" s="38">
        <f>'24三重県'!D27</f>
        <v>57.749158619384502</v>
      </c>
      <c r="E27" s="38">
        <f>'24三重県'!E27</f>
        <v>3</v>
      </c>
      <c r="F27" s="38">
        <f>'24三重県'!F27</f>
        <v>3</v>
      </c>
      <c r="G27" s="38">
        <f>'24三重県'!G27</f>
        <v>100</v>
      </c>
    </row>
    <row r="28" spans="1:7" x14ac:dyDescent="0.55000000000000004">
      <c r="A28" s="29" t="s">
        <v>24</v>
      </c>
      <c r="B28" s="25">
        <f>'25滋賀県'!B23</f>
        <v>584.13989000000004</v>
      </c>
      <c r="C28" s="25">
        <f>'25滋賀県'!C23</f>
        <v>312.99624</v>
      </c>
      <c r="D28" s="38">
        <f>'25滋賀県'!D23</f>
        <v>53.582411569256116</v>
      </c>
      <c r="E28" s="38">
        <f>'25滋賀県'!E23</f>
        <v>6</v>
      </c>
      <c r="F28" s="38">
        <f>'25滋賀県'!F23</f>
        <v>3</v>
      </c>
      <c r="G28" s="38">
        <f>'25滋賀県'!G23</f>
        <v>50</v>
      </c>
    </row>
    <row r="29" spans="1:7" x14ac:dyDescent="0.55000000000000004">
      <c r="A29" s="29" t="s">
        <v>25</v>
      </c>
      <c r="B29" s="25">
        <f>'26京都府'!B27</f>
        <v>305.69045000000006</v>
      </c>
      <c r="C29" s="25">
        <f>'26京都府'!C27</f>
        <v>108.99022000000001</v>
      </c>
      <c r="D29" s="38">
        <f>'26京都府'!D27</f>
        <v>35.653786371147675</v>
      </c>
      <c r="E29" s="38">
        <f>'26京都府'!E27</f>
        <v>22</v>
      </c>
      <c r="F29" s="38">
        <f>'26京都府'!F27</f>
        <v>3</v>
      </c>
      <c r="G29" s="38">
        <f>'26京都府'!G27</f>
        <v>13.636363636363635</v>
      </c>
    </row>
    <row r="30" spans="1:7" x14ac:dyDescent="0.55000000000000004">
      <c r="A30" s="29" t="s">
        <v>26</v>
      </c>
      <c r="B30" s="25">
        <f>'27大阪府'!B47</f>
        <v>1298.3607900000002</v>
      </c>
      <c r="C30" s="25">
        <f>'27大阪府'!C47</f>
        <v>573.13072</v>
      </c>
      <c r="D30" s="38">
        <f>'27大阪府'!D47</f>
        <v>44.142639273633634</v>
      </c>
      <c r="E30" s="38">
        <f>'27大阪府'!E47</f>
        <v>60</v>
      </c>
      <c r="F30" s="38">
        <f>'27大阪府'!F47</f>
        <v>16</v>
      </c>
      <c r="G30" s="38">
        <f>'27大阪府'!G47</f>
        <v>26.666666666666668</v>
      </c>
    </row>
    <row r="31" spans="1:7" x14ac:dyDescent="0.55000000000000004">
      <c r="A31" s="29" t="s">
        <v>27</v>
      </c>
      <c r="B31" s="25">
        <f>'28兵庫県'!B46</f>
        <v>1415.4757679999998</v>
      </c>
      <c r="C31" s="25">
        <f>'28兵庫県'!C46</f>
        <v>470.69219100000009</v>
      </c>
      <c r="D31" s="38">
        <f>'28兵庫県'!D46</f>
        <v>33.253284983116728</v>
      </c>
      <c r="E31" s="38">
        <f>'28兵庫県'!E46</f>
        <v>94</v>
      </c>
      <c r="F31" s="38">
        <f>'28兵庫県'!F46</f>
        <v>16</v>
      </c>
      <c r="G31" s="38">
        <f>'28兵庫県'!G46</f>
        <v>17.021276595744681</v>
      </c>
    </row>
    <row r="32" spans="1:7" x14ac:dyDescent="0.55000000000000004">
      <c r="A32" s="29" t="s">
        <v>28</v>
      </c>
      <c r="B32" s="25">
        <f>'29奈良県'!B34</f>
        <v>243.85369000000003</v>
      </c>
      <c r="C32" s="25">
        <f>'29奈良県'!C34</f>
        <v>72.694999999999993</v>
      </c>
      <c r="D32" s="38">
        <f>'29奈良県'!D34</f>
        <v>29.810908336060031</v>
      </c>
      <c r="E32" s="38">
        <f>'29奈良県'!E34</f>
        <v>10</v>
      </c>
      <c r="F32" s="38">
        <f>'29奈良県'!F34</f>
        <v>3</v>
      </c>
      <c r="G32" s="38">
        <f>'29奈良県'!G34</f>
        <v>30</v>
      </c>
    </row>
    <row r="33" spans="1:7" x14ac:dyDescent="0.55000000000000004">
      <c r="A33" s="29" t="s">
        <v>29</v>
      </c>
      <c r="B33" s="25">
        <f>'30和歌山県'!B27</f>
        <v>110.88624999999999</v>
      </c>
      <c r="C33" s="25">
        <f>'30和歌山県'!C27</f>
        <v>78.871800000000007</v>
      </c>
      <c r="D33" s="38">
        <f>'30和歌山県'!D27</f>
        <v>71.128566436325528</v>
      </c>
      <c r="E33" s="38">
        <f>'30和歌山県'!E27</f>
        <v>12</v>
      </c>
      <c r="F33" s="38">
        <f>'30和歌山県'!F27</f>
        <v>5</v>
      </c>
      <c r="G33" s="38">
        <f>'30和歌山県'!G27</f>
        <v>41.666666666666671</v>
      </c>
    </row>
    <row r="34" spans="1:7" x14ac:dyDescent="0.55000000000000004">
      <c r="A34" s="29" t="s">
        <v>30</v>
      </c>
      <c r="B34" s="25">
        <f>'31鳥取県'!B22</f>
        <v>161.17099999999999</v>
      </c>
      <c r="C34" s="25">
        <f>'31鳥取県'!C22</f>
        <v>74.2</v>
      </c>
      <c r="D34" s="38">
        <f>'31鳥取県'!D22</f>
        <v>46.038058956015668</v>
      </c>
      <c r="E34" s="38">
        <f>'31鳥取県'!E22</f>
        <v>19</v>
      </c>
      <c r="F34" s="38">
        <f>'31鳥取県'!F22</f>
        <v>3</v>
      </c>
      <c r="G34" s="38">
        <f>'31鳥取県'!G22</f>
        <v>15.789473684210526</v>
      </c>
    </row>
    <row r="35" spans="1:7" x14ac:dyDescent="0.55000000000000004">
      <c r="A35" s="29" t="s">
        <v>31</v>
      </c>
      <c r="B35" s="25">
        <f>'32島根県'!B21</f>
        <v>228.89000000000001</v>
      </c>
      <c r="C35" s="25">
        <f>'32島根県'!C21</f>
        <v>129.54000000000002</v>
      </c>
      <c r="D35" s="38">
        <f>'32島根県'!D21</f>
        <v>56.594870898684967</v>
      </c>
      <c r="E35" s="38">
        <f>'32島根県'!E21</f>
        <v>16</v>
      </c>
      <c r="F35" s="38">
        <f>'32島根県'!F21</f>
        <v>13</v>
      </c>
      <c r="G35" s="38">
        <f>'32島根県'!G21</f>
        <v>81.25</v>
      </c>
    </row>
    <row r="36" spans="1:7" x14ac:dyDescent="0.55000000000000004">
      <c r="A36" s="29" t="s">
        <v>32</v>
      </c>
      <c r="B36" s="25">
        <f>'33岡山県'!B30</f>
        <v>643.32399999999996</v>
      </c>
      <c r="C36" s="25">
        <f>'33岡山県'!C30</f>
        <v>329.12700000000001</v>
      </c>
      <c r="D36" s="38">
        <f>'33岡山県'!D30</f>
        <v>51.160379528822183</v>
      </c>
      <c r="E36" s="38">
        <f>'33岡山県'!E30</f>
        <v>64</v>
      </c>
      <c r="F36" s="38">
        <f>'33岡山県'!F30</f>
        <v>44</v>
      </c>
      <c r="G36" s="38">
        <f>'33岡山県'!G30</f>
        <v>68.75</v>
      </c>
    </row>
    <row r="37" spans="1:7" x14ac:dyDescent="0.55000000000000004">
      <c r="A37" s="29" t="s">
        <v>33</v>
      </c>
      <c r="B37" s="25">
        <f>'34広島県'!B26</f>
        <v>569.45399999999995</v>
      </c>
      <c r="C37" s="25">
        <f>'34広島県'!C26</f>
        <v>287.61500000000007</v>
      </c>
      <c r="D37" s="38">
        <f>'34広島県'!D26</f>
        <v>50.507152465344006</v>
      </c>
      <c r="E37" s="38">
        <f>'34広島県'!E26</f>
        <v>23</v>
      </c>
      <c r="F37" s="38">
        <f>'34広島県'!F26</f>
        <v>10</v>
      </c>
      <c r="G37" s="38">
        <f>'34広島県'!G26</f>
        <v>43.478260869565219</v>
      </c>
    </row>
    <row r="38" spans="1:7" x14ac:dyDescent="0.55000000000000004">
      <c r="A38" s="29" t="s">
        <v>34</v>
      </c>
      <c r="B38" s="25">
        <f>'35山口県'!B21</f>
        <v>189.48</v>
      </c>
      <c r="C38" s="25">
        <f>'35山口県'!C21</f>
        <v>32.448009999999996</v>
      </c>
      <c r="D38" s="38">
        <f>'35山口県'!D21</f>
        <v>17.124767785518262</v>
      </c>
      <c r="E38" s="38">
        <f>'35山口県'!E21</f>
        <v>9</v>
      </c>
      <c r="F38" s="38">
        <f>'35山口県'!F21</f>
        <v>2</v>
      </c>
      <c r="G38" s="38">
        <f>'35山口県'!G21</f>
        <v>22.222222222222221</v>
      </c>
    </row>
    <row r="39" spans="1:7" x14ac:dyDescent="0.55000000000000004">
      <c r="A39" s="29" t="s">
        <v>35</v>
      </c>
      <c r="B39" s="25">
        <f>'36徳島県'!B17</f>
        <v>50.519739999999999</v>
      </c>
      <c r="C39" s="25">
        <f>'36徳島県'!C17</f>
        <v>28.22974</v>
      </c>
      <c r="D39" s="38">
        <f>'36徳島県'!D17</f>
        <v>55.878632787896379</v>
      </c>
      <c r="E39" s="38">
        <f>'36徳島県'!E17</f>
        <v>4</v>
      </c>
      <c r="F39" s="38">
        <f>'36徳島県'!F17</f>
        <v>1</v>
      </c>
      <c r="G39" s="38">
        <f>'36徳島県'!G17</f>
        <v>25</v>
      </c>
    </row>
    <row r="40" spans="1:7" x14ac:dyDescent="0.55000000000000004">
      <c r="A40" s="29" t="s">
        <v>36</v>
      </c>
      <c r="B40" s="25">
        <f>'37香川県'!B21</f>
        <v>115.229</v>
      </c>
      <c r="C40" s="25">
        <f>'37香川県'!C21</f>
        <v>31.821000000000002</v>
      </c>
      <c r="D40" s="38">
        <f>'37香川県'!D21</f>
        <v>27.615444028846909</v>
      </c>
      <c r="E40" s="38">
        <f>'37香川県'!E21</f>
        <v>6</v>
      </c>
      <c r="F40" s="38">
        <f>'37香川県'!F21</f>
        <v>0</v>
      </c>
      <c r="G40" s="38">
        <f>'37香川県'!G21</f>
        <v>0</v>
      </c>
    </row>
    <row r="41" spans="1:7" x14ac:dyDescent="0.55000000000000004">
      <c r="A41" s="29" t="s">
        <v>37</v>
      </c>
      <c r="B41" s="25">
        <f>'38愛媛県'!B21</f>
        <v>302.90225200000003</v>
      </c>
      <c r="C41" s="25">
        <f>'38愛媛県'!C21</f>
        <v>107.79385200000002</v>
      </c>
      <c r="D41" s="38">
        <f>'38愛媛県'!D21</f>
        <v>35.587009105498495</v>
      </c>
      <c r="E41" s="38">
        <f>'38愛媛県'!E21</f>
        <v>17</v>
      </c>
      <c r="F41" s="38">
        <f>'38愛媛県'!F21</f>
        <v>5</v>
      </c>
      <c r="G41" s="38">
        <f>'38愛媛県'!G21</f>
        <v>29.411764705882355</v>
      </c>
    </row>
    <row r="42" spans="1:7" x14ac:dyDescent="0.55000000000000004">
      <c r="A42" s="29" t="s">
        <v>38</v>
      </c>
      <c r="B42" s="25">
        <f>'39高知県'!B20</f>
        <v>131.005</v>
      </c>
      <c r="C42" s="25">
        <f>'39高知県'!C20</f>
        <v>59.13000000000001</v>
      </c>
      <c r="D42" s="38">
        <f>'39高知県'!D20</f>
        <v>45.135681844204427</v>
      </c>
      <c r="E42" s="38">
        <f>'39高知県'!E20</f>
        <v>3</v>
      </c>
      <c r="F42" s="38">
        <f>'39高知県'!F20</f>
        <v>2</v>
      </c>
      <c r="G42" s="38">
        <f>'39高知県'!G20</f>
        <v>66.666666666666657</v>
      </c>
    </row>
    <row r="43" spans="1:7" x14ac:dyDescent="0.55000000000000004">
      <c r="A43" s="29" t="s">
        <v>39</v>
      </c>
      <c r="B43" s="25">
        <f>'40福岡県'!B51</f>
        <v>595.71400000000017</v>
      </c>
      <c r="C43" s="25">
        <f>'40福岡県'!C51</f>
        <v>341.70090000000016</v>
      </c>
      <c r="D43" s="38">
        <f>'40福岡県'!D51</f>
        <v>57.359890820091529</v>
      </c>
      <c r="E43" s="38">
        <f>'40福岡県'!E51</f>
        <v>35</v>
      </c>
      <c r="F43" s="38">
        <f>'40福岡県'!F51</f>
        <v>20</v>
      </c>
      <c r="G43" s="38">
        <f>'40福岡県'!G51</f>
        <v>57.142857142857139</v>
      </c>
    </row>
    <row r="44" spans="1:7" x14ac:dyDescent="0.55000000000000004">
      <c r="A44" s="29" t="s">
        <v>40</v>
      </c>
      <c r="B44" s="25">
        <f>'41佐賀県'!B21</f>
        <v>285.74381999999997</v>
      </c>
      <c r="C44" s="25">
        <f>'41佐賀県'!C21</f>
        <v>193.32903999999994</v>
      </c>
      <c r="D44" s="38">
        <f>'41佐賀県'!D21</f>
        <v>67.658170174948992</v>
      </c>
      <c r="E44" s="38">
        <f>'41佐賀県'!E21</f>
        <v>31</v>
      </c>
      <c r="F44" s="38">
        <f>'41佐賀県'!F21</f>
        <v>23</v>
      </c>
      <c r="G44" s="38">
        <f>'41佐賀県'!G21</f>
        <v>74.193548387096769</v>
      </c>
    </row>
    <row r="45" spans="1:7" x14ac:dyDescent="0.55000000000000004">
      <c r="A45" s="29" t="s">
        <v>41</v>
      </c>
      <c r="B45" s="25">
        <f>'42長崎県'!B20</f>
        <v>224.417</v>
      </c>
      <c r="C45" s="25">
        <f>'42長崎県'!C20</f>
        <v>110.74000000000001</v>
      </c>
      <c r="D45" s="38">
        <f>'42長崎県'!D20</f>
        <v>49.34563780818744</v>
      </c>
      <c r="E45" s="38">
        <f>'42長崎県'!E20</f>
        <v>22</v>
      </c>
      <c r="F45" s="38">
        <f>'42長崎県'!F20</f>
        <v>12</v>
      </c>
      <c r="G45" s="38">
        <f>'42長崎県'!G20</f>
        <v>54.54545454545454</v>
      </c>
    </row>
    <row r="46" spans="1:7" x14ac:dyDescent="0.55000000000000004">
      <c r="A46" s="29" t="s">
        <v>42</v>
      </c>
      <c r="B46" s="25">
        <f>'43熊本県'!B34</f>
        <v>311.11099999999993</v>
      </c>
      <c r="C46" s="25">
        <f>'43熊本県'!C34</f>
        <v>108.93800000000003</v>
      </c>
      <c r="D46" s="38">
        <f>'43熊本県'!D34</f>
        <v>35.015798219927952</v>
      </c>
      <c r="E46" s="38">
        <f>'43熊本県'!E34</f>
        <v>26</v>
      </c>
      <c r="F46" s="38">
        <f>'43熊本県'!F34</f>
        <v>14</v>
      </c>
      <c r="G46" s="38">
        <f>'43熊本県'!G34</f>
        <v>53.846153846153847</v>
      </c>
    </row>
    <row r="47" spans="1:7" x14ac:dyDescent="0.55000000000000004">
      <c r="A47" s="29" t="s">
        <v>43</v>
      </c>
      <c r="B47" s="25">
        <f>'44大分県'!B18</f>
        <v>221.48600000000005</v>
      </c>
      <c r="C47" s="25">
        <f>'44大分県'!C18</f>
        <v>59.099999999999994</v>
      </c>
      <c r="D47" s="38">
        <f>'44大分県'!D18</f>
        <v>26.683402111194376</v>
      </c>
      <c r="E47" s="38">
        <f>'44大分県'!E18</f>
        <v>12</v>
      </c>
      <c r="F47" s="38">
        <f>'44大分県'!F18</f>
        <v>7</v>
      </c>
      <c r="G47" s="38">
        <f>'44大分県'!G18</f>
        <v>58.333333333333336</v>
      </c>
    </row>
    <row r="48" spans="1:7" x14ac:dyDescent="0.55000000000000004">
      <c r="A48" s="29" t="s">
        <v>44</v>
      </c>
      <c r="B48" s="25">
        <f>'45宮崎県'!B21</f>
        <v>217.74998000000002</v>
      </c>
      <c r="C48" s="25">
        <f>'45宮崎県'!C21</f>
        <v>151.73529000000002</v>
      </c>
      <c r="D48" s="38">
        <f>'45宮崎県'!D21</f>
        <v>69.683262427854189</v>
      </c>
      <c r="E48" s="38">
        <f>'45宮崎県'!E21</f>
        <v>22</v>
      </c>
      <c r="F48" s="38">
        <f>'45宮崎県'!F21</f>
        <v>12</v>
      </c>
      <c r="G48" s="38">
        <f>'45宮崎県'!G21</f>
        <v>54.54545454545454</v>
      </c>
    </row>
    <row r="49" spans="1:7" x14ac:dyDescent="0.55000000000000004">
      <c r="A49" s="29" t="s">
        <v>45</v>
      </c>
      <c r="B49" s="25">
        <f>'46鹿児島県'!B22</f>
        <v>150.70000000000005</v>
      </c>
      <c r="C49" s="25">
        <f>'46鹿児島県'!C22</f>
        <v>42.5</v>
      </c>
      <c r="D49" s="38">
        <f>'46鹿児島県'!D22</f>
        <v>28.201725282017243</v>
      </c>
      <c r="E49" s="38">
        <f>'46鹿児島県'!E22</f>
        <v>11</v>
      </c>
      <c r="F49" s="38">
        <f>'46鹿児島県'!F22</f>
        <v>1</v>
      </c>
      <c r="G49" s="38">
        <f>'46鹿児島県'!G22</f>
        <v>9.0909090909090917</v>
      </c>
    </row>
    <row r="50" spans="1:7" x14ac:dyDescent="0.55000000000000004">
      <c r="A50" s="29" t="s">
        <v>46</v>
      </c>
      <c r="B50" s="25">
        <f>'47沖縄県'!B30</f>
        <v>171.21625599999999</v>
      </c>
      <c r="C50" s="25">
        <f>'47沖縄県'!C30</f>
        <v>44.433700000000002</v>
      </c>
      <c r="D50" s="38">
        <f>'47沖縄県'!D30</f>
        <v>25.951799810410531</v>
      </c>
      <c r="E50" s="38">
        <f>'47沖縄県'!E30</f>
        <v>18</v>
      </c>
      <c r="F50" s="38">
        <f>'47沖縄県'!F30</f>
        <v>9</v>
      </c>
      <c r="G50" s="38">
        <f>'47沖縄県'!G30</f>
        <v>50</v>
      </c>
    </row>
    <row r="51" spans="1:7" x14ac:dyDescent="0.55000000000000004">
      <c r="A51" s="29" t="s">
        <v>47</v>
      </c>
      <c r="B51" s="25">
        <f>SUM(B4:B50)</f>
        <v>29786.591043</v>
      </c>
      <c r="C51" s="25">
        <f>SUM(C4:C50)</f>
        <v>15202.227289000004</v>
      </c>
      <c r="D51" s="38">
        <f>C51/B51*100</f>
        <v>51.037150464966032</v>
      </c>
      <c r="E51" s="38">
        <f>SUM(E4:E50)</f>
        <v>1588</v>
      </c>
      <c r="F51" s="38">
        <f>SUM(F4:F50)</f>
        <v>700</v>
      </c>
      <c r="G51" s="38">
        <f>F51/E51*100</f>
        <v>44.080604534005033</v>
      </c>
    </row>
    <row r="52" spans="1:7" x14ac:dyDescent="0.55000000000000004">
      <c r="A52" s="36" t="s">
        <v>1485</v>
      </c>
      <c r="B52" s="36"/>
      <c r="C52" s="36"/>
      <c r="D52" s="36"/>
    </row>
  </sheetData>
  <mergeCells count="3">
    <mergeCell ref="B2:D2"/>
    <mergeCell ref="E2:G2"/>
    <mergeCell ref="A2:A3"/>
  </mergeCells>
  <phoneticPr fontId="1"/>
  <pageMargins left="0.7" right="0.7" top="0.75" bottom="0.75" header="0.3" footer="0.3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F77EF-F41D-4AC4-BFC2-ED5E69A0C185}">
  <sheetPr>
    <tabColor rgb="FF00B0F0"/>
  </sheetPr>
  <dimension ref="A1:G28"/>
  <sheetViews>
    <sheetView view="pageBreakPreview" zoomScale="60" zoomScaleNormal="85" workbookViewId="0">
      <selection activeCell="C27" sqref="C27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1498</v>
      </c>
    </row>
    <row r="2" spans="1:7" ht="32.15" customHeight="1" x14ac:dyDescent="0.55000000000000004">
      <c r="A2" s="66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6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453</v>
      </c>
      <c r="B4" s="14">
        <v>18.284610000000001</v>
      </c>
      <c r="C4" s="14">
        <v>17.26398</v>
      </c>
      <c r="D4" s="42">
        <f>C4/B4*100</f>
        <v>94.418092592622969</v>
      </c>
      <c r="E4" s="16" t="s">
        <v>64</v>
      </c>
      <c r="F4" s="16" t="s">
        <v>64</v>
      </c>
      <c r="G4" s="16" t="s">
        <v>64</v>
      </c>
    </row>
    <row r="5" spans="1:7" x14ac:dyDescent="0.55000000000000004">
      <c r="A5" s="37" t="s">
        <v>454</v>
      </c>
      <c r="B5" s="14">
        <v>56.716000000000001</v>
      </c>
      <c r="C5" s="14">
        <v>16.100999999999999</v>
      </c>
      <c r="D5" s="42">
        <f t="shared" ref="D5:D26" si="0">C5/B5*100</f>
        <v>28.3888144438959</v>
      </c>
      <c r="E5" s="16">
        <v>1</v>
      </c>
      <c r="F5" s="16">
        <v>0</v>
      </c>
      <c r="G5" s="16">
        <f>F5/E5*100</f>
        <v>0</v>
      </c>
    </row>
    <row r="6" spans="1:7" x14ac:dyDescent="0.55000000000000004">
      <c r="A6" s="37" t="s">
        <v>455</v>
      </c>
      <c r="B6" s="14">
        <v>35</v>
      </c>
      <c r="C6" s="14">
        <v>35</v>
      </c>
      <c r="D6" s="42">
        <f t="shared" si="0"/>
        <v>100</v>
      </c>
      <c r="E6" s="16" t="s">
        <v>64</v>
      </c>
      <c r="F6" s="16" t="s">
        <v>64</v>
      </c>
      <c r="G6" s="42" t="s">
        <v>64</v>
      </c>
    </row>
    <row r="7" spans="1:7" x14ac:dyDescent="0.55000000000000004">
      <c r="A7" s="37" t="s">
        <v>456</v>
      </c>
      <c r="B7" s="14">
        <v>41.66</v>
      </c>
      <c r="C7" s="14">
        <v>15.29</v>
      </c>
      <c r="D7" s="42">
        <f t="shared" si="0"/>
        <v>36.701872299567931</v>
      </c>
      <c r="E7" s="16">
        <v>6</v>
      </c>
      <c r="F7" s="16">
        <v>5</v>
      </c>
      <c r="G7" s="16">
        <f t="shared" ref="G7:G22" si="1">F7/E7*100</f>
        <v>83.333333333333343</v>
      </c>
    </row>
    <row r="8" spans="1:7" x14ac:dyDescent="0.55000000000000004">
      <c r="A8" s="37" t="s">
        <v>457</v>
      </c>
      <c r="B8" s="14">
        <v>1.1000000000000001</v>
      </c>
      <c r="C8" s="14">
        <v>0</v>
      </c>
      <c r="D8" s="42">
        <f t="shared" si="0"/>
        <v>0</v>
      </c>
      <c r="E8" s="16" t="s">
        <v>64</v>
      </c>
      <c r="F8" s="16" t="s">
        <v>64</v>
      </c>
      <c r="G8" s="42" t="s">
        <v>64</v>
      </c>
    </row>
    <row r="9" spans="1:7" x14ac:dyDescent="0.55000000000000004">
      <c r="A9" s="37" t="s">
        <v>458</v>
      </c>
      <c r="B9" s="14">
        <v>65.5</v>
      </c>
      <c r="C9" s="14">
        <v>16.8</v>
      </c>
      <c r="D9" s="42">
        <f t="shared" si="0"/>
        <v>25.648854961832061</v>
      </c>
      <c r="E9" s="16">
        <v>4</v>
      </c>
      <c r="F9" s="16">
        <v>0</v>
      </c>
      <c r="G9" s="16">
        <f t="shared" si="1"/>
        <v>0</v>
      </c>
    </row>
    <row r="10" spans="1:7" x14ac:dyDescent="0.55000000000000004">
      <c r="A10" s="37" t="s">
        <v>459</v>
      </c>
      <c r="B10" s="14">
        <v>33.57</v>
      </c>
      <c r="C10" s="14">
        <v>9.65</v>
      </c>
      <c r="D10" s="42">
        <f t="shared" si="0"/>
        <v>28.745904081024726</v>
      </c>
      <c r="E10" s="16">
        <v>6</v>
      </c>
      <c r="F10" s="16">
        <v>2</v>
      </c>
      <c r="G10" s="16">
        <f t="shared" si="1"/>
        <v>33.333333333333329</v>
      </c>
    </row>
    <row r="11" spans="1:7" x14ac:dyDescent="0.55000000000000004">
      <c r="A11" s="37" t="s">
        <v>460</v>
      </c>
      <c r="B11" s="14">
        <v>8.1</v>
      </c>
      <c r="C11" s="14">
        <v>0.4</v>
      </c>
      <c r="D11" s="42">
        <f t="shared" si="0"/>
        <v>4.9382716049382722</v>
      </c>
      <c r="E11" s="16">
        <v>1</v>
      </c>
      <c r="F11" s="16">
        <v>1</v>
      </c>
      <c r="G11" s="16">
        <f t="shared" si="1"/>
        <v>100</v>
      </c>
    </row>
    <row r="12" spans="1:7" x14ac:dyDescent="0.55000000000000004">
      <c r="A12" s="37" t="s">
        <v>461</v>
      </c>
      <c r="B12" s="14">
        <v>9.5</v>
      </c>
      <c r="C12" s="14">
        <v>9.5</v>
      </c>
      <c r="D12" s="42">
        <f t="shared" si="0"/>
        <v>100</v>
      </c>
      <c r="E12" s="16">
        <v>3</v>
      </c>
      <c r="F12" s="16">
        <v>3</v>
      </c>
      <c r="G12" s="16">
        <f t="shared" si="1"/>
        <v>100</v>
      </c>
    </row>
    <row r="13" spans="1:7" x14ac:dyDescent="0.55000000000000004">
      <c r="A13" s="37" t="s">
        <v>462</v>
      </c>
      <c r="B13" s="14">
        <v>4.16</v>
      </c>
      <c r="C13" s="14">
        <v>4.16</v>
      </c>
      <c r="D13" s="42">
        <f t="shared" si="0"/>
        <v>100</v>
      </c>
      <c r="E13" s="16" t="s">
        <v>64</v>
      </c>
      <c r="F13" s="16" t="s">
        <v>64</v>
      </c>
      <c r="G13" s="42" t="s">
        <v>64</v>
      </c>
    </row>
    <row r="14" spans="1:7" x14ac:dyDescent="0.55000000000000004">
      <c r="A14" s="37" t="s">
        <v>463</v>
      </c>
      <c r="B14" s="14">
        <v>83</v>
      </c>
      <c r="C14" s="14">
        <v>0</v>
      </c>
      <c r="D14" s="42">
        <f t="shared" si="0"/>
        <v>0</v>
      </c>
      <c r="E14" s="16" t="s">
        <v>64</v>
      </c>
      <c r="F14" s="16" t="s">
        <v>64</v>
      </c>
      <c r="G14" s="42" t="s">
        <v>64</v>
      </c>
    </row>
    <row r="15" spans="1:7" x14ac:dyDescent="0.55000000000000004">
      <c r="A15" s="37" t="s">
        <v>464</v>
      </c>
      <c r="B15" s="14">
        <v>14</v>
      </c>
      <c r="C15" s="14">
        <v>11.6</v>
      </c>
      <c r="D15" s="42">
        <f t="shared" si="0"/>
        <v>82.857142857142847</v>
      </c>
      <c r="E15" s="16" t="s">
        <v>64</v>
      </c>
      <c r="F15" s="16" t="s">
        <v>64</v>
      </c>
      <c r="G15" s="42" t="s">
        <v>64</v>
      </c>
    </row>
    <row r="16" spans="1:7" x14ac:dyDescent="0.55000000000000004">
      <c r="A16" s="37" t="s">
        <v>465</v>
      </c>
      <c r="B16" s="14">
        <v>5</v>
      </c>
      <c r="C16" s="14">
        <v>5</v>
      </c>
      <c r="D16" s="42">
        <f t="shared" si="0"/>
        <v>100</v>
      </c>
      <c r="E16" s="16">
        <v>7</v>
      </c>
      <c r="F16" s="16">
        <v>7</v>
      </c>
      <c r="G16" s="16">
        <f t="shared" si="1"/>
        <v>100</v>
      </c>
    </row>
    <row r="17" spans="1:7" x14ac:dyDescent="0.55000000000000004">
      <c r="A17" s="37" t="s">
        <v>466</v>
      </c>
      <c r="B17" s="14">
        <v>185</v>
      </c>
      <c r="C17" s="14">
        <v>80</v>
      </c>
      <c r="D17" s="42">
        <f t="shared" si="0"/>
        <v>43.243243243243242</v>
      </c>
      <c r="E17" s="16">
        <v>48</v>
      </c>
      <c r="F17" s="16">
        <v>0</v>
      </c>
      <c r="G17" s="16">
        <f t="shared" si="1"/>
        <v>0</v>
      </c>
    </row>
    <row r="18" spans="1:7" x14ac:dyDescent="0.55000000000000004">
      <c r="A18" s="37" t="s">
        <v>467</v>
      </c>
      <c r="B18" s="14">
        <v>21.7</v>
      </c>
      <c r="C18" s="14">
        <v>3</v>
      </c>
      <c r="D18" s="42">
        <f t="shared" si="0"/>
        <v>13.82488479262673</v>
      </c>
      <c r="E18" s="16">
        <v>8</v>
      </c>
      <c r="F18" s="16">
        <v>8</v>
      </c>
      <c r="G18" s="16">
        <f t="shared" si="1"/>
        <v>100</v>
      </c>
    </row>
    <row r="19" spans="1:7" x14ac:dyDescent="0.55000000000000004">
      <c r="A19" s="37" t="s">
        <v>468</v>
      </c>
      <c r="B19" s="14">
        <v>6.3</v>
      </c>
      <c r="C19" s="14">
        <v>0</v>
      </c>
      <c r="D19" s="42">
        <f t="shared" si="0"/>
        <v>0</v>
      </c>
      <c r="E19" s="16">
        <v>1</v>
      </c>
      <c r="F19" s="16">
        <v>1</v>
      </c>
      <c r="G19" s="16">
        <f t="shared" si="1"/>
        <v>100</v>
      </c>
    </row>
    <row r="20" spans="1:7" x14ac:dyDescent="0.55000000000000004">
      <c r="A20" s="37" t="s">
        <v>469</v>
      </c>
      <c r="B20" s="14">
        <v>7.6</v>
      </c>
      <c r="C20" s="14">
        <v>7.6</v>
      </c>
      <c r="D20" s="42">
        <f t="shared" si="0"/>
        <v>100</v>
      </c>
      <c r="E20" s="16">
        <v>6</v>
      </c>
      <c r="F20" s="16">
        <v>6</v>
      </c>
      <c r="G20" s="16">
        <f t="shared" si="1"/>
        <v>100</v>
      </c>
    </row>
    <row r="21" spans="1:7" x14ac:dyDescent="0.55000000000000004">
      <c r="A21" s="37" t="s">
        <v>470</v>
      </c>
      <c r="B21" s="14">
        <v>4.0999999999999996</v>
      </c>
      <c r="C21" s="14">
        <v>4.0999999999999996</v>
      </c>
      <c r="D21" s="42">
        <f t="shared" si="0"/>
        <v>100</v>
      </c>
      <c r="E21" s="16">
        <v>1</v>
      </c>
      <c r="F21" s="16">
        <v>1</v>
      </c>
      <c r="G21" s="16">
        <f t="shared" si="1"/>
        <v>100</v>
      </c>
    </row>
    <row r="22" spans="1:7" x14ac:dyDescent="0.55000000000000004">
      <c r="A22" s="37" t="s">
        <v>471</v>
      </c>
      <c r="B22" s="14">
        <v>5.7</v>
      </c>
      <c r="C22" s="14">
        <v>5.7</v>
      </c>
      <c r="D22" s="42">
        <f t="shared" si="0"/>
        <v>100</v>
      </c>
      <c r="E22" s="16">
        <v>2</v>
      </c>
      <c r="F22" s="16">
        <v>2</v>
      </c>
      <c r="G22" s="16">
        <f t="shared" si="1"/>
        <v>100</v>
      </c>
    </row>
    <row r="23" spans="1:7" x14ac:dyDescent="0.55000000000000004">
      <c r="A23" s="37" t="s">
        <v>472</v>
      </c>
      <c r="B23" s="14">
        <v>16.399999999999999</v>
      </c>
      <c r="C23" s="14">
        <v>8.6</v>
      </c>
      <c r="D23" s="42">
        <f t="shared" si="0"/>
        <v>52.439024390243901</v>
      </c>
      <c r="E23" s="16" t="s">
        <v>64</v>
      </c>
      <c r="F23" s="16" t="s">
        <v>64</v>
      </c>
      <c r="G23" s="42" t="s">
        <v>64</v>
      </c>
    </row>
    <row r="24" spans="1:7" x14ac:dyDescent="0.55000000000000004">
      <c r="A24" s="37" t="s">
        <v>473</v>
      </c>
      <c r="B24" s="14">
        <v>3.3130000000000002</v>
      </c>
      <c r="C24" s="14">
        <v>2.0529999999999999</v>
      </c>
      <c r="D24" s="42">
        <f t="shared" si="0"/>
        <v>61.968004829459701</v>
      </c>
      <c r="E24" s="16">
        <v>2</v>
      </c>
      <c r="F24" s="16">
        <v>0</v>
      </c>
      <c r="G24" s="16">
        <f t="shared" ref="G24" si="2">F24/E24*100</f>
        <v>0</v>
      </c>
    </row>
    <row r="25" spans="1:7" x14ac:dyDescent="0.55000000000000004">
      <c r="A25" s="37" t="s">
        <v>474</v>
      </c>
      <c r="B25" s="14">
        <v>5.4</v>
      </c>
      <c r="C25" s="14">
        <v>4.4000000000000004</v>
      </c>
      <c r="D25" s="42">
        <f t="shared" si="0"/>
        <v>81.481481481481495</v>
      </c>
      <c r="E25" s="16" t="s">
        <v>64</v>
      </c>
      <c r="F25" s="16" t="s">
        <v>64</v>
      </c>
      <c r="G25" s="42" t="s">
        <v>64</v>
      </c>
    </row>
    <row r="26" spans="1:7" x14ac:dyDescent="0.55000000000000004">
      <c r="A26" s="37" t="s">
        <v>475</v>
      </c>
      <c r="B26" s="14">
        <v>3.3141799999999999</v>
      </c>
      <c r="C26" s="14">
        <v>3.3141799999999999</v>
      </c>
      <c r="D26" s="42">
        <f t="shared" si="0"/>
        <v>100</v>
      </c>
      <c r="E26" s="16" t="s">
        <v>64</v>
      </c>
      <c r="F26" s="16" t="s">
        <v>64</v>
      </c>
      <c r="G26" s="42" t="s">
        <v>64</v>
      </c>
    </row>
    <row r="27" spans="1:7" x14ac:dyDescent="0.55000000000000004">
      <c r="A27" s="37" t="s">
        <v>476</v>
      </c>
      <c r="B27" s="14">
        <v>0.86399999999999999</v>
      </c>
      <c r="C27" s="14">
        <v>0.86399999999999999</v>
      </c>
      <c r="D27" s="42">
        <v>100</v>
      </c>
      <c r="E27" s="16" t="s">
        <v>1480</v>
      </c>
      <c r="F27" s="52" t="s">
        <v>1480</v>
      </c>
      <c r="G27" s="42" t="s">
        <v>1480</v>
      </c>
    </row>
    <row r="28" spans="1:7" x14ac:dyDescent="0.55000000000000004">
      <c r="A28" s="40" t="s">
        <v>62</v>
      </c>
      <c r="B28" s="14">
        <f>SUM(B4:B27)</f>
        <v>635.28179</v>
      </c>
      <c r="C28" s="14">
        <f>SUM(C4:C27)</f>
        <v>260.39615999999995</v>
      </c>
      <c r="D28" s="42">
        <f t="shared" ref="D28" si="3">C28/B28*100</f>
        <v>40.989079822357247</v>
      </c>
      <c r="E28" s="16">
        <f>SUM(E4:E27)</f>
        <v>96</v>
      </c>
      <c r="F28" s="16">
        <f>SUM(F4:F27)</f>
        <v>36</v>
      </c>
      <c r="G28" s="16">
        <f t="shared" ref="G28" si="4">F28/E28*100</f>
        <v>37.5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7FB50-7F1A-4504-859E-9E02C194D196}">
  <sheetPr>
    <tabColor rgb="FF00B0F0"/>
  </sheetPr>
  <dimension ref="A1:G33"/>
  <sheetViews>
    <sheetView view="pageBreakPreview" topLeftCell="A3" zoomScale="60" zoomScaleNormal="85" workbookViewId="0">
      <selection activeCell="C14" sqref="C14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1499</v>
      </c>
    </row>
    <row r="2" spans="1:7" ht="32.15" customHeight="1" x14ac:dyDescent="0.55000000000000004">
      <c r="A2" s="65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5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477</v>
      </c>
      <c r="B4" s="14">
        <v>22.7</v>
      </c>
      <c r="C4" s="14">
        <v>0</v>
      </c>
      <c r="D4" s="42">
        <f>C4/B4*100</f>
        <v>0</v>
      </c>
      <c r="E4" s="16">
        <v>4</v>
      </c>
      <c r="F4" s="16">
        <v>0</v>
      </c>
      <c r="G4" s="16">
        <f>F4/E4*100</f>
        <v>0</v>
      </c>
    </row>
    <row r="5" spans="1:7" x14ac:dyDescent="0.55000000000000004">
      <c r="A5" s="37" t="s">
        <v>478</v>
      </c>
      <c r="B5" s="14">
        <v>58.573269999999837</v>
      </c>
      <c r="C5" s="14">
        <v>4.9531299999999989</v>
      </c>
      <c r="D5" s="42">
        <f t="shared" ref="D5:D33" si="0">C5/B5*100</f>
        <v>8.4562975568890248</v>
      </c>
      <c r="E5" s="16">
        <v>9</v>
      </c>
      <c r="F5" s="16">
        <v>2</v>
      </c>
      <c r="G5" s="16">
        <f t="shared" ref="G5:G25" si="1">F5/E5*100</f>
        <v>22.222222222222221</v>
      </c>
    </row>
    <row r="6" spans="1:7" x14ac:dyDescent="0.55000000000000004">
      <c r="A6" s="37" t="s">
        <v>479</v>
      </c>
      <c r="B6" s="14">
        <v>39.700000000000003</v>
      </c>
      <c r="C6" s="14">
        <v>6</v>
      </c>
      <c r="D6" s="42">
        <f t="shared" si="0"/>
        <v>15.113350125944583</v>
      </c>
      <c r="E6" s="16">
        <v>1</v>
      </c>
      <c r="F6" s="16">
        <v>0</v>
      </c>
      <c r="G6" s="16">
        <f t="shared" si="1"/>
        <v>0</v>
      </c>
    </row>
    <row r="7" spans="1:7" x14ac:dyDescent="0.55000000000000004">
      <c r="A7" s="37" t="s">
        <v>480</v>
      </c>
      <c r="B7" s="14">
        <v>23</v>
      </c>
      <c r="C7" s="14">
        <v>7</v>
      </c>
      <c r="D7" s="42">
        <f t="shared" si="0"/>
        <v>30.434782608695656</v>
      </c>
      <c r="E7" s="16">
        <v>1</v>
      </c>
      <c r="F7" s="16">
        <v>0</v>
      </c>
      <c r="G7" s="16">
        <f t="shared" si="1"/>
        <v>0</v>
      </c>
    </row>
    <row r="8" spans="1:7" x14ac:dyDescent="0.55000000000000004">
      <c r="A8" s="37" t="s">
        <v>481</v>
      </c>
      <c r="B8" s="14">
        <v>31.5</v>
      </c>
      <c r="C8" s="14">
        <v>0</v>
      </c>
      <c r="D8" s="42">
        <f t="shared" si="0"/>
        <v>0</v>
      </c>
      <c r="E8" s="16" t="s">
        <v>64</v>
      </c>
      <c r="F8" s="16" t="s">
        <v>64</v>
      </c>
      <c r="G8" s="42" t="s">
        <v>64</v>
      </c>
    </row>
    <row r="9" spans="1:7" x14ac:dyDescent="0.55000000000000004">
      <c r="A9" s="37" t="s">
        <v>482</v>
      </c>
      <c r="B9" s="14">
        <v>1.6459999999999999</v>
      </c>
      <c r="C9" s="14">
        <v>1.6459999999999999</v>
      </c>
      <c r="D9" s="42">
        <f t="shared" si="0"/>
        <v>100</v>
      </c>
      <c r="E9" s="16" t="s">
        <v>64</v>
      </c>
      <c r="F9" s="16" t="s">
        <v>64</v>
      </c>
      <c r="G9" s="42" t="s">
        <v>64</v>
      </c>
    </row>
    <row r="10" spans="1:7" x14ac:dyDescent="0.55000000000000004">
      <c r="A10" s="37" t="s">
        <v>483</v>
      </c>
      <c r="B10" s="14">
        <v>20.25</v>
      </c>
      <c r="C10" s="14">
        <v>4.99</v>
      </c>
      <c r="D10" s="42">
        <f t="shared" si="0"/>
        <v>24.641975308641975</v>
      </c>
      <c r="E10" s="16">
        <v>1</v>
      </c>
      <c r="F10" s="16">
        <v>0</v>
      </c>
      <c r="G10" s="16">
        <f t="shared" si="1"/>
        <v>0</v>
      </c>
    </row>
    <row r="11" spans="1:7" x14ac:dyDescent="0.55000000000000004">
      <c r="A11" s="37" t="s">
        <v>484</v>
      </c>
      <c r="B11" s="14">
        <v>39.43</v>
      </c>
      <c r="C11" s="14">
        <v>24</v>
      </c>
      <c r="D11" s="42">
        <f t="shared" si="0"/>
        <v>60.867359878265283</v>
      </c>
      <c r="E11" s="16">
        <v>2</v>
      </c>
      <c r="F11" s="16">
        <v>0</v>
      </c>
      <c r="G11" s="16">
        <f t="shared" si="1"/>
        <v>0</v>
      </c>
    </row>
    <row r="12" spans="1:7" x14ac:dyDescent="0.55000000000000004">
      <c r="A12" s="37" t="s">
        <v>485</v>
      </c>
      <c r="B12" s="14">
        <v>22.9</v>
      </c>
      <c r="C12" s="14">
        <v>7.7</v>
      </c>
      <c r="D12" s="42">
        <f t="shared" si="0"/>
        <v>33.624454148471614</v>
      </c>
      <c r="E12" s="16" t="s">
        <v>64</v>
      </c>
      <c r="F12" s="16" t="s">
        <v>64</v>
      </c>
      <c r="G12" s="42" t="s">
        <v>64</v>
      </c>
    </row>
    <row r="13" spans="1:7" x14ac:dyDescent="0.55000000000000004">
      <c r="A13" s="37" t="s">
        <v>486</v>
      </c>
      <c r="B13" s="14">
        <v>4.952</v>
      </c>
      <c r="C13" s="14">
        <v>4.8040000000000003</v>
      </c>
      <c r="D13" s="42">
        <f t="shared" si="0"/>
        <v>97.011308562197101</v>
      </c>
      <c r="E13" s="16" t="s">
        <v>64</v>
      </c>
      <c r="F13" s="16" t="s">
        <v>64</v>
      </c>
      <c r="G13" s="42" t="s">
        <v>64</v>
      </c>
    </row>
    <row r="14" spans="1:7" x14ac:dyDescent="0.55000000000000004">
      <c r="A14" s="37" t="s">
        <v>487</v>
      </c>
      <c r="B14" s="53">
        <v>18.72</v>
      </c>
      <c r="C14" s="14">
        <v>7.38</v>
      </c>
      <c r="D14" s="42">
        <f t="shared" si="0"/>
        <v>39.423076923076927</v>
      </c>
      <c r="E14" s="16" t="s">
        <v>64</v>
      </c>
      <c r="F14" s="16" t="s">
        <v>64</v>
      </c>
      <c r="G14" s="42" t="s">
        <v>64</v>
      </c>
    </row>
    <row r="15" spans="1:7" x14ac:dyDescent="0.55000000000000004">
      <c r="A15" s="37" t="s">
        <v>488</v>
      </c>
      <c r="B15" s="14">
        <v>6.48</v>
      </c>
      <c r="C15" s="14">
        <v>0</v>
      </c>
      <c r="D15" s="42">
        <f t="shared" si="0"/>
        <v>0</v>
      </c>
      <c r="E15" s="16" t="s">
        <v>64</v>
      </c>
      <c r="F15" s="16" t="s">
        <v>64</v>
      </c>
      <c r="G15" s="42" t="s">
        <v>64</v>
      </c>
    </row>
    <row r="16" spans="1:7" x14ac:dyDescent="0.55000000000000004">
      <c r="A16" s="37" t="s">
        <v>489</v>
      </c>
      <c r="B16" s="14">
        <v>5.2</v>
      </c>
      <c r="C16" s="14">
        <v>1.9</v>
      </c>
      <c r="D16" s="42">
        <f t="shared" si="0"/>
        <v>36.538461538461533</v>
      </c>
      <c r="E16" s="16" t="s">
        <v>64</v>
      </c>
      <c r="F16" s="16" t="s">
        <v>64</v>
      </c>
      <c r="G16" s="42" t="s">
        <v>64</v>
      </c>
    </row>
    <row r="17" spans="1:7" x14ac:dyDescent="0.55000000000000004">
      <c r="A17" s="37" t="s">
        <v>490</v>
      </c>
      <c r="B17" s="14">
        <v>7.3460000000000001</v>
      </c>
      <c r="C17" s="14">
        <v>0</v>
      </c>
      <c r="D17" s="42">
        <f t="shared" si="0"/>
        <v>0</v>
      </c>
      <c r="E17" s="16" t="s">
        <v>64</v>
      </c>
      <c r="F17" s="16" t="s">
        <v>64</v>
      </c>
      <c r="G17" s="42" t="s">
        <v>64</v>
      </c>
    </row>
    <row r="18" spans="1:7" x14ac:dyDescent="0.55000000000000004">
      <c r="A18" s="37" t="s">
        <v>491</v>
      </c>
      <c r="B18" s="14">
        <v>2.8</v>
      </c>
      <c r="C18" s="14">
        <v>2.8</v>
      </c>
      <c r="D18" s="42">
        <f t="shared" si="0"/>
        <v>100</v>
      </c>
      <c r="E18" s="16" t="s">
        <v>64</v>
      </c>
      <c r="F18" s="16" t="s">
        <v>64</v>
      </c>
      <c r="G18" s="42" t="s">
        <v>64</v>
      </c>
    </row>
    <row r="19" spans="1:7" x14ac:dyDescent="0.55000000000000004">
      <c r="A19" s="37" t="s">
        <v>492</v>
      </c>
      <c r="B19" s="14">
        <v>1.77</v>
      </c>
      <c r="C19" s="14">
        <v>1.77</v>
      </c>
      <c r="D19" s="42">
        <f t="shared" si="0"/>
        <v>100</v>
      </c>
      <c r="E19" s="16" t="s">
        <v>64</v>
      </c>
      <c r="F19" s="16" t="s">
        <v>64</v>
      </c>
      <c r="G19" s="42" t="s">
        <v>64</v>
      </c>
    </row>
    <row r="20" spans="1:7" x14ac:dyDescent="0.55000000000000004">
      <c r="A20" s="37" t="s">
        <v>493</v>
      </c>
      <c r="B20" s="16" t="s">
        <v>64</v>
      </c>
      <c r="C20" s="16" t="s">
        <v>64</v>
      </c>
      <c r="D20" s="42" t="s">
        <v>64</v>
      </c>
      <c r="E20" s="16" t="s">
        <v>64</v>
      </c>
      <c r="F20" s="16" t="s">
        <v>64</v>
      </c>
      <c r="G20" s="42" t="s">
        <v>64</v>
      </c>
    </row>
    <row r="21" spans="1:7" x14ac:dyDescent="0.55000000000000004">
      <c r="A21" s="37" t="s">
        <v>494</v>
      </c>
      <c r="B21" s="14">
        <v>8.7040000000000006</v>
      </c>
      <c r="C21" s="14">
        <v>0</v>
      </c>
      <c r="D21" s="42">
        <f t="shared" si="0"/>
        <v>0</v>
      </c>
      <c r="E21" s="16">
        <v>2</v>
      </c>
      <c r="F21" s="16">
        <v>0</v>
      </c>
      <c r="G21" s="16">
        <f t="shared" si="1"/>
        <v>0</v>
      </c>
    </row>
    <row r="22" spans="1:7" x14ac:dyDescent="0.55000000000000004">
      <c r="A22" s="37" t="s">
        <v>495</v>
      </c>
      <c r="B22" s="14">
        <v>6.44</v>
      </c>
      <c r="C22" s="14">
        <v>0</v>
      </c>
      <c r="D22" s="42">
        <f t="shared" si="0"/>
        <v>0</v>
      </c>
      <c r="E22" s="16" t="s">
        <v>64</v>
      </c>
      <c r="F22" s="16" t="s">
        <v>64</v>
      </c>
      <c r="G22" s="42" t="s">
        <v>64</v>
      </c>
    </row>
    <row r="23" spans="1:7" x14ac:dyDescent="0.55000000000000004">
      <c r="A23" s="37" t="s">
        <v>496</v>
      </c>
      <c r="B23" s="14">
        <v>1.5</v>
      </c>
      <c r="C23" s="14">
        <v>1.5</v>
      </c>
      <c r="D23" s="42">
        <f t="shared" si="0"/>
        <v>100</v>
      </c>
      <c r="E23" s="16" t="s">
        <v>64</v>
      </c>
      <c r="F23" s="16" t="s">
        <v>64</v>
      </c>
      <c r="G23" s="42" t="s">
        <v>64</v>
      </c>
    </row>
    <row r="24" spans="1:7" x14ac:dyDescent="0.55000000000000004">
      <c r="A24" s="37" t="s">
        <v>497</v>
      </c>
      <c r="B24" s="14">
        <v>7.6</v>
      </c>
      <c r="C24" s="14">
        <v>0</v>
      </c>
      <c r="D24" s="42">
        <f t="shared" si="0"/>
        <v>0</v>
      </c>
      <c r="E24" s="16" t="s">
        <v>64</v>
      </c>
      <c r="F24" s="16" t="s">
        <v>64</v>
      </c>
      <c r="G24" s="42" t="s">
        <v>64</v>
      </c>
    </row>
    <row r="25" spans="1:7" x14ac:dyDescent="0.55000000000000004">
      <c r="A25" s="37" t="s">
        <v>498</v>
      </c>
      <c r="B25" s="14">
        <v>14.4</v>
      </c>
      <c r="C25" s="14">
        <v>6.43</v>
      </c>
      <c r="D25" s="42">
        <f t="shared" si="0"/>
        <v>44.652777777777771</v>
      </c>
      <c r="E25" s="16">
        <v>1</v>
      </c>
      <c r="F25" s="16">
        <v>0</v>
      </c>
      <c r="G25" s="16">
        <f t="shared" si="1"/>
        <v>0</v>
      </c>
    </row>
    <row r="26" spans="1:7" x14ac:dyDescent="0.55000000000000004">
      <c r="A26" s="37" t="s">
        <v>499</v>
      </c>
      <c r="B26" s="54">
        <v>1.0059100000000001</v>
      </c>
      <c r="C26" s="14">
        <v>0</v>
      </c>
      <c r="D26" s="42">
        <f t="shared" si="0"/>
        <v>0</v>
      </c>
      <c r="E26" s="16" t="s">
        <v>64</v>
      </c>
      <c r="F26" s="16" t="s">
        <v>64</v>
      </c>
      <c r="G26" s="42" t="s">
        <v>64</v>
      </c>
    </row>
    <row r="27" spans="1:7" x14ac:dyDescent="0.55000000000000004">
      <c r="A27" s="37" t="s">
        <v>500</v>
      </c>
      <c r="B27" s="14">
        <v>19.95</v>
      </c>
      <c r="C27" s="14">
        <v>5.4029999999999996</v>
      </c>
      <c r="D27" s="42">
        <f t="shared" si="0"/>
        <v>27.082706766917291</v>
      </c>
      <c r="E27" s="16" t="s">
        <v>64</v>
      </c>
      <c r="F27" s="16" t="s">
        <v>64</v>
      </c>
      <c r="G27" s="42" t="s">
        <v>64</v>
      </c>
    </row>
    <row r="28" spans="1:7" x14ac:dyDescent="0.55000000000000004">
      <c r="A28" s="37" t="s">
        <v>501</v>
      </c>
      <c r="B28" s="14">
        <v>1.2999999999999998</v>
      </c>
      <c r="C28" s="14">
        <v>0</v>
      </c>
      <c r="D28" s="42">
        <f t="shared" si="0"/>
        <v>0</v>
      </c>
      <c r="E28" s="16" t="s">
        <v>64</v>
      </c>
      <c r="F28" s="16" t="s">
        <v>64</v>
      </c>
      <c r="G28" s="42" t="s">
        <v>64</v>
      </c>
    </row>
    <row r="29" spans="1:7" x14ac:dyDescent="0.55000000000000004">
      <c r="A29" s="37" t="s">
        <v>502</v>
      </c>
      <c r="B29" s="14">
        <v>4.3548600000000004</v>
      </c>
      <c r="C29" s="14">
        <v>4.3548600000000004</v>
      </c>
      <c r="D29" s="42">
        <f t="shared" si="0"/>
        <v>100</v>
      </c>
      <c r="E29" s="16" t="s">
        <v>64</v>
      </c>
      <c r="F29" s="16" t="s">
        <v>64</v>
      </c>
      <c r="G29" s="42" t="s">
        <v>64</v>
      </c>
    </row>
    <row r="30" spans="1:7" x14ac:dyDescent="0.55000000000000004">
      <c r="A30" s="37" t="s">
        <v>503</v>
      </c>
      <c r="B30" s="14">
        <v>4.32</v>
      </c>
      <c r="C30" s="14">
        <v>2.2000000000000002</v>
      </c>
      <c r="D30" s="42">
        <f t="shared" si="0"/>
        <v>50.925925925925931</v>
      </c>
      <c r="E30" s="16" t="s">
        <v>64</v>
      </c>
      <c r="F30" s="16" t="s">
        <v>64</v>
      </c>
      <c r="G30" s="42" t="s">
        <v>64</v>
      </c>
    </row>
    <row r="31" spans="1:7" x14ac:dyDescent="0.55000000000000004">
      <c r="A31" s="37" t="s">
        <v>504</v>
      </c>
      <c r="B31" s="14">
        <v>3.57</v>
      </c>
      <c r="C31" s="14">
        <v>2.0099999999999998</v>
      </c>
      <c r="D31" s="42">
        <f t="shared" si="0"/>
        <v>56.30252100840336</v>
      </c>
      <c r="E31" s="16" t="s">
        <v>64</v>
      </c>
      <c r="F31" s="16" t="s">
        <v>64</v>
      </c>
      <c r="G31" s="42" t="s">
        <v>64</v>
      </c>
    </row>
    <row r="32" spans="1:7" x14ac:dyDescent="0.55000000000000004">
      <c r="A32" s="37" t="s">
        <v>505</v>
      </c>
      <c r="B32" s="14">
        <v>0.9</v>
      </c>
      <c r="C32" s="14">
        <v>0</v>
      </c>
      <c r="D32" s="42">
        <f t="shared" si="0"/>
        <v>0</v>
      </c>
      <c r="E32" s="16" t="s">
        <v>64</v>
      </c>
      <c r="F32" s="16" t="s">
        <v>64</v>
      </c>
      <c r="G32" s="42" t="s">
        <v>64</v>
      </c>
    </row>
    <row r="33" spans="1:7" x14ac:dyDescent="0.55000000000000004">
      <c r="A33" s="40" t="s">
        <v>62</v>
      </c>
      <c r="B33" s="14">
        <f>SUM(B4:B32)</f>
        <v>381.01203999999979</v>
      </c>
      <c r="C33" s="14">
        <f t="shared" ref="C33:F33" si="2">SUM(C4:C32)</f>
        <v>96.840990000000019</v>
      </c>
      <c r="D33" s="42">
        <f t="shared" si="0"/>
        <v>25.416779480249513</v>
      </c>
      <c r="E33" s="14">
        <f t="shared" si="2"/>
        <v>21</v>
      </c>
      <c r="F33" s="14">
        <f t="shared" si="2"/>
        <v>2</v>
      </c>
      <c r="G33" s="16">
        <f t="shared" ref="G33" si="3">F33/E33*100</f>
        <v>9.5238095238095237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697A4-4CBD-46D2-86AC-2DFD6AA938F5}">
  <sheetPr>
    <tabColor rgb="FF00B0F0"/>
  </sheetPr>
  <dimension ref="A1:G60"/>
  <sheetViews>
    <sheetView view="pageBreakPreview" topLeftCell="A2" zoomScale="60" zoomScaleNormal="85" workbookViewId="0">
      <selection activeCell="A2" sqref="A2:A3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1500</v>
      </c>
    </row>
    <row r="2" spans="1:7" ht="32.15" customHeight="1" x14ac:dyDescent="0.55000000000000004">
      <c r="A2" s="66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6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55" t="s">
        <v>506</v>
      </c>
      <c r="B4" s="16" t="s">
        <v>64</v>
      </c>
      <c r="C4" s="16" t="s">
        <v>64</v>
      </c>
      <c r="D4" s="42" t="s">
        <v>64</v>
      </c>
      <c r="E4" s="16" t="s">
        <v>64</v>
      </c>
      <c r="F4" s="16" t="s">
        <v>64</v>
      </c>
      <c r="G4" s="42" t="s">
        <v>64</v>
      </c>
    </row>
    <row r="5" spans="1:7" x14ac:dyDescent="0.55000000000000004">
      <c r="A5" s="55" t="s">
        <v>507</v>
      </c>
      <c r="B5" s="54">
        <v>3.8919999999999999</v>
      </c>
      <c r="C5" s="54">
        <v>0</v>
      </c>
      <c r="D5" s="42">
        <f t="shared" ref="D5:D60" si="0">C5/B5*100</f>
        <v>0</v>
      </c>
      <c r="E5" s="16" t="s">
        <v>64</v>
      </c>
      <c r="F5" s="16" t="s">
        <v>64</v>
      </c>
      <c r="G5" s="42" t="s">
        <v>64</v>
      </c>
    </row>
    <row r="6" spans="1:7" x14ac:dyDescent="0.55000000000000004">
      <c r="A6" s="55" t="s">
        <v>508</v>
      </c>
      <c r="B6" s="54">
        <v>162.5</v>
      </c>
      <c r="C6" s="54">
        <v>75.959999999999994</v>
      </c>
      <c r="D6" s="42">
        <f t="shared" si="0"/>
        <v>46.744615384615379</v>
      </c>
      <c r="E6" s="16" t="s">
        <v>64</v>
      </c>
      <c r="F6" s="16" t="s">
        <v>64</v>
      </c>
      <c r="G6" s="42" t="s">
        <v>64</v>
      </c>
    </row>
    <row r="7" spans="1:7" x14ac:dyDescent="0.55000000000000004">
      <c r="A7" s="55" t="s">
        <v>509</v>
      </c>
      <c r="B7" s="54">
        <v>6.734</v>
      </c>
      <c r="C7" s="54">
        <v>0</v>
      </c>
      <c r="D7" s="42">
        <f t="shared" si="0"/>
        <v>0</v>
      </c>
      <c r="E7" s="42">
        <v>5</v>
      </c>
      <c r="F7" s="42">
        <v>1</v>
      </c>
      <c r="G7" s="16">
        <f t="shared" ref="G7:G60" si="1">F7/E7*100</f>
        <v>20</v>
      </c>
    </row>
    <row r="8" spans="1:7" x14ac:dyDescent="0.55000000000000004">
      <c r="A8" s="55" t="s">
        <v>510</v>
      </c>
      <c r="B8" s="54">
        <v>31.3</v>
      </c>
      <c r="C8" s="54">
        <v>9.6999999999999993</v>
      </c>
      <c r="D8" s="42">
        <f t="shared" si="0"/>
        <v>30.990415335463258</v>
      </c>
      <c r="E8" s="42">
        <v>2</v>
      </c>
      <c r="F8" s="42">
        <v>0</v>
      </c>
      <c r="G8" s="16">
        <f t="shared" si="1"/>
        <v>0</v>
      </c>
    </row>
    <row r="9" spans="1:7" x14ac:dyDescent="0.55000000000000004">
      <c r="A9" s="55" t="s">
        <v>511</v>
      </c>
      <c r="B9" s="54">
        <v>38.799999999999997</v>
      </c>
      <c r="C9" s="54">
        <v>31.6</v>
      </c>
      <c r="D9" s="42">
        <f t="shared" si="0"/>
        <v>81.443298969072174</v>
      </c>
      <c r="E9" s="16" t="s">
        <v>64</v>
      </c>
      <c r="F9" s="16" t="s">
        <v>64</v>
      </c>
      <c r="G9" s="42" t="s">
        <v>64</v>
      </c>
    </row>
    <row r="10" spans="1:7" x14ac:dyDescent="0.55000000000000004">
      <c r="A10" s="55" t="s">
        <v>512</v>
      </c>
      <c r="B10" s="54">
        <v>17</v>
      </c>
      <c r="C10" s="54">
        <v>7</v>
      </c>
      <c r="D10" s="42">
        <f t="shared" si="0"/>
        <v>41.17647058823529</v>
      </c>
      <c r="E10" s="16" t="s">
        <v>64</v>
      </c>
      <c r="F10" s="16" t="s">
        <v>64</v>
      </c>
      <c r="G10" s="42" t="s">
        <v>64</v>
      </c>
    </row>
    <row r="11" spans="1:7" x14ac:dyDescent="0.55000000000000004">
      <c r="A11" s="55" t="s">
        <v>513</v>
      </c>
      <c r="B11" s="54">
        <v>5</v>
      </c>
      <c r="C11" s="54">
        <v>0</v>
      </c>
      <c r="D11" s="42">
        <f t="shared" si="0"/>
        <v>0</v>
      </c>
      <c r="E11" s="42">
        <v>1</v>
      </c>
      <c r="F11" s="42">
        <v>0</v>
      </c>
      <c r="G11" s="16">
        <f t="shared" si="1"/>
        <v>0</v>
      </c>
    </row>
    <row r="12" spans="1:7" x14ac:dyDescent="0.55000000000000004">
      <c r="A12" s="55" t="s">
        <v>514</v>
      </c>
      <c r="B12" s="54">
        <v>24.58</v>
      </c>
      <c r="C12" s="54">
        <v>8.0399999999999991</v>
      </c>
      <c r="D12" s="42">
        <f t="shared" si="0"/>
        <v>32.709519934906425</v>
      </c>
      <c r="E12" s="42">
        <v>2</v>
      </c>
      <c r="F12" s="42">
        <v>2</v>
      </c>
      <c r="G12" s="16">
        <f t="shared" si="1"/>
        <v>100</v>
      </c>
    </row>
    <row r="13" spans="1:7" x14ac:dyDescent="0.55000000000000004">
      <c r="A13" s="55" t="s">
        <v>515</v>
      </c>
      <c r="B13" s="54">
        <f>34.47+5.6</f>
        <v>40.07</v>
      </c>
      <c r="C13" s="54">
        <v>5.6</v>
      </c>
      <c r="D13" s="42">
        <f t="shared" si="0"/>
        <v>13.975542800099824</v>
      </c>
      <c r="E13" s="42">
        <v>1</v>
      </c>
      <c r="F13" s="42">
        <v>1</v>
      </c>
      <c r="G13" s="16">
        <f t="shared" si="1"/>
        <v>100</v>
      </c>
    </row>
    <row r="14" spans="1:7" x14ac:dyDescent="0.55000000000000004">
      <c r="A14" s="55" t="s">
        <v>516</v>
      </c>
      <c r="B14" s="54">
        <v>19.57</v>
      </c>
      <c r="C14" s="54">
        <v>0.34</v>
      </c>
      <c r="D14" s="42">
        <f t="shared" si="0"/>
        <v>1.7373530914665303</v>
      </c>
      <c r="E14" s="16" t="s">
        <v>64</v>
      </c>
      <c r="F14" s="16" t="s">
        <v>64</v>
      </c>
      <c r="G14" s="42" t="s">
        <v>64</v>
      </c>
    </row>
    <row r="15" spans="1:7" x14ac:dyDescent="0.55000000000000004">
      <c r="A15" s="55" t="s">
        <v>517</v>
      </c>
      <c r="B15" s="54">
        <v>6.7</v>
      </c>
      <c r="C15" s="54">
        <v>4.5999999999999996</v>
      </c>
      <c r="D15" s="42">
        <f t="shared" si="0"/>
        <v>68.656716417910445</v>
      </c>
      <c r="E15" s="16" t="s">
        <v>64</v>
      </c>
      <c r="F15" s="16" t="s">
        <v>64</v>
      </c>
      <c r="G15" s="42" t="s">
        <v>64</v>
      </c>
    </row>
    <row r="16" spans="1:7" x14ac:dyDescent="0.55000000000000004">
      <c r="A16" s="55" t="s">
        <v>518</v>
      </c>
      <c r="B16" s="54">
        <v>5.3769799999999996</v>
      </c>
      <c r="C16" s="54">
        <v>1.4258900000000001</v>
      </c>
      <c r="D16" s="42">
        <f t="shared" si="0"/>
        <v>26.518417401589744</v>
      </c>
      <c r="E16" s="42">
        <v>1</v>
      </c>
      <c r="F16" s="42">
        <v>1</v>
      </c>
      <c r="G16" s="16">
        <f t="shared" si="1"/>
        <v>100</v>
      </c>
    </row>
    <row r="17" spans="1:7" x14ac:dyDescent="0.55000000000000004">
      <c r="A17" s="55" t="s">
        <v>519</v>
      </c>
      <c r="B17" s="54">
        <v>3.0190000000000001</v>
      </c>
      <c r="C17" s="54">
        <v>0.1</v>
      </c>
      <c r="D17" s="42">
        <f t="shared" si="0"/>
        <v>3.3123550844650547</v>
      </c>
      <c r="E17" s="16" t="s">
        <v>64</v>
      </c>
      <c r="F17" s="16" t="s">
        <v>64</v>
      </c>
      <c r="G17" s="42" t="s">
        <v>64</v>
      </c>
    </row>
    <row r="18" spans="1:7" x14ac:dyDescent="0.55000000000000004">
      <c r="A18" s="55" t="s">
        <v>520</v>
      </c>
      <c r="B18" s="54">
        <v>65.3</v>
      </c>
      <c r="C18" s="54">
        <v>26</v>
      </c>
      <c r="D18" s="42">
        <f t="shared" si="0"/>
        <v>39.816232771822357</v>
      </c>
      <c r="E18" s="16" t="s">
        <v>64</v>
      </c>
      <c r="F18" s="16" t="s">
        <v>64</v>
      </c>
      <c r="G18" s="42" t="s">
        <v>64</v>
      </c>
    </row>
    <row r="19" spans="1:7" x14ac:dyDescent="0.55000000000000004">
      <c r="A19" s="55" t="s">
        <v>521</v>
      </c>
      <c r="B19" s="54">
        <v>8.5</v>
      </c>
      <c r="C19" s="54">
        <v>0</v>
      </c>
      <c r="D19" s="42">
        <f t="shared" si="0"/>
        <v>0</v>
      </c>
      <c r="E19" s="42">
        <v>6</v>
      </c>
      <c r="F19" s="42">
        <v>0</v>
      </c>
      <c r="G19" s="16">
        <f t="shared" si="1"/>
        <v>0</v>
      </c>
    </row>
    <row r="20" spans="1:7" x14ac:dyDescent="0.55000000000000004">
      <c r="A20" s="55" t="s">
        <v>522</v>
      </c>
      <c r="B20" s="54">
        <v>3.5592999999999999</v>
      </c>
      <c r="C20" s="54">
        <v>3.1408299999999998</v>
      </c>
      <c r="D20" s="42">
        <f t="shared" si="0"/>
        <v>88.242912932318148</v>
      </c>
      <c r="E20" s="16" t="s">
        <v>64</v>
      </c>
      <c r="F20" s="16" t="s">
        <v>64</v>
      </c>
      <c r="G20" s="42" t="s">
        <v>64</v>
      </c>
    </row>
    <row r="21" spans="1:7" x14ac:dyDescent="0.55000000000000004">
      <c r="A21" s="55" t="s">
        <v>523</v>
      </c>
      <c r="B21" s="54">
        <v>11.5</v>
      </c>
      <c r="C21" s="54">
        <v>5.4</v>
      </c>
      <c r="D21" s="42">
        <f t="shared" si="0"/>
        <v>46.956521739130437</v>
      </c>
      <c r="E21" s="42">
        <v>2</v>
      </c>
      <c r="F21" s="42">
        <v>1</v>
      </c>
      <c r="G21" s="16">
        <f t="shared" ref="G21" si="2">F21/E21*100</f>
        <v>50</v>
      </c>
    </row>
    <row r="22" spans="1:7" x14ac:dyDescent="0.55000000000000004">
      <c r="A22" s="55" t="s">
        <v>524</v>
      </c>
      <c r="B22" s="54">
        <v>18</v>
      </c>
      <c r="C22" s="54">
        <v>2.2000000000000002</v>
      </c>
      <c r="D22" s="42">
        <f t="shared" si="0"/>
        <v>12.222222222222223</v>
      </c>
      <c r="E22" s="42">
        <v>2</v>
      </c>
      <c r="F22" s="42">
        <v>2</v>
      </c>
      <c r="G22" s="16">
        <f t="shared" si="1"/>
        <v>100</v>
      </c>
    </row>
    <row r="23" spans="1:7" x14ac:dyDescent="0.55000000000000004">
      <c r="A23" s="55" t="s">
        <v>525</v>
      </c>
      <c r="B23" s="54">
        <v>65</v>
      </c>
      <c r="C23" s="54">
        <v>7</v>
      </c>
      <c r="D23" s="42">
        <f t="shared" si="0"/>
        <v>10.76923076923077</v>
      </c>
      <c r="E23" s="42">
        <v>2</v>
      </c>
      <c r="F23" s="42">
        <v>2</v>
      </c>
      <c r="G23" s="16">
        <f t="shared" si="1"/>
        <v>100</v>
      </c>
    </row>
    <row r="24" spans="1:7" x14ac:dyDescent="0.55000000000000004">
      <c r="A24" s="55" t="s">
        <v>526</v>
      </c>
      <c r="B24" s="54">
        <v>22.7</v>
      </c>
      <c r="C24" s="54">
        <v>4.5999999999999996</v>
      </c>
      <c r="D24" s="42">
        <f t="shared" si="0"/>
        <v>20.264317180616739</v>
      </c>
      <c r="E24" s="16" t="s">
        <v>64</v>
      </c>
      <c r="F24" s="16" t="s">
        <v>64</v>
      </c>
      <c r="G24" s="42" t="s">
        <v>64</v>
      </c>
    </row>
    <row r="25" spans="1:7" x14ac:dyDescent="0.55000000000000004">
      <c r="A25" s="55" t="s">
        <v>527</v>
      </c>
      <c r="B25" s="54">
        <v>13.8</v>
      </c>
      <c r="C25" s="54">
        <v>13.8</v>
      </c>
      <c r="D25" s="42">
        <f t="shared" si="0"/>
        <v>100</v>
      </c>
      <c r="E25" s="42">
        <v>1</v>
      </c>
      <c r="F25" s="42">
        <v>1</v>
      </c>
      <c r="G25" s="16">
        <f t="shared" si="1"/>
        <v>100</v>
      </c>
    </row>
    <row r="26" spans="1:7" x14ac:dyDescent="0.55000000000000004">
      <c r="A26" s="55" t="s">
        <v>528</v>
      </c>
      <c r="B26" s="54">
        <v>6.4</v>
      </c>
      <c r="C26" s="54">
        <v>2.9</v>
      </c>
      <c r="D26" s="42">
        <f t="shared" si="0"/>
        <v>45.312499999999993</v>
      </c>
      <c r="E26" s="16" t="s">
        <v>64</v>
      </c>
      <c r="F26" s="16" t="s">
        <v>64</v>
      </c>
      <c r="G26" s="42" t="s">
        <v>64</v>
      </c>
    </row>
    <row r="27" spans="1:7" x14ac:dyDescent="0.55000000000000004">
      <c r="A27" s="55" t="s">
        <v>529</v>
      </c>
      <c r="B27" s="54">
        <v>20.559000000000001</v>
      </c>
      <c r="C27" s="54">
        <v>3</v>
      </c>
      <c r="D27" s="42">
        <f t="shared" si="0"/>
        <v>14.592149423610095</v>
      </c>
      <c r="E27" s="16" t="s">
        <v>64</v>
      </c>
      <c r="F27" s="16" t="s">
        <v>64</v>
      </c>
      <c r="G27" s="42" t="s">
        <v>64</v>
      </c>
    </row>
    <row r="28" spans="1:7" x14ac:dyDescent="0.55000000000000004">
      <c r="A28" s="55" t="s">
        <v>530</v>
      </c>
      <c r="B28" s="54">
        <v>33</v>
      </c>
      <c r="C28" s="54">
        <v>0</v>
      </c>
      <c r="D28" s="42">
        <f t="shared" si="0"/>
        <v>0</v>
      </c>
      <c r="E28" s="16" t="s">
        <v>64</v>
      </c>
      <c r="F28" s="16" t="s">
        <v>64</v>
      </c>
      <c r="G28" s="42" t="s">
        <v>64</v>
      </c>
    </row>
    <row r="29" spans="1:7" x14ac:dyDescent="0.55000000000000004">
      <c r="A29" s="55" t="s">
        <v>531</v>
      </c>
      <c r="B29" s="54">
        <v>13.7</v>
      </c>
      <c r="C29" s="54">
        <v>0.1</v>
      </c>
      <c r="D29" s="42">
        <f t="shared" si="0"/>
        <v>0.72992700729927018</v>
      </c>
      <c r="E29" s="42">
        <v>3</v>
      </c>
      <c r="F29" s="42">
        <v>1</v>
      </c>
      <c r="G29" s="16">
        <f t="shared" ref="G29" si="3">F29/E29*100</f>
        <v>33.333333333333329</v>
      </c>
    </row>
    <row r="30" spans="1:7" x14ac:dyDescent="0.55000000000000004">
      <c r="A30" s="55" t="s">
        <v>532</v>
      </c>
      <c r="B30" s="54">
        <v>4.2</v>
      </c>
      <c r="C30" s="54">
        <v>0</v>
      </c>
      <c r="D30" s="42">
        <f t="shared" si="0"/>
        <v>0</v>
      </c>
      <c r="E30" s="16" t="s">
        <v>64</v>
      </c>
      <c r="F30" s="16" t="s">
        <v>64</v>
      </c>
      <c r="G30" s="42" t="s">
        <v>64</v>
      </c>
    </row>
    <row r="31" spans="1:7" x14ac:dyDescent="0.55000000000000004">
      <c r="A31" s="55" t="s">
        <v>533</v>
      </c>
      <c r="B31" s="54">
        <v>11</v>
      </c>
      <c r="C31" s="54">
        <v>1</v>
      </c>
      <c r="D31" s="42">
        <f t="shared" si="0"/>
        <v>9.0909090909090917</v>
      </c>
      <c r="E31" s="42">
        <v>1</v>
      </c>
      <c r="F31" s="42">
        <v>1</v>
      </c>
      <c r="G31" s="16">
        <f t="shared" si="1"/>
        <v>100</v>
      </c>
    </row>
    <row r="32" spans="1:7" x14ac:dyDescent="0.55000000000000004">
      <c r="A32" s="55" t="s">
        <v>534</v>
      </c>
      <c r="B32" s="54">
        <v>14.96</v>
      </c>
      <c r="C32" s="54">
        <v>10.210000000000001</v>
      </c>
      <c r="D32" s="42">
        <f t="shared" si="0"/>
        <v>68.248663101604279</v>
      </c>
      <c r="E32" s="42">
        <v>1</v>
      </c>
      <c r="F32" s="42">
        <v>0</v>
      </c>
      <c r="G32" s="16">
        <f t="shared" si="1"/>
        <v>0</v>
      </c>
    </row>
    <row r="33" spans="1:7" x14ac:dyDescent="0.55000000000000004">
      <c r="A33" s="55" t="s">
        <v>535</v>
      </c>
      <c r="B33" s="54">
        <v>14.3</v>
      </c>
      <c r="C33" s="54">
        <v>0</v>
      </c>
      <c r="D33" s="42">
        <f t="shared" si="0"/>
        <v>0</v>
      </c>
      <c r="E33" s="42">
        <v>4</v>
      </c>
      <c r="F33" s="42">
        <v>0</v>
      </c>
      <c r="G33" s="16">
        <f t="shared" si="1"/>
        <v>0</v>
      </c>
    </row>
    <row r="34" spans="1:7" x14ac:dyDescent="0.55000000000000004">
      <c r="A34" s="55" t="s">
        <v>536</v>
      </c>
      <c r="B34" s="54">
        <v>15.8</v>
      </c>
      <c r="C34" s="54">
        <v>7.8</v>
      </c>
      <c r="D34" s="42">
        <f t="shared" si="0"/>
        <v>49.367088607594937</v>
      </c>
      <c r="E34" s="42">
        <v>1</v>
      </c>
      <c r="F34" s="42">
        <v>1</v>
      </c>
      <c r="G34" s="16">
        <f t="shared" si="1"/>
        <v>100</v>
      </c>
    </row>
    <row r="35" spans="1:7" x14ac:dyDescent="0.55000000000000004">
      <c r="A35" s="55" t="s">
        <v>537</v>
      </c>
      <c r="B35" s="54">
        <v>8.5</v>
      </c>
      <c r="C35" s="54">
        <v>3</v>
      </c>
      <c r="D35" s="42">
        <f t="shared" si="0"/>
        <v>35.294117647058826</v>
      </c>
      <c r="E35" s="16" t="s">
        <v>64</v>
      </c>
      <c r="F35" s="16" t="s">
        <v>64</v>
      </c>
      <c r="G35" s="42" t="s">
        <v>64</v>
      </c>
    </row>
    <row r="36" spans="1:7" x14ac:dyDescent="0.55000000000000004">
      <c r="A36" s="55" t="s">
        <v>538</v>
      </c>
      <c r="B36" s="54">
        <v>5</v>
      </c>
      <c r="C36" s="54">
        <v>1</v>
      </c>
      <c r="D36" s="42">
        <f t="shared" si="0"/>
        <v>20</v>
      </c>
      <c r="E36" s="42">
        <v>1</v>
      </c>
      <c r="F36" s="42">
        <v>0</v>
      </c>
      <c r="G36" s="16">
        <f t="shared" si="1"/>
        <v>0</v>
      </c>
    </row>
    <row r="37" spans="1:7" x14ac:dyDescent="0.55000000000000004">
      <c r="A37" s="55" t="s">
        <v>539</v>
      </c>
      <c r="B37" s="54">
        <v>16</v>
      </c>
      <c r="C37" s="54">
        <v>7.4</v>
      </c>
      <c r="D37" s="42">
        <f t="shared" si="0"/>
        <v>46.25</v>
      </c>
      <c r="E37" s="16" t="s">
        <v>64</v>
      </c>
      <c r="F37" s="16" t="s">
        <v>64</v>
      </c>
      <c r="G37" s="42" t="s">
        <v>64</v>
      </c>
    </row>
    <row r="38" spans="1:7" x14ac:dyDescent="0.55000000000000004">
      <c r="A38" s="55" t="s">
        <v>540</v>
      </c>
      <c r="B38" s="54">
        <v>9.4</v>
      </c>
      <c r="C38" s="54">
        <v>0.8</v>
      </c>
      <c r="D38" s="42">
        <f t="shared" si="0"/>
        <v>8.5106382978723403</v>
      </c>
      <c r="E38" s="16" t="s">
        <v>64</v>
      </c>
      <c r="F38" s="16" t="s">
        <v>64</v>
      </c>
      <c r="G38" s="42" t="s">
        <v>64</v>
      </c>
    </row>
    <row r="39" spans="1:7" x14ac:dyDescent="0.55000000000000004">
      <c r="A39" s="55" t="s">
        <v>541</v>
      </c>
      <c r="B39" s="54">
        <v>2.2200000000000002</v>
      </c>
      <c r="C39" s="54">
        <v>2.2200000000000002</v>
      </c>
      <c r="D39" s="42">
        <f t="shared" si="0"/>
        <v>100</v>
      </c>
      <c r="E39" s="16" t="s">
        <v>64</v>
      </c>
      <c r="F39" s="16" t="s">
        <v>64</v>
      </c>
      <c r="G39" s="42" t="s">
        <v>64</v>
      </c>
    </row>
    <row r="40" spans="1:7" x14ac:dyDescent="0.55000000000000004">
      <c r="A40" s="55" t="s">
        <v>542</v>
      </c>
      <c r="B40" s="54">
        <v>10.385</v>
      </c>
      <c r="C40" s="54">
        <v>2.69</v>
      </c>
      <c r="D40" s="42">
        <f t="shared" si="0"/>
        <v>25.902744342802119</v>
      </c>
      <c r="E40" s="42">
        <v>2</v>
      </c>
      <c r="F40" s="42">
        <v>1</v>
      </c>
      <c r="G40" s="16">
        <f t="shared" si="1"/>
        <v>50</v>
      </c>
    </row>
    <row r="41" spans="1:7" x14ac:dyDescent="0.55000000000000004">
      <c r="A41" s="55" t="s">
        <v>543</v>
      </c>
      <c r="B41" s="54">
        <v>8.89</v>
      </c>
      <c r="C41" s="54">
        <v>3.28</v>
      </c>
      <c r="D41" s="42">
        <f>C41/B41*100</f>
        <v>36.895388076490434</v>
      </c>
      <c r="E41" s="42">
        <v>1</v>
      </c>
      <c r="F41" s="42">
        <v>1</v>
      </c>
      <c r="G41" s="16">
        <f t="shared" si="1"/>
        <v>100</v>
      </c>
    </row>
    <row r="42" spans="1:7" x14ac:dyDescent="0.55000000000000004">
      <c r="A42" s="55" t="s">
        <v>544</v>
      </c>
      <c r="B42" s="54">
        <v>8</v>
      </c>
      <c r="C42" s="54">
        <v>0</v>
      </c>
      <c r="D42" s="42">
        <f t="shared" si="0"/>
        <v>0</v>
      </c>
      <c r="E42" s="42">
        <v>1</v>
      </c>
      <c r="F42" s="42">
        <v>1</v>
      </c>
      <c r="G42" s="16">
        <f t="shared" si="1"/>
        <v>100</v>
      </c>
    </row>
    <row r="43" spans="1:7" x14ac:dyDescent="0.55000000000000004">
      <c r="A43" s="55" t="s">
        <v>545</v>
      </c>
      <c r="B43" s="54">
        <v>4.75</v>
      </c>
      <c r="C43" s="54">
        <v>4.75</v>
      </c>
      <c r="D43" s="42">
        <f t="shared" si="0"/>
        <v>100</v>
      </c>
      <c r="E43" s="16" t="s">
        <v>64</v>
      </c>
      <c r="F43" s="16" t="s">
        <v>64</v>
      </c>
      <c r="G43" s="42" t="s">
        <v>64</v>
      </c>
    </row>
    <row r="44" spans="1:7" x14ac:dyDescent="0.55000000000000004">
      <c r="A44" s="55" t="s">
        <v>546</v>
      </c>
      <c r="B44" s="54">
        <v>11.9</v>
      </c>
      <c r="C44" s="54">
        <v>0.1</v>
      </c>
      <c r="D44" s="42">
        <f t="shared" si="0"/>
        <v>0.84033613445378152</v>
      </c>
      <c r="E44" s="16" t="s">
        <v>64</v>
      </c>
      <c r="F44" s="16" t="s">
        <v>64</v>
      </c>
      <c r="G44" s="42" t="s">
        <v>64</v>
      </c>
    </row>
    <row r="45" spans="1:7" x14ac:dyDescent="0.55000000000000004">
      <c r="A45" s="55" t="s">
        <v>547</v>
      </c>
      <c r="B45" s="16" t="s">
        <v>64</v>
      </c>
      <c r="C45" s="16" t="s">
        <v>64</v>
      </c>
      <c r="D45" s="42" t="s">
        <v>64</v>
      </c>
      <c r="E45" s="16" t="s">
        <v>64</v>
      </c>
      <c r="F45" s="16" t="s">
        <v>64</v>
      </c>
      <c r="G45" s="42" t="s">
        <v>64</v>
      </c>
    </row>
    <row r="46" spans="1:7" x14ac:dyDescent="0.55000000000000004">
      <c r="A46" s="55" t="s">
        <v>548</v>
      </c>
      <c r="B46" s="54">
        <v>14.121417999999998</v>
      </c>
      <c r="C46" s="54">
        <v>0</v>
      </c>
      <c r="D46" s="42">
        <f t="shared" si="0"/>
        <v>0</v>
      </c>
      <c r="E46" s="16" t="s">
        <v>64</v>
      </c>
      <c r="F46" s="16" t="s">
        <v>64</v>
      </c>
      <c r="G46" s="42" t="s">
        <v>64</v>
      </c>
    </row>
    <row r="47" spans="1:7" x14ac:dyDescent="0.55000000000000004">
      <c r="A47" s="55" t="s">
        <v>549</v>
      </c>
      <c r="B47" s="54">
        <v>5.49</v>
      </c>
      <c r="C47" s="54">
        <v>0</v>
      </c>
      <c r="D47" s="42">
        <f t="shared" si="0"/>
        <v>0</v>
      </c>
      <c r="E47" s="16" t="s">
        <v>64</v>
      </c>
      <c r="F47" s="16" t="s">
        <v>64</v>
      </c>
      <c r="G47" s="42" t="s">
        <v>64</v>
      </c>
    </row>
    <row r="48" spans="1:7" x14ac:dyDescent="0.55000000000000004">
      <c r="A48" s="55" t="s">
        <v>550</v>
      </c>
      <c r="B48" s="54">
        <v>6.2</v>
      </c>
      <c r="C48" s="54">
        <v>6.2</v>
      </c>
      <c r="D48" s="42">
        <f t="shared" si="0"/>
        <v>100</v>
      </c>
      <c r="E48" s="16" t="s">
        <v>1480</v>
      </c>
      <c r="F48" s="52" t="s">
        <v>1480</v>
      </c>
      <c r="G48" s="42" t="s">
        <v>1480</v>
      </c>
    </row>
    <row r="49" spans="1:7" x14ac:dyDescent="0.55000000000000004">
      <c r="A49" s="55" t="s">
        <v>551</v>
      </c>
      <c r="B49" s="54">
        <v>1.6</v>
      </c>
      <c r="C49" s="54">
        <v>1.6</v>
      </c>
      <c r="D49" s="42">
        <f t="shared" si="0"/>
        <v>100</v>
      </c>
      <c r="E49" s="16" t="s">
        <v>64</v>
      </c>
      <c r="F49" s="16" t="s">
        <v>64</v>
      </c>
      <c r="G49" s="42" t="s">
        <v>64</v>
      </c>
    </row>
    <row r="50" spans="1:7" x14ac:dyDescent="0.55000000000000004">
      <c r="A50" s="55" t="s">
        <v>552</v>
      </c>
      <c r="B50" s="54">
        <v>0.2</v>
      </c>
      <c r="C50" s="54">
        <v>0.2</v>
      </c>
      <c r="D50" s="42">
        <f t="shared" si="0"/>
        <v>100</v>
      </c>
      <c r="E50" s="42">
        <v>1</v>
      </c>
      <c r="F50" s="42">
        <v>0</v>
      </c>
      <c r="G50" s="16">
        <f t="shared" si="1"/>
        <v>0</v>
      </c>
    </row>
    <row r="51" spans="1:7" x14ac:dyDescent="0.55000000000000004">
      <c r="A51" s="55" t="s">
        <v>553</v>
      </c>
      <c r="B51" s="54">
        <v>1.5097700000000001</v>
      </c>
      <c r="C51" s="54">
        <v>1.2562</v>
      </c>
      <c r="D51" s="42">
        <f t="shared" si="0"/>
        <v>83.204726547752301</v>
      </c>
      <c r="E51" s="42">
        <v>1</v>
      </c>
      <c r="F51" s="42">
        <v>1</v>
      </c>
      <c r="G51" s="16">
        <f t="shared" si="1"/>
        <v>100</v>
      </c>
    </row>
    <row r="52" spans="1:7" x14ac:dyDescent="0.55000000000000004">
      <c r="A52" s="55" t="s">
        <v>554</v>
      </c>
      <c r="B52" s="54">
        <v>4.71</v>
      </c>
      <c r="C52" s="54">
        <v>0</v>
      </c>
      <c r="D52" s="42">
        <f t="shared" si="0"/>
        <v>0</v>
      </c>
      <c r="E52" s="16" t="s">
        <v>64</v>
      </c>
      <c r="F52" s="16" t="s">
        <v>64</v>
      </c>
      <c r="G52" s="42" t="s">
        <v>64</v>
      </c>
    </row>
    <row r="53" spans="1:7" x14ac:dyDescent="0.55000000000000004">
      <c r="A53" s="55" t="s">
        <v>555</v>
      </c>
      <c r="B53" s="54">
        <v>10.6</v>
      </c>
      <c r="C53" s="54">
        <v>0</v>
      </c>
      <c r="D53" s="42">
        <f t="shared" si="0"/>
        <v>0</v>
      </c>
      <c r="E53" s="42">
        <v>1</v>
      </c>
      <c r="F53" s="42">
        <v>0</v>
      </c>
      <c r="G53" s="16">
        <f t="shared" si="1"/>
        <v>0</v>
      </c>
    </row>
    <row r="54" spans="1:7" x14ac:dyDescent="0.55000000000000004">
      <c r="A54" s="55" t="s">
        <v>556</v>
      </c>
      <c r="B54" s="54">
        <v>1.3140000000000001</v>
      </c>
      <c r="C54" s="54">
        <v>0</v>
      </c>
      <c r="D54" s="42">
        <f t="shared" si="0"/>
        <v>0</v>
      </c>
      <c r="E54" s="16" t="s">
        <v>64</v>
      </c>
      <c r="F54" s="16" t="s">
        <v>64</v>
      </c>
      <c r="G54" s="42" t="s">
        <v>64</v>
      </c>
    </row>
    <row r="55" spans="1:7" x14ac:dyDescent="0.55000000000000004">
      <c r="A55" s="55" t="s">
        <v>557</v>
      </c>
      <c r="B55" s="54">
        <v>4.0999999999999996</v>
      </c>
      <c r="C55" s="54">
        <v>2</v>
      </c>
      <c r="D55" s="42">
        <f t="shared" si="0"/>
        <v>48.780487804878057</v>
      </c>
      <c r="E55" s="42">
        <v>1</v>
      </c>
      <c r="F55" s="42">
        <v>0</v>
      </c>
      <c r="G55" s="16">
        <f t="shared" si="1"/>
        <v>0</v>
      </c>
    </row>
    <row r="56" spans="1:7" ht="26" x14ac:dyDescent="0.55000000000000004">
      <c r="A56" s="55" t="s">
        <v>558</v>
      </c>
      <c r="B56" s="54">
        <v>45.9</v>
      </c>
      <c r="C56" s="54">
        <v>2.2000000000000002</v>
      </c>
      <c r="D56" s="42">
        <f t="shared" si="0"/>
        <v>4.7930283224400876</v>
      </c>
      <c r="E56" s="42">
        <v>2</v>
      </c>
      <c r="F56" s="42">
        <v>1</v>
      </c>
      <c r="G56" s="16">
        <f t="shared" si="1"/>
        <v>50</v>
      </c>
    </row>
    <row r="57" spans="1:7" ht="26" x14ac:dyDescent="0.55000000000000004">
      <c r="A57" s="55" t="s">
        <v>559</v>
      </c>
      <c r="B57" s="54">
        <v>30</v>
      </c>
      <c r="C57" s="54">
        <v>10</v>
      </c>
      <c r="D57" s="42">
        <f t="shared" si="0"/>
        <v>33.333333333333329</v>
      </c>
      <c r="E57" s="42">
        <v>4</v>
      </c>
      <c r="F57" s="42">
        <v>2</v>
      </c>
      <c r="G57" s="16">
        <f t="shared" si="1"/>
        <v>50</v>
      </c>
    </row>
    <row r="58" spans="1:7" ht="26" x14ac:dyDescent="0.55000000000000004">
      <c r="A58" s="55" t="s">
        <v>560</v>
      </c>
      <c r="B58" s="54">
        <v>11.071999999999999</v>
      </c>
      <c r="C58" s="54">
        <v>0</v>
      </c>
      <c r="D58" s="42">
        <f t="shared" si="0"/>
        <v>0</v>
      </c>
      <c r="E58" s="42">
        <v>2</v>
      </c>
      <c r="F58" s="42">
        <v>2</v>
      </c>
      <c r="G58" s="16">
        <f t="shared" si="1"/>
        <v>100</v>
      </c>
    </row>
    <row r="59" spans="1:7" x14ac:dyDescent="0.55000000000000004">
      <c r="A59" s="37" t="s">
        <v>561</v>
      </c>
      <c r="B59" s="54">
        <v>31.6</v>
      </c>
      <c r="C59" s="54">
        <v>16</v>
      </c>
      <c r="D59" s="42">
        <f t="shared" si="0"/>
        <v>50.632911392405056</v>
      </c>
      <c r="E59" s="42">
        <v>2</v>
      </c>
      <c r="F59" s="42">
        <v>2</v>
      </c>
      <c r="G59" s="16">
        <f t="shared" si="1"/>
        <v>100</v>
      </c>
    </row>
    <row r="60" spans="1:7" x14ac:dyDescent="0.55000000000000004">
      <c r="A60" s="40" t="s">
        <v>62</v>
      </c>
      <c r="B60" s="54">
        <f>SUM(B4:B59)</f>
        <v>960.28246800000011</v>
      </c>
      <c r="C60" s="54">
        <f t="shared" ref="C60:F60" si="4">SUM(C4:C59)</f>
        <v>296.21292</v>
      </c>
      <c r="D60" s="42">
        <f t="shared" si="0"/>
        <v>30.846436321692792</v>
      </c>
      <c r="E60" s="42">
        <f t="shared" si="4"/>
        <v>54</v>
      </c>
      <c r="F60" s="42">
        <f t="shared" si="4"/>
        <v>25</v>
      </c>
      <c r="G60" s="16">
        <f t="shared" si="1"/>
        <v>46.296296296296298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0EE5-0423-47F7-980F-39DDF6CDA390}">
  <sheetPr>
    <tabColor rgb="FF00B0F0"/>
  </sheetPr>
  <dimension ref="A1:G39"/>
  <sheetViews>
    <sheetView view="pageBreakPreview" topLeftCell="A2" zoomScale="60" zoomScaleNormal="80" workbookViewId="0">
      <selection activeCell="A2" sqref="A2:A3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1501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562</v>
      </c>
      <c r="B4" s="16" t="s">
        <v>64</v>
      </c>
      <c r="C4" s="16" t="s">
        <v>64</v>
      </c>
      <c r="D4" s="42" t="s">
        <v>64</v>
      </c>
      <c r="E4" s="16" t="s">
        <v>64</v>
      </c>
      <c r="F4" s="16" t="s">
        <v>64</v>
      </c>
      <c r="G4" s="42" t="s">
        <v>64</v>
      </c>
    </row>
    <row r="5" spans="1:7" x14ac:dyDescent="0.55000000000000004">
      <c r="A5" s="37" t="s">
        <v>563</v>
      </c>
      <c r="B5" s="54">
        <v>1.3329900000000001</v>
      </c>
      <c r="C5" s="54">
        <v>1.1915899999999999</v>
      </c>
      <c r="D5" s="42">
        <f t="shared" ref="D5:D39" si="0">C5/B5*100</f>
        <v>89.39226850914109</v>
      </c>
      <c r="E5" s="16" t="s">
        <v>64</v>
      </c>
      <c r="F5" s="16" t="s">
        <v>64</v>
      </c>
      <c r="G5" s="42" t="s">
        <v>64</v>
      </c>
    </row>
    <row r="6" spans="1:7" x14ac:dyDescent="0.55000000000000004">
      <c r="A6" s="37" t="s">
        <v>564</v>
      </c>
      <c r="B6" s="54">
        <v>6.0190000000000001</v>
      </c>
      <c r="C6" s="54">
        <v>5.94</v>
      </c>
      <c r="D6" s="42">
        <f t="shared" si="0"/>
        <v>98.687489616215316</v>
      </c>
      <c r="E6" s="16" t="s">
        <v>64</v>
      </c>
      <c r="F6" s="16" t="s">
        <v>64</v>
      </c>
      <c r="G6" s="42" t="s">
        <v>64</v>
      </c>
    </row>
    <row r="7" spans="1:7" x14ac:dyDescent="0.55000000000000004">
      <c r="A7" s="37" t="s">
        <v>565</v>
      </c>
      <c r="B7" s="54">
        <v>6.58</v>
      </c>
      <c r="C7" s="54">
        <v>6.58</v>
      </c>
      <c r="D7" s="42">
        <f t="shared" si="0"/>
        <v>100</v>
      </c>
      <c r="E7" s="16" t="s">
        <v>64</v>
      </c>
      <c r="F7" s="16" t="s">
        <v>64</v>
      </c>
      <c r="G7" s="42" t="s">
        <v>64</v>
      </c>
    </row>
    <row r="8" spans="1:7" x14ac:dyDescent="0.55000000000000004">
      <c r="A8" s="37" t="s">
        <v>566</v>
      </c>
      <c r="B8" s="54">
        <v>4.6550000000000002</v>
      </c>
      <c r="C8" s="54">
        <v>3.3690000000000002</v>
      </c>
      <c r="D8" s="42">
        <f t="shared" si="0"/>
        <v>72.37379162191192</v>
      </c>
      <c r="E8" s="16" t="s">
        <v>64</v>
      </c>
      <c r="F8" s="16" t="s">
        <v>64</v>
      </c>
      <c r="G8" s="42" t="s">
        <v>64</v>
      </c>
    </row>
    <row r="9" spans="1:7" x14ac:dyDescent="0.55000000000000004">
      <c r="A9" s="37" t="s">
        <v>567</v>
      </c>
      <c r="B9" s="54">
        <v>6.3</v>
      </c>
      <c r="C9" s="54">
        <v>6.3</v>
      </c>
      <c r="D9" s="42">
        <f t="shared" si="0"/>
        <v>100</v>
      </c>
      <c r="E9" s="16" t="s">
        <v>64</v>
      </c>
      <c r="F9" s="16" t="s">
        <v>64</v>
      </c>
      <c r="G9" s="42" t="s">
        <v>64</v>
      </c>
    </row>
    <row r="10" spans="1:7" x14ac:dyDescent="0.55000000000000004">
      <c r="A10" s="37" t="s">
        <v>568</v>
      </c>
      <c r="B10" s="54">
        <v>19.193110000000001</v>
      </c>
      <c r="C10" s="54">
        <v>1.9178499999999994</v>
      </c>
      <c r="D10" s="42">
        <f t="shared" si="0"/>
        <v>9.9923878933638139</v>
      </c>
      <c r="E10" s="16">
        <v>2</v>
      </c>
      <c r="F10" s="16">
        <v>0</v>
      </c>
      <c r="G10" s="16">
        <f t="shared" ref="G10:G39" si="1">F10/E10*100</f>
        <v>0</v>
      </c>
    </row>
    <row r="11" spans="1:7" x14ac:dyDescent="0.55000000000000004">
      <c r="A11" s="37" t="s">
        <v>569</v>
      </c>
      <c r="B11" s="54">
        <v>20</v>
      </c>
      <c r="C11" s="54">
        <v>0</v>
      </c>
      <c r="D11" s="42">
        <f t="shared" si="0"/>
        <v>0</v>
      </c>
      <c r="E11" s="16" t="s">
        <v>64</v>
      </c>
      <c r="F11" s="16" t="s">
        <v>64</v>
      </c>
      <c r="G11" s="42" t="s">
        <v>64</v>
      </c>
    </row>
    <row r="12" spans="1:7" x14ac:dyDescent="0.55000000000000004">
      <c r="A12" s="37" t="s">
        <v>570</v>
      </c>
      <c r="B12" s="54">
        <v>11.2</v>
      </c>
      <c r="C12" s="54">
        <v>0</v>
      </c>
      <c r="D12" s="42">
        <f t="shared" si="0"/>
        <v>0</v>
      </c>
      <c r="E12" s="42">
        <v>1</v>
      </c>
      <c r="F12" s="42">
        <v>1</v>
      </c>
      <c r="G12" s="16">
        <f t="shared" si="1"/>
        <v>100</v>
      </c>
    </row>
    <row r="13" spans="1:7" x14ac:dyDescent="0.55000000000000004">
      <c r="A13" s="37" t="s">
        <v>571</v>
      </c>
      <c r="B13" s="54">
        <v>58.2</v>
      </c>
      <c r="C13" s="54">
        <v>13.1</v>
      </c>
      <c r="D13" s="42">
        <f t="shared" si="0"/>
        <v>22.508591065292094</v>
      </c>
      <c r="E13" s="42">
        <v>5</v>
      </c>
      <c r="F13" s="42">
        <v>1</v>
      </c>
      <c r="G13" s="16">
        <f t="shared" si="1"/>
        <v>20</v>
      </c>
    </row>
    <row r="14" spans="1:7" x14ac:dyDescent="0.55000000000000004">
      <c r="A14" s="37" t="s">
        <v>572</v>
      </c>
      <c r="B14" s="54">
        <v>27.2</v>
      </c>
      <c r="C14" s="54">
        <v>5.2</v>
      </c>
      <c r="D14" s="42">
        <f t="shared" si="0"/>
        <v>19.117647058823533</v>
      </c>
      <c r="E14" s="16">
        <v>1</v>
      </c>
      <c r="F14" s="16">
        <v>1</v>
      </c>
      <c r="G14" s="16">
        <f t="shared" si="1"/>
        <v>100</v>
      </c>
    </row>
    <row r="15" spans="1:7" x14ac:dyDescent="0.55000000000000004">
      <c r="A15" s="37" t="s">
        <v>573</v>
      </c>
      <c r="B15" s="54">
        <v>4.9000000000000004</v>
      </c>
      <c r="C15" s="54">
        <v>2.38</v>
      </c>
      <c r="D15" s="42">
        <f t="shared" si="0"/>
        <v>48.571428571428562</v>
      </c>
      <c r="E15" s="16">
        <v>1</v>
      </c>
      <c r="F15" s="16">
        <v>1</v>
      </c>
      <c r="G15" s="16">
        <f t="shared" si="1"/>
        <v>100</v>
      </c>
    </row>
    <row r="16" spans="1:7" x14ac:dyDescent="0.55000000000000004">
      <c r="A16" s="37" t="s">
        <v>574</v>
      </c>
      <c r="B16" s="54">
        <v>9.1</v>
      </c>
      <c r="C16" s="54">
        <v>6.6</v>
      </c>
      <c r="D16" s="42">
        <f t="shared" si="0"/>
        <v>72.527472527472526</v>
      </c>
      <c r="E16" s="42">
        <v>2</v>
      </c>
      <c r="F16" s="42">
        <v>0</v>
      </c>
      <c r="G16" s="16">
        <f t="shared" si="1"/>
        <v>0</v>
      </c>
    </row>
    <row r="17" spans="1:7" x14ac:dyDescent="0.55000000000000004">
      <c r="A17" s="37" t="s">
        <v>575</v>
      </c>
      <c r="B17" s="54">
        <v>5.45</v>
      </c>
      <c r="C17" s="54">
        <v>4.41</v>
      </c>
      <c r="D17" s="42">
        <f t="shared" si="0"/>
        <v>80.917431192660544</v>
      </c>
      <c r="E17" s="16" t="s">
        <v>64</v>
      </c>
      <c r="F17" s="16" t="s">
        <v>64</v>
      </c>
      <c r="G17" s="42" t="s">
        <v>64</v>
      </c>
    </row>
    <row r="18" spans="1:7" x14ac:dyDescent="0.55000000000000004">
      <c r="A18" s="37" t="s">
        <v>576</v>
      </c>
      <c r="B18" s="54">
        <v>48</v>
      </c>
      <c r="C18" s="54">
        <v>48</v>
      </c>
      <c r="D18" s="42">
        <f t="shared" si="0"/>
        <v>100</v>
      </c>
      <c r="E18" s="16">
        <v>4</v>
      </c>
      <c r="F18" s="16">
        <v>1</v>
      </c>
      <c r="G18" s="16">
        <f t="shared" si="1"/>
        <v>25</v>
      </c>
    </row>
    <row r="19" spans="1:7" x14ac:dyDescent="0.55000000000000004">
      <c r="A19" s="37" t="s">
        <v>577</v>
      </c>
      <c r="B19" s="54">
        <v>4.0999999999999996</v>
      </c>
      <c r="C19" s="54">
        <v>1.9</v>
      </c>
      <c r="D19" s="42">
        <f t="shared" si="0"/>
        <v>46.341463414634148</v>
      </c>
      <c r="E19" s="16" t="s">
        <v>64</v>
      </c>
      <c r="F19" s="16" t="s">
        <v>64</v>
      </c>
      <c r="G19" s="42" t="s">
        <v>64</v>
      </c>
    </row>
    <row r="20" spans="1:7" x14ac:dyDescent="0.55000000000000004">
      <c r="A20" s="37" t="s">
        <v>578</v>
      </c>
      <c r="B20" s="54">
        <v>2.5</v>
      </c>
      <c r="C20" s="54">
        <v>5.0999999999999997E-2</v>
      </c>
      <c r="D20" s="42">
        <f t="shared" si="0"/>
        <v>2.0399999999999996</v>
      </c>
      <c r="E20" s="16" t="s">
        <v>64</v>
      </c>
      <c r="F20" s="16" t="s">
        <v>64</v>
      </c>
      <c r="G20" s="42" t="s">
        <v>64</v>
      </c>
    </row>
    <row r="21" spans="1:7" x14ac:dyDescent="0.55000000000000004">
      <c r="A21" s="37" t="s">
        <v>579</v>
      </c>
      <c r="B21" s="54">
        <v>31.89969</v>
      </c>
      <c r="C21" s="54">
        <v>11.018300000000004</v>
      </c>
      <c r="D21" s="42">
        <f t="shared" si="0"/>
        <v>34.54046105150239</v>
      </c>
      <c r="E21" s="16" t="s">
        <v>64</v>
      </c>
      <c r="F21" s="16" t="s">
        <v>64</v>
      </c>
      <c r="G21" s="42" t="s">
        <v>64</v>
      </c>
    </row>
    <row r="22" spans="1:7" x14ac:dyDescent="0.55000000000000004">
      <c r="A22" s="37" t="s">
        <v>580</v>
      </c>
      <c r="B22" s="54">
        <v>2.63</v>
      </c>
      <c r="C22" s="54">
        <v>2.23</v>
      </c>
      <c r="D22" s="42">
        <f t="shared" si="0"/>
        <v>84.790874524714837</v>
      </c>
      <c r="E22" s="16" t="s">
        <v>64</v>
      </c>
      <c r="F22" s="16" t="s">
        <v>64</v>
      </c>
      <c r="G22" s="42" t="s">
        <v>64</v>
      </c>
    </row>
    <row r="23" spans="1:7" x14ac:dyDescent="0.55000000000000004">
      <c r="A23" s="37" t="s">
        <v>581</v>
      </c>
      <c r="B23" s="54">
        <v>8.6999999999999993</v>
      </c>
      <c r="C23" s="54">
        <v>6</v>
      </c>
      <c r="D23" s="42">
        <f t="shared" si="0"/>
        <v>68.965517241379317</v>
      </c>
      <c r="E23" s="16" t="s">
        <v>64</v>
      </c>
      <c r="F23" s="16" t="s">
        <v>64</v>
      </c>
      <c r="G23" s="42" t="s">
        <v>64</v>
      </c>
    </row>
    <row r="24" spans="1:7" x14ac:dyDescent="0.55000000000000004">
      <c r="A24" s="37" t="s">
        <v>582</v>
      </c>
      <c r="B24" s="54">
        <v>32.200000000000003</v>
      </c>
      <c r="C24" s="54">
        <v>0</v>
      </c>
      <c r="D24" s="42">
        <f t="shared" si="0"/>
        <v>0</v>
      </c>
      <c r="E24" s="16" t="s">
        <v>64</v>
      </c>
      <c r="F24" s="16" t="s">
        <v>64</v>
      </c>
      <c r="G24" s="42" t="s">
        <v>64</v>
      </c>
    </row>
    <row r="25" spans="1:7" x14ac:dyDescent="0.55000000000000004">
      <c r="A25" s="37" t="s">
        <v>583</v>
      </c>
      <c r="B25" s="54">
        <v>63.44</v>
      </c>
      <c r="C25" s="54">
        <v>60.94</v>
      </c>
      <c r="D25" s="42">
        <f t="shared" si="0"/>
        <v>96.059268600252196</v>
      </c>
      <c r="E25" s="16" t="s">
        <v>64</v>
      </c>
      <c r="F25" s="16" t="s">
        <v>64</v>
      </c>
      <c r="G25" s="42" t="s">
        <v>64</v>
      </c>
    </row>
    <row r="26" spans="1:7" x14ac:dyDescent="0.55000000000000004">
      <c r="A26" s="37" t="s">
        <v>584</v>
      </c>
      <c r="B26" s="16" t="s">
        <v>64</v>
      </c>
      <c r="C26" s="16" t="s">
        <v>64</v>
      </c>
      <c r="D26" s="42" t="s">
        <v>64</v>
      </c>
      <c r="E26" s="16" t="s">
        <v>64</v>
      </c>
      <c r="F26" s="16" t="s">
        <v>64</v>
      </c>
      <c r="G26" s="42" t="s">
        <v>64</v>
      </c>
    </row>
    <row r="27" spans="1:7" x14ac:dyDescent="0.55000000000000004">
      <c r="A27" s="37" t="s">
        <v>585</v>
      </c>
      <c r="B27" s="54">
        <v>42.115000000000002</v>
      </c>
      <c r="C27" s="54">
        <v>18.945</v>
      </c>
      <c r="D27" s="42">
        <f t="shared" si="0"/>
        <v>44.983972456369465</v>
      </c>
      <c r="E27" s="16">
        <v>4</v>
      </c>
      <c r="F27" s="16">
        <v>4</v>
      </c>
      <c r="G27" s="16">
        <f t="shared" si="1"/>
        <v>100</v>
      </c>
    </row>
    <row r="28" spans="1:7" x14ac:dyDescent="0.55000000000000004">
      <c r="A28" s="37" t="s">
        <v>586</v>
      </c>
      <c r="B28" s="54">
        <v>7.45</v>
      </c>
      <c r="C28" s="54">
        <v>7.45</v>
      </c>
      <c r="D28" s="42">
        <f t="shared" si="0"/>
        <v>100</v>
      </c>
      <c r="E28" s="16">
        <v>1</v>
      </c>
      <c r="F28" s="16">
        <v>1</v>
      </c>
      <c r="G28" s="16">
        <f t="shared" si="1"/>
        <v>100</v>
      </c>
    </row>
    <row r="29" spans="1:7" x14ac:dyDescent="0.55000000000000004">
      <c r="A29" s="37" t="s">
        <v>587</v>
      </c>
      <c r="B29" s="54">
        <v>8.8989999999999991</v>
      </c>
      <c r="C29" s="54">
        <v>0.48699999999999999</v>
      </c>
      <c r="D29" s="42">
        <f t="shared" si="0"/>
        <v>5.4725250028093049</v>
      </c>
      <c r="E29" s="42">
        <v>1</v>
      </c>
      <c r="F29" s="42">
        <v>1</v>
      </c>
      <c r="G29" s="16">
        <f t="shared" si="1"/>
        <v>100</v>
      </c>
    </row>
    <row r="30" spans="1:7" x14ac:dyDescent="0.55000000000000004">
      <c r="A30" s="37" t="s">
        <v>588</v>
      </c>
      <c r="B30" s="54">
        <v>11.4</v>
      </c>
      <c r="C30" s="54">
        <v>2.2599999999999998</v>
      </c>
      <c r="D30" s="42">
        <f t="shared" si="0"/>
        <v>19.82456140350877</v>
      </c>
      <c r="E30" s="16" t="s">
        <v>64</v>
      </c>
      <c r="F30" s="16" t="s">
        <v>64</v>
      </c>
      <c r="G30" s="42" t="s">
        <v>64</v>
      </c>
    </row>
    <row r="31" spans="1:7" x14ac:dyDescent="0.55000000000000004">
      <c r="A31" s="37" t="s">
        <v>589</v>
      </c>
      <c r="B31" s="54">
        <v>22.1</v>
      </c>
      <c r="C31" s="54">
        <v>22.1</v>
      </c>
      <c r="D31" s="42">
        <f t="shared" si="0"/>
        <v>100</v>
      </c>
      <c r="E31" s="42">
        <v>4</v>
      </c>
      <c r="F31" s="42">
        <v>4</v>
      </c>
      <c r="G31" s="16">
        <f t="shared" si="1"/>
        <v>100</v>
      </c>
    </row>
    <row r="32" spans="1:7" x14ac:dyDescent="0.55000000000000004">
      <c r="A32" s="37" t="s">
        <v>590</v>
      </c>
      <c r="B32" s="54">
        <v>12.443</v>
      </c>
      <c r="C32" s="54">
        <v>0.17100000000000001</v>
      </c>
      <c r="D32" s="42">
        <f t="shared" si="0"/>
        <v>1.3742666559511374</v>
      </c>
      <c r="E32" s="42">
        <v>1</v>
      </c>
      <c r="F32" s="42">
        <v>0</v>
      </c>
      <c r="G32" s="16">
        <f t="shared" si="1"/>
        <v>0</v>
      </c>
    </row>
    <row r="33" spans="1:7" x14ac:dyDescent="0.55000000000000004">
      <c r="A33" s="37" t="s">
        <v>591</v>
      </c>
      <c r="B33" s="54">
        <v>19.04</v>
      </c>
      <c r="C33" s="54">
        <v>0</v>
      </c>
      <c r="D33" s="42">
        <f t="shared" si="0"/>
        <v>0</v>
      </c>
      <c r="E33" s="42">
        <v>2</v>
      </c>
      <c r="F33" s="42">
        <v>0</v>
      </c>
      <c r="G33" s="16">
        <f t="shared" si="1"/>
        <v>0</v>
      </c>
    </row>
    <row r="34" spans="1:7" x14ac:dyDescent="0.55000000000000004">
      <c r="A34" s="37" t="s">
        <v>592</v>
      </c>
      <c r="B34" s="54">
        <v>1.65432</v>
      </c>
      <c r="C34" s="54">
        <v>1.65432</v>
      </c>
      <c r="D34" s="42">
        <f t="shared" si="0"/>
        <v>100</v>
      </c>
      <c r="E34" s="16" t="s">
        <v>64</v>
      </c>
      <c r="F34" s="16" t="s">
        <v>64</v>
      </c>
      <c r="G34" s="42" t="s">
        <v>64</v>
      </c>
    </row>
    <row r="35" spans="1:7" x14ac:dyDescent="0.55000000000000004">
      <c r="A35" s="37" t="s">
        <v>593</v>
      </c>
      <c r="B35" s="16" t="s">
        <v>64</v>
      </c>
      <c r="C35" s="16" t="s">
        <v>64</v>
      </c>
      <c r="D35" s="42" t="s">
        <v>64</v>
      </c>
      <c r="E35" s="16" t="s">
        <v>64</v>
      </c>
      <c r="F35" s="16" t="s">
        <v>64</v>
      </c>
      <c r="G35" s="42" t="s">
        <v>64</v>
      </c>
    </row>
    <row r="36" spans="1:7" x14ac:dyDescent="0.55000000000000004">
      <c r="A36" s="37" t="s">
        <v>594</v>
      </c>
      <c r="B36" s="54">
        <v>9.1679999999999993</v>
      </c>
      <c r="C36" s="54">
        <v>9.1679999999999993</v>
      </c>
      <c r="D36" s="42">
        <f t="shared" si="0"/>
        <v>100</v>
      </c>
      <c r="E36" s="16" t="s">
        <v>64</v>
      </c>
      <c r="F36" s="16" t="s">
        <v>64</v>
      </c>
      <c r="G36" s="42" t="s">
        <v>64</v>
      </c>
    </row>
    <row r="37" spans="1:7" ht="26" x14ac:dyDescent="0.55000000000000004">
      <c r="A37" s="46" t="s">
        <v>1476</v>
      </c>
      <c r="B37" s="54">
        <v>4.0789999999999997</v>
      </c>
      <c r="C37" s="54">
        <v>0</v>
      </c>
      <c r="D37" s="42">
        <f t="shared" si="0"/>
        <v>0</v>
      </c>
      <c r="E37" s="16" t="s">
        <v>64</v>
      </c>
      <c r="F37" s="16" t="s">
        <v>64</v>
      </c>
      <c r="G37" s="42" t="s">
        <v>64</v>
      </c>
    </row>
    <row r="38" spans="1:7" x14ac:dyDescent="0.55000000000000004">
      <c r="A38" s="37" t="s">
        <v>595</v>
      </c>
      <c r="B38" s="54">
        <v>372.3</v>
      </c>
      <c r="C38" s="54">
        <v>334.9</v>
      </c>
      <c r="D38" s="42">
        <f t="shared" si="0"/>
        <v>89.954337899543361</v>
      </c>
      <c r="E38" s="16">
        <v>10</v>
      </c>
      <c r="F38" s="16">
        <v>2</v>
      </c>
      <c r="G38" s="16">
        <f t="shared" si="1"/>
        <v>20</v>
      </c>
    </row>
    <row r="39" spans="1:7" x14ac:dyDescent="0.55000000000000004">
      <c r="A39" s="5" t="s">
        <v>62</v>
      </c>
      <c r="B39" s="9">
        <f>SUM(B4:B38)</f>
        <v>884.24811</v>
      </c>
      <c r="C39" s="9">
        <f>SUM(C4:C38)</f>
        <v>584.26306</v>
      </c>
      <c r="D39" s="18">
        <f t="shared" si="0"/>
        <v>66.074561358123802</v>
      </c>
      <c r="E39" s="10">
        <f>SUM(E4:E38)</f>
        <v>39</v>
      </c>
      <c r="F39" s="10">
        <f>SUM(F4:F38)</f>
        <v>17</v>
      </c>
      <c r="G39" s="17">
        <f t="shared" si="1"/>
        <v>43.589743589743591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D96AB-0928-4AAA-813C-7FF6743DD7CD}">
  <sheetPr>
    <tabColor rgb="FF00B0F0"/>
  </sheetPr>
  <dimension ref="A1:G36"/>
  <sheetViews>
    <sheetView view="pageBreakPreview" zoomScale="60" zoomScaleNormal="90" workbookViewId="0">
      <selection activeCell="A2" sqref="A2:A3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1502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596</v>
      </c>
      <c r="B4" s="14">
        <v>2086</v>
      </c>
      <c r="C4" s="14">
        <v>1647</v>
      </c>
      <c r="D4" s="42">
        <f t="shared" ref="D4:D36" si="0">C4/B4*100</f>
        <v>78.954937679769898</v>
      </c>
      <c r="E4" s="16">
        <v>46</v>
      </c>
      <c r="F4" s="16">
        <v>43</v>
      </c>
      <c r="G4" s="16">
        <f t="shared" ref="G4:G6" si="1">F4/E4*100</f>
        <v>93.478260869565219</v>
      </c>
    </row>
    <row r="5" spans="1:7" x14ac:dyDescent="0.55000000000000004">
      <c r="A5" s="37" t="s">
        <v>597</v>
      </c>
      <c r="B5" s="14">
        <v>414.7</v>
      </c>
      <c r="C5" s="14">
        <v>414.2</v>
      </c>
      <c r="D5" s="54">
        <f t="shared" si="0"/>
        <v>99.879430913913666</v>
      </c>
      <c r="E5" s="16" t="s">
        <v>64</v>
      </c>
      <c r="F5" s="16" t="s">
        <v>64</v>
      </c>
      <c r="G5" s="42" t="s">
        <v>64</v>
      </c>
    </row>
    <row r="6" spans="1:7" x14ac:dyDescent="0.55000000000000004">
      <c r="A6" s="37" t="s">
        <v>598</v>
      </c>
      <c r="B6" s="14">
        <v>43.3</v>
      </c>
      <c r="C6" s="14">
        <v>9</v>
      </c>
      <c r="D6" s="42">
        <f t="shared" si="0"/>
        <v>20.785219399538107</v>
      </c>
      <c r="E6" s="16">
        <v>1</v>
      </c>
      <c r="F6" s="16">
        <v>1</v>
      </c>
      <c r="G6" s="16">
        <f t="shared" si="1"/>
        <v>100</v>
      </c>
    </row>
    <row r="7" spans="1:7" x14ac:dyDescent="0.55000000000000004">
      <c r="A7" s="37" t="s">
        <v>599</v>
      </c>
      <c r="B7" s="14">
        <v>21.5167</v>
      </c>
      <c r="C7" s="14">
        <v>6.5514999999999999</v>
      </c>
      <c r="D7" s="42">
        <f t="shared" si="0"/>
        <v>30.448442372668673</v>
      </c>
      <c r="E7" s="16" t="s">
        <v>64</v>
      </c>
      <c r="F7" s="16" t="s">
        <v>64</v>
      </c>
      <c r="G7" s="42" t="s">
        <v>64</v>
      </c>
    </row>
    <row r="8" spans="1:7" x14ac:dyDescent="0.55000000000000004">
      <c r="A8" s="37" t="s">
        <v>600</v>
      </c>
      <c r="B8" s="14">
        <v>40.298000000000002</v>
      </c>
      <c r="C8" s="14">
        <v>40.298000000000002</v>
      </c>
      <c r="D8" s="42">
        <f t="shared" si="0"/>
        <v>100</v>
      </c>
      <c r="E8" s="16">
        <v>2</v>
      </c>
      <c r="F8" s="16">
        <v>0</v>
      </c>
      <c r="G8" s="16">
        <f t="shared" ref="G8:G31" si="2">F8/E8*100</f>
        <v>0</v>
      </c>
    </row>
    <row r="9" spans="1:7" x14ac:dyDescent="0.55000000000000004">
      <c r="A9" s="37" t="s">
        <v>601</v>
      </c>
      <c r="B9" s="14">
        <v>44</v>
      </c>
      <c r="C9" s="14">
        <v>44</v>
      </c>
      <c r="D9" s="42">
        <f t="shared" si="0"/>
        <v>100</v>
      </c>
      <c r="E9" s="16">
        <v>5</v>
      </c>
      <c r="F9" s="16">
        <v>2</v>
      </c>
      <c r="G9" s="16">
        <f t="shared" si="2"/>
        <v>40</v>
      </c>
    </row>
    <row r="10" spans="1:7" x14ac:dyDescent="0.55000000000000004">
      <c r="A10" s="37" t="s">
        <v>602</v>
      </c>
      <c r="B10" s="14">
        <v>61.9</v>
      </c>
      <c r="C10" s="14">
        <v>3.3</v>
      </c>
      <c r="D10" s="42">
        <f t="shared" si="0"/>
        <v>5.3311793214862675</v>
      </c>
      <c r="E10" s="16">
        <v>1</v>
      </c>
      <c r="F10" s="16">
        <v>0</v>
      </c>
      <c r="G10" s="16">
        <f t="shared" si="2"/>
        <v>0</v>
      </c>
    </row>
    <row r="11" spans="1:7" x14ac:dyDescent="0.55000000000000004">
      <c r="A11" s="37" t="s">
        <v>603</v>
      </c>
      <c r="B11" s="14">
        <v>1.1000000000000001</v>
      </c>
      <c r="C11" s="14">
        <v>1.1000000000000001</v>
      </c>
      <c r="D11" s="42">
        <f t="shared" si="0"/>
        <v>100</v>
      </c>
      <c r="E11" s="16">
        <v>1</v>
      </c>
      <c r="F11" s="16">
        <v>1</v>
      </c>
      <c r="G11" s="16">
        <f t="shared" si="2"/>
        <v>100</v>
      </c>
    </row>
    <row r="12" spans="1:7" x14ac:dyDescent="0.55000000000000004">
      <c r="A12" s="37" t="s">
        <v>604</v>
      </c>
      <c r="B12" s="14">
        <v>33.624670000000002</v>
      </c>
      <c r="C12" s="14">
        <v>3.7261199999999999</v>
      </c>
      <c r="D12" s="42">
        <f t="shared" si="0"/>
        <v>11.081506524822398</v>
      </c>
      <c r="E12" s="42">
        <v>1</v>
      </c>
      <c r="F12" s="42">
        <v>1</v>
      </c>
      <c r="G12" s="16">
        <f t="shared" si="2"/>
        <v>100</v>
      </c>
    </row>
    <row r="13" spans="1:7" x14ac:dyDescent="0.55000000000000004">
      <c r="A13" s="37" t="s">
        <v>605</v>
      </c>
      <c r="B13" s="14">
        <v>317</v>
      </c>
      <c r="C13" s="14">
        <v>317</v>
      </c>
      <c r="D13" s="42">
        <f t="shared" si="0"/>
        <v>100</v>
      </c>
      <c r="E13" s="42">
        <v>1</v>
      </c>
      <c r="F13" s="42">
        <v>0</v>
      </c>
      <c r="G13" s="16">
        <f t="shared" si="2"/>
        <v>0</v>
      </c>
    </row>
    <row r="14" spans="1:7" x14ac:dyDescent="0.55000000000000004">
      <c r="A14" s="37" t="s">
        <v>606</v>
      </c>
      <c r="B14" s="14">
        <v>22</v>
      </c>
      <c r="C14" s="14">
        <v>8</v>
      </c>
      <c r="D14" s="42">
        <f t="shared" si="0"/>
        <v>36.363636363636367</v>
      </c>
      <c r="E14" s="16" t="s">
        <v>64</v>
      </c>
      <c r="F14" s="16" t="s">
        <v>64</v>
      </c>
      <c r="G14" s="42" t="s">
        <v>64</v>
      </c>
    </row>
    <row r="15" spans="1:7" x14ac:dyDescent="0.55000000000000004">
      <c r="A15" s="37" t="s">
        <v>607</v>
      </c>
      <c r="B15" s="14">
        <v>64</v>
      </c>
      <c r="C15" s="14">
        <v>64</v>
      </c>
      <c r="D15" s="42">
        <f t="shared" si="0"/>
        <v>100</v>
      </c>
      <c r="E15" s="16" t="s">
        <v>64</v>
      </c>
      <c r="F15" s="16" t="s">
        <v>64</v>
      </c>
      <c r="G15" s="42" t="s">
        <v>64</v>
      </c>
    </row>
    <row r="16" spans="1:7" x14ac:dyDescent="0.55000000000000004">
      <c r="A16" s="37" t="s">
        <v>608</v>
      </c>
      <c r="B16" s="14">
        <v>30.7</v>
      </c>
      <c r="C16" s="14">
        <v>0</v>
      </c>
      <c r="D16" s="42">
        <f t="shared" si="0"/>
        <v>0</v>
      </c>
      <c r="E16" s="16" t="s">
        <v>64</v>
      </c>
      <c r="F16" s="16" t="s">
        <v>64</v>
      </c>
      <c r="G16" s="42" t="s">
        <v>64</v>
      </c>
    </row>
    <row r="17" spans="1:7" x14ac:dyDescent="0.55000000000000004">
      <c r="A17" s="37" t="s">
        <v>609</v>
      </c>
      <c r="B17" s="14">
        <v>34</v>
      </c>
      <c r="C17" s="14">
        <v>34</v>
      </c>
      <c r="D17" s="42">
        <f t="shared" si="0"/>
        <v>100</v>
      </c>
      <c r="E17" s="16" t="s">
        <v>64</v>
      </c>
      <c r="F17" s="16" t="s">
        <v>64</v>
      </c>
      <c r="G17" s="42" t="s">
        <v>64</v>
      </c>
    </row>
    <row r="18" spans="1:7" x14ac:dyDescent="0.55000000000000004">
      <c r="A18" s="37" t="s">
        <v>610</v>
      </c>
      <c r="B18" s="14">
        <v>38</v>
      </c>
      <c r="C18" s="14">
        <v>38</v>
      </c>
      <c r="D18" s="42">
        <f t="shared" si="0"/>
        <v>100</v>
      </c>
      <c r="E18" s="16" t="s">
        <v>64</v>
      </c>
      <c r="F18" s="16" t="s">
        <v>64</v>
      </c>
      <c r="G18" s="42" t="s">
        <v>64</v>
      </c>
    </row>
    <row r="19" spans="1:7" x14ac:dyDescent="0.55000000000000004">
      <c r="A19" s="37" t="s">
        <v>611</v>
      </c>
      <c r="B19" s="14">
        <v>17</v>
      </c>
      <c r="C19" s="14">
        <v>17</v>
      </c>
      <c r="D19" s="42">
        <f t="shared" si="0"/>
        <v>100</v>
      </c>
      <c r="E19" s="16">
        <v>1</v>
      </c>
      <c r="F19" s="16">
        <v>1</v>
      </c>
      <c r="G19" s="16">
        <f t="shared" si="2"/>
        <v>100</v>
      </c>
    </row>
    <row r="20" spans="1:7" x14ac:dyDescent="0.55000000000000004">
      <c r="A20" s="37" t="s">
        <v>612</v>
      </c>
      <c r="B20" s="14">
        <v>9.8079999999999998</v>
      </c>
      <c r="C20" s="14">
        <v>9.8079999999999998</v>
      </c>
      <c r="D20" s="42">
        <f t="shared" si="0"/>
        <v>100</v>
      </c>
      <c r="E20" s="16" t="s">
        <v>64</v>
      </c>
      <c r="F20" s="16" t="s">
        <v>64</v>
      </c>
      <c r="G20" s="42" t="s">
        <v>64</v>
      </c>
    </row>
    <row r="21" spans="1:7" x14ac:dyDescent="0.55000000000000004">
      <c r="A21" s="37" t="s">
        <v>613</v>
      </c>
      <c r="B21" s="14">
        <v>17</v>
      </c>
      <c r="C21" s="14">
        <v>4</v>
      </c>
      <c r="D21" s="42">
        <f t="shared" si="0"/>
        <v>23.52941176470588</v>
      </c>
      <c r="E21" s="16">
        <v>1</v>
      </c>
      <c r="F21" s="16">
        <v>0</v>
      </c>
      <c r="G21" s="16">
        <f t="shared" si="2"/>
        <v>0</v>
      </c>
    </row>
    <row r="22" spans="1:7" x14ac:dyDescent="0.55000000000000004">
      <c r="A22" s="37" t="s">
        <v>614</v>
      </c>
      <c r="B22" s="14">
        <v>18.3</v>
      </c>
      <c r="C22" s="14">
        <v>18.3</v>
      </c>
      <c r="D22" s="42">
        <f t="shared" si="0"/>
        <v>100</v>
      </c>
      <c r="E22" s="16" t="s">
        <v>64</v>
      </c>
      <c r="F22" s="16" t="s">
        <v>64</v>
      </c>
      <c r="G22" s="42" t="s">
        <v>64</v>
      </c>
    </row>
    <row r="23" spans="1:7" x14ac:dyDescent="0.55000000000000004">
      <c r="A23" s="37" t="s">
        <v>615</v>
      </c>
      <c r="B23" s="14">
        <v>17</v>
      </c>
      <c r="C23" s="14">
        <v>3.9</v>
      </c>
      <c r="D23" s="42">
        <f t="shared" si="0"/>
        <v>22.941176470588236</v>
      </c>
      <c r="E23" s="16" t="s">
        <v>64</v>
      </c>
      <c r="F23" s="16" t="s">
        <v>64</v>
      </c>
      <c r="G23" s="42" t="s">
        <v>64</v>
      </c>
    </row>
    <row r="24" spans="1:7" x14ac:dyDescent="0.55000000000000004">
      <c r="A24" s="37" t="s">
        <v>616</v>
      </c>
      <c r="B24" s="14">
        <v>24</v>
      </c>
      <c r="C24" s="14">
        <v>24</v>
      </c>
      <c r="D24" s="42">
        <f t="shared" si="0"/>
        <v>100</v>
      </c>
      <c r="E24" s="16">
        <v>1</v>
      </c>
      <c r="F24" s="16">
        <v>1</v>
      </c>
      <c r="G24" s="16">
        <f t="shared" si="2"/>
        <v>100</v>
      </c>
    </row>
    <row r="25" spans="1:7" x14ac:dyDescent="0.55000000000000004">
      <c r="A25" s="37" t="s">
        <v>617</v>
      </c>
      <c r="B25" s="14">
        <v>23.327000000000002</v>
      </c>
      <c r="C25" s="14">
        <v>23.327000000000002</v>
      </c>
      <c r="D25" s="42">
        <f t="shared" si="0"/>
        <v>100</v>
      </c>
      <c r="E25" s="16" t="s">
        <v>64</v>
      </c>
      <c r="F25" s="16" t="s">
        <v>64</v>
      </c>
      <c r="G25" s="42" t="s">
        <v>64</v>
      </c>
    </row>
    <row r="26" spans="1:7" x14ac:dyDescent="0.55000000000000004">
      <c r="A26" s="37" t="s">
        <v>618</v>
      </c>
      <c r="B26" s="14">
        <v>35.380000000000003</v>
      </c>
      <c r="C26" s="14">
        <v>31.72</v>
      </c>
      <c r="D26" s="42">
        <f t="shared" si="0"/>
        <v>89.655172413793096</v>
      </c>
      <c r="E26" s="16" t="s">
        <v>64</v>
      </c>
      <c r="F26" s="16" t="s">
        <v>64</v>
      </c>
      <c r="G26" s="42" t="s">
        <v>64</v>
      </c>
    </row>
    <row r="27" spans="1:7" x14ac:dyDescent="0.55000000000000004">
      <c r="A27" s="37" t="s">
        <v>619</v>
      </c>
      <c r="B27" s="14">
        <v>63</v>
      </c>
      <c r="C27" s="14">
        <v>63</v>
      </c>
      <c r="D27" s="42">
        <f t="shared" si="0"/>
        <v>100</v>
      </c>
      <c r="E27" s="16" t="s">
        <v>64</v>
      </c>
      <c r="F27" s="16" t="s">
        <v>64</v>
      </c>
      <c r="G27" s="42" t="s">
        <v>64</v>
      </c>
    </row>
    <row r="28" spans="1:7" x14ac:dyDescent="0.55000000000000004">
      <c r="A28" s="37" t="s">
        <v>620</v>
      </c>
      <c r="B28" s="14">
        <v>18.45523</v>
      </c>
      <c r="C28" s="14">
        <v>0</v>
      </c>
      <c r="D28" s="42">
        <f t="shared" si="0"/>
        <v>0</v>
      </c>
      <c r="E28" s="16" t="s">
        <v>64</v>
      </c>
      <c r="F28" s="16" t="s">
        <v>64</v>
      </c>
      <c r="G28" s="42" t="s">
        <v>64</v>
      </c>
    </row>
    <row r="29" spans="1:7" x14ac:dyDescent="0.55000000000000004">
      <c r="A29" s="37" t="s">
        <v>621</v>
      </c>
      <c r="B29" s="14">
        <v>14.648</v>
      </c>
      <c r="C29" s="14">
        <v>4.3579999999999997</v>
      </c>
      <c r="D29" s="42">
        <f t="shared" si="0"/>
        <v>29.751501911523754</v>
      </c>
      <c r="E29" s="16" t="s">
        <v>64</v>
      </c>
      <c r="F29" s="16" t="s">
        <v>64</v>
      </c>
      <c r="G29" s="42" t="s">
        <v>64</v>
      </c>
    </row>
    <row r="30" spans="1:7" x14ac:dyDescent="0.55000000000000004">
      <c r="A30" s="37" t="s">
        <v>622</v>
      </c>
      <c r="B30" s="14">
        <v>31.422000000000001</v>
      </c>
      <c r="C30" s="14">
        <v>31.422000000000001</v>
      </c>
      <c r="D30" s="42">
        <f t="shared" si="0"/>
        <v>100</v>
      </c>
      <c r="E30" s="16" t="s">
        <v>64</v>
      </c>
      <c r="F30" s="16" t="s">
        <v>64</v>
      </c>
      <c r="G30" s="42" t="s">
        <v>64</v>
      </c>
    </row>
    <row r="31" spans="1:7" x14ac:dyDescent="0.55000000000000004">
      <c r="A31" s="37" t="s">
        <v>623</v>
      </c>
      <c r="B31" s="14">
        <v>12.8</v>
      </c>
      <c r="C31" s="14">
        <v>12.8</v>
      </c>
      <c r="D31" s="42">
        <f t="shared" si="0"/>
        <v>100</v>
      </c>
      <c r="E31" s="42">
        <v>1</v>
      </c>
      <c r="F31" s="42">
        <v>0</v>
      </c>
      <c r="G31" s="16">
        <f t="shared" si="2"/>
        <v>0</v>
      </c>
    </row>
    <row r="32" spans="1:7" x14ac:dyDescent="0.55000000000000004">
      <c r="A32" s="37" t="s">
        <v>624</v>
      </c>
      <c r="B32" s="14">
        <v>15.7</v>
      </c>
      <c r="C32" s="14">
        <v>15.7</v>
      </c>
      <c r="D32" s="42">
        <f t="shared" si="0"/>
        <v>100</v>
      </c>
      <c r="E32" s="16" t="s">
        <v>64</v>
      </c>
      <c r="F32" s="16" t="s">
        <v>64</v>
      </c>
      <c r="G32" s="42" t="s">
        <v>64</v>
      </c>
    </row>
    <row r="33" spans="1:7" x14ac:dyDescent="0.55000000000000004">
      <c r="A33" s="37" t="s">
        <v>625</v>
      </c>
      <c r="B33" s="14" t="s">
        <v>64</v>
      </c>
      <c r="C33" s="14" t="s">
        <v>64</v>
      </c>
      <c r="D33" s="42" t="s">
        <v>64</v>
      </c>
      <c r="E33" s="16" t="s">
        <v>64</v>
      </c>
      <c r="F33" s="16" t="s">
        <v>64</v>
      </c>
      <c r="G33" s="42" t="s">
        <v>64</v>
      </c>
    </row>
    <row r="34" spans="1:7" x14ac:dyDescent="0.55000000000000004">
      <c r="A34" s="37" t="s">
        <v>626</v>
      </c>
      <c r="B34" s="14" t="s">
        <v>64</v>
      </c>
      <c r="C34" s="14" t="s">
        <v>64</v>
      </c>
      <c r="D34" s="42" t="s">
        <v>64</v>
      </c>
      <c r="E34" s="16" t="s">
        <v>64</v>
      </c>
      <c r="F34" s="16" t="s">
        <v>64</v>
      </c>
      <c r="G34" s="42" t="s">
        <v>64</v>
      </c>
    </row>
    <row r="35" spans="1:7" x14ac:dyDescent="0.55000000000000004">
      <c r="A35" s="37" t="s">
        <v>627</v>
      </c>
      <c r="B35" s="14">
        <v>9.86</v>
      </c>
      <c r="C35" s="14">
        <v>2.9</v>
      </c>
      <c r="D35" s="42">
        <f t="shared" si="0"/>
        <v>29.411764705882355</v>
      </c>
      <c r="E35" s="16" t="s">
        <v>64</v>
      </c>
      <c r="F35" s="16" t="s">
        <v>64</v>
      </c>
      <c r="G35" s="16" t="s">
        <v>64</v>
      </c>
    </row>
    <row r="36" spans="1:7" x14ac:dyDescent="0.55000000000000004">
      <c r="A36" s="40" t="s">
        <v>62</v>
      </c>
      <c r="B36" s="14">
        <f>SUM(B4:B35)</f>
        <v>3579.8396000000007</v>
      </c>
      <c r="C36" s="14">
        <f>SUM(C4:C35)</f>
        <v>2892.4106200000006</v>
      </c>
      <c r="D36" s="42">
        <f t="shared" si="0"/>
        <v>80.797212813669077</v>
      </c>
      <c r="E36" s="42">
        <f>SUM(E4:E35)</f>
        <v>62</v>
      </c>
      <c r="F36" s="42">
        <f>SUM(F4:F35)</f>
        <v>50</v>
      </c>
      <c r="G36" s="16">
        <f t="shared" ref="G36" si="3">F36/E36*100</f>
        <v>80.645161290322577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F61E3-B9BF-4F5E-BC2E-3E29640035A8}">
  <sheetPr>
    <tabColor rgb="FF00B0F0"/>
  </sheetPr>
  <dimension ref="A1:G37"/>
  <sheetViews>
    <sheetView view="pageBreakPreview" topLeftCell="A2" zoomScale="60" zoomScaleNormal="90" workbookViewId="0">
      <selection activeCell="C18" sqref="C18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1503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628</v>
      </c>
      <c r="B4" s="14">
        <v>72.2</v>
      </c>
      <c r="C4" s="14">
        <v>2</v>
      </c>
      <c r="D4" s="42">
        <f t="shared" ref="D4:D37" si="0">C4/B4*100</f>
        <v>2.7700831024930745</v>
      </c>
      <c r="E4" s="16">
        <v>3</v>
      </c>
      <c r="F4" s="16">
        <v>2</v>
      </c>
      <c r="G4" s="16">
        <f t="shared" ref="G4:G35" si="1">F4/E4*100</f>
        <v>66.666666666666657</v>
      </c>
    </row>
    <row r="5" spans="1:7" x14ac:dyDescent="0.55000000000000004">
      <c r="A5" s="37" t="s">
        <v>629</v>
      </c>
      <c r="B5" s="14">
        <v>4.5999999999999996</v>
      </c>
      <c r="C5" s="14">
        <v>0</v>
      </c>
      <c r="D5" s="42">
        <f t="shared" si="0"/>
        <v>0</v>
      </c>
      <c r="E5" s="14" t="s">
        <v>64</v>
      </c>
      <c r="F5" s="14" t="s">
        <v>64</v>
      </c>
      <c r="G5" s="42" t="s">
        <v>64</v>
      </c>
    </row>
    <row r="6" spans="1:7" x14ac:dyDescent="0.55000000000000004">
      <c r="A6" s="37" t="s">
        <v>630</v>
      </c>
      <c r="B6" s="14" t="s">
        <v>64</v>
      </c>
      <c r="C6" s="14" t="s">
        <v>64</v>
      </c>
      <c r="D6" s="42" t="s">
        <v>64</v>
      </c>
      <c r="E6" s="14" t="s">
        <v>64</v>
      </c>
      <c r="F6" s="14" t="s">
        <v>64</v>
      </c>
      <c r="G6" s="42" t="s">
        <v>64</v>
      </c>
    </row>
    <row r="7" spans="1:7" x14ac:dyDescent="0.55000000000000004">
      <c r="A7" s="37" t="s">
        <v>631</v>
      </c>
      <c r="B7" s="14">
        <v>22.57563</v>
      </c>
      <c r="C7" s="14">
        <v>1.8521099999999999</v>
      </c>
      <c r="D7" s="42">
        <f t="shared" si="0"/>
        <v>8.2040235422001508</v>
      </c>
      <c r="E7" s="16">
        <v>5</v>
      </c>
      <c r="F7" s="16">
        <v>0</v>
      </c>
      <c r="G7" s="16">
        <f t="shared" si="1"/>
        <v>0</v>
      </c>
    </row>
    <row r="8" spans="1:7" x14ac:dyDescent="0.55000000000000004">
      <c r="A8" s="37" t="s">
        <v>632</v>
      </c>
      <c r="B8" s="14">
        <v>152.80000000000001</v>
      </c>
      <c r="C8" s="14">
        <v>80.5</v>
      </c>
      <c r="D8" s="42">
        <f t="shared" si="0"/>
        <v>52.683246073298427</v>
      </c>
      <c r="E8" s="16">
        <v>2</v>
      </c>
      <c r="F8" s="16">
        <v>2</v>
      </c>
      <c r="G8" s="16">
        <f t="shared" si="1"/>
        <v>100</v>
      </c>
    </row>
    <row r="9" spans="1:7" x14ac:dyDescent="0.55000000000000004">
      <c r="A9" s="37" t="s">
        <v>633</v>
      </c>
      <c r="B9" s="14">
        <v>2</v>
      </c>
      <c r="C9" s="14">
        <v>2</v>
      </c>
      <c r="D9" s="42">
        <f t="shared" si="0"/>
        <v>100</v>
      </c>
      <c r="E9" s="14" t="s">
        <v>64</v>
      </c>
      <c r="F9" s="14" t="s">
        <v>64</v>
      </c>
      <c r="G9" s="42" t="s">
        <v>64</v>
      </c>
    </row>
    <row r="10" spans="1:7" x14ac:dyDescent="0.55000000000000004">
      <c r="A10" s="37" t="s">
        <v>634</v>
      </c>
      <c r="B10" s="14" t="s">
        <v>64</v>
      </c>
      <c r="C10" s="14" t="s">
        <v>64</v>
      </c>
      <c r="D10" s="42" t="s">
        <v>64</v>
      </c>
      <c r="E10" s="14" t="s">
        <v>64</v>
      </c>
      <c r="F10" s="14" t="s">
        <v>64</v>
      </c>
      <c r="G10" s="42" t="s">
        <v>64</v>
      </c>
    </row>
    <row r="11" spans="1:7" x14ac:dyDescent="0.55000000000000004">
      <c r="A11" s="37" t="s">
        <v>635</v>
      </c>
      <c r="B11" s="14">
        <v>4.0620000000000003</v>
      </c>
      <c r="C11" s="14">
        <v>0</v>
      </c>
      <c r="D11" s="42">
        <f t="shared" si="0"/>
        <v>0</v>
      </c>
      <c r="E11" s="14" t="s">
        <v>64</v>
      </c>
      <c r="F11" s="14" t="s">
        <v>64</v>
      </c>
      <c r="G11" s="42" t="s">
        <v>64</v>
      </c>
    </row>
    <row r="12" spans="1:7" x14ac:dyDescent="0.55000000000000004">
      <c r="A12" s="37" t="s">
        <v>636</v>
      </c>
      <c r="B12" s="14">
        <v>54.3</v>
      </c>
      <c r="C12" s="14">
        <v>54</v>
      </c>
      <c r="D12" s="42">
        <f t="shared" si="0"/>
        <v>99.447513812154696</v>
      </c>
      <c r="E12" s="14" t="s">
        <v>64</v>
      </c>
      <c r="F12" s="14" t="s">
        <v>64</v>
      </c>
      <c r="G12" s="42" t="s">
        <v>64</v>
      </c>
    </row>
    <row r="13" spans="1:7" x14ac:dyDescent="0.55000000000000004">
      <c r="A13" s="37" t="s">
        <v>637</v>
      </c>
      <c r="B13" s="14">
        <v>5.52</v>
      </c>
      <c r="C13" s="14">
        <v>0.106</v>
      </c>
      <c r="D13" s="42">
        <f t="shared" si="0"/>
        <v>1.9202898550724639</v>
      </c>
      <c r="E13" s="14" t="s">
        <v>64</v>
      </c>
      <c r="F13" s="14" t="s">
        <v>64</v>
      </c>
      <c r="G13" s="42" t="s">
        <v>64</v>
      </c>
    </row>
    <row r="14" spans="1:7" x14ac:dyDescent="0.55000000000000004">
      <c r="A14" s="37" t="s">
        <v>638</v>
      </c>
      <c r="B14" s="14">
        <v>4.07</v>
      </c>
      <c r="C14" s="14">
        <v>0</v>
      </c>
      <c r="D14" s="42">
        <f t="shared" si="0"/>
        <v>0</v>
      </c>
      <c r="E14" s="16">
        <v>1</v>
      </c>
      <c r="F14" s="16">
        <v>1</v>
      </c>
      <c r="G14" s="16">
        <f t="shared" si="1"/>
        <v>100</v>
      </c>
    </row>
    <row r="15" spans="1:7" x14ac:dyDescent="0.55000000000000004">
      <c r="A15" s="37" t="s">
        <v>639</v>
      </c>
      <c r="B15" s="14">
        <v>13.1</v>
      </c>
      <c r="C15" s="14">
        <v>11.9</v>
      </c>
      <c r="D15" s="42">
        <f t="shared" si="0"/>
        <v>90.839694656488561</v>
      </c>
      <c r="E15" s="16">
        <v>2</v>
      </c>
      <c r="F15" s="16">
        <v>0</v>
      </c>
      <c r="G15" s="16">
        <f t="shared" si="1"/>
        <v>0</v>
      </c>
    </row>
    <row r="16" spans="1:7" x14ac:dyDescent="0.55000000000000004">
      <c r="A16" s="37" t="s">
        <v>640</v>
      </c>
      <c r="B16" s="14">
        <v>1.0309999999999999</v>
      </c>
      <c r="C16" s="14">
        <v>1.016</v>
      </c>
      <c r="D16" s="42">
        <f t="shared" si="0"/>
        <v>98.545101842871006</v>
      </c>
      <c r="E16" s="14" t="s">
        <v>64</v>
      </c>
      <c r="F16" s="14" t="s">
        <v>64</v>
      </c>
      <c r="G16" s="42" t="s">
        <v>64</v>
      </c>
    </row>
    <row r="17" spans="1:7" x14ac:dyDescent="0.55000000000000004">
      <c r="A17" s="37" t="s">
        <v>641</v>
      </c>
      <c r="B17" s="14">
        <v>30.066240000000001</v>
      </c>
      <c r="C17" s="14">
        <v>9.9692699999999999</v>
      </c>
      <c r="D17" s="42">
        <f t="shared" si="0"/>
        <v>33.157687825281776</v>
      </c>
      <c r="E17" s="14" t="s">
        <v>64</v>
      </c>
      <c r="F17" s="14" t="s">
        <v>64</v>
      </c>
      <c r="G17" s="42" t="s">
        <v>64</v>
      </c>
    </row>
    <row r="18" spans="1:7" x14ac:dyDescent="0.55000000000000004">
      <c r="A18" s="37" t="s">
        <v>642</v>
      </c>
      <c r="B18" s="14">
        <v>9.1999999999999993</v>
      </c>
      <c r="C18" s="14">
        <v>0.3</v>
      </c>
      <c r="D18" s="42">
        <f t="shared" si="0"/>
        <v>3.2608695652173911</v>
      </c>
      <c r="E18" s="16">
        <v>1</v>
      </c>
      <c r="F18" s="16">
        <v>0</v>
      </c>
      <c r="G18" s="16">
        <f t="shared" si="1"/>
        <v>0</v>
      </c>
    </row>
    <row r="19" spans="1:7" x14ac:dyDescent="0.55000000000000004">
      <c r="A19" s="37" t="s">
        <v>643</v>
      </c>
      <c r="B19" s="14" t="s">
        <v>64</v>
      </c>
      <c r="C19" s="14" t="s">
        <v>64</v>
      </c>
      <c r="D19" s="42" t="s">
        <v>64</v>
      </c>
      <c r="E19" s="16">
        <v>1</v>
      </c>
      <c r="F19" s="16">
        <v>0</v>
      </c>
      <c r="G19" s="16">
        <f t="shared" si="1"/>
        <v>0</v>
      </c>
    </row>
    <row r="20" spans="1:7" x14ac:dyDescent="0.55000000000000004">
      <c r="A20" s="37" t="s">
        <v>644</v>
      </c>
      <c r="B20" s="14">
        <v>12.8</v>
      </c>
      <c r="C20" s="14">
        <v>12.8</v>
      </c>
      <c r="D20" s="42">
        <f t="shared" si="0"/>
        <v>100</v>
      </c>
      <c r="E20" s="16">
        <v>1</v>
      </c>
      <c r="F20" s="16">
        <v>1</v>
      </c>
      <c r="G20" s="16">
        <f t="shared" si="1"/>
        <v>100</v>
      </c>
    </row>
    <row r="21" spans="1:7" x14ac:dyDescent="0.55000000000000004">
      <c r="A21" s="37" t="s">
        <v>645</v>
      </c>
      <c r="B21" s="14">
        <v>0.13394</v>
      </c>
      <c r="C21" s="14">
        <v>0</v>
      </c>
      <c r="D21" s="42">
        <f t="shared" si="0"/>
        <v>0</v>
      </c>
      <c r="E21" s="14" t="s">
        <v>64</v>
      </c>
      <c r="F21" s="14" t="s">
        <v>64</v>
      </c>
      <c r="G21" s="42" t="s">
        <v>64</v>
      </c>
    </row>
    <row r="22" spans="1:7" x14ac:dyDescent="0.55000000000000004">
      <c r="A22" s="37" t="s">
        <v>646</v>
      </c>
      <c r="B22" s="14" t="s">
        <v>64</v>
      </c>
      <c r="C22" s="14" t="s">
        <v>64</v>
      </c>
      <c r="D22" s="42" t="s">
        <v>64</v>
      </c>
      <c r="E22" s="14" t="s">
        <v>64</v>
      </c>
      <c r="F22" s="14" t="s">
        <v>64</v>
      </c>
      <c r="G22" s="42" t="s">
        <v>64</v>
      </c>
    </row>
    <row r="23" spans="1:7" x14ac:dyDescent="0.55000000000000004">
      <c r="A23" s="37" t="s">
        <v>647</v>
      </c>
      <c r="B23" s="14" t="s">
        <v>64</v>
      </c>
      <c r="C23" s="14" t="s">
        <v>64</v>
      </c>
      <c r="D23" s="42" t="s">
        <v>64</v>
      </c>
      <c r="E23" s="14" t="s">
        <v>64</v>
      </c>
      <c r="F23" s="14" t="s">
        <v>64</v>
      </c>
      <c r="G23" s="42" t="s">
        <v>64</v>
      </c>
    </row>
    <row r="24" spans="1:7" x14ac:dyDescent="0.55000000000000004">
      <c r="A24" s="37" t="s">
        <v>648</v>
      </c>
      <c r="B24" s="14">
        <v>3.1</v>
      </c>
      <c r="C24" s="14">
        <v>2.5</v>
      </c>
      <c r="D24" s="42">
        <f t="shared" si="0"/>
        <v>80.645161290322577</v>
      </c>
      <c r="E24" s="14" t="s">
        <v>64</v>
      </c>
      <c r="F24" s="14" t="s">
        <v>64</v>
      </c>
      <c r="G24" s="42" t="s">
        <v>64</v>
      </c>
    </row>
    <row r="25" spans="1:7" x14ac:dyDescent="0.55000000000000004">
      <c r="A25" s="37" t="s">
        <v>649</v>
      </c>
      <c r="B25" s="14">
        <v>2.4900000000000002</v>
      </c>
      <c r="C25" s="14">
        <v>0</v>
      </c>
      <c r="D25" s="42">
        <f t="shared" si="0"/>
        <v>0</v>
      </c>
      <c r="E25" s="14" t="s">
        <v>64</v>
      </c>
      <c r="F25" s="14" t="s">
        <v>64</v>
      </c>
      <c r="G25" s="42" t="s">
        <v>64</v>
      </c>
    </row>
    <row r="26" spans="1:7" x14ac:dyDescent="0.55000000000000004">
      <c r="A26" s="37" t="s">
        <v>650</v>
      </c>
      <c r="B26" s="14">
        <v>2.0099999999999998</v>
      </c>
      <c r="C26" s="14">
        <v>0</v>
      </c>
      <c r="D26" s="42">
        <f t="shared" si="0"/>
        <v>0</v>
      </c>
      <c r="E26" s="14" t="s">
        <v>64</v>
      </c>
      <c r="F26" s="14" t="s">
        <v>64</v>
      </c>
      <c r="G26" s="42" t="s">
        <v>64</v>
      </c>
    </row>
    <row r="27" spans="1:7" x14ac:dyDescent="0.55000000000000004">
      <c r="A27" s="37" t="s">
        <v>651</v>
      </c>
      <c r="B27" s="14">
        <v>0.93500000000000005</v>
      </c>
      <c r="C27" s="14">
        <v>0</v>
      </c>
      <c r="D27" s="42">
        <f t="shared" si="0"/>
        <v>0</v>
      </c>
      <c r="E27" s="14" t="s">
        <v>64</v>
      </c>
      <c r="F27" s="14" t="s">
        <v>64</v>
      </c>
      <c r="G27" s="42" t="s">
        <v>64</v>
      </c>
    </row>
    <row r="28" spans="1:7" x14ac:dyDescent="0.55000000000000004">
      <c r="A28" s="37" t="s">
        <v>652</v>
      </c>
      <c r="B28" s="14">
        <v>4.7525000000000004</v>
      </c>
      <c r="C28" s="14">
        <v>0.34182999999999997</v>
      </c>
      <c r="D28" s="42">
        <f t="shared" si="0"/>
        <v>7.1926354550236704</v>
      </c>
      <c r="E28" s="14" t="s">
        <v>64</v>
      </c>
      <c r="F28" s="14" t="s">
        <v>64</v>
      </c>
      <c r="G28" s="42" t="s">
        <v>64</v>
      </c>
    </row>
    <row r="29" spans="1:7" x14ac:dyDescent="0.55000000000000004">
      <c r="A29" s="37" t="s">
        <v>653</v>
      </c>
      <c r="B29" s="14">
        <v>7</v>
      </c>
      <c r="C29" s="14">
        <v>0</v>
      </c>
      <c r="D29" s="42">
        <f t="shared" si="0"/>
        <v>0</v>
      </c>
      <c r="E29" s="16">
        <v>8</v>
      </c>
      <c r="F29" s="16">
        <v>0</v>
      </c>
      <c r="G29" s="16">
        <f t="shared" ref="G29" si="2">F29/E29*100</f>
        <v>0</v>
      </c>
    </row>
    <row r="30" spans="1:7" x14ac:dyDescent="0.55000000000000004">
      <c r="A30" s="37" t="s">
        <v>654</v>
      </c>
      <c r="B30" s="14" t="s">
        <v>64</v>
      </c>
      <c r="C30" s="14" t="s">
        <v>64</v>
      </c>
      <c r="D30" s="42" t="s">
        <v>64</v>
      </c>
      <c r="E30" s="14" t="s">
        <v>64</v>
      </c>
      <c r="F30" s="14" t="s">
        <v>64</v>
      </c>
      <c r="G30" s="42" t="s">
        <v>64</v>
      </c>
    </row>
    <row r="31" spans="1:7" x14ac:dyDescent="0.55000000000000004">
      <c r="A31" s="37" t="s">
        <v>655</v>
      </c>
      <c r="B31" s="14">
        <v>6.8620000000000001</v>
      </c>
      <c r="C31" s="14">
        <v>1.01</v>
      </c>
      <c r="D31" s="42">
        <f t="shared" si="0"/>
        <v>14.71874089186826</v>
      </c>
      <c r="E31" s="14" t="s">
        <v>64</v>
      </c>
      <c r="F31" s="14" t="s">
        <v>64</v>
      </c>
      <c r="G31" s="42" t="s">
        <v>64</v>
      </c>
    </row>
    <row r="32" spans="1:7" x14ac:dyDescent="0.55000000000000004">
      <c r="A32" s="37" t="s">
        <v>656</v>
      </c>
      <c r="B32" s="14">
        <v>14.5</v>
      </c>
      <c r="C32" s="14">
        <v>14.5</v>
      </c>
      <c r="D32" s="42">
        <f t="shared" si="0"/>
        <v>100</v>
      </c>
      <c r="E32" s="16">
        <v>1</v>
      </c>
      <c r="F32" s="16">
        <v>0</v>
      </c>
      <c r="G32" s="16">
        <f t="shared" ref="G32" si="3">F32/E32*100</f>
        <v>0</v>
      </c>
    </row>
    <row r="33" spans="1:7" x14ac:dyDescent="0.55000000000000004">
      <c r="A33" s="37" t="s">
        <v>657</v>
      </c>
      <c r="B33" s="14" t="s">
        <v>64</v>
      </c>
      <c r="C33" s="14" t="s">
        <v>64</v>
      </c>
      <c r="D33" s="42" t="s">
        <v>64</v>
      </c>
      <c r="E33" s="14" t="s">
        <v>64</v>
      </c>
      <c r="F33" s="14" t="s">
        <v>64</v>
      </c>
      <c r="G33" s="42" t="s">
        <v>64</v>
      </c>
    </row>
    <row r="34" spans="1:7" x14ac:dyDescent="0.55000000000000004">
      <c r="A34" s="37" t="s">
        <v>658</v>
      </c>
      <c r="B34" s="14">
        <v>878.6</v>
      </c>
      <c r="C34" s="14">
        <v>254.3</v>
      </c>
      <c r="D34" s="42">
        <f t="shared" si="0"/>
        <v>28.943774186205328</v>
      </c>
      <c r="E34" s="16">
        <v>8</v>
      </c>
      <c r="F34" s="16">
        <v>4</v>
      </c>
      <c r="G34" s="16">
        <f t="shared" si="1"/>
        <v>50</v>
      </c>
    </row>
    <row r="35" spans="1:7" x14ac:dyDescent="0.55000000000000004">
      <c r="A35" s="37" t="s">
        <v>659</v>
      </c>
      <c r="B35" s="14">
        <v>245</v>
      </c>
      <c r="C35" s="14">
        <v>237</v>
      </c>
      <c r="D35" s="42">
        <f t="shared" si="0"/>
        <v>96.734693877551024</v>
      </c>
      <c r="E35" s="16">
        <v>7</v>
      </c>
      <c r="F35" s="16">
        <v>4</v>
      </c>
      <c r="G35" s="16">
        <f t="shared" si="1"/>
        <v>57.142857142857139</v>
      </c>
    </row>
    <row r="36" spans="1:7" x14ac:dyDescent="0.55000000000000004">
      <c r="A36" s="37" t="s">
        <v>660</v>
      </c>
      <c r="B36" s="14">
        <v>12.95</v>
      </c>
      <c r="C36" s="14">
        <v>12.01</v>
      </c>
      <c r="D36" s="42">
        <f t="shared" si="0"/>
        <v>92.74131274131274</v>
      </c>
      <c r="E36" s="14" t="s">
        <v>64</v>
      </c>
      <c r="F36" s="14" t="s">
        <v>64</v>
      </c>
      <c r="G36" s="42" t="s">
        <v>64</v>
      </c>
    </row>
    <row r="37" spans="1:7" x14ac:dyDescent="0.55000000000000004">
      <c r="A37" s="40" t="s">
        <v>62</v>
      </c>
      <c r="B37" s="14">
        <f>SUM(B4:B36)</f>
        <v>1566.65831</v>
      </c>
      <c r="C37" s="14">
        <f t="shared" ref="C37:F37" si="4">SUM(C4:C36)</f>
        <v>698.10520999999994</v>
      </c>
      <c r="D37" s="42">
        <f t="shared" si="0"/>
        <v>44.56014470698463</v>
      </c>
      <c r="E37" s="16">
        <f t="shared" si="4"/>
        <v>40</v>
      </c>
      <c r="F37" s="16">
        <f t="shared" si="4"/>
        <v>14</v>
      </c>
      <c r="G37" s="16">
        <f t="shared" ref="G37" si="5">F37/E37*100</f>
        <v>35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4BB9C-4BA3-4F5B-B3E7-786F6042F68A}">
  <sheetPr>
    <tabColor rgb="FF00B0F0"/>
  </sheetPr>
  <dimension ref="A1:G32"/>
  <sheetViews>
    <sheetView view="pageBreakPreview" topLeftCell="A3" zoomScale="60" zoomScaleNormal="85" workbookViewId="0">
      <selection activeCell="A2" sqref="A2:A3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1504</v>
      </c>
    </row>
    <row r="2" spans="1:7" ht="32.15" customHeight="1" x14ac:dyDescent="0.55000000000000004">
      <c r="A2" s="65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5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20" t="s">
        <v>661</v>
      </c>
      <c r="B4" s="19">
        <v>67.241</v>
      </c>
      <c r="C4" s="15">
        <v>48.302999999999997</v>
      </c>
      <c r="D4" s="18">
        <f>C4/B4*100</f>
        <v>71.835635995895359</v>
      </c>
      <c r="E4" s="31">
        <v>7</v>
      </c>
      <c r="F4" s="17">
        <v>2</v>
      </c>
      <c r="G4" s="17">
        <f>F4/E4*100</f>
        <v>28.571428571428569</v>
      </c>
    </row>
    <row r="5" spans="1:7" x14ac:dyDescent="0.55000000000000004">
      <c r="A5" s="20" t="s">
        <v>662</v>
      </c>
      <c r="B5" s="19">
        <v>25.9</v>
      </c>
      <c r="C5" s="15">
        <v>2.1</v>
      </c>
      <c r="D5" s="18">
        <f t="shared" ref="D5:D32" si="0">C5/B5*100</f>
        <v>8.1081081081081088</v>
      </c>
      <c r="E5" s="19" t="s">
        <v>64</v>
      </c>
      <c r="F5" s="15" t="s">
        <v>64</v>
      </c>
      <c r="G5" s="18" t="s">
        <v>64</v>
      </c>
    </row>
    <row r="6" spans="1:7" x14ac:dyDescent="0.55000000000000004">
      <c r="A6" s="20" t="s">
        <v>663</v>
      </c>
      <c r="B6" s="19">
        <v>29</v>
      </c>
      <c r="C6" s="15">
        <v>29</v>
      </c>
      <c r="D6" s="18">
        <f t="shared" si="0"/>
        <v>100</v>
      </c>
      <c r="E6" s="19" t="s">
        <v>64</v>
      </c>
      <c r="F6" s="15" t="s">
        <v>64</v>
      </c>
      <c r="G6" s="18" t="s">
        <v>64</v>
      </c>
    </row>
    <row r="7" spans="1:7" x14ac:dyDescent="0.55000000000000004">
      <c r="A7" s="20" t="s">
        <v>664</v>
      </c>
      <c r="B7" s="19">
        <v>10</v>
      </c>
      <c r="C7" s="19">
        <v>1</v>
      </c>
      <c r="D7" s="18">
        <f t="shared" si="0"/>
        <v>10</v>
      </c>
      <c r="E7" s="19" t="s">
        <v>64</v>
      </c>
      <c r="F7" s="15" t="s">
        <v>64</v>
      </c>
      <c r="G7" s="18" t="s">
        <v>64</v>
      </c>
    </row>
    <row r="8" spans="1:7" x14ac:dyDescent="0.55000000000000004">
      <c r="A8" s="20" t="s">
        <v>665</v>
      </c>
      <c r="B8" s="19">
        <v>3.2</v>
      </c>
      <c r="C8" s="19">
        <v>3.2</v>
      </c>
      <c r="D8" s="18">
        <f t="shared" si="0"/>
        <v>100</v>
      </c>
      <c r="E8" s="19" t="s">
        <v>64</v>
      </c>
      <c r="F8" s="15" t="s">
        <v>64</v>
      </c>
      <c r="G8" s="18" t="s">
        <v>64</v>
      </c>
    </row>
    <row r="9" spans="1:7" x14ac:dyDescent="0.55000000000000004">
      <c r="A9" s="20" t="s">
        <v>666</v>
      </c>
      <c r="B9" s="19">
        <v>7.2649999999999997</v>
      </c>
      <c r="C9" s="19">
        <v>0</v>
      </c>
      <c r="D9" s="18">
        <f t="shared" si="0"/>
        <v>0</v>
      </c>
      <c r="E9" s="19" t="s">
        <v>64</v>
      </c>
      <c r="F9" s="15" t="s">
        <v>64</v>
      </c>
      <c r="G9" s="18" t="s">
        <v>64</v>
      </c>
    </row>
    <row r="10" spans="1:7" x14ac:dyDescent="0.55000000000000004">
      <c r="A10" s="20" t="s">
        <v>667</v>
      </c>
      <c r="B10" s="19">
        <v>11.64</v>
      </c>
      <c r="C10" s="15">
        <v>1.5</v>
      </c>
      <c r="D10" s="18">
        <f t="shared" si="0"/>
        <v>12.886597938144329</v>
      </c>
      <c r="E10" s="19" t="s">
        <v>64</v>
      </c>
      <c r="F10" s="15" t="s">
        <v>64</v>
      </c>
      <c r="G10" s="18" t="s">
        <v>64</v>
      </c>
    </row>
    <row r="11" spans="1:7" x14ac:dyDescent="0.55000000000000004">
      <c r="A11" s="20" t="s">
        <v>668</v>
      </c>
      <c r="B11" s="19">
        <v>9.1679999999999993</v>
      </c>
      <c r="C11" s="19">
        <v>6.0999999999999999E-2</v>
      </c>
      <c r="D11" s="18">
        <f t="shared" si="0"/>
        <v>0.66535776614310649</v>
      </c>
      <c r="E11" s="19" t="s">
        <v>64</v>
      </c>
      <c r="F11" s="15" t="s">
        <v>64</v>
      </c>
      <c r="G11" s="18" t="s">
        <v>64</v>
      </c>
    </row>
    <row r="12" spans="1:7" x14ac:dyDescent="0.55000000000000004">
      <c r="A12" s="20" t="s">
        <v>669</v>
      </c>
      <c r="B12" s="19">
        <v>5.36</v>
      </c>
      <c r="C12" s="15">
        <v>0</v>
      </c>
      <c r="D12" s="18">
        <f t="shared" si="0"/>
        <v>0</v>
      </c>
      <c r="E12" s="19" t="s">
        <v>64</v>
      </c>
      <c r="F12" s="15" t="s">
        <v>64</v>
      </c>
      <c r="G12" s="18" t="s">
        <v>64</v>
      </c>
    </row>
    <row r="13" spans="1:7" x14ac:dyDescent="0.55000000000000004">
      <c r="A13" s="20" t="s">
        <v>670</v>
      </c>
      <c r="B13" s="19">
        <v>36.174999999999997</v>
      </c>
      <c r="C13" s="19">
        <v>22.783999999999999</v>
      </c>
      <c r="D13" s="18">
        <f t="shared" si="0"/>
        <v>62.98272287491362</v>
      </c>
      <c r="E13" s="19" t="s">
        <v>64</v>
      </c>
      <c r="F13" s="15" t="s">
        <v>64</v>
      </c>
      <c r="G13" s="18" t="s">
        <v>64</v>
      </c>
    </row>
    <row r="14" spans="1:7" x14ac:dyDescent="0.55000000000000004">
      <c r="A14" s="20" t="s">
        <v>671</v>
      </c>
      <c r="B14" s="19">
        <v>32.183999999999997</v>
      </c>
      <c r="C14" s="19">
        <v>5.1929999999999996</v>
      </c>
      <c r="D14" s="18">
        <f t="shared" si="0"/>
        <v>16.135346756152124</v>
      </c>
      <c r="E14" s="19" t="s">
        <v>64</v>
      </c>
      <c r="F14" s="15" t="s">
        <v>64</v>
      </c>
      <c r="G14" s="18" t="s">
        <v>64</v>
      </c>
    </row>
    <row r="15" spans="1:7" x14ac:dyDescent="0.55000000000000004">
      <c r="A15" s="20" t="s">
        <v>672</v>
      </c>
      <c r="B15" s="19">
        <v>26</v>
      </c>
      <c r="C15" s="15">
        <v>21</v>
      </c>
      <c r="D15" s="18">
        <f t="shared" si="0"/>
        <v>80.769230769230774</v>
      </c>
      <c r="E15" s="31">
        <v>1</v>
      </c>
      <c r="F15" s="17">
        <v>0</v>
      </c>
      <c r="G15" s="17">
        <f t="shared" ref="G15:G32" si="1">F15/E15*100</f>
        <v>0</v>
      </c>
    </row>
    <row r="16" spans="1:7" x14ac:dyDescent="0.55000000000000004">
      <c r="A16" s="20" t="s">
        <v>673</v>
      </c>
      <c r="B16" s="19">
        <v>31.8</v>
      </c>
      <c r="C16" s="19">
        <v>6.4</v>
      </c>
      <c r="D16" s="18">
        <f t="shared" si="0"/>
        <v>20.125786163522015</v>
      </c>
      <c r="E16" s="19" t="s">
        <v>64</v>
      </c>
      <c r="F16" s="15" t="s">
        <v>64</v>
      </c>
      <c r="G16" s="18" t="s">
        <v>64</v>
      </c>
    </row>
    <row r="17" spans="1:7" x14ac:dyDescent="0.55000000000000004">
      <c r="A17" s="20" t="s">
        <v>674</v>
      </c>
      <c r="B17" s="19">
        <v>21.5</v>
      </c>
      <c r="C17" s="19">
        <v>0.22</v>
      </c>
      <c r="D17" s="18">
        <f t="shared" si="0"/>
        <v>1.0232558139534884</v>
      </c>
      <c r="E17" s="19" t="s">
        <v>64</v>
      </c>
      <c r="F17" s="15" t="s">
        <v>64</v>
      </c>
      <c r="G17" s="18" t="s">
        <v>64</v>
      </c>
    </row>
    <row r="18" spans="1:7" x14ac:dyDescent="0.55000000000000004">
      <c r="A18" s="20" t="s">
        <v>675</v>
      </c>
      <c r="B18" s="19">
        <v>137</v>
      </c>
      <c r="C18" s="19">
        <v>51</v>
      </c>
      <c r="D18" s="18">
        <f t="shared" si="0"/>
        <v>37.226277372262771</v>
      </c>
      <c r="E18" s="31">
        <v>1</v>
      </c>
      <c r="F18" s="17">
        <v>0</v>
      </c>
      <c r="G18" s="17">
        <f t="shared" si="1"/>
        <v>0</v>
      </c>
    </row>
    <row r="19" spans="1:7" x14ac:dyDescent="0.55000000000000004">
      <c r="A19" s="20" t="s">
        <v>676</v>
      </c>
      <c r="B19" s="19">
        <v>37.5</v>
      </c>
      <c r="C19" s="15">
        <v>37.5</v>
      </c>
      <c r="D19" s="18">
        <f t="shared" si="0"/>
        <v>100</v>
      </c>
      <c r="E19" s="19" t="s">
        <v>64</v>
      </c>
      <c r="F19" s="15" t="s">
        <v>64</v>
      </c>
      <c r="G19" s="18" t="s">
        <v>64</v>
      </c>
    </row>
    <row r="20" spans="1:7" x14ac:dyDescent="0.55000000000000004">
      <c r="A20" s="20" t="s">
        <v>677</v>
      </c>
      <c r="B20" s="19">
        <v>11.9</v>
      </c>
      <c r="C20" s="15">
        <v>3.7</v>
      </c>
      <c r="D20" s="18">
        <f t="shared" si="0"/>
        <v>31.092436974789916</v>
      </c>
      <c r="E20" s="31">
        <v>2</v>
      </c>
      <c r="F20" s="17">
        <v>1</v>
      </c>
      <c r="G20" s="17">
        <f t="shared" si="1"/>
        <v>50</v>
      </c>
    </row>
    <row r="21" spans="1:7" x14ac:dyDescent="0.55000000000000004">
      <c r="A21" s="30" t="s">
        <v>678</v>
      </c>
      <c r="B21" s="19">
        <v>8.8000000000000007</v>
      </c>
      <c r="C21" s="19">
        <v>3.5</v>
      </c>
      <c r="D21" s="18">
        <f t="shared" si="0"/>
        <v>39.772727272727273</v>
      </c>
      <c r="E21" s="19" t="s">
        <v>64</v>
      </c>
      <c r="F21" s="15" t="s">
        <v>64</v>
      </c>
      <c r="G21" s="18" t="s">
        <v>64</v>
      </c>
    </row>
    <row r="22" spans="1:7" x14ac:dyDescent="0.55000000000000004">
      <c r="A22" s="20" t="s">
        <v>679</v>
      </c>
      <c r="B22" s="19">
        <v>9.4</v>
      </c>
      <c r="C22" s="15">
        <v>9.4</v>
      </c>
      <c r="D22" s="18">
        <f t="shared" si="0"/>
        <v>100</v>
      </c>
      <c r="E22" s="19" t="s">
        <v>64</v>
      </c>
      <c r="F22" s="15" t="s">
        <v>64</v>
      </c>
      <c r="G22" s="18" t="s">
        <v>64</v>
      </c>
    </row>
    <row r="23" spans="1:7" x14ac:dyDescent="0.55000000000000004">
      <c r="A23" s="20" t="s">
        <v>680</v>
      </c>
      <c r="B23" s="19">
        <v>11.226000000000001</v>
      </c>
      <c r="C23" s="15">
        <v>0</v>
      </c>
      <c r="D23" s="18">
        <f t="shared" si="0"/>
        <v>0</v>
      </c>
      <c r="E23" s="19" t="s">
        <v>64</v>
      </c>
      <c r="F23" s="15" t="s">
        <v>64</v>
      </c>
      <c r="G23" s="18" t="s">
        <v>64</v>
      </c>
    </row>
    <row r="24" spans="1:7" x14ac:dyDescent="0.55000000000000004">
      <c r="A24" s="20" t="s">
        <v>681</v>
      </c>
      <c r="B24" s="19">
        <v>12.077</v>
      </c>
      <c r="C24" s="15">
        <v>12.077</v>
      </c>
      <c r="D24" s="18">
        <f t="shared" si="0"/>
        <v>100</v>
      </c>
      <c r="E24" s="19" t="s">
        <v>64</v>
      </c>
      <c r="F24" s="15" t="s">
        <v>64</v>
      </c>
      <c r="G24" s="18" t="s">
        <v>64</v>
      </c>
    </row>
    <row r="25" spans="1:7" x14ac:dyDescent="0.55000000000000004">
      <c r="A25" s="20" t="s">
        <v>682</v>
      </c>
      <c r="B25" s="19">
        <v>15.1</v>
      </c>
      <c r="C25" s="19">
        <v>5.7</v>
      </c>
      <c r="D25" s="18">
        <f t="shared" si="0"/>
        <v>37.748344370860934</v>
      </c>
      <c r="E25" s="31">
        <v>2</v>
      </c>
      <c r="F25" s="17">
        <v>0</v>
      </c>
      <c r="G25" s="17">
        <f t="shared" si="1"/>
        <v>0</v>
      </c>
    </row>
    <row r="26" spans="1:7" x14ac:dyDescent="0.55000000000000004">
      <c r="A26" s="20" t="s">
        <v>683</v>
      </c>
      <c r="B26" s="19">
        <v>3.0118800000000001</v>
      </c>
      <c r="C26" s="15">
        <v>0.64813100000000001</v>
      </c>
      <c r="D26" s="18">
        <f t="shared" si="0"/>
        <v>21.519150829382312</v>
      </c>
      <c r="E26" s="19" t="s">
        <v>64</v>
      </c>
      <c r="F26" s="15" t="s">
        <v>64</v>
      </c>
      <c r="G26" s="18" t="s">
        <v>64</v>
      </c>
    </row>
    <row r="27" spans="1:7" x14ac:dyDescent="0.55000000000000004">
      <c r="A27" s="20" t="s">
        <v>684</v>
      </c>
      <c r="B27" s="19">
        <v>1.9285000000000001</v>
      </c>
      <c r="C27" s="19">
        <v>0</v>
      </c>
      <c r="D27" s="18">
        <f t="shared" si="0"/>
        <v>0</v>
      </c>
      <c r="E27" s="19" t="s">
        <v>64</v>
      </c>
      <c r="F27" s="15" t="s">
        <v>64</v>
      </c>
      <c r="G27" s="18" t="s">
        <v>64</v>
      </c>
    </row>
    <row r="28" spans="1:7" x14ac:dyDescent="0.55000000000000004">
      <c r="A28" s="20" t="s">
        <v>685</v>
      </c>
      <c r="B28" s="15">
        <v>8.4209999999999994</v>
      </c>
      <c r="C28" s="15">
        <v>8.4209999999999994</v>
      </c>
      <c r="D28" s="18">
        <f t="shared" si="0"/>
        <v>100</v>
      </c>
      <c r="E28" s="19" t="s">
        <v>64</v>
      </c>
      <c r="F28" s="15" t="s">
        <v>64</v>
      </c>
      <c r="G28" s="18" t="s">
        <v>64</v>
      </c>
    </row>
    <row r="29" spans="1:7" x14ac:dyDescent="0.55000000000000004">
      <c r="A29" s="20" t="s">
        <v>686</v>
      </c>
      <c r="B29" s="19">
        <v>28</v>
      </c>
      <c r="C29" s="15">
        <v>5.8</v>
      </c>
      <c r="D29" s="18">
        <f t="shared" si="0"/>
        <v>20.714285714285712</v>
      </c>
      <c r="E29" s="19" t="s">
        <v>64</v>
      </c>
      <c r="F29" s="15" t="s">
        <v>64</v>
      </c>
      <c r="G29" s="18" t="s">
        <v>64</v>
      </c>
    </row>
    <row r="30" spans="1:7" x14ac:dyDescent="0.55000000000000004">
      <c r="A30" s="20" t="s">
        <v>687</v>
      </c>
      <c r="B30" s="19">
        <v>16</v>
      </c>
      <c r="C30" s="15">
        <v>16</v>
      </c>
      <c r="D30" s="18">
        <f t="shared" si="0"/>
        <v>100</v>
      </c>
      <c r="E30" s="19" t="s">
        <v>64</v>
      </c>
      <c r="F30" s="15" t="s">
        <v>64</v>
      </c>
      <c r="G30" s="18" t="s">
        <v>64</v>
      </c>
    </row>
    <row r="31" spans="1:7" x14ac:dyDescent="0.55000000000000004">
      <c r="A31" s="20" t="s">
        <v>688</v>
      </c>
      <c r="B31" s="15">
        <v>7.5</v>
      </c>
      <c r="C31" s="15">
        <v>7.5</v>
      </c>
      <c r="D31" s="18">
        <f t="shared" si="0"/>
        <v>100</v>
      </c>
      <c r="E31" s="19" t="s">
        <v>64</v>
      </c>
      <c r="F31" s="15" t="s">
        <v>64</v>
      </c>
      <c r="G31" s="18" t="s">
        <v>64</v>
      </c>
    </row>
    <row r="32" spans="1:7" x14ac:dyDescent="0.55000000000000004">
      <c r="A32" s="13" t="s">
        <v>62</v>
      </c>
      <c r="B32" s="15">
        <f>SUM(B4:B31)</f>
        <v>624.29738000000009</v>
      </c>
      <c r="C32" s="15">
        <f>SUM(C4:C31)</f>
        <v>302.00713100000002</v>
      </c>
      <c r="D32" s="18">
        <f t="shared" si="0"/>
        <v>48.375524337455964</v>
      </c>
      <c r="E32" s="17">
        <f>SUM(E4:E31)</f>
        <v>13</v>
      </c>
      <c r="F32" s="17">
        <f>SUM(F4:F31)</f>
        <v>3</v>
      </c>
      <c r="G32" s="17">
        <f t="shared" si="1"/>
        <v>23.076923076923077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B192D-EE26-4804-86CE-FF6BFF6CD74C}">
  <sheetPr>
    <tabColor rgb="FF00B0F0"/>
  </sheetPr>
  <dimension ref="A1:G18"/>
  <sheetViews>
    <sheetView view="pageBreakPreview" zoomScale="60" zoomScaleNormal="85" workbookViewId="0">
      <selection activeCell="I9" sqref="I9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1505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689</v>
      </c>
      <c r="B4" s="14">
        <v>217.654</v>
      </c>
      <c r="C4" s="14">
        <v>77.201999999999998</v>
      </c>
      <c r="D4" s="42">
        <f>C4/B4*100</f>
        <v>35.47005798193463</v>
      </c>
      <c r="E4" s="16">
        <v>52</v>
      </c>
      <c r="F4" s="16">
        <v>28</v>
      </c>
      <c r="G4" s="16">
        <f>F4/E4*100</f>
        <v>53.846153846153847</v>
      </c>
    </row>
    <row r="5" spans="1:7" x14ac:dyDescent="0.55000000000000004">
      <c r="A5" s="37" t="s">
        <v>690</v>
      </c>
      <c r="B5" s="14">
        <v>62</v>
      </c>
      <c r="C5" s="14">
        <v>0</v>
      </c>
      <c r="D5" s="42">
        <f t="shared" ref="D5:D18" si="0">C5/B5*100</f>
        <v>0</v>
      </c>
      <c r="E5" s="16">
        <v>4</v>
      </c>
      <c r="F5" s="16">
        <v>0</v>
      </c>
      <c r="G5" s="16">
        <f t="shared" ref="G5:G18" si="1">F5/E5*100</f>
        <v>0</v>
      </c>
    </row>
    <row r="6" spans="1:7" x14ac:dyDescent="0.55000000000000004">
      <c r="A6" s="37" t="s">
        <v>691</v>
      </c>
      <c r="B6" s="14">
        <v>8</v>
      </c>
      <c r="C6" s="14">
        <v>0</v>
      </c>
      <c r="D6" s="42">
        <f t="shared" si="0"/>
        <v>0</v>
      </c>
      <c r="E6" s="16">
        <v>1</v>
      </c>
      <c r="F6" s="16">
        <v>0</v>
      </c>
      <c r="G6" s="16">
        <f t="shared" si="1"/>
        <v>0</v>
      </c>
    </row>
    <row r="7" spans="1:7" x14ac:dyDescent="0.55000000000000004">
      <c r="A7" s="37" t="s">
        <v>692</v>
      </c>
      <c r="B7" s="14">
        <v>7.79</v>
      </c>
      <c r="C7" s="14">
        <v>0</v>
      </c>
      <c r="D7" s="42">
        <f t="shared" si="0"/>
        <v>0</v>
      </c>
      <c r="E7" s="16">
        <v>3</v>
      </c>
      <c r="F7" s="16">
        <v>0</v>
      </c>
      <c r="G7" s="16">
        <f t="shared" si="1"/>
        <v>0</v>
      </c>
    </row>
    <row r="8" spans="1:7" x14ac:dyDescent="0.55000000000000004">
      <c r="A8" s="37" t="s">
        <v>693</v>
      </c>
      <c r="B8" s="14">
        <v>26.69</v>
      </c>
      <c r="C8" s="14">
        <v>15.92</v>
      </c>
      <c r="D8" s="42">
        <f t="shared" si="0"/>
        <v>59.647808167853121</v>
      </c>
      <c r="E8" s="16">
        <v>1</v>
      </c>
      <c r="F8" s="16">
        <v>0</v>
      </c>
      <c r="G8" s="16">
        <f t="shared" si="1"/>
        <v>0</v>
      </c>
    </row>
    <row r="9" spans="1:7" x14ac:dyDescent="0.55000000000000004">
      <c r="A9" s="37" t="s">
        <v>694</v>
      </c>
      <c r="B9" s="14">
        <v>49.7</v>
      </c>
      <c r="C9" s="14">
        <v>29</v>
      </c>
      <c r="D9" s="42">
        <f t="shared" si="0"/>
        <v>58.350100603621726</v>
      </c>
      <c r="E9" s="16">
        <v>3</v>
      </c>
      <c r="F9" s="16">
        <v>0</v>
      </c>
      <c r="G9" s="16">
        <f t="shared" si="1"/>
        <v>0</v>
      </c>
    </row>
    <row r="10" spans="1:7" x14ac:dyDescent="0.55000000000000004">
      <c r="A10" s="37" t="s">
        <v>695</v>
      </c>
      <c r="B10" s="14">
        <v>26</v>
      </c>
      <c r="C10" s="14">
        <v>20</v>
      </c>
      <c r="D10" s="42">
        <f t="shared" si="0"/>
        <v>76.923076923076934</v>
      </c>
      <c r="E10" s="14" t="s">
        <v>64</v>
      </c>
      <c r="F10" s="14" t="s">
        <v>64</v>
      </c>
      <c r="G10" s="42" t="s">
        <v>64</v>
      </c>
    </row>
    <row r="11" spans="1:7" x14ac:dyDescent="0.55000000000000004">
      <c r="A11" s="37" t="s">
        <v>696</v>
      </c>
      <c r="B11" s="14">
        <v>33.6</v>
      </c>
      <c r="C11" s="14">
        <v>17.399999999999999</v>
      </c>
      <c r="D11" s="42">
        <f t="shared" si="0"/>
        <v>51.785714285714278</v>
      </c>
      <c r="E11" s="16">
        <v>1</v>
      </c>
      <c r="F11" s="16">
        <v>0</v>
      </c>
      <c r="G11" s="16">
        <f t="shared" si="1"/>
        <v>0</v>
      </c>
    </row>
    <row r="12" spans="1:7" x14ac:dyDescent="0.55000000000000004">
      <c r="A12" s="37" t="s">
        <v>697</v>
      </c>
      <c r="B12" s="14">
        <v>68</v>
      </c>
      <c r="C12" s="14">
        <v>3.1</v>
      </c>
      <c r="D12" s="42">
        <f t="shared" si="0"/>
        <v>4.5588235294117654</v>
      </c>
      <c r="E12" s="14" t="s">
        <v>64</v>
      </c>
      <c r="F12" s="14" t="s">
        <v>64</v>
      </c>
      <c r="G12" s="42" t="s">
        <v>64</v>
      </c>
    </row>
    <row r="13" spans="1:7" x14ac:dyDescent="0.55000000000000004">
      <c r="A13" s="37" t="s">
        <v>698</v>
      </c>
      <c r="B13" s="14">
        <v>53</v>
      </c>
      <c r="C13" s="14">
        <v>25</v>
      </c>
      <c r="D13" s="42">
        <f t="shared" si="0"/>
        <v>47.169811320754718</v>
      </c>
      <c r="E13" s="14" t="s">
        <v>64</v>
      </c>
      <c r="F13" s="14" t="s">
        <v>64</v>
      </c>
      <c r="G13" s="42" t="s">
        <v>64</v>
      </c>
    </row>
    <row r="14" spans="1:7" x14ac:dyDescent="0.55000000000000004">
      <c r="A14" s="37" t="s">
        <v>699</v>
      </c>
      <c r="B14" s="14">
        <v>12.2347</v>
      </c>
      <c r="C14" s="14">
        <v>8.7405000000000008</v>
      </c>
      <c r="D14" s="42">
        <f t="shared" si="0"/>
        <v>71.440247819725869</v>
      </c>
      <c r="E14" s="14" t="s">
        <v>64</v>
      </c>
      <c r="F14" s="14" t="s">
        <v>64</v>
      </c>
      <c r="G14" s="42" t="s">
        <v>64</v>
      </c>
    </row>
    <row r="15" spans="1:7" x14ac:dyDescent="0.55000000000000004">
      <c r="A15" s="37" t="s">
        <v>700</v>
      </c>
      <c r="B15" s="14" t="s">
        <v>64</v>
      </c>
      <c r="C15" s="14" t="s">
        <v>64</v>
      </c>
      <c r="D15" s="42" t="s">
        <v>64</v>
      </c>
      <c r="E15" s="14" t="s">
        <v>64</v>
      </c>
      <c r="F15" s="14" t="s">
        <v>64</v>
      </c>
      <c r="G15" s="42" t="s">
        <v>64</v>
      </c>
    </row>
    <row r="16" spans="1:7" x14ac:dyDescent="0.55000000000000004">
      <c r="A16" s="37" t="s">
        <v>701</v>
      </c>
      <c r="B16" s="14" t="s">
        <v>64</v>
      </c>
      <c r="C16" s="14" t="s">
        <v>64</v>
      </c>
      <c r="D16" s="42" t="s">
        <v>64</v>
      </c>
      <c r="E16" s="14" t="s">
        <v>64</v>
      </c>
      <c r="F16" s="14" t="s">
        <v>64</v>
      </c>
      <c r="G16" s="42" t="s">
        <v>64</v>
      </c>
    </row>
    <row r="17" spans="1:7" ht="26" x14ac:dyDescent="0.55000000000000004">
      <c r="A17" s="37" t="s">
        <v>702</v>
      </c>
      <c r="B17" s="14">
        <v>71.8</v>
      </c>
      <c r="C17" s="14">
        <v>16.899999999999999</v>
      </c>
      <c r="D17" s="42">
        <f t="shared" ref="D17" si="2">C17/B17*100</f>
        <v>23.537604456824511</v>
      </c>
      <c r="E17" s="16">
        <v>1</v>
      </c>
      <c r="F17" s="16">
        <v>1</v>
      </c>
      <c r="G17" s="16">
        <f t="shared" si="1"/>
        <v>100</v>
      </c>
    </row>
    <row r="18" spans="1:7" x14ac:dyDescent="0.55000000000000004">
      <c r="A18" s="40" t="s">
        <v>62</v>
      </c>
      <c r="B18" s="14">
        <f>SUM(B4:B17)</f>
        <v>636.4686999999999</v>
      </c>
      <c r="C18" s="14">
        <f>SUM(C4:C17)</f>
        <v>213.26250000000002</v>
      </c>
      <c r="D18" s="42">
        <f t="shared" si="0"/>
        <v>33.507146541534574</v>
      </c>
      <c r="E18" s="16">
        <f>SUM(E4:E17)</f>
        <v>66</v>
      </c>
      <c r="F18" s="16">
        <f>SUM(F4:F17)</f>
        <v>29</v>
      </c>
      <c r="G18" s="16">
        <f t="shared" si="1"/>
        <v>43.939393939393938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A7256-95A4-4B90-A4DC-AB95D0169A3D}">
  <sheetPr>
    <tabColor rgb="FF00B0F0"/>
  </sheetPr>
  <dimension ref="A1:G23"/>
  <sheetViews>
    <sheetView view="pageBreakPreview" zoomScale="60" zoomScaleNormal="85" workbookViewId="0">
      <selection activeCell="L11" sqref="L11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1506</v>
      </c>
    </row>
    <row r="2" spans="1:7" ht="32.15" customHeight="1" x14ac:dyDescent="0.55000000000000004">
      <c r="A2" s="65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5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20" t="s">
        <v>703</v>
      </c>
      <c r="B4" s="19">
        <v>49.781999999999996</v>
      </c>
      <c r="C4" s="15">
        <v>10.381</v>
      </c>
      <c r="D4" s="18">
        <f>C4/B4*100</f>
        <v>20.852918725643811</v>
      </c>
      <c r="E4" s="31">
        <v>1</v>
      </c>
      <c r="F4" s="17">
        <v>1</v>
      </c>
      <c r="G4" s="17">
        <f>F4/E4*100</f>
        <v>100</v>
      </c>
    </row>
    <row r="5" spans="1:7" x14ac:dyDescent="0.55000000000000004">
      <c r="A5" s="20" t="s">
        <v>704</v>
      </c>
      <c r="B5" s="31" t="s">
        <v>64</v>
      </c>
      <c r="C5" s="17" t="s">
        <v>64</v>
      </c>
      <c r="D5" s="18" t="s">
        <v>64</v>
      </c>
      <c r="E5" s="31" t="s">
        <v>64</v>
      </c>
      <c r="F5" s="17" t="s">
        <v>64</v>
      </c>
      <c r="G5" s="18" t="s">
        <v>64</v>
      </c>
    </row>
    <row r="6" spans="1:7" x14ac:dyDescent="0.55000000000000004">
      <c r="A6" s="20" t="s">
        <v>705</v>
      </c>
      <c r="B6" s="19">
        <v>35.1</v>
      </c>
      <c r="C6" s="15">
        <v>26.9</v>
      </c>
      <c r="D6" s="18">
        <f t="shared" ref="D6:D22" si="0">C6/B6*100</f>
        <v>76.638176638176631</v>
      </c>
      <c r="E6" s="31">
        <v>1</v>
      </c>
      <c r="F6" s="17">
        <v>1</v>
      </c>
      <c r="G6" s="17">
        <f t="shared" ref="G6:G22" si="1">F6/E6*100</f>
        <v>100</v>
      </c>
    </row>
    <row r="7" spans="1:7" x14ac:dyDescent="0.55000000000000004">
      <c r="A7" s="20" t="s">
        <v>706</v>
      </c>
      <c r="B7" s="31" t="s">
        <v>64</v>
      </c>
      <c r="C7" s="17" t="s">
        <v>64</v>
      </c>
      <c r="D7" s="18" t="s">
        <v>64</v>
      </c>
      <c r="E7" s="31" t="s">
        <v>64</v>
      </c>
      <c r="F7" s="17" t="s">
        <v>64</v>
      </c>
      <c r="G7" s="18" t="s">
        <v>64</v>
      </c>
    </row>
    <row r="8" spans="1:7" x14ac:dyDescent="0.55000000000000004">
      <c r="A8" s="20" t="s">
        <v>707</v>
      </c>
      <c r="B8" s="31" t="s">
        <v>64</v>
      </c>
      <c r="C8" s="17" t="s">
        <v>64</v>
      </c>
      <c r="D8" s="18" t="s">
        <v>64</v>
      </c>
      <c r="E8" s="31" t="s">
        <v>64</v>
      </c>
      <c r="F8" s="17" t="s">
        <v>64</v>
      </c>
      <c r="G8" s="18" t="s">
        <v>64</v>
      </c>
    </row>
    <row r="9" spans="1:7" x14ac:dyDescent="0.55000000000000004">
      <c r="A9" s="20" t="s">
        <v>708</v>
      </c>
      <c r="B9" s="19">
        <v>0.7</v>
      </c>
      <c r="C9" s="19">
        <v>0.1</v>
      </c>
      <c r="D9" s="18">
        <f t="shared" si="0"/>
        <v>14.285714285714288</v>
      </c>
      <c r="E9" s="31" t="s">
        <v>64</v>
      </c>
      <c r="F9" s="17" t="s">
        <v>64</v>
      </c>
      <c r="G9" s="18" t="s">
        <v>64</v>
      </c>
    </row>
    <row r="10" spans="1:7" x14ac:dyDescent="0.55000000000000004">
      <c r="A10" s="20" t="s">
        <v>709</v>
      </c>
      <c r="B10" s="19">
        <v>34.799999999999997</v>
      </c>
      <c r="C10" s="15">
        <v>20.7</v>
      </c>
      <c r="D10" s="18">
        <f t="shared" si="0"/>
        <v>59.482758620689658</v>
      </c>
      <c r="E10" s="31" t="s">
        <v>64</v>
      </c>
      <c r="F10" s="17" t="s">
        <v>64</v>
      </c>
      <c r="G10" s="18" t="s">
        <v>64</v>
      </c>
    </row>
    <row r="11" spans="1:7" x14ac:dyDescent="0.55000000000000004">
      <c r="A11" s="20" t="s">
        <v>710</v>
      </c>
      <c r="B11" s="19">
        <v>23</v>
      </c>
      <c r="C11" s="19">
        <v>7</v>
      </c>
      <c r="D11" s="18">
        <f t="shared" si="0"/>
        <v>30.434782608695656</v>
      </c>
      <c r="E11" s="31" t="s">
        <v>64</v>
      </c>
      <c r="F11" s="17" t="s">
        <v>64</v>
      </c>
      <c r="G11" s="18" t="s">
        <v>64</v>
      </c>
    </row>
    <row r="12" spans="1:7" x14ac:dyDescent="0.55000000000000004">
      <c r="A12" s="20" t="s">
        <v>711</v>
      </c>
      <c r="B12" s="19">
        <v>7.25</v>
      </c>
      <c r="C12" s="15">
        <v>0</v>
      </c>
      <c r="D12" s="18">
        <f t="shared" si="0"/>
        <v>0</v>
      </c>
      <c r="E12" s="31" t="s">
        <v>64</v>
      </c>
      <c r="F12" s="17" t="s">
        <v>64</v>
      </c>
      <c r="G12" s="18" t="s">
        <v>64</v>
      </c>
    </row>
    <row r="13" spans="1:7" x14ac:dyDescent="0.55000000000000004">
      <c r="A13" s="20" t="s">
        <v>712</v>
      </c>
      <c r="B13" s="19">
        <v>4.9000000000000004</v>
      </c>
      <c r="C13" s="19">
        <v>4.9000000000000004</v>
      </c>
      <c r="D13" s="18">
        <f t="shared" si="0"/>
        <v>100</v>
      </c>
      <c r="E13" s="31" t="s">
        <v>64</v>
      </c>
      <c r="F13" s="17" t="s">
        <v>64</v>
      </c>
      <c r="G13" s="18" t="s">
        <v>64</v>
      </c>
    </row>
    <row r="14" spans="1:7" x14ac:dyDescent="0.55000000000000004">
      <c r="A14" s="20" t="s">
        <v>713</v>
      </c>
      <c r="B14" s="19">
        <v>14.316000000000001</v>
      </c>
      <c r="C14" s="19">
        <v>14.316000000000001</v>
      </c>
      <c r="D14" s="18">
        <f t="shared" si="0"/>
        <v>100</v>
      </c>
      <c r="E14" s="31" t="s">
        <v>64</v>
      </c>
      <c r="F14" s="17" t="s">
        <v>64</v>
      </c>
      <c r="G14" s="18" t="s">
        <v>64</v>
      </c>
    </row>
    <row r="15" spans="1:7" x14ac:dyDescent="0.55000000000000004">
      <c r="A15" s="20" t="s">
        <v>714</v>
      </c>
      <c r="B15" s="19">
        <v>6.3</v>
      </c>
      <c r="C15" s="15">
        <v>3.9</v>
      </c>
      <c r="D15" s="18">
        <f t="shared" si="0"/>
        <v>61.904761904761905</v>
      </c>
      <c r="E15" s="31">
        <v>1</v>
      </c>
      <c r="F15" s="17">
        <v>0</v>
      </c>
      <c r="G15" s="17">
        <f t="shared" si="1"/>
        <v>0</v>
      </c>
    </row>
    <row r="16" spans="1:7" x14ac:dyDescent="0.55000000000000004">
      <c r="A16" s="20" t="s">
        <v>715</v>
      </c>
      <c r="B16" s="19">
        <v>1.56</v>
      </c>
      <c r="C16" s="15">
        <v>7.0000000000000007E-2</v>
      </c>
      <c r="D16" s="18">
        <f t="shared" si="0"/>
        <v>4.4871794871794872</v>
      </c>
      <c r="E16" s="31" t="s">
        <v>64</v>
      </c>
      <c r="F16" s="17" t="s">
        <v>64</v>
      </c>
      <c r="G16" s="18" t="s">
        <v>64</v>
      </c>
    </row>
    <row r="17" spans="1:7" x14ac:dyDescent="0.55000000000000004">
      <c r="A17" s="20" t="s">
        <v>716</v>
      </c>
      <c r="B17" s="31" t="s">
        <v>64</v>
      </c>
      <c r="C17" s="17" t="s">
        <v>64</v>
      </c>
      <c r="D17" s="18" t="s">
        <v>64</v>
      </c>
      <c r="E17" s="31" t="s">
        <v>64</v>
      </c>
      <c r="F17" s="17" t="s">
        <v>64</v>
      </c>
      <c r="G17" s="18" t="s">
        <v>64</v>
      </c>
    </row>
    <row r="18" spans="1:7" x14ac:dyDescent="0.55000000000000004">
      <c r="A18" s="20" t="s">
        <v>717</v>
      </c>
      <c r="B18" s="15">
        <v>13.84539</v>
      </c>
      <c r="C18" s="15">
        <v>1.79711</v>
      </c>
      <c r="D18" s="18">
        <f t="shared" si="0"/>
        <v>12.979843832495872</v>
      </c>
      <c r="E18" s="31" t="s">
        <v>64</v>
      </c>
      <c r="F18" s="17" t="s">
        <v>64</v>
      </c>
      <c r="G18" s="18" t="s">
        <v>64</v>
      </c>
    </row>
    <row r="19" spans="1:7" x14ac:dyDescent="0.55000000000000004">
      <c r="A19" s="20" t="s">
        <v>718</v>
      </c>
      <c r="B19" s="15">
        <v>3.7</v>
      </c>
      <c r="C19" s="15">
        <v>3.7</v>
      </c>
      <c r="D19" s="18">
        <f t="shared" si="0"/>
        <v>100</v>
      </c>
      <c r="E19" s="31" t="s">
        <v>64</v>
      </c>
      <c r="F19" s="17" t="s">
        <v>64</v>
      </c>
      <c r="G19" s="18" t="s">
        <v>64</v>
      </c>
    </row>
    <row r="20" spans="1:7" x14ac:dyDescent="0.55000000000000004">
      <c r="A20" s="20" t="s">
        <v>719</v>
      </c>
      <c r="B20" s="31" t="s">
        <v>64</v>
      </c>
      <c r="C20" s="17" t="s">
        <v>64</v>
      </c>
      <c r="D20" s="18" t="s">
        <v>64</v>
      </c>
      <c r="E20" s="31" t="s">
        <v>64</v>
      </c>
      <c r="F20" s="17" t="s">
        <v>64</v>
      </c>
      <c r="G20" s="18" t="s">
        <v>64</v>
      </c>
    </row>
    <row r="21" spans="1:7" x14ac:dyDescent="0.55000000000000004">
      <c r="A21" s="20" t="s">
        <v>720</v>
      </c>
      <c r="B21" s="31" t="s">
        <v>64</v>
      </c>
      <c r="C21" s="17" t="s">
        <v>64</v>
      </c>
      <c r="D21" s="18" t="s">
        <v>64</v>
      </c>
      <c r="E21" s="31" t="s">
        <v>64</v>
      </c>
      <c r="F21" s="17" t="s">
        <v>64</v>
      </c>
      <c r="G21" s="18" t="s">
        <v>64</v>
      </c>
    </row>
    <row r="22" spans="1:7" x14ac:dyDescent="0.55000000000000004">
      <c r="A22" s="13" t="s">
        <v>62</v>
      </c>
      <c r="B22" s="15">
        <f>SUM(B4:B21)</f>
        <v>195.25339000000002</v>
      </c>
      <c r="C22" s="15">
        <f t="shared" ref="C22:F22" si="2">SUM(C4:C21)</f>
        <v>93.764110000000016</v>
      </c>
      <c r="D22" s="18">
        <f t="shared" si="0"/>
        <v>48.0217577784437</v>
      </c>
      <c r="E22" s="17">
        <f t="shared" si="2"/>
        <v>3</v>
      </c>
      <c r="F22" s="17">
        <f t="shared" si="2"/>
        <v>2</v>
      </c>
      <c r="G22" s="17">
        <f t="shared" si="1"/>
        <v>66.666666666666657</v>
      </c>
    </row>
    <row r="23" spans="1:7" x14ac:dyDescent="0.55000000000000004">
      <c r="A23" s="36" t="s">
        <v>1485</v>
      </c>
      <c r="B23" s="36"/>
      <c r="C23" s="36"/>
      <c r="D23" s="36"/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7508-506D-4513-94C9-8BAFB4DF8894}">
  <sheetPr>
    <tabColor rgb="FF00B0F0"/>
  </sheetPr>
  <dimension ref="A1:G23"/>
  <sheetViews>
    <sheetView view="pageBreakPreview" zoomScale="60" zoomScaleNormal="85" workbookViewId="0">
      <selection activeCell="N5" sqref="N5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1507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721</v>
      </c>
      <c r="B4" s="14">
        <v>39.04</v>
      </c>
      <c r="C4" s="14">
        <v>1.75</v>
      </c>
      <c r="D4" s="42">
        <f>C4/B4*100</f>
        <v>4.4825819672131146</v>
      </c>
      <c r="E4" s="16">
        <v>5</v>
      </c>
      <c r="F4" s="16">
        <v>0</v>
      </c>
      <c r="G4" s="16">
        <f>F4/E4*100</f>
        <v>0</v>
      </c>
    </row>
    <row r="5" spans="1:7" x14ac:dyDescent="0.55000000000000004">
      <c r="A5" s="37" t="s">
        <v>722</v>
      </c>
      <c r="B5" s="14">
        <v>7.5</v>
      </c>
      <c r="C5" s="14">
        <v>1.2</v>
      </c>
      <c r="D5" s="42">
        <f t="shared" ref="D5:D21" si="0">C5/B5*100</f>
        <v>16</v>
      </c>
      <c r="E5" s="16" t="s">
        <v>64</v>
      </c>
      <c r="F5" s="16" t="s">
        <v>64</v>
      </c>
      <c r="G5" s="42" t="s">
        <v>64</v>
      </c>
    </row>
    <row r="6" spans="1:7" x14ac:dyDescent="0.55000000000000004">
      <c r="A6" s="37" t="s">
        <v>723</v>
      </c>
      <c r="B6" s="14">
        <v>17.23</v>
      </c>
      <c r="C6" s="14">
        <v>11.67</v>
      </c>
      <c r="D6" s="42">
        <f t="shared" si="0"/>
        <v>67.730702263493896</v>
      </c>
      <c r="E6" s="16">
        <v>2</v>
      </c>
      <c r="F6" s="16">
        <v>2</v>
      </c>
      <c r="G6" s="16">
        <f t="shared" ref="G6:G19" si="1">F6/E6*100</f>
        <v>100</v>
      </c>
    </row>
    <row r="7" spans="1:7" x14ac:dyDescent="0.55000000000000004">
      <c r="A7" s="37" t="s">
        <v>724</v>
      </c>
      <c r="B7" s="14">
        <v>20.399999999999999</v>
      </c>
      <c r="C7" s="14">
        <v>20.399999999999999</v>
      </c>
      <c r="D7" s="42">
        <f t="shared" si="0"/>
        <v>100</v>
      </c>
      <c r="E7" s="16" t="s">
        <v>64</v>
      </c>
      <c r="F7" s="16" t="s">
        <v>64</v>
      </c>
      <c r="G7" s="42" t="s">
        <v>64</v>
      </c>
    </row>
    <row r="8" spans="1:7" x14ac:dyDescent="0.55000000000000004">
      <c r="A8" s="37" t="s">
        <v>725</v>
      </c>
      <c r="B8" s="14">
        <v>46.5</v>
      </c>
      <c r="C8" s="14">
        <v>1</v>
      </c>
      <c r="D8" s="42">
        <f t="shared" si="0"/>
        <v>2.1505376344086025</v>
      </c>
      <c r="E8" s="16" t="s">
        <v>64</v>
      </c>
      <c r="F8" s="16" t="s">
        <v>64</v>
      </c>
      <c r="G8" s="42" t="s">
        <v>64</v>
      </c>
    </row>
    <row r="9" spans="1:7" x14ac:dyDescent="0.55000000000000004">
      <c r="A9" s="37" t="s">
        <v>726</v>
      </c>
      <c r="B9" s="14">
        <v>47</v>
      </c>
      <c r="C9" s="14">
        <v>9</v>
      </c>
      <c r="D9" s="42">
        <f t="shared" si="0"/>
        <v>19.148936170212767</v>
      </c>
      <c r="E9" s="16">
        <v>1</v>
      </c>
      <c r="F9" s="16">
        <v>1</v>
      </c>
      <c r="G9" s="16">
        <f t="shared" si="1"/>
        <v>100</v>
      </c>
    </row>
    <row r="10" spans="1:7" x14ac:dyDescent="0.55000000000000004">
      <c r="A10" s="37" t="s">
        <v>727</v>
      </c>
      <c r="B10" s="14">
        <v>56.599999999999994</v>
      </c>
      <c r="C10" s="14">
        <v>27.4</v>
      </c>
      <c r="D10" s="42">
        <f t="shared" si="0"/>
        <v>48.409893992932865</v>
      </c>
      <c r="E10" s="16">
        <v>4</v>
      </c>
      <c r="F10" s="16">
        <v>1</v>
      </c>
      <c r="G10" s="16">
        <f t="shared" si="1"/>
        <v>25</v>
      </c>
    </row>
    <row r="11" spans="1:7" x14ac:dyDescent="0.55000000000000004">
      <c r="A11" s="37" t="s">
        <v>728</v>
      </c>
      <c r="B11" s="14">
        <v>3.25</v>
      </c>
      <c r="C11" s="14">
        <v>0.7</v>
      </c>
      <c r="D11" s="42">
        <f t="shared" si="0"/>
        <v>21.538461538461537</v>
      </c>
      <c r="E11" s="16" t="s">
        <v>64</v>
      </c>
      <c r="F11" s="16" t="s">
        <v>64</v>
      </c>
      <c r="G11" s="42" t="s">
        <v>64</v>
      </c>
    </row>
    <row r="12" spans="1:7" x14ac:dyDescent="0.55000000000000004">
      <c r="A12" s="37" t="s">
        <v>729</v>
      </c>
      <c r="B12" s="14">
        <v>33.9</v>
      </c>
      <c r="C12" s="14">
        <v>0</v>
      </c>
      <c r="D12" s="42">
        <f t="shared" si="0"/>
        <v>0</v>
      </c>
      <c r="E12" s="16">
        <v>5</v>
      </c>
      <c r="F12" s="16">
        <v>0</v>
      </c>
      <c r="G12" s="16">
        <f t="shared" si="1"/>
        <v>0</v>
      </c>
    </row>
    <row r="13" spans="1:7" x14ac:dyDescent="0.55000000000000004">
      <c r="A13" s="37" t="s">
        <v>730</v>
      </c>
      <c r="B13" s="14">
        <v>23.1</v>
      </c>
      <c r="C13" s="14">
        <v>3.4</v>
      </c>
      <c r="D13" s="42">
        <f t="shared" si="0"/>
        <v>14.718614718614717</v>
      </c>
      <c r="E13" s="16" t="s">
        <v>64</v>
      </c>
      <c r="F13" s="16" t="s">
        <v>64</v>
      </c>
      <c r="G13" s="42" t="s">
        <v>64</v>
      </c>
    </row>
    <row r="14" spans="1:7" x14ac:dyDescent="0.55000000000000004">
      <c r="A14" s="37" t="s">
        <v>731</v>
      </c>
      <c r="B14" s="14">
        <v>13</v>
      </c>
      <c r="C14" s="14">
        <v>7</v>
      </c>
      <c r="D14" s="42">
        <f t="shared" si="0"/>
        <v>53.846153846153847</v>
      </c>
      <c r="E14" s="16" t="s">
        <v>64</v>
      </c>
      <c r="F14" s="16" t="s">
        <v>64</v>
      </c>
      <c r="G14" s="42" t="s">
        <v>64</v>
      </c>
    </row>
    <row r="15" spans="1:7" x14ac:dyDescent="0.55000000000000004">
      <c r="A15" s="37" t="s">
        <v>732</v>
      </c>
      <c r="B15" s="14" t="s">
        <v>64</v>
      </c>
      <c r="C15" s="14" t="s">
        <v>64</v>
      </c>
      <c r="D15" s="42" t="s">
        <v>64</v>
      </c>
      <c r="E15" s="16" t="s">
        <v>64</v>
      </c>
      <c r="F15" s="16" t="s">
        <v>64</v>
      </c>
      <c r="G15" s="42" t="s">
        <v>64</v>
      </c>
    </row>
    <row r="16" spans="1:7" x14ac:dyDescent="0.55000000000000004">
      <c r="A16" s="37" t="s">
        <v>733</v>
      </c>
      <c r="B16" s="14">
        <v>7</v>
      </c>
      <c r="C16" s="14">
        <v>0</v>
      </c>
      <c r="D16" s="42">
        <f t="shared" si="0"/>
        <v>0</v>
      </c>
      <c r="E16" s="16" t="s">
        <v>64</v>
      </c>
      <c r="F16" s="16" t="s">
        <v>64</v>
      </c>
      <c r="G16" s="42" t="s">
        <v>64</v>
      </c>
    </row>
    <row r="17" spans="1:7" x14ac:dyDescent="0.55000000000000004">
      <c r="A17" s="37" t="s">
        <v>734</v>
      </c>
      <c r="B17" s="14">
        <v>10.9</v>
      </c>
      <c r="C17" s="14">
        <v>3.2</v>
      </c>
      <c r="D17" s="42">
        <f t="shared" si="0"/>
        <v>29.357798165137616</v>
      </c>
      <c r="E17" s="16" t="s">
        <v>64</v>
      </c>
      <c r="F17" s="16" t="s">
        <v>64</v>
      </c>
      <c r="G17" s="42" t="s">
        <v>64</v>
      </c>
    </row>
    <row r="18" spans="1:7" x14ac:dyDescent="0.55000000000000004">
      <c r="A18" s="37" t="s">
        <v>735</v>
      </c>
      <c r="B18" s="14">
        <v>10.4</v>
      </c>
      <c r="C18" s="14">
        <v>8.4</v>
      </c>
      <c r="D18" s="42">
        <f t="shared" si="0"/>
        <v>80.769230769230774</v>
      </c>
      <c r="E18" s="16">
        <v>1</v>
      </c>
      <c r="F18" s="16">
        <v>1</v>
      </c>
      <c r="G18" s="16">
        <f t="shared" si="1"/>
        <v>100</v>
      </c>
    </row>
    <row r="19" spans="1:7" x14ac:dyDescent="0.55000000000000004">
      <c r="A19" s="37" t="s">
        <v>736</v>
      </c>
      <c r="B19" s="14">
        <v>7.1</v>
      </c>
      <c r="C19" s="14">
        <v>7.1</v>
      </c>
      <c r="D19" s="42">
        <f t="shared" si="0"/>
        <v>100</v>
      </c>
      <c r="E19" s="16">
        <v>6</v>
      </c>
      <c r="F19" s="16">
        <v>6</v>
      </c>
      <c r="G19" s="16">
        <f t="shared" si="1"/>
        <v>100</v>
      </c>
    </row>
    <row r="20" spans="1:7" x14ac:dyDescent="0.55000000000000004">
      <c r="A20" s="37" t="s">
        <v>737</v>
      </c>
      <c r="B20" s="14">
        <v>6</v>
      </c>
      <c r="C20" s="14">
        <v>2.2000000000000002</v>
      </c>
      <c r="D20" s="42">
        <f t="shared" si="0"/>
        <v>36.666666666666671</v>
      </c>
      <c r="E20" s="16" t="s">
        <v>64</v>
      </c>
      <c r="F20" s="16" t="s">
        <v>64</v>
      </c>
      <c r="G20" s="42" t="s">
        <v>64</v>
      </c>
    </row>
    <row r="21" spans="1:7" ht="26" x14ac:dyDescent="0.55000000000000004">
      <c r="A21" s="37" t="s">
        <v>738</v>
      </c>
      <c r="B21" s="14">
        <v>8</v>
      </c>
      <c r="C21" s="14">
        <v>8</v>
      </c>
      <c r="D21" s="42">
        <f t="shared" si="0"/>
        <v>100</v>
      </c>
      <c r="E21" s="16" t="s">
        <v>64</v>
      </c>
      <c r="F21" s="16" t="s">
        <v>64</v>
      </c>
      <c r="G21" s="42" t="s">
        <v>64</v>
      </c>
    </row>
    <row r="22" spans="1:7" x14ac:dyDescent="0.55000000000000004">
      <c r="A22" s="37" t="s">
        <v>739</v>
      </c>
      <c r="B22" s="14" t="s">
        <v>64</v>
      </c>
      <c r="C22" s="14" t="s">
        <v>64</v>
      </c>
      <c r="D22" s="42" t="s">
        <v>64</v>
      </c>
      <c r="E22" s="16" t="s">
        <v>64</v>
      </c>
      <c r="F22" s="16" t="s">
        <v>64</v>
      </c>
      <c r="G22" s="42" t="s">
        <v>64</v>
      </c>
    </row>
    <row r="23" spans="1:7" x14ac:dyDescent="0.55000000000000004">
      <c r="A23" s="40" t="s">
        <v>62</v>
      </c>
      <c r="B23" s="14">
        <f>SUM(B4:B22)</f>
        <v>356.91999999999996</v>
      </c>
      <c r="C23" s="14">
        <f t="shared" ref="C23:F23" si="2">SUM(C4:C22)</f>
        <v>112.42</v>
      </c>
      <c r="D23" s="42">
        <f t="shared" ref="D23" si="3">C23/B23*100</f>
        <v>31.497254286674892</v>
      </c>
      <c r="E23" s="16">
        <f t="shared" si="2"/>
        <v>24</v>
      </c>
      <c r="F23" s="16">
        <f t="shared" si="2"/>
        <v>11</v>
      </c>
      <c r="G23" s="16">
        <f>F23/E23*100</f>
        <v>45.833333333333329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09DCE-D5ED-463A-B730-55DA1B176A8E}">
  <sheetPr>
    <tabColor rgb="FF00B0F0"/>
  </sheetPr>
  <dimension ref="A1:G156"/>
  <sheetViews>
    <sheetView view="pageBreakPreview" zoomScale="60" zoomScaleNormal="90" workbookViewId="0">
      <selection activeCell="C72" sqref="C72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1490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ht="26" x14ac:dyDescent="0.55000000000000004">
      <c r="A4" s="39" t="s">
        <v>1486</v>
      </c>
      <c r="B4" s="14" t="s">
        <v>64</v>
      </c>
      <c r="C4" s="14" t="s">
        <v>64</v>
      </c>
      <c r="D4" s="16" t="s">
        <v>64</v>
      </c>
      <c r="E4" s="16" t="s">
        <v>64</v>
      </c>
      <c r="F4" s="16" t="s">
        <v>64</v>
      </c>
      <c r="G4" s="16" t="s">
        <v>64</v>
      </c>
    </row>
    <row r="5" spans="1:7" x14ac:dyDescent="0.55000000000000004">
      <c r="A5" s="39" t="s">
        <v>65</v>
      </c>
      <c r="B5" s="14">
        <v>68</v>
      </c>
      <c r="C5" s="14">
        <v>26</v>
      </c>
      <c r="D5" s="16">
        <f t="shared" ref="D5:D68" si="0">C5/B5*100</f>
        <v>38.235294117647058</v>
      </c>
      <c r="E5" s="16">
        <v>1</v>
      </c>
      <c r="F5" s="16">
        <v>0</v>
      </c>
      <c r="G5" s="16">
        <f t="shared" ref="G5:G65" si="1">F5/E5*100</f>
        <v>0</v>
      </c>
    </row>
    <row r="6" spans="1:7" x14ac:dyDescent="0.55000000000000004">
      <c r="A6" s="39" t="s">
        <v>66</v>
      </c>
      <c r="B6" s="14">
        <v>2.14</v>
      </c>
      <c r="C6" s="14">
        <v>2.14</v>
      </c>
      <c r="D6" s="16">
        <f t="shared" si="0"/>
        <v>100</v>
      </c>
      <c r="E6" s="16" t="s">
        <v>64</v>
      </c>
      <c r="F6" s="16" t="s">
        <v>64</v>
      </c>
      <c r="G6" s="16" t="s">
        <v>64</v>
      </c>
    </row>
    <row r="7" spans="1:7" x14ac:dyDescent="0.55000000000000004">
      <c r="A7" s="39" t="s">
        <v>67</v>
      </c>
      <c r="B7" s="14">
        <v>78.88</v>
      </c>
      <c r="C7" s="14">
        <v>5.1100000000000003</v>
      </c>
      <c r="D7" s="16">
        <f t="shared" si="0"/>
        <v>6.4781947261663291</v>
      </c>
      <c r="E7" s="16">
        <v>6</v>
      </c>
      <c r="F7" s="16">
        <v>1</v>
      </c>
      <c r="G7" s="16">
        <f t="shared" si="1"/>
        <v>16.666666666666664</v>
      </c>
    </row>
    <row r="8" spans="1:7" x14ac:dyDescent="0.55000000000000004">
      <c r="A8" s="39" t="s">
        <v>68</v>
      </c>
      <c r="B8" s="14">
        <v>247.7</v>
      </c>
      <c r="C8" s="14">
        <v>200.6</v>
      </c>
      <c r="D8" s="16">
        <f t="shared" si="0"/>
        <v>80.985062575696404</v>
      </c>
      <c r="E8" s="16">
        <v>1</v>
      </c>
      <c r="F8" s="16">
        <v>0</v>
      </c>
      <c r="G8" s="16">
        <f t="shared" si="1"/>
        <v>0</v>
      </c>
    </row>
    <row r="9" spans="1:7" x14ac:dyDescent="0.55000000000000004">
      <c r="A9" s="39" t="s">
        <v>69</v>
      </c>
      <c r="B9" s="14">
        <v>14</v>
      </c>
      <c r="C9" s="14">
        <v>0</v>
      </c>
      <c r="D9" s="16">
        <f t="shared" si="0"/>
        <v>0</v>
      </c>
      <c r="E9" s="16">
        <v>3</v>
      </c>
      <c r="F9" s="16">
        <v>2</v>
      </c>
      <c r="G9" s="16">
        <f t="shared" si="1"/>
        <v>66.666666666666657</v>
      </c>
    </row>
    <row r="10" spans="1:7" x14ac:dyDescent="0.55000000000000004">
      <c r="A10" s="39" t="s">
        <v>70</v>
      </c>
      <c r="B10" s="14">
        <v>41</v>
      </c>
      <c r="C10" s="14">
        <v>2</v>
      </c>
      <c r="D10" s="16">
        <f t="shared" si="0"/>
        <v>4.8780487804878048</v>
      </c>
      <c r="E10" s="16">
        <v>6</v>
      </c>
      <c r="F10" s="16">
        <v>0</v>
      </c>
      <c r="G10" s="16">
        <f t="shared" si="1"/>
        <v>0</v>
      </c>
    </row>
    <row r="11" spans="1:7" x14ac:dyDescent="0.55000000000000004">
      <c r="A11" s="39" t="s">
        <v>71</v>
      </c>
      <c r="B11" s="14">
        <v>93</v>
      </c>
      <c r="C11" s="14">
        <v>93</v>
      </c>
      <c r="D11" s="16">
        <f t="shared" si="0"/>
        <v>100</v>
      </c>
      <c r="E11" s="16" t="s">
        <v>64</v>
      </c>
      <c r="F11" s="16" t="s">
        <v>64</v>
      </c>
      <c r="G11" s="16" t="s">
        <v>64</v>
      </c>
    </row>
    <row r="12" spans="1:7" x14ac:dyDescent="0.55000000000000004">
      <c r="A12" s="39" t="s">
        <v>72</v>
      </c>
      <c r="B12" s="14">
        <v>16.54</v>
      </c>
      <c r="C12" s="14">
        <v>2.3199999999999998</v>
      </c>
      <c r="D12" s="16">
        <f t="shared" si="0"/>
        <v>14.026602176541717</v>
      </c>
      <c r="E12" s="16" t="s">
        <v>64</v>
      </c>
      <c r="F12" s="16" t="s">
        <v>64</v>
      </c>
      <c r="G12" s="16" t="s">
        <v>64</v>
      </c>
    </row>
    <row r="13" spans="1:7" x14ac:dyDescent="0.55000000000000004">
      <c r="A13" s="39" t="s">
        <v>73</v>
      </c>
      <c r="B13" s="14" t="s">
        <v>64</v>
      </c>
      <c r="C13" s="14" t="s">
        <v>64</v>
      </c>
      <c r="D13" s="16" t="s">
        <v>64</v>
      </c>
      <c r="E13" s="16" t="s">
        <v>64</v>
      </c>
      <c r="F13" s="16" t="s">
        <v>64</v>
      </c>
      <c r="G13" s="16" t="s">
        <v>64</v>
      </c>
    </row>
    <row r="14" spans="1:7" x14ac:dyDescent="0.55000000000000004">
      <c r="A14" s="39" t="s">
        <v>74</v>
      </c>
      <c r="B14" s="14">
        <v>7.5679999999999996</v>
      </c>
      <c r="C14" s="14">
        <v>0</v>
      </c>
      <c r="D14" s="16">
        <f t="shared" si="0"/>
        <v>0</v>
      </c>
      <c r="E14" s="16" t="s">
        <v>64</v>
      </c>
      <c r="F14" s="16" t="s">
        <v>64</v>
      </c>
      <c r="G14" s="16" t="s">
        <v>64</v>
      </c>
    </row>
    <row r="15" spans="1:7" x14ac:dyDescent="0.55000000000000004">
      <c r="A15" s="39" t="s">
        <v>75</v>
      </c>
      <c r="B15" s="14">
        <v>35.590000000000003</v>
      </c>
      <c r="C15" s="14">
        <v>0</v>
      </c>
      <c r="D15" s="16">
        <v>0</v>
      </c>
      <c r="E15" s="16">
        <v>3</v>
      </c>
      <c r="F15" s="16">
        <v>0</v>
      </c>
      <c r="G15" s="16">
        <v>0</v>
      </c>
    </row>
    <row r="16" spans="1:7" x14ac:dyDescent="0.55000000000000004">
      <c r="A16" s="39" t="s">
        <v>76</v>
      </c>
      <c r="B16" s="14">
        <v>3.1</v>
      </c>
      <c r="C16" s="14">
        <v>1.7</v>
      </c>
      <c r="D16" s="16">
        <f t="shared" si="0"/>
        <v>54.838709677419352</v>
      </c>
      <c r="E16" s="16" t="s">
        <v>64</v>
      </c>
      <c r="F16" s="16" t="s">
        <v>64</v>
      </c>
      <c r="G16" s="16" t="s">
        <v>64</v>
      </c>
    </row>
    <row r="17" spans="1:7" x14ac:dyDescent="0.55000000000000004">
      <c r="A17" s="39" t="s">
        <v>77</v>
      </c>
      <c r="B17" s="14">
        <v>54.71</v>
      </c>
      <c r="C17" s="14">
        <v>2.76</v>
      </c>
      <c r="D17" s="16">
        <f t="shared" si="0"/>
        <v>5.0447815755803322</v>
      </c>
      <c r="E17" s="16">
        <v>4</v>
      </c>
      <c r="F17" s="16">
        <v>0</v>
      </c>
      <c r="G17" s="16">
        <f t="shared" si="1"/>
        <v>0</v>
      </c>
    </row>
    <row r="18" spans="1:7" x14ac:dyDescent="0.55000000000000004">
      <c r="A18" s="39" t="s">
        <v>78</v>
      </c>
      <c r="B18" s="14">
        <v>3.3</v>
      </c>
      <c r="C18" s="14">
        <v>0</v>
      </c>
      <c r="D18" s="16">
        <f t="shared" si="0"/>
        <v>0</v>
      </c>
      <c r="E18" s="16" t="s">
        <v>64</v>
      </c>
      <c r="F18" s="16" t="s">
        <v>64</v>
      </c>
      <c r="G18" s="16" t="s">
        <v>64</v>
      </c>
    </row>
    <row r="19" spans="1:7" x14ac:dyDescent="0.55000000000000004">
      <c r="A19" s="39" t="s">
        <v>79</v>
      </c>
      <c r="B19" s="14">
        <v>7.79</v>
      </c>
      <c r="C19" s="14">
        <v>0</v>
      </c>
      <c r="D19" s="16">
        <f t="shared" si="0"/>
        <v>0</v>
      </c>
      <c r="E19" s="16" t="s">
        <v>64</v>
      </c>
      <c r="F19" s="16" t="s">
        <v>64</v>
      </c>
      <c r="G19" s="16" t="s">
        <v>64</v>
      </c>
    </row>
    <row r="20" spans="1:7" x14ac:dyDescent="0.55000000000000004">
      <c r="A20" s="39" t="s">
        <v>80</v>
      </c>
      <c r="B20" s="14">
        <v>18.8</v>
      </c>
      <c r="C20" s="14">
        <v>5.7</v>
      </c>
      <c r="D20" s="16">
        <f t="shared" si="0"/>
        <v>30.319148936170215</v>
      </c>
      <c r="E20" s="16" t="s">
        <v>64</v>
      </c>
      <c r="F20" s="16" t="s">
        <v>64</v>
      </c>
      <c r="G20" s="16" t="s">
        <v>64</v>
      </c>
    </row>
    <row r="21" spans="1:7" x14ac:dyDescent="0.55000000000000004">
      <c r="A21" s="39" t="s">
        <v>81</v>
      </c>
      <c r="B21" s="14">
        <v>30.4</v>
      </c>
      <c r="C21" s="14">
        <v>28.5</v>
      </c>
      <c r="D21" s="16">
        <f t="shared" si="0"/>
        <v>93.75</v>
      </c>
      <c r="E21" s="16">
        <v>2</v>
      </c>
      <c r="F21" s="16">
        <v>2</v>
      </c>
      <c r="G21" s="16">
        <f t="shared" si="1"/>
        <v>100</v>
      </c>
    </row>
    <row r="22" spans="1:7" x14ac:dyDescent="0.55000000000000004">
      <c r="A22" s="39" t="s">
        <v>82</v>
      </c>
      <c r="B22" s="14">
        <v>14.1</v>
      </c>
      <c r="C22" s="14">
        <v>3.4</v>
      </c>
      <c r="D22" s="16">
        <f t="shared" si="0"/>
        <v>24.113475177304963</v>
      </c>
      <c r="E22" s="16">
        <v>1</v>
      </c>
      <c r="F22" s="16">
        <v>1</v>
      </c>
      <c r="G22" s="16">
        <f t="shared" si="1"/>
        <v>100</v>
      </c>
    </row>
    <row r="23" spans="1:7" x14ac:dyDescent="0.55000000000000004">
      <c r="A23" s="39" t="s">
        <v>83</v>
      </c>
      <c r="B23" s="14">
        <v>30</v>
      </c>
      <c r="C23" s="14">
        <v>3</v>
      </c>
      <c r="D23" s="16">
        <f t="shared" si="0"/>
        <v>10</v>
      </c>
      <c r="E23" s="16">
        <v>3</v>
      </c>
      <c r="F23" s="16">
        <v>3</v>
      </c>
      <c r="G23" s="16">
        <f t="shared" si="1"/>
        <v>100</v>
      </c>
    </row>
    <row r="24" spans="1:7" x14ac:dyDescent="0.55000000000000004">
      <c r="A24" s="39" t="s">
        <v>84</v>
      </c>
      <c r="B24" s="14">
        <v>12.734</v>
      </c>
      <c r="C24" s="14">
        <v>2.5609999999999999</v>
      </c>
      <c r="D24" s="16">
        <f t="shared" si="0"/>
        <v>20.111512486257261</v>
      </c>
      <c r="E24" s="16" t="s">
        <v>64</v>
      </c>
      <c r="F24" s="16" t="s">
        <v>64</v>
      </c>
      <c r="G24" s="16" t="s">
        <v>64</v>
      </c>
    </row>
    <row r="25" spans="1:7" x14ac:dyDescent="0.55000000000000004">
      <c r="A25" s="39" t="s">
        <v>85</v>
      </c>
      <c r="B25" s="14">
        <v>32.4</v>
      </c>
      <c r="C25" s="14">
        <v>2.9</v>
      </c>
      <c r="D25" s="16">
        <f t="shared" si="0"/>
        <v>8.9506172839506171</v>
      </c>
      <c r="E25" s="16" t="s">
        <v>64</v>
      </c>
      <c r="F25" s="16" t="s">
        <v>64</v>
      </c>
      <c r="G25" s="16" t="s">
        <v>64</v>
      </c>
    </row>
    <row r="26" spans="1:7" x14ac:dyDescent="0.55000000000000004">
      <c r="A26" s="39" t="s">
        <v>86</v>
      </c>
      <c r="B26" s="14">
        <v>9</v>
      </c>
      <c r="C26" s="14">
        <v>9</v>
      </c>
      <c r="D26" s="16">
        <f t="shared" si="0"/>
        <v>100</v>
      </c>
      <c r="E26" s="16">
        <v>14</v>
      </c>
      <c r="F26" s="16">
        <v>14</v>
      </c>
      <c r="G26" s="16">
        <f t="shared" si="1"/>
        <v>100</v>
      </c>
    </row>
    <row r="27" spans="1:7" x14ac:dyDescent="0.55000000000000004">
      <c r="A27" s="39" t="s">
        <v>87</v>
      </c>
      <c r="B27" s="14">
        <v>17.899999999999999</v>
      </c>
      <c r="C27" s="14">
        <v>0.7</v>
      </c>
      <c r="D27" s="16">
        <f t="shared" si="0"/>
        <v>3.9106145251396649</v>
      </c>
      <c r="E27" s="16">
        <v>2</v>
      </c>
      <c r="F27" s="16">
        <v>0</v>
      </c>
      <c r="G27" s="16">
        <f t="shared" si="1"/>
        <v>0</v>
      </c>
    </row>
    <row r="28" spans="1:7" x14ac:dyDescent="0.55000000000000004">
      <c r="A28" s="39" t="s">
        <v>88</v>
      </c>
      <c r="B28" s="14">
        <v>64</v>
      </c>
      <c r="C28" s="14">
        <v>48</v>
      </c>
      <c r="D28" s="16">
        <f t="shared" si="0"/>
        <v>75</v>
      </c>
      <c r="E28" s="16" t="s">
        <v>64</v>
      </c>
      <c r="F28" s="16" t="s">
        <v>64</v>
      </c>
      <c r="G28" s="16" t="s">
        <v>64</v>
      </c>
    </row>
    <row r="29" spans="1:7" x14ac:dyDescent="0.55000000000000004">
      <c r="A29" s="39" t="s">
        <v>89</v>
      </c>
      <c r="B29" s="14">
        <v>0.82</v>
      </c>
      <c r="C29" s="14">
        <v>0.82</v>
      </c>
      <c r="D29" s="16">
        <f t="shared" si="0"/>
        <v>100</v>
      </c>
      <c r="E29" s="16" t="s">
        <v>64</v>
      </c>
      <c r="F29" s="16" t="s">
        <v>64</v>
      </c>
      <c r="G29" s="16" t="s">
        <v>64</v>
      </c>
    </row>
    <row r="30" spans="1:7" x14ac:dyDescent="0.55000000000000004">
      <c r="A30" s="39" t="s">
        <v>90</v>
      </c>
      <c r="B30" s="14">
        <v>0.65</v>
      </c>
      <c r="C30" s="14">
        <v>0</v>
      </c>
      <c r="D30" s="16">
        <f t="shared" si="0"/>
        <v>0</v>
      </c>
      <c r="E30" s="16" t="s">
        <v>64</v>
      </c>
      <c r="F30" s="16" t="s">
        <v>64</v>
      </c>
      <c r="G30" s="16" t="s">
        <v>64</v>
      </c>
    </row>
    <row r="31" spans="1:7" x14ac:dyDescent="0.55000000000000004">
      <c r="A31" s="39" t="s">
        <v>91</v>
      </c>
      <c r="B31" s="14">
        <v>31</v>
      </c>
      <c r="C31" s="14">
        <v>31</v>
      </c>
      <c r="D31" s="16">
        <f t="shared" si="0"/>
        <v>100</v>
      </c>
      <c r="E31" s="16" t="s">
        <v>64</v>
      </c>
      <c r="F31" s="16" t="s">
        <v>64</v>
      </c>
      <c r="G31" s="16" t="s">
        <v>64</v>
      </c>
    </row>
    <row r="32" spans="1:7" x14ac:dyDescent="0.55000000000000004">
      <c r="A32" s="39" t="s">
        <v>92</v>
      </c>
      <c r="B32" s="14">
        <v>8.8149999999999995</v>
      </c>
      <c r="C32" s="14">
        <v>0</v>
      </c>
      <c r="D32" s="16">
        <f t="shared" si="0"/>
        <v>0</v>
      </c>
      <c r="E32" s="16">
        <v>2</v>
      </c>
      <c r="F32" s="16">
        <v>0</v>
      </c>
      <c r="G32" s="16">
        <f t="shared" si="1"/>
        <v>0</v>
      </c>
    </row>
    <row r="33" spans="1:7" x14ac:dyDescent="0.55000000000000004">
      <c r="A33" s="39" t="s">
        <v>93</v>
      </c>
      <c r="B33" s="14">
        <v>12</v>
      </c>
      <c r="C33" s="14">
        <v>0</v>
      </c>
      <c r="D33" s="16">
        <f t="shared" si="0"/>
        <v>0</v>
      </c>
      <c r="E33" s="16" t="s">
        <v>64</v>
      </c>
      <c r="F33" s="16" t="s">
        <v>64</v>
      </c>
      <c r="G33" s="16" t="s">
        <v>64</v>
      </c>
    </row>
    <row r="34" spans="1:7" x14ac:dyDescent="0.55000000000000004">
      <c r="A34" s="39" t="s">
        <v>94</v>
      </c>
      <c r="B34" s="14">
        <v>38.9</v>
      </c>
      <c r="C34" s="14">
        <v>38.9</v>
      </c>
      <c r="D34" s="16">
        <f t="shared" si="0"/>
        <v>100</v>
      </c>
      <c r="E34" s="16">
        <v>3</v>
      </c>
      <c r="F34" s="16">
        <v>3</v>
      </c>
      <c r="G34" s="16">
        <f t="shared" si="1"/>
        <v>100</v>
      </c>
    </row>
    <row r="35" spans="1:7" x14ac:dyDescent="0.55000000000000004">
      <c r="A35" s="39" t="s">
        <v>95</v>
      </c>
      <c r="B35" s="14">
        <v>55.543999999999997</v>
      </c>
      <c r="C35" s="14">
        <v>7.556</v>
      </c>
      <c r="D35" s="16">
        <f t="shared" si="0"/>
        <v>13.60362955494743</v>
      </c>
      <c r="E35" s="16" t="s">
        <v>64</v>
      </c>
      <c r="F35" s="16" t="s">
        <v>64</v>
      </c>
      <c r="G35" s="16" t="s">
        <v>64</v>
      </c>
    </row>
    <row r="36" spans="1:7" x14ac:dyDescent="0.55000000000000004">
      <c r="A36" s="39" t="s">
        <v>96</v>
      </c>
      <c r="B36" s="14">
        <v>5</v>
      </c>
      <c r="C36" s="14">
        <v>0.1</v>
      </c>
      <c r="D36" s="16">
        <f t="shared" si="0"/>
        <v>2</v>
      </c>
      <c r="E36" s="16">
        <v>1</v>
      </c>
      <c r="F36" s="16">
        <v>0</v>
      </c>
      <c r="G36" s="16">
        <f t="shared" si="1"/>
        <v>0</v>
      </c>
    </row>
    <row r="37" spans="1:7" x14ac:dyDescent="0.55000000000000004">
      <c r="A37" s="39" t="s">
        <v>97</v>
      </c>
      <c r="B37" s="14">
        <v>40</v>
      </c>
      <c r="C37" s="14">
        <v>2</v>
      </c>
      <c r="D37" s="16">
        <f t="shared" si="0"/>
        <v>5</v>
      </c>
      <c r="E37" s="16">
        <v>1</v>
      </c>
      <c r="F37" s="16">
        <v>0</v>
      </c>
      <c r="G37" s="16">
        <f t="shared" si="1"/>
        <v>0</v>
      </c>
    </row>
    <row r="38" spans="1:7" x14ac:dyDescent="0.55000000000000004">
      <c r="A38" s="39" t="s">
        <v>98</v>
      </c>
      <c r="B38" s="14">
        <v>4</v>
      </c>
      <c r="C38" s="14">
        <v>0.1</v>
      </c>
      <c r="D38" s="16">
        <f t="shared" si="0"/>
        <v>2.5</v>
      </c>
      <c r="E38" s="16">
        <v>1</v>
      </c>
      <c r="F38" s="16">
        <v>0</v>
      </c>
      <c r="G38" s="16">
        <f t="shared" si="1"/>
        <v>0</v>
      </c>
    </row>
    <row r="39" spans="1:7" x14ac:dyDescent="0.55000000000000004">
      <c r="A39" s="39" t="s">
        <v>99</v>
      </c>
      <c r="B39" s="14">
        <v>11.3</v>
      </c>
      <c r="C39" s="14">
        <v>0</v>
      </c>
      <c r="D39" s="16">
        <f t="shared" si="0"/>
        <v>0</v>
      </c>
      <c r="E39" s="16" t="s">
        <v>64</v>
      </c>
      <c r="F39" s="16" t="s">
        <v>64</v>
      </c>
      <c r="G39" s="16" t="s">
        <v>64</v>
      </c>
    </row>
    <row r="40" spans="1:7" x14ac:dyDescent="0.55000000000000004">
      <c r="A40" s="39" t="s">
        <v>100</v>
      </c>
      <c r="B40" s="14">
        <v>12.291</v>
      </c>
      <c r="C40" s="14">
        <v>7.0250000000000004</v>
      </c>
      <c r="D40" s="16">
        <f t="shared" si="0"/>
        <v>57.155642339923517</v>
      </c>
      <c r="E40" s="16">
        <v>1</v>
      </c>
      <c r="F40" s="16">
        <v>0</v>
      </c>
      <c r="G40" s="16">
        <f t="shared" si="1"/>
        <v>0</v>
      </c>
    </row>
    <row r="41" spans="1:7" x14ac:dyDescent="0.55000000000000004">
      <c r="A41" s="39" t="s">
        <v>101</v>
      </c>
      <c r="B41" s="14">
        <v>12</v>
      </c>
      <c r="C41" s="14">
        <v>12</v>
      </c>
      <c r="D41" s="16">
        <f t="shared" si="0"/>
        <v>100</v>
      </c>
      <c r="E41" s="16">
        <v>16</v>
      </c>
      <c r="F41" s="16">
        <v>16</v>
      </c>
      <c r="G41" s="16">
        <f t="shared" si="1"/>
        <v>100</v>
      </c>
    </row>
    <row r="42" spans="1:7" x14ac:dyDescent="0.55000000000000004">
      <c r="A42" s="39" t="s">
        <v>102</v>
      </c>
      <c r="B42" s="14">
        <v>4</v>
      </c>
      <c r="C42" s="14">
        <v>4</v>
      </c>
      <c r="D42" s="16">
        <f t="shared" si="0"/>
        <v>100</v>
      </c>
      <c r="E42" s="16" t="s">
        <v>64</v>
      </c>
      <c r="F42" s="16" t="s">
        <v>64</v>
      </c>
      <c r="G42" s="16" t="s">
        <v>64</v>
      </c>
    </row>
    <row r="43" spans="1:7" x14ac:dyDescent="0.55000000000000004">
      <c r="A43" s="39" t="s">
        <v>103</v>
      </c>
      <c r="B43" s="14">
        <v>9.7200000000000006</v>
      </c>
      <c r="C43" s="14">
        <v>0</v>
      </c>
      <c r="D43" s="16">
        <f t="shared" si="0"/>
        <v>0</v>
      </c>
      <c r="E43" s="16" t="s">
        <v>64</v>
      </c>
      <c r="F43" s="16" t="s">
        <v>64</v>
      </c>
      <c r="G43" s="16" t="s">
        <v>64</v>
      </c>
    </row>
    <row r="44" spans="1:7" x14ac:dyDescent="0.55000000000000004">
      <c r="A44" s="39" t="s">
        <v>104</v>
      </c>
      <c r="B44" s="14">
        <v>10</v>
      </c>
      <c r="C44" s="14">
        <v>10</v>
      </c>
      <c r="D44" s="16">
        <f t="shared" si="0"/>
        <v>100</v>
      </c>
      <c r="E44" s="16" t="s">
        <v>64</v>
      </c>
      <c r="F44" s="16" t="s">
        <v>64</v>
      </c>
      <c r="G44" s="16" t="s">
        <v>64</v>
      </c>
    </row>
    <row r="45" spans="1:7" x14ac:dyDescent="0.55000000000000004">
      <c r="A45" s="39" t="s">
        <v>105</v>
      </c>
      <c r="B45" s="14">
        <v>3.8</v>
      </c>
      <c r="C45" s="14">
        <v>3.8</v>
      </c>
      <c r="D45" s="16">
        <f t="shared" si="0"/>
        <v>100</v>
      </c>
      <c r="E45" s="16" t="s">
        <v>64</v>
      </c>
      <c r="F45" s="16" t="s">
        <v>64</v>
      </c>
      <c r="G45" s="16" t="s">
        <v>64</v>
      </c>
    </row>
    <row r="46" spans="1:7" x14ac:dyDescent="0.55000000000000004">
      <c r="A46" s="39" t="s">
        <v>106</v>
      </c>
      <c r="B46" s="14" t="s">
        <v>64</v>
      </c>
      <c r="C46" s="14" t="s">
        <v>64</v>
      </c>
      <c r="D46" s="16" t="s">
        <v>64</v>
      </c>
      <c r="E46" s="16" t="s">
        <v>64</v>
      </c>
      <c r="F46" s="16" t="s">
        <v>64</v>
      </c>
      <c r="G46" s="16" t="s">
        <v>64</v>
      </c>
    </row>
    <row r="47" spans="1:7" x14ac:dyDescent="0.55000000000000004">
      <c r="A47" s="39" t="s">
        <v>107</v>
      </c>
      <c r="B47" s="14">
        <v>2.7</v>
      </c>
      <c r="C47" s="14">
        <v>2.7</v>
      </c>
      <c r="D47" s="16">
        <f t="shared" si="0"/>
        <v>100</v>
      </c>
      <c r="E47" s="16" t="s">
        <v>64</v>
      </c>
      <c r="F47" s="16" t="s">
        <v>64</v>
      </c>
      <c r="G47" s="16" t="s">
        <v>64</v>
      </c>
    </row>
    <row r="48" spans="1:7" x14ac:dyDescent="0.55000000000000004">
      <c r="A48" s="39" t="s">
        <v>108</v>
      </c>
      <c r="B48" s="14">
        <v>6.8</v>
      </c>
      <c r="C48" s="14">
        <v>0</v>
      </c>
      <c r="D48" s="16">
        <f t="shared" si="0"/>
        <v>0</v>
      </c>
      <c r="E48" s="16" t="s">
        <v>64</v>
      </c>
      <c r="F48" s="16" t="s">
        <v>64</v>
      </c>
      <c r="G48" s="16" t="s">
        <v>64</v>
      </c>
    </row>
    <row r="49" spans="1:7" x14ac:dyDescent="0.55000000000000004">
      <c r="A49" s="39" t="s">
        <v>109</v>
      </c>
      <c r="B49" s="14">
        <v>3.4</v>
      </c>
      <c r="C49" s="14">
        <v>0</v>
      </c>
      <c r="D49" s="16">
        <f t="shared" si="0"/>
        <v>0</v>
      </c>
      <c r="E49" s="16" t="s">
        <v>64</v>
      </c>
      <c r="F49" s="16" t="s">
        <v>64</v>
      </c>
      <c r="G49" s="16" t="s">
        <v>64</v>
      </c>
    </row>
    <row r="50" spans="1:7" x14ac:dyDescent="0.55000000000000004">
      <c r="A50" s="39" t="s">
        <v>110</v>
      </c>
      <c r="B50" s="14">
        <v>3.7</v>
      </c>
      <c r="C50" s="14">
        <v>3.7</v>
      </c>
      <c r="D50" s="16">
        <f t="shared" si="0"/>
        <v>100</v>
      </c>
      <c r="E50" s="16" t="s">
        <v>64</v>
      </c>
      <c r="F50" s="16" t="s">
        <v>64</v>
      </c>
      <c r="G50" s="16" t="s">
        <v>64</v>
      </c>
    </row>
    <row r="51" spans="1:7" x14ac:dyDescent="0.55000000000000004">
      <c r="A51" s="39" t="s">
        <v>111</v>
      </c>
      <c r="B51" s="14">
        <v>4.2</v>
      </c>
      <c r="C51" s="14">
        <v>4.2</v>
      </c>
      <c r="D51" s="16">
        <f t="shared" si="0"/>
        <v>100</v>
      </c>
      <c r="E51" s="16" t="s">
        <v>64</v>
      </c>
      <c r="F51" s="16" t="s">
        <v>64</v>
      </c>
      <c r="G51" s="16" t="s">
        <v>64</v>
      </c>
    </row>
    <row r="52" spans="1:7" x14ac:dyDescent="0.55000000000000004">
      <c r="A52" s="39" t="s">
        <v>112</v>
      </c>
      <c r="B52" s="14">
        <v>3.51</v>
      </c>
      <c r="C52" s="14">
        <v>0</v>
      </c>
      <c r="D52" s="16">
        <f t="shared" si="0"/>
        <v>0</v>
      </c>
      <c r="E52" s="16" t="s">
        <v>64</v>
      </c>
      <c r="F52" s="16" t="s">
        <v>64</v>
      </c>
      <c r="G52" s="16" t="s">
        <v>64</v>
      </c>
    </row>
    <row r="53" spans="1:7" x14ac:dyDescent="0.55000000000000004">
      <c r="A53" s="39" t="s">
        <v>113</v>
      </c>
      <c r="B53" s="14">
        <v>2.2999999999999998</v>
      </c>
      <c r="C53" s="14">
        <v>2.2999999999999998</v>
      </c>
      <c r="D53" s="16">
        <f t="shared" si="0"/>
        <v>100</v>
      </c>
      <c r="E53" s="16">
        <v>2</v>
      </c>
      <c r="F53" s="16">
        <v>0</v>
      </c>
      <c r="G53" s="16">
        <f t="shared" si="1"/>
        <v>0</v>
      </c>
    </row>
    <row r="54" spans="1:7" x14ac:dyDescent="0.55000000000000004">
      <c r="A54" s="39" t="s">
        <v>114</v>
      </c>
      <c r="B54" s="14">
        <v>3</v>
      </c>
      <c r="C54" s="14">
        <v>0</v>
      </c>
      <c r="D54" s="16">
        <f t="shared" si="0"/>
        <v>0</v>
      </c>
      <c r="E54" s="16" t="s">
        <v>64</v>
      </c>
      <c r="F54" s="16" t="s">
        <v>64</v>
      </c>
      <c r="G54" s="16" t="s">
        <v>64</v>
      </c>
    </row>
    <row r="55" spans="1:7" x14ac:dyDescent="0.55000000000000004">
      <c r="A55" s="39" t="s">
        <v>115</v>
      </c>
      <c r="B55" s="14">
        <v>4.9000000000000004</v>
      </c>
      <c r="C55" s="14">
        <v>2.4</v>
      </c>
      <c r="D55" s="16">
        <f t="shared" si="0"/>
        <v>48.979591836734684</v>
      </c>
      <c r="E55" s="16" t="s">
        <v>64</v>
      </c>
      <c r="F55" s="16" t="s">
        <v>64</v>
      </c>
      <c r="G55" s="16" t="s">
        <v>64</v>
      </c>
    </row>
    <row r="56" spans="1:7" x14ac:dyDescent="0.55000000000000004">
      <c r="A56" s="39" t="s">
        <v>116</v>
      </c>
      <c r="B56" s="14">
        <v>3.3</v>
      </c>
      <c r="C56" s="14">
        <v>1.1000000000000001</v>
      </c>
      <c r="D56" s="16">
        <f t="shared" si="0"/>
        <v>33.333333333333336</v>
      </c>
      <c r="E56" s="16" t="s">
        <v>64</v>
      </c>
      <c r="F56" s="16" t="s">
        <v>64</v>
      </c>
      <c r="G56" s="16" t="s">
        <v>64</v>
      </c>
    </row>
    <row r="57" spans="1:7" x14ac:dyDescent="0.55000000000000004">
      <c r="A57" s="39" t="s">
        <v>117</v>
      </c>
      <c r="B57" s="14">
        <v>4.0999999999999996</v>
      </c>
      <c r="C57" s="14">
        <v>4.0999999999999996</v>
      </c>
      <c r="D57" s="16">
        <f t="shared" si="0"/>
        <v>100</v>
      </c>
      <c r="E57" s="16" t="s">
        <v>64</v>
      </c>
      <c r="F57" s="16" t="s">
        <v>64</v>
      </c>
      <c r="G57" s="16" t="s">
        <v>64</v>
      </c>
    </row>
    <row r="58" spans="1:7" x14ac:dyDescent="0.55000000000000004">
      <c r="A58" s="39" t="s">
        <v>118</v>
      </c>
      <c r="B58" s="14">
        <v>4</v>
      </c>
      <c r="C58" s="14">
        <v>4</v>
      </c>
      <c r="D58" s="16">
        <f t="shared" si="0"/>
        <v>100</v>
      </c>
      <c r="E58" s="16" t="s">
        <v>64</v>
      </c>
      <c r="F58" s="16" t="s">
        <v>64</v>
      </c>
      <c r="G58" s="16" t="s">
        <v>64</v>
      </c>
    </row>
    <row r="59" spans="1:7" x14ac:dyDescent="0.55000000000000004">
      <c r="A59" s="39" t="s">
        <v>119</v>
      </c>
      <c r="B59" s="14">
        <v>19.600000000000001</v>
      </c>
      <c r="C59" s="14">
        <v>0</v>
      </c>
      <c r="D59" s="16">
        <f t="shared" si="0"/>
        <v>0</v>
      </c>
      <c r="E59" s="16" t="s">
        <v>64</v>
      </c>
      <c r="F59" s="16" t="s">
        <v>64</v>
      </c>
      <c r="G59" s="16" t="s">
        <v>64</v>
      </c>
    </row>
    <row r="60" spans="1:7" x14ac:dyDescent="0.55000000000000004">
      <c r="A60" s="39" t="s">
        <v>120</v>
      </c>
      <c r="B60" s="14">
        <v>3</v>
      </c>
      <c r="C60" s="14">
        <v>0</v>
      </c>
      <c r="D60" s="16">
        <f t="shared" si="0"/>
        <v>0</v>
      </c>
      <c r="E60" s="16">
        <v>1</v>
      </c>
      <c r="F60" s="16">
        <v>0</v>
      </c>
      <c r="G60" s="16">
        <f t="shared" si="1"/>
        <v>0</v>
      </c>
    </row>
    <row r="61" spans="1:7" x14ac:dyDescent="0.55000000000000004">
      <c r="A61" s="39" t="s">
        <v>121</v>
      </c>
      <c r="B61" s="14">
        <v>26</v>
      </c>
      <c r="C61" s="14">
        <v>26</v>
      </c>
      <c r="D61" s="16">
        <f t="shared" si="0"/>
        <v>100</v>
      </c>
      <c r="E61" s="16" t="s">
        <v>64</v>
      </c>
      <c r="F61" s="16" t="s">
        <v>64</v>
      </c>
      <c r="G61" s="16" t="s">
        <v>64</v>
      </c>
    </row>
    <row r="62" spans="1:7" x14ac:dyDescent="0.55000000000000004">
      <c r="A62" s="39" t="s">
        <v>122</v>
      </c>
      <c r="B62" s="14">
        <v>5.9</v>
      </c>
      <c r="C62" s="14">
        <v>5.9</v>
      </c>
      <c r="D62" s="16">
        <f t="shared" si="0"/>
        <v>100</v>
      </c>
      <c r="E62" s="16" t="s">
        <v>64</v>
      </c>
      <c r="F62" s="16" t="s">
        <v>64</v>
      </c>
      <c r="G62" s="16" t="s">
        <v>64</v>
      </c>
    </row>
    <row r="63" spans="1:7" x14ac:dyDescent="0.55000000000000004">
      <c r="A63" s="39" t="s">
        <v>123</v>
      </c>
      <c r="B63" s="14">
        <v>6</v>
      </c>
      <c r="C63" s="14">
        <v>0.9</v>
      </c>
      <c r="D63" s="16">
        <f t="shared" si="0"/>
        <v>15</v>
      </c>
      <c r="E63" s="16" t="s">
        <v>64</v>
      </c>
      <c r="F63" s="16" t="s">
        <v>64</v>
      </c>
      <c r="G63" s="16" t="s">
        <v>64</v>
      </c>
    </row>
    <row r="64" spans="1:7" x14ac:dyDescent="0.55000000000000004">
      <c r="A64" s="39" t="s">
        <v>124</v>
      </c>
      <c r="B64" s="14">
        <v>1.1000000000000001</v>
      </c>
      <c r="C64" s="14">
        <v>1.1000000000000001</v>
      </c>
      <c r="D64" s="16">
        <f t="shared" si="0"/>
        <v>100</v>
      </c>
      <c r="E64" s="16">
        <v>1</v>
      </c>
      <c r="F64" s="16">
        <v>1</v>
      </c>
      <c r="G64" s="16">
        <f t="shared" si="1"/>
        <v>100</v>
      </c>
    </row>
    <row r="65" spans="1:7" x14ac:dyDescent="0.55000000000000004">
      <c r="A65" s="39" t="s">
        <v>125</v>
      </c>
      <c r="B65" s="14">
        <v>6.6</v>
      </c>
      <c r="C65" s="14">
        <v>0</v>
      </c>
      <c r="D65" s="16">
        <f t="shared" si="0"/>
        <v>0</v>
      </c>
      <c r="E65" s="16">
        <v>1</v>
      </c>
      <c r="F65" s="16">
        <v>0</v>
      </c>
      <c r="G65" s="16">
        <f t="shared" si="1"/>
        <v>0</v>
      </c>
    </row>
    <row r="66" spans="1:7" x14ac:dyDescent="0.55000000000000004">
      <c r="A66" s="39" t="s">
        <v>126</v>
      </c>
      <c r="B66" s="14">
        <v>8</v>
      </c>
      <c r="C66" s="14">
        <v>0</v>
      </c>
      <c r="D66" s="16">
        <f t="shared" si="0"/>
        <v>0</v>
      </c>
      <c r="E66" s="16" t="s">
        <v>64</v>
      </c>
      <c r="F66" s="16" t="s">
        <v>64</v>
      </c>
      <c r="G66" s="16" t="s">
        <v>64</v>
      </c>
    </row>
    <row r="67" spans="1:7" x14ac:dyDescent="0.55000000000000004">
      <c r="A67" s="39" t="s">
        <v>127</v>
      </c>
      <c r="B67" s="14">
        <v>21</v>
      </c>
      <c r="C67" s="14">
        <v>0</v>
      </c>
      <c r="D67" s="16">
        <f t="shared" si="0"/>
        <v>0</v>
      </c>
      <c r="E67" s="16" t="s">
        <v>64</v>
      </c>
      <c r="F67" s="16" t="s">
        <v>64</v>
      </c>
      <c r="G67" s="16" t="s">
        <v>64</v>
      </c>
    </row>
    <row r="68" spans="1:7" x14ac:dyDescent="0.55000000000000004">
      <c r="A68" s="39" t="s">
        <v>128</v>
      </c>
      <c r="B68" s="14">
        <v>80.253</v>
      </c>
      <c r="C68" s="14">
        <v>0</v>
      </c>
      <c r="D68" s="16">
        <f t="shared" si="0"/>
        <v>0</v>
      </c>
      <c r="E68" s="16" t="s">
        <v>64</v>
      </c>
      <c r="F68" s="16" t="s">
        <v>64</v>
      </c>
      <c r="G68" s="16" t="s">
        <v>64</v>
      </c>
    </row>
    <row r="69" spans="1:7" x14ac:dyDescent="0.55000000000000004">
      <c r="A69" s="39" t="s">
        <v>129</v>
      </c>
      <c r="B69" s="14">
        <v>0.18</v>
      </c>
      <c r="C69" s="14">
        <v>0.18</v>
      </c>
      <c r="D69" s="16">
        <f t="shared" ref="D69:D130" si="2">C69/B69*100</f>
        <v>100</v>
      </c>
      <c r="E69" s="16" t="s">
        <v>64</v>
      </c>
      <c r="F69" s="16" t="s">
        <v>64</v>
      </c>
      <c r="G69" s="16" t="s">
        <v>64</v>
      </c>
    </row>
    <row r="70" spans="1:7" x14ac:dyDescent="0.55000000000000004">
      <c r="A70" s="39" t="s">
        <v>130</v>
      </c>
      <c r="B70" s="14">
        <v>3.96</v>
      </c>
      <c r="C70" s="14">
        <v>0.11799999999999999</v>
      </c>
      <c r="D70" s="16">
        <f t="shared" si="2"/>
        <v>2.9797979797979797</v>
      </c>
      <c r="E70" s="16" t="s">
        <v>64</v>
      </c>
      <c r="F70" s="16" t="s">
        <v>64</v>
      </c>
      <c r="G70" s="16" t="s">
        <v>64</v>
      </c>
    </row>
    <row r="71" spans="1:7" x14ac:dyDescent="0.55000000000000004">
      <c r="A71" s="39" t="s">
        <v>131</v>
      </c>
      <c r="B71" s="14">
        <v>2.23</v>
      </c>
      <c r="C71" s="14">
        <v>0</v>
      </c>
      <c r="D71" s="16">
        <f t="shared" si="2"/>
        <v>0</v>
      </c>
      <c r="E71" s="16">
        <v>1</v>
      </c>
      <c r="F71" s="16">
        <v>0</v>
      </c>
      <c r="G71" s="16">
        <f t="shared" ref="G71:G129" si="3">F71/E71*100</f>
        <v>0</v>
      </c>
    </row>
    <row r="72" spans="1:7" x14ac:dyDescent="0.55000000000000004">
      <c r="A72" s="39" t="s">
        <v>132</v>
      </c>
      <c r="B72" s="14">
        <v>4.5731000000000002</v>
      </c>
      <c r="C72" s="61">
        <v>3.8879999999999998E-2</v>
      </c>
      <c r="D72" s="16">
        <f t="shared" si="2"/>
        <v>0.85018914959218028</v>
      </c>
      <c r="E72" s="16" t="s">
        <v>64</v>
      </c>
      <c r="F72" s="16" t="s">
        <v>64</v>
      </c>
      <c r="G72" s="16" t="s">
        <v>64</v>
      </c>
    </row>
    <row r="73" spans="1:7" x14ac:dyDescent="0.55000000000000004">
      <c r="A73" s="39" t="s">
        <v>133</v>
      </c>
      <c r="B73" s="14">
        <v>5.13</v>
      </c>
      <c r="C73" s="14">
        <v>5.13</v>
      </c>
      <c r="D73" s="16">
        <f t="shared" si="2"/>
        <v>100</v>
      </c>
      <c r="E73" s="16" t="s">
        <v>64</v>
      </c>
      <c r="F73" s="16" t="s">
        <v>64</v>
      </c>
      <c r="G73" s="16" t="s">
        <v>64</v>
      </c>
    </row>
    <row r="74" spans="1:7" x14ac:dyDescent="0.55000000000000004">
      <c r="A74" s="39" t="s">
        <v>134</v>
      </c>
      <c r="B74" s="14">
        <v>1.1000000000000001</v>
      </c>
      <c r="C74" s="14">
        <v>0</v>
      </c>
      <c r="D74" s="16">
        <f t="shared" si="2"/>
        <v>0</v>
      </c>
      <c r="E74" s="16" t="s">
        <v>64</v>
      </c>
      <c r="F74" s="16" t="s">
        <v>64</v>
      </c>
      <c r="G74" s="16" t="s">
        <v>64</v>
      </c>
    </row>
    <row r="75" spans="1:7" x14ac:dyDescent="0.55000000000000004">
      <c r="A75" s="39" t="s">
        <v>135</v>
      </c>
      <c r="B75" s="14">
        <v>8.9</v>
      </c>
      <c r="C75" s="14">
        <v>0</v>
      </c>
      <c r="D75" s="16">
        <f t="shared" si="2"/>
        <v>0</v>
      </c>
      <c r="E75" s="16">
        <v>1</v>
      </c>
      <c r="F75" s="16">
        <v>0</v>
      </c>
      <c r="G75" s="16">
        <f t="shared" si="3"/>
        <v>0</v>
      </c>
    </row>
    <row r="76" spans="1:7" x14ac:dyDescent="0.55000000000000004">
      <c r="A76" s="39" t="s">
        <v>136</v>
      </c>
      <c r="B76" s="14">
        <v>5.8</v>
      </c>
      <c r="C76" s="14">
        <v>0</v>
      </c>
      <c r="D76" s="16">
        <f t="shared" si="2"/>
        <v>0</v>
      </c>
      <c r="E76" s="16" t="s">
        <v>64</v>
      </c>
      <c r="F76" s="16" t="s">
        <v>64</v>
      </c>
      <c r="G76" s="16" t="s">
        <v>64</v>
      </c>
    </row>
    <row r="77" spans="1:7" x14ac:dyDescent="0.55000000000000004">
      <c r="A77" s="39" t="s">
        <v>137</v>
      </c>
      <c r="B77" s="14">
        <v>6</v>
      </c>
      <c r="C77" s="14">
        <v>0</v>
      </c>
      <c r="D77" s="16">
        <f t="shared" si="2"/>
        <v>0</v>
      </c>
      <c r="E77" s="16" t="s">
        <v>64</v>
      </c>
      <c r="F77" s="16" t="s">
        <v>64</v>
      </c>
      <c r="G77" s="16" t="s">
        <v>64</v>
      </c>
    </row>
    <row r="78" spans="1:7" x14ac:dyDescent="0.55000000000000004">
      <c r="A78" s="39" t="s">
        <v>138</v>
      </c>
      <c r="B78" s="14">
        <v>11</v>
      </c>
      <c r="C78" s="14">
        <v>0</v>
      </c>
      <c r="D78" s="16">
        <f t="shared" si="2"/>
        <v>0</v>
      </c>
      <c r="E78" s="16" t="s">
        <v>64</v>
      </c>
      <c r="F78" s="16" t="s">
        <v>64</v>
      </c>
      <c r="G78" s="16" t="s">
        <v>64</v>
      </c>
    </row>
    <row r="79" spans="1:7" x14ac:dyDescent="0.55000000000000004">
      <c r="A79" s="39" t="s">
        <v>139</v>
      </c>
      <c r="B79" s="14">
        <v>0.98</v>
      </c>
      <c r="C79" s="14">
        <v>0</v>
      </c>
      <c r="D79" s="16">
        <f t="shared" si="2"/>
        <v>0</v>
      </c>
      <c r="E79" s="16" t="s">
        <v>64</v>
      </c>
      <c r="F79" s="16" t="s">
        <v>64</v>
      </c>
      <c r="G79" s="16" t="s">
        <v>64</v>
      </c>
    </row>
    <row r="80" spans="1:7" x14ac:dyDescent="0.55000000000000004">
      <c r="A80" s="39" t="s">
        <v>140</v>
      </c>
      <c r="B80" s="14">
        <v>6.6</v>
      </c>
      <c r="C80" s="14">
        <v>0</v>
      </c>
      <c r="D80" s="16">
        <f t="shared" si="2"/>
        <v>0</v>
      </c>
      <c r="E80" s="16" t="s">
        <v>64</v>
      </c>
      <c r="F80" s="16" t="s">
        <v>64</v>
      </c>
      <c r="G80" s="16" t="s">
        <v>64</v>
      </c>
    </row>
    <row r="81" spans="1:7" x14ac:dyDescent="0.55000000000000004">
      <c r="A81" s="39" t="s">
        <v>141</v>
      </c>
      <c r="B81" s="14" t="s">
        <v>64</v>
      </c>
      <c r="C81" s="14" t="s">
        <v>64</v>
      </c>
      <c r="D81" s="16" t="s">
        <v>64</v>
      </c>
      <c r="E81" s="16" t="s">
        <v>64</v>
      </c>
      <c r="F81" s="16" t="s">
        <v>64</v>
      </c>
      <c r="G81" s="16" t="s">
        <v>64</v>
      </c>
    </row>
    <row r="82" spans="1:7" x14ac:dyDescent="0.55000000000000004">
      <c r="A82" s="39" t="s">
        <v>142</v>
      </c>
      <c r="B82" s="14">
        <v>1.5</v>
      </c>
      <c r="C82" s="14">
        <v>0</v>
      </c>
      <c r="D82" s="16">
        <f t="shared" si="2"/>
        <v>0</v>
      </c>
      <c r="E82" s="16" t="s">
        <v>64</v>
      </c>
      <c r="F82" s="16" t="s">
        <v>64</v>
      </c>
      <c r="G82" s="16" t="s">
        <v>64</v>
      </c>
    </row>
    <row r="83" spans="1:7" x14ac:dyDescent="0.55000000000000004">
      <c r="A83" s="39" t="s">
        <v>143</v>
      </c>
      <c r="B83" s="14">
        <v>2.2170000000000001</v>
      </c>
      <c r="C83" s="14">
        <v>0</v>
      </c>
      <c r="D83" s="16">
        <f t="shared" si="2"/>
        <v>0</v>
      </c>
      <c r="E83" s="16" t="s">
        <v>64</v>
      </c>
      <c r="F83" s="16" t="s">
        <v>64</v>
      </c>
      <c r="G83" s="16" t="s">
        <v>64</v>
      </c>
    </row>
    <row r="84" spans="1:7" x14ac:dyDescent="0.55000000000000004">
      <c r="A84" s="39" t="s">
        <v>144</v>
      </c>
      <c r="B84" s="14">
        <v>2.7</v>
      </c>
      <c r="C84" s="14">
        <v>0</v>
      </c>
      <c r="D84" s="16">
        <f t="shared" si="2"/>
        <v>0</v>
      </c>
      <c r="E84" s="16" t="s">
        <v>64</v>
      </c>
      <c r="F84" s="16" t="s">
        <v>64</v>
      </c>
      <c r="G84" s="16" t="s">
        <v>64</v>
      </c>
    </row>
    <row r="85" spans="1:7" x14ac:dyDescent="0.55000000000000004">
      <c r="A85" s="39" t="s">
        <v>145</v>
      </c>
      <c r="B85" s="14">
        <v>1</v>
      </c>
      <c r="C85" s="14">
        <v>1</v>
      </c>
      <c r="D85" s="16">
        <f t="shared" si="2"/>
        <v>100</v>
      </c>
      <c r="E85" s="16" t="s">
        <v>64</v>
      </c>
      <c r="F85" s="16" t="s">
        <v>64</v>
      </c>
      <c r="G85" s="16" t="s">
        <v>64</v>
      </c>
    </row>
    <row r="86" spans="1:7" x14ac:dyDescent="0.55000000000000004">
      <c r="A86" s="39" t="s">
        <v>146</v>
      </c>
      <c r="B86" s="14">
        <v>0.5</v>
      </c>
      <c r="C86" s="14">
        <v>0.5</v>
      </c>
      <c r="D86" s="16">
        <f t="shared" si="2"/>
        <v>100</v>
      </c>
      <c r="E86" s="16" t="s">
        <v>64</v>
      </c>
      <c r="F86" s="16" t="s">
        <v>64</v>
      </c>
      <c r="G86" s="16" t="s">
        <v>64</v>
      </c>
    </row>
    <row r="87" spans="1:7" x14ac:dyDescent="0.55000000000000004">
      <c r="A87" s="39" t="s">
        <v>147</v>
      </c>
      <c r="B87" s="14">
        <v>2</v>
      </c>
      <c r="C87" s="14">
        <v>0</v>
      </c>
      <c r="D87" s="16">
        <f t="shared" si="2"/>
        <v>0</v>
      </c>
      <c r="E87" s="16" t="s">
        <v>64</v>
      </c>
      <c r="F87" s="16" t="s">
        <v>64</v>
      </c>
      <c r="G87" s="16" t="s">
        <v>64</v>
      </c>
    </row>
    <row r="88" spans="1:7" x14ac:dyDescent="0.55000000000000004">
      <c r="A88" s="39" t="s">
        <v>148</v>
      </c>
      <c r="B88" s="14">
        <v>5.0999999999999996</v>
      </c>
      <c r="C88" s="14">
        <v>0</v>
      </c>
      <c r="D88" s="16">
        <f t="shared" si="2"/>
        <v>0</v>
      </c>
      <c r="E88" s="16" t="s">
        <v>64</v>
      </c>
      <c r="F88" s="16" t="s">
        <v>64</v>
      </c>
      <c r="G88" s="16" t="s">
        <v>64</v>
      </c>
    </row>
    <row r="89" spans="1:7" x14ac:dyDescent="0.55000000000000004">
      <c r="A89" s="39" t="s">
        <v>149</v>
      </c>
      <c r="B89" s="14">
        <v>1.5</v>
      </c>
      <c r="C89" s="14">
        <v>0</v>
      </c>
      <c r="D89" s="16">
        <f t="shared" si="2"/>
        <v>0</v>
      </c>
      <c r="E89" s="16" t="s">
        <v>64</v>
      </c>
      <c r="F89" s="16" t="s">
        <v>64</v>
      </c>
      <c r="G89" s="16" t="s">
        <v>64</v>
      </c>
    </row>
    <row r="90" spans="1:7" x14ac:dyDescent="0.55000000000000004">
      <c r="A90" s="39" t="s">
        <v>150</v>
      </c>
      <c r="B90" s="14">
        <v>1.1000000000000001</v>
      </c>
      <c r="C90" s="14">
        <v>1.1000000000000001</v>
      </c>
      <c r="D90" s="16">
        <f t="shared" si="2"/>
        <v>100</v>
      </c>
      <c r="E90" s="16">
        <v>1</v>
      </c>
      <c r="F90" s="16">
        <v>1</v>
      </c>
      <c r="G90" s="16">
        <f t="shared" si="3"/>
        <v>100</v>
      </c>
    </row>
    <row r="91" spans="1:7" x14ac:dyDescent="0.55000000000000004">
      <c r="A91" s="39" t="s">
        <v>151</v>
      </c>
      <c r="B91" s="14">
        <v>6.3</v>
      </c>
      <c r="C91" s="14">
        <v>6.3</v>
      </c>
      <c r="D91" s="16">
        <f t="shared" si="2"/>
        <v>100</v>
      </c>
      <c r="E91" s="16">
        <v>1</v>
      </c>
      <c r="F91" s="16">
        <v>1</v>
      </c>
      <c r="G91" s="16">
        <f t="shared" si="3"/>
        <v>100</v>
      </c>
    </row>
    <row r="92" spans="1:7" x14ac:dyDescent="0.55000000000000004">
      <c r="A92" s="39" t="s">
        <v>152</v>
      </c>
      <c r="B92" s="14" t="s">
        <v>64</v>
      </c>
      <c r="C92" s="14" t="s">
        <v>64</v>
      </c>
      <c r="D92" s="16" t="s">
        <v>64</v>
      </c>
      <c r="E92" s="16" t="s">
        <v>64</v>
      </c>
      <c r="F92" s="16" t="s">
        <v>64</v>
      </c>
      <c r="G92" s="16" t="s">
        <v>64</v>
      </c>
    </row>
    <row r="93" spans="1:7" x14ac:dyDescent="0.55000000000000004">
      <c r="A93" s="39" t="s">
        <v>153</v>
      </c>
      <c r="B93" s="14">
        <v>7.1</v>
      </c>
      <c r="C93" s="14">
        <v>2.9</v>
      </c>
      <c r="D93" s="16">
        <f t="shared" si="2"/>
        <v>40.845070422535215</v>
      </c>
      <c r="E93" s="16" t="s">
        <v>64</v>
      </c>
      <c r="F93" s="16" t="s">
        <v>64</v>
      </c>
      <c r="G93" s="16" t="s">
        <v>64</v>
      </c>
    </row>
    <row r="94" spans="1:7" x14ac:dyDescent="0.55000000000000004">
      <c r="A94" s="39" t="s">
        <v>154</v>
      </c>
      <c r="B94" s="14">
        <v>5.0110000000000001</v>
      </c>
      <c r="C94" s="14">
        <v>5.0110000000000001</v>
      </c>
      <c r="D94" s="16">
        <f t="shared" si="2"/>
        <v>100</v>
      </c>
      <c r="E94" s="16">
        <v>1</v>
      </c>
      <c r="F94" s="16">
        <v>1</v>
      </c>
      <c r="G94" s="16">
        <f t="shared" si="3"/>
        <v>100</v>
      </c>
    </row>
    <row r="95" spans="1:7" x14ac:dyDescent="0.55000000000000004">
      <c r="A95" s="39" t="s">
        <v>155</v>
      </c>
      <c r="B95" s="14" t="s">
        <v>64</v>
      </c>
      <c r="C95" s="14" t="s">
        <v>64</v>
      </c>
      <c r="D95" s="16" t="s">
        <v>64</v>
      </c>
      <c r="E95" s="16" t="s">
        <v>64</v>
      </c>
      <c r="F95" s="16" t="s">
        <v>64</v>
      </c>
      <c r="G95" s="16" t="s">
        <v>64</v>
      </c>
    </row>
    <row r="96" spans="1:7" x14ac:dyDescent="0.55000000000000004">
      <c r="A96" s="39" t="s">
        <v>156</v>
      </c>
      <c r="B96" s="14" t="s">
        <v>64</v>
      </c>
      <c r="C96" s="14" t="s">
        <v>64</v>
      </c>
      <c r="D96" s="16" t="s">
        <v>64</v>
      </c>
      <c r="E96" s="16" t="s">
        <v>64</v>
      </c>
      <c r="F96" s="16" t="s">
        <v>64</v>
      </c>
      <c r="G96" s="16" t="s">
        <v>64</v>
      </c>
    </row>
    <row r="97" spans="1:7" x14ac:dyDescent="0.55000000000000004">
      <c r="A97" s="39" t="s">
        <v>157</v>
      </c>
      <c r="B97" s="14">
        <v>7.9</v>
      </c>
      <c r="C97" s="14">
        <v>0</v>
      </c>
      <c r="D97" s="16">
        <f t="shared" si="2"/>
        <v>0</v>
      </c>
      <c r="E97" s="16">
        <v>1</v>
      </c>
      <c r="F97" s="16">
        <v>0</v>
      </c>
      <c r="G97" s="16">
        <f t="shared" si="3"/>
        <v>0</v>
      </c>
    </row>
    <row r="98" spans="1:7" x14ac:dyDescent="0.55000000000000004">
      <c r="A98" s="39" t="s">
        <v>158</v>
      </c>
      <c r="B98" s="14">
        <v>3</v>
      </c>
      <c r="C98" s="14">
        <v>1.7</v>
      </c>
      <c r="D98" s="16">
        <f t="shared" si="2"/>
        <v>56.666666666666664</v>
      </c>
      <c r="E98" s="16" t="s">
        <v>64</v>
      </c>
      <c r="F98" s="16" t="s">
        <v>64</v>
      </c>
      <c r="G98" s="16" t="s">
        <v>64</v>
      </c>
    </row>
    <row r="99" spans="1:7" x14ac:dyDescent="0.55000000000000004">
      <c r="A99" s="39" t="s">
        <v>159</v>
      </c>
      <c r="B99" s="14">
        <v>2.9</v>
      </c>
      <c r="C99" s="14">
        <v>0</v>
      </c>
      <c r="D99" s="16">
        <f t="shared" si="2"/>
        <v>0</v>
      </c>
      <c r="E99" s="16" t="s">
        <v>64</v>
      </c>
      <c r="F99" s="16" t="s">
        <v>64</v>
      </c>
      <c r="G99" s="16" t="s">
        <v>64</v>
      </c>
    </row>
    <row r="100" spans="1:7" x14ac:dyDescent="0.55000000000000004">
      <c r="A100" s="39" t="s">
        <v>160</v>
      </c>
      <c r="B100" s="14">
        <v>1</v>
      </c>
      <c r="C100" s="14">
        <v>0</v>
      </c>
      <c r="D100" s="16">
        <f t="shared" si="2"/>
        <v>0</v>
      </c>
      <c r="E100" s="16" t="s">
        <v>64</v>
      </c>
      <c r="F100" s="16" t="s">
        <v>64</v>
      </c>
      <c r="G100" s="16" t="s">
        <v>64</v>
      </c>
    </row>
    <row r="101" spans="1:7" x14ac:dyDescent="0.55000000000000004">
      <c r="A101" s="39" t="s">
        <v>161</v>
      </c>
      <c r="B101" s="14" t="s">
        <v>64</v>
      </c>
      <c r="C101" s="14" t="s">
        <v>64</v>
      </c>
      <c r="D101" s="16" t="s">
        <v>64</v>
      </c>
      <c r="E101" s="16" t="s">
        <v>64</v>
      </c>
      <c r="F101" s="16" t="s">
        <v>64</v>
      </c>
      <c r="G101" s="16" t="s">
        <v>64</v>
      </c>
    </row>
    <row r="102" spans="1:7" x14ac:dyDescent="0.55000000000000004">
      <c r="A102" s="39" t="s">
        <v>162</v>
      </c>
      <c r="B102" s="14">
        <v>2</v>
      </c>
      <c r="C102" s="14">
        <v>0</v>
      </c>
      <c r="D102" s="16">
        <f t="shared" si="2"/>
        <v>0</v>
      </c>
      <c r="E102" s="16" t="s">
        <v>64</v>
      </c>
      <c r="F102" s="16" t="s">
        <v>64</v>
      </c>
      <c r="G102" s="16" t="s">
        <v>64</v>
      </c>
    </row>
    <row r="103" spans="1:7" x14ac:dyDescent="0.55000000000000004">
      <c r="A103" s="39" t="s">
        <v>163</v>
      </c>
      <c r="B103" s="14">
        <v>4</v>
      </c>
      <c r="C103" s="14">
        <v>4</v>
      </c>
      <c r="D103" s="16">
        <f t="shared" si="2"/>
        <v>100</v>
      </c>
      <c r="E103" s="16" t="s">
        <v>64</v>
      </c>
      <c r="F103" s="16" t="s">
        <v>64</v>
      </c>
      <c r="G103" s="16" t="s">
        <v>64</v>
      </c>
    </row>
    <row r="104" spans="1:7" x14ac:dyDescent="0.55000000000000004">
      <c r="A104" s="39" t="s">
        <v>164</v>
      </c>
      <c r="B104" s="14">
        <v>4.4000000000000004</v>
      </c>
      <c r="C104" s="14">
        <v>0</v>
      </c>
      <c r="D104" s="16">
        <f t="shared" si="2"/>
        <v>0</v>
      </c>
      <c r="E104" s="16" t="s">
        <v>64</v>
      </c>
      <c r="F104" s="16" t="s">
        <v>64</v>
      </c>
      <c r="G104" s="16" t="s">
        <v>64</v>
      </c>
    </row>
    <row r="105" spans="1:7" x14ac:dyDescent="0.55000000000000004">
      <c r="A105" s="39" t="s">
        <v>165</v>
      </c>
      <c r="B105" s="14">
        <v>10.5</v>
      </c>
      <c r="C105" s="14">
        <v>0.1</v>
      </c>
      <c r="D105" s="16">
        <f t="shared" si="2"/>
        <v>0.95238095238095244</v>
      </c>
      <c r="E105" s="16" t="s">
        <v>64</v>
      </c>
      <c r="F105" s="16" t="s">
        <v>64</v>
      </c>
      <c r="G105" s="16" t="s">
        <v>64</v>
      </c>
    </row>
    <row r="106" spans="1:7" x14ac:dyDescent="0.55000000000000004">
      <c r="A106" s="39" t="s">
        <v>166</v>
      </c>
      <c r="B106" s="14">
        <v>2</v>
      </c>
      <c r="C106" s="14">
        <v>0</v>
      </c>
      <c r="D106" s="16">
        <f t="shared" si="2"/>
        <v>0</v>
      </c>
      <c r="E106" s="16" t="s">
        <v>64</v>
      </c>
      <c r="F106" s="16" t="s">
        <v>64</v>
      </c>
      <c r="G106" s="16" t="s">
        <v>64</v>
      </c>
    </row>
    <row r="107" spans="1:7" x14ac:dyDescent="0.55000000000000004">
      <c r="A107" s="39" t="s">
        <v>1479</v>
      </c>
      <c r="B107" s="14">
        <v>8.3000000000000007</v>
      </c>
      <c r="C107" s="14">
        <v>0</v>
      </c>
      <c r="D107" s="16">
        <f t="shared" si="2"/>
        <v>0</v>
      </c>
      <c r="E107" s="16">
        <v>1</v>
      </c>
      <c r="F107" s="16">
        <v>0</v>
      </c>
      <c r="G107" s="16">
        <f t="shared" si="3"/>
        <v>0</v>
      </c>
    </row>
    <row r="108" spans="1:7" x14ac:dyDescent="0.55000000000000004">
      <c r="A108" s="39" t="s">
        <v>167</v>
      </c>
      <c r="B108" s="14">
        <v>2.2000000000000002</v>
      </c>
      <c r="C108" s="14">
        <v>0</v>
      </c>
      <c r="D108" s="16">
        <f t="shared" si="2"/>
        <v>0</v>
      </c>
      <c r="E108" s="16">
        <v>5</v>
      </c>
      <c r="F108" s="16">
        <v>0</v>
      </c>
      <c r="G108" s="16">
        <f t="shared" si="3"/>
        <v>0</v>
      </c>
    </row>
    <row r="109" spans="1:7" x14ac:dyDescent="0.55000000000000004">
      <c r="A109" s="39" t="s">
        <v>168</v>
      </c>
      <c r="B109" s="14">
        <v>3.3</v>
      </c>
      <c r="C109" s="14">
        <v>0</v>
      </c>
      <c r="D109" s="16">
        <f t="shared" si="2"/>
        <v>0</v>
      </c>
      <c r="E109" s="16" t="s">
        <v>64</v>
      </c>
      <c r="F109" s="16" t="s">
        <v>64</v>
      </c>
      <c r="G109" s="16" t="s">
        <v>64</v>
      </c>
    </row>
    <row r="110" spans="1:7" x14ac:dyDescent="0.55000000000000004">
      <c r="A110" s="39" t="s">
        <v>169</v>
      </c>
      <c r="B110" s="14">
        <v>23.018999999999998</v>
      </c>
      <c r="C110" s="14">
        <v>7.1</v>
      </c>
      <c r="D110" s="16">
        <f t="shared" si="2"/>
        <v>30.844085320821929</v>
      </c>
      <c r="E110" s="16">
        <v>5</v>
      </c>
      <c r="F110" s="16">
        <v>3</v>
      </c>
      <c r="G110" s="16">
        <f t="shared" si="3"/>
        <v>60</v>
      </c>
    </row>
    <row r="111" spans="1:7" x14ac:dyDescent="0.55000000000000004">
      <c r="A111" s="39" t="s">
        <v>170</v>
      </c>
      <c r="B111" s="14">
        <v>7</v>
      </c>
      <c r="C111" s="14">
        <v>5</v>
      </c>
      <c r="D111" s="16">
        <f t="shared" si="2"/>
        <v>71.428571428571431</v>
      </c>
      <c r="E111" s="16" t="s">
        <v>64</v>
      </c>
      <c r="F111" s="16" t="s">
        <v>64</v>
      </c>
      <c r="G111" s="16" t="s">
        <v>64</v>
      </c>
    </row>
    <row r="112" spans="1:7" x14ac:dyDescent="0.55000000000000004">
      <c r="A112" s="39" t="s">
        <v>171</v>
      </c>
      <c r="B112" s="14">
        <v>13.6</v>
      </c>
      <c r="C112" s="14">
        <v>0.1</v>
      </c>
      <c r="D112" s="16">
        <f t="shared" si="2"/>
        <v>0.73529411764705888</v>
      </c>
      <c r="E112" s="16" t="s">
        <v>64</v>
      </c>
      <c r="F112" s="16" t="s">
        <v>64</v>
      </c>
      <c r="G112" s="16" t="s">
        <v>64</v>
      </c>
    </row>
    <row r="113" spans="1:7" x14ac:dyDescent="0.55000000000000004">
      <c r="A113" s="39" t="s">
        <v>172</v>
      </c>
      <c r="B113" s="14">
        <v>6.6</v>
      </c>
      <c r="C113" s="14">
        <v>0</v>
      </c>
      <c r="D113" s="16">
        <f t="shared" si="2"/>
        <v>0</v>
      </c>
      <c r="E113" s="16" t="s">
        <v>64</v>
      </c>
      <c r="F113" s="16" t="s">
        <v>64</v>
      </c>
      <c r="G113" s="16" t="s">
        <v>64</v>
      </c>
    </row>
    <row r="114" spans="1:7" x14ac:dyDescent="0.55000000000000004">
      <c r="A114" s="39" t="s">
        <v>173</v>
      </c>
      <c r="B114" s="14" t="s">
        <v>64</v>
      </c>
      <c r="C114" s="14" t="s">
        <v>64</v>
      </c>
      <c r="D114" s="16" t="s">
        <v>64</v>
      </c>
      <c r="E114" s="16" t="s">
        <v>64</v>
      </c>
      <c r="F114" s="16" t="s">
        <v>64</v>
      </c>
      <c r="G114" s="16" t="s">
        <v>64</v>
      </c>
    </row>
    <row r="115" spans="1:7" x14ac:dyDescent="0.55000000000000004">
      <c r="A115" s="39" t="s">
        <v>174</v>
      </c>
      <c r="B115" s="14">
        <v>9.92</v>
      </c>
      <c r="C115" s="14">
        <v>4.62</v>
      </c>
      <c r="D115" s="16">
        <f t="shared" si="2"/>
        <v>46.572580645161295</v>
      </c>
      <c r="E115" s="16" t="s">
        <v>64</v>
      </c>
      <c r="F115" s="16" t="s">
        <v>64</v>
      </c>
      <c r="G115" s="16" t="s">
        <v>64</v>
      </c>
    </row>
    <row r="116" spans="1:7" x14ac:dyDescent="0.55000000000000004">
      <c r="A116" s="39" t="s">
        <v>175</v>
      </c>
      <c r="B116" s="14">
        <v>35.799999999999997</v>
      </c>
      <c r="C116" s="14">
        <v>0</v>
      </c>
      <c r="D116" s="16">
        <f t="shared" si="2"/>
        <v>0</v>
      </c>
      <c r="E116" s="16">
        <v>1</v>
      </c>
      <c r="F116" s="16">
        <v>0</v>
      </c>
      <c r="G116" s="16">
        <f t="shared" si="3"/>
        <v>0</v>
      </c>
    </row>
    <row r="117" spans="1:7" x14ac:dyDescent="0.55000000000000004">
      <c r="A117" s="39" t="s">
        <v>176</v>
      </c>
      <c r="B117" s="14" t="s">
        <v>64</v>
      </c>
      <c r="C117" s="14" t="s">
        <v>64</v>
      </c>
      <c r="D117" s="16" t="s">
        <v>64</v>
      </c>
      <c r="E117" s="16" t="s">
        <v>64</v>
      </c>
      <c r="F117" s="16" t="s">
        <v>64</v>
      </c>
      <c r="G117" s="16" t="s">
        <v>64</v>
      </c>
    </row>
    <row r="118" spans="1:7" x14ac:dyDescent="0.55000000000000004">
      <c r="A118" s="39" t="s">
        <v>177</v>
      </c>
      <c r="B118" s="14">
        <v>28.2</v>
      </c>
      <c r="C118" s="14">
        <v>0</v>
      </c>
      <c r="D118" s="16">
        <f t="shared" si="2"/>
        <v>0</v>
      </c>
      <c r="E118" s="16">
        <v>2</v>
      </c>
      <c r="F118" s="16">
        <v>0</v>
      </c>
      <c r="G118" s="16">
        <v>0</v>
      </c>
    </row>
    <row r="119" spans="1:7" x14ac:dyDescent="0.55000000000000004">
      <c r="A119" s="39" t="s">
        <v>178</v>
      </c>
      <c r="B119" s="14">
        <v>0.32</v>
      </c>
      <c r="C119" s="14">
        <v>0</v>
      </c>
      <c r="D119" s="16">
        <f t="shared" si="2"/>
        <v>0</v>
      </c>
      <c r="E119" s="16" t="s">
        <v>64</v>
      </c>
      <c r="F119" s="16" t="s">
        <v>64</v>
      </c>
      <c r="G119" s="16" t="s">
        <v>64</v>
      </c>
    </row>
    <row r="120" spans="1:7" x14ac:dyDescent="0.55000000000000004">
      <c r="A120" s="39" t="s">
        <v>179</v>
      </c>
      <c r="B120" s="14">
        <v>22.23</v>
      </c>
      <c r="C120" s="14">
        <v>0.9</v>
      </c>
      <c r="D120" s="16">
        <f t="shared" si="2"/>
        <v>4.048582995951417</v>
      </c>
      <c r="E120" s="16">
        <v>2</v>
      </c>
      <c r="F120" s="16">
        <v>1</v>
      </c>
      <c r="G120" s="16">
        <f t="shared" si="3"/>
        <v>50</v>
      </c>
    </row>
    <row r="121" spans="1:7" x14ac:dyDescent="0.55000000000000004">
      <c r="A121" s="39" t="s">
        <v>180</v>
      </c>
      <c r="B121" s="14">
        <v>12</v>
      </c>
      <c r="C121" s="14">
        <v>6</v>
      </c>
      <c r="D121" s="16">
        <f t="shared" si="2"/>
        <v>50</v>
      </c>
      <c r="E121" s="16" t="s">
        <v>64</v>
      </c>
      <c r="F121" s="16" t="s">
        <v>64</v>
      </c>
      <c r="G121" s="16" t="s">
        <v>64</v>
      </c>
    </row>
    <row r="122" spans="1:7" x14ac:dyDescent="0.55000000000000004">
      <c r="A122" s="39" t="s">
        <v>181</v>
      </c>
      <c r="B122" s="14">
        <v>1.7</v>
      </c>
      <c r="C122" s="14">
        <v>0</v>
      </c>
      <c r="D122" s="16">
        <f t="shared" si="2"/>
        <v>0</v>
      </c>
      <c r="E122" s="16" t="s">
        <v>64</v>
      </c>
      <c r="F122" s="16" t="s">
        <v>64</v>
      </c>
      <c r="G122" s="16" t="s">
        <v>64</v>
      </c>
    </row>
    <row r="123" spans="1:7" x14ac:dyDescent="0.55000000000000004">
      <c r="A123" s="39" t="s">
        <v>182</v>
      </c>
      <c r="B123" s="14">
        <v>7.71007</v>
      </c>
      <c r="C123" s="14">
        <v>0.55052999999999996</v>
      </c>
      <c r="D123" s="16">
        <f t="shared" si="2"/>
        <v>7.140402097516624</v>
      </c>
      <c r="E123" s="16" t="s">
        <v>64</v>
      </c>
      <c r="F123" s="16" t="s">
        <v>64</v>
      </c>
      <c r="G123" s="16" t="s">
        <v>64</v>
      </c>
    </row>
    <row r="124" spans="1:7" x14ac:dyDescent="0.55000000000000004">
      <c r="A124" s="39" t="s">
        <v>183</v>
      </c>
      <c r="B124" s="14">
        <v>10.618</v>
      </c>
      <c r="C124" s="14">
        <v>10.6</v>
      </c>
      <c r="D124" s="16">
        <f t="shared" si="2"/>
        <v>99.830476549255977</v>
      </c>
      <c r="E124" s="16">
        <v>1</v>
      </c>
      <c r="F124" s="16">
        <v>1</v>
      </c>
      <c r="G124" s="16">
        <f t="shared" si="3"/>
        <v>100</v>
      </c>
    </row>
    <row r="125" spans="1:7" x14ac:dyDescent="0.55000000000000004">
      <c r="A125" s="39" t="s">
        <v>184</v>
      </c>
      <c r="B125" s="14">
        <v>9.8879999999999999</v>
      </c>
      <c r="C125" s="14">
        <v>6.7000000000000004E-2</v>
      </c>
      <c r="D125" s="16">
        <f t="shared" si="2"/>
        <v>0.67758899676375406</v>
      </c>
      <c r="E125" s="16">
        <v>1</v>
      </c>
      <c r="F125" s="16">
        <v>0</v>
      </c>
      <c r="G125" s="16">
        <f t="shared" si="3"/>
        <v>0</v>
      </c>
    </row>
    <row r="126" spans="1:7" x14ac:dyDescent="0.55000000000000004">
      <c r="A126" s="39" t="s">
        <v>185</v>
      </c>
      <c r="B126" s="14">
        <v>1.57</v>
      </c>
      <c r="C126" s="14">
        <v>1</v>
      </c>
      <c r="D126" s="16">
        <f t="shared" si="2"/>
        <v>63.694267515923563</v>
      </c>
      <c r="E126" s="16" t="s">
        <v>64</v>
      </c>
      <c r="F126" s="16" t="s">
        <v>64</v>
      </c>
      <c r="G126" s="16" t="s">
        <v>64</v>
      </c>
    </row>
    <row r="127" spans="1:7" x14ac:dyDescent="0.55000000000000004">
      <c r="A127" s="39" t="s">
        <v>186</v>
      </c>
      <c r="B127" s="14">
        <v>4.8216000000000001</v>
      </c>
      <c r="C127" s="14">
        <v>4.8216000000000001</v>
      </c>
      <c r="D127" s="16">
        <f t="shared" si="2"/>
        <v>100</v>
      </c>
      <c r="E127" s="16" t="s">
        <v>64</v>
      </c>
      <c r="F127" s="16" t="s">
        <v>64</v>
      </c>
      <c r="G127" s="16" t="s">
        <v>64</v>
      </c>
    </row>
    <row r="128" spans="1:7" x14ac:dyDescent="0.55000000000000004">
      <c r="A128" s="39" t="s">
        <v>187</v>
      </c>
      <c r="B128" s="14">
        <v>40</v>
      </c>
      <c r="C128" s="14">
        <v>27</v>
      </c>
      <c r="D128" s="16">
        <f t="shared" si="2"/>
        <v>67.5</v>
      </c>
      <c r="E128" s="16" t="s">
        <v>64</v>
      </c>
      <c r="F128" s="16" t="s">
        <v>64</v>
      </c>
      <c r="G128" s="16" t="s">
        <v>64</v>
      </c>
    </row>
    <row r="129" spans="1:7" x14ac:dyDescent="0.55000000000000004">
      <c r="A129" s="39" t="s">
        <v>188</v>
      </c>
      <c r="B129" s="14">
        <v>15.1</v>
      </c>
      <c r="C129" s="14">
        <v>1.7</v>
      </c>
      <c r="D129" s="16">
        <f t="shared" si="2"/>
        <v>11.258278145695364</v>
      </c>
      <c r="E129" s="16">
        <v>1</v>
      </c>
      <c r="F129" s="16">
        <v>1</v>
      </c>
      <c r="G129" s="16">
        <f t="shared" si="3"/>
        <v>100</v>
      </c>
    </row>
    <row r="130" spans="1:7" x14ac:dyDescent="0.55000000000000004">
      <c r="A130" s="39" t="s">
        <v>189</v>
      </c>
      <c r="B130" s="14">
        <v>3.7450000000000001</v>
      </c>
      <c r="C130" s="14">
        <v>1.296</v>
      </c>
      <c r="D130" s="16">
        <f t="shared" si="2"/>
        <v>34.606141522029368</v>
      </c>
      <c r="E130" s="16" t="s">
        <v>64</v>
      </c>
      <c r="F130" s="16" t="s">
        <v>64</v>
      </c>
      <c r="G130" s="16" t="s">
        <v>64</v>
      </c>
    </row>
    <row r="131" spans="1:7" x14ac:dyDescent="0.55000000000000004">
      <c r="A131" s="39" t="s">
        <v>190</v>
      </c>
      <c r="B131" s="14" t="s">
        <v>64</v>
      </c>
      <c r="C131" s="14" t="s">
        <v>64</v>
      </c>
      <c r="D131" s="16" t="s">
        <v>64</v>
      </c>
      <c r="E131" s="16" t="s">
        <v>64</v>
      </c>
      <c r="F131" s="16" t="s">
        <v>64</v>
      </c>
      <c r="G131" s="16" t="s">
        <v>64</v>
      </c>
    </row>
    <row r="132" spans="1:7" x14ac:dyDescent="0.55000000000000004">
      <c r="A132" s="39" t="s">
        <v>191</v>
      </c>
      <c r="B132" s="14" t="s">
        <v>64</v>
      </c>
      <c r="C132" s="14" t="s">
        <v>64</v>
      </c>
      <c r="D132" s="16" t="s">
        <v>64</v>
      </c>
      <c r="E132" s="16" t="s">
        <v>64</v>
      </c>
      <c r="F132" s="16" t="s">
        <v>64</v>
      </c>
      <c r="G132" s="16" t="s">
        <v>64</v>
      </c>
    </row>
    <row r="133" spans="1:7" x14ac:dyDescent="0.55000000000000004">
      <c r="A133" s="39" t="s">
        <v>192</v>
      </c>
      <c r="B133" s="14">
        <v>7.141</v>
      </c>
      <c r="C133" s="14">
        <v>6.1619999999999999</v>
      </c>
      <c r="D133" s="16">
        <f t="shared" ref="D133:D156" si="4">C133/B133*100</f>
        <v>86.290435513233447</v>
      </c>
      <c r="E133" s="16" t="s">
        <v>64</v>
      </c>
      <c r="F133" s="16" t="s">
        <v>64</v>
      </c>
      <c r="G133" s="16" t="s">
        <v>64</v>
      </c>
    </row>
    <row r="134" spans="1:7" x14ac:dyDescent="0.55000000000000004">
      <c r="A134" s="39" t="s">
        <v>193</v>
      </c>
      <c r="B134" s="14">
        <v>7.4</v>
      </c>
      <c r="C134" s="14">
        <v>7.4</v>
      </c>
      <c r="D134" s="16">
        <f t="shared" si="4"/>
        <v>100</v>
      </c>
      <c r="E134" s="16" t="s">
        <v>64</v>
      </c>
      <c r="F134" s="16" t="s">
        <v>64</v>
      </c>
      <c r="G134" s="16" t="s">
        <v>64</v>
      </c>
    </row>
    <row r="135" spans="1:7" x14ac:dyDescent="0.55000000000000004">
      <c r="A135" s="39" t="s">
        <v>194</v>
      </c>
      <c r="B135" s="14">
        <v>15.1</v>
      </c>
      <c r="C135" s="14">
        <v>15.1</v>
      </c>
      <c r="D135" s="16">
        <f t="shared" si="4"/>
        <v>100</v>
      </c>
      <c r="E135" s="16">
        <v>2</v>
      </c>
      <c r="F135" s="16">
        <v>0</v>
      </c>
      <c r="G135" s="16">
        <f t="shared" ref="G135:G156" si="5">F135/E135*100</f>
        <v>0</v>
      </c>
    </row>
    <row r="136" spans="1:7" x14ac:dyDescent="0.55000000000000004">
      <c r="A136" s="39" t="s">
        <v>195</v>
      </c>
      <c r="B136" s="14">
        <v>3.75</v>
      </c>
      <c r="C136" s="14">
        <v>3.75</v>
      </c>
      <c r="D136" s="16">
        <f t="shared" si="4"/>
        <v>100</v>
      </c>
      <c r="E136" s="16" t="s">
        <v>64</v>
      </c>
      <c r="F136" s="16" t="s">
        <v>64</v>
      </c>
      <c r="G136" s="16" t="s">
        <v>64</v>
      </c>
    </row>
    <row r="137" spans="1:7" x14ac:dyDescent="0.55000000000000004">
      <c r="A137" s="39" t="s">
        <v>196</v>
      </c>
      <c r="B137" s="14">
        <v>3.3</v>
      </c>
      <c r="C137" s="14">
        <v>0</v>
      </c>
      <c r="D137" s="16">
        <f t="shared" si="4"/>
        <v>0</v>
      </c>
      <c r="E137" s="16" t="s">
        <v>64</v>
      </c>
      <c r="F137" s="16" t="s">
        <v>64</v>
      </c>
      <c r="G137" s="16" t="s">
        <v>64</v>
      </c>
    </row>
    <row r="138" spans="1:7" x14ac:dyDescent="0.55000000000000004">
      <c r="A138" s="39" t="s">
        <v>197</v>
      </c>
      <c r="B138" s="14">
        <v>2.8</v>
      </c>
      <c r="C138" s="14">
        <v>0.3</v>
      </c>
      <c r="D138" s="16">
        <f t="shared" si="4"/>
        <v>10.714285714285715</v>
      </c>
      <c r="E138" s="16" t="s">
        <v>64</v>
      </c>
      <c r="F138" s="16" t="s">
        <v>64</v>
      </c>
      <c r="G138" s="16" t="s">
        <v>64</v>
      </c>
    </row>
    <row r="139" spans="1:7" x14ac:dyDescent="0.55000000000000004">
      <c r="A139" s="39" t="s">
        <v>198</v>
      </c>
      <c r="B139" s="14">
        <v>7</v>
      </c>
      <c r="C139" s="14">
        <v>0</v>
      </c>
      <c r="D139" s="16">
        <f t="shared" si="4"/>
        <v>0</v>
      </c>
      <c r="E139" s="16" t="s">
        <v>64</v>
      </c>
      <c r="F139" s="16" t="s">
        <v>64</v>
      </c>
      <c r="G139" s="16" t="s">
        <v>64</v>
      </c>
    </row>
    <row r="140" spans="1:7" x14ac:dyDescent="0.55000000000000004">
      <c r="A140" s="39" t="s">
        <v>199</v>
      </c>
      <c r="B140" s="14">
        <v>12</v>
      </c>
      <c r="C140" s="14">
        <v>0</v>
      </c>
      <c r="D140" s="16">
        <f t="shared" si="4"/>
        <v>0</v>
      </c>
      <c r="E140" s="16">
        <v>1</v>
      </c>
      <c r="F140" s="16">
        <v>0</v>
      </c>
      <c r="G140" s="16">
        <f t="shared" si="5"/>
        <v>0</v>
      </c>
    </row>
    <row r="141" spans="1:7" x14ac:dyDescent="0.55000000000000004">
      <c r="A141" s="39" t="s">
        <v>200</v>
      </c>
      <c r="B141" s="14">
        <v>9.4</v>
      </c>
      <c r="C141" s="14">
        <v>9.4</v>
      </c>
      <c r="D141" s="16">
        <f t="shared" si="4"/>
        <v>100</v>
      </c>
      <c r="E141" s="16">
        <v>1</v>
      </c>
      <c r="F141" s="16">
        <v>1</v>
      </c>
      <c r="G141" s="16">
        <f t="shared" si="5"/>
        <v>100</v>
      </c>
    </row>
    <row r="142" spans="1:7" x14ac:dyDescent="0.55000000000000004">
      <c r="A142" s="39" t="s">
        <v>201</v>
      </c>
      <c r="B142" s="14">
        <v>0.7</v>
      </c>
      <c r="C142" s="14">
        <v>0</v>
      </c>
      <c r="D142" s="16">
        <f t="shared" si="4"/>
        <v>0</v>
      </c>
      <c r="E142" s="16">
        <v>1</v>
      </c>
      <c r="F142" s="16">
        <v>0</v>
      </c>
      <c r="G142" s="16">
        <f t="shared" si="5"/>
        <v>0</v>
      </c>
    </row>
    <row r="143" spans="1:7" x14ac:dyDescent="0.55000000000000004">
      <c r="A143" s="39" t="s">
        <v>202</v>
      </c>
      <c r="B143" s="14">
        <v>2.1</v>
      </c>
      <c r="C143" s="14">
        <v>2.1</v>
      </c>
      <c r="D143" s="16">
        <f t="shared" si="4"/>
        <v>100</v>
      </c>
      <c r="E143" s="16" t="s">
        <v>64</v>
      </c>
      <c r="F143" s="16" t="s">
        <v>64</v>
      </c>
      <c r="G143" s="16" t="s">
        <v>64</v>
      </c>
    </row>
    <row r="144" spans="1:7" x14ac:dyDescent="0.55000000000000004">
      <c r="A144" s="39" t="s">
        <v>203</v>
      </c>
      <c r="B144" s="14">
        <v>0.67</v>
      </c>
      <c r="C144" s="14">
        <v>0.67</v>
      </c>
      <c r="D144" s="16">
        <f t="shared" si="4"/>
        <v>100</v>
      </c>
      <c r="E144" s="16" t="s">
        <v>64</v>
      </c>
      <c r="F144" s="16" t="s">
        <v>64</v>
      </c>
      <c r="G144" s="16" t="s">
        <v>64</v>
      </c>
    </row>
    <row r="145" spans="1:7" x14ac:dyDescent="0.55000000000000004">
      <c r="A145" s="39" t="s">
        <v>204</v>
      </c>
      <c r="B145" s="14">
        <v>2</v>
      </c>
      <c r="C145" s="14">
        <v>2</v>
      </c>
      <c r="D145" s="16">
        <f t="shared" si="4"/>
        <v>100</v>
      </c>
      <c r="E145" s="16" t="s">
        <v>64</v>
      </c>
      <c r="F145" s="16" t="s">
        <v>64</v>
      </c>
      <c r="G145" s="16" t="s">
        <v>64</v>
      </c>
    </row>
    <row r="146" spans="1:7" x14ac:dyDescent="0.55000000000000004">
      <c r="A146" s="39" t="s">
        <v>205</v>
      </c>
      <c r="B146" s="14" t="s">
        <v>64</v>
      </c>
      <c r="C146" s="14" t="s">
        <v>64</v>
      </c>
      <c r="D146" s="16" t="s">
        <v>64</v>
      </c>
      <c r="E146" s="16" t="s">
        <v>64</v>
      </c>
      <c r="F146" s="16" t="s">
        <v>64</v>
      </c>
      <c r="G146" s="16" t="s">
        <v>64</v>
      </c>
    </row>
    <row r="147" spans="1:7" x14ac:dyDescent="0.55000000000000004">
      <c r="A147" s="39" t="s">
        <v>206</v>
      </c>
      <c r="B147" s="14">
        <v>6</v>
      </c>
      <c r="C147" s="14">
        <v>0</v>
      </c>
      <c r="D147" s="16">
        <f t="shared" si="4"/>
        <v>0</v>
      </c>
      <c r="E147" s="16">
        <v>3</v>
      </c>
      <c r="F147" s="16">
        <v>1</v>
      </c>
      <c r="G147" s="16">
        <f t="shared" si="5"/>
        <v>33.333333333333329</v>
      </c>
    </row>
    <row r="148" spans="1:7" x14ac:dyDescent="0.55000000000000004">
      <c r="A148" s="39" t="s">
        <v>207</v>
      </c>
      <c r="B148" s="14">
        <v>18.253519999999984</v>
      </c>
      <c r="C148" s="14">
        <v>15.202254999999999</v>
      </c>
      <c r="D148" s="16">
        <f t="shared" si="4"/>
        <v>83.28396386012129</v>
      </c>
      <c r="E148" s="16">
        <v>1</v>
      </c>
      <c r="F148" s="16">
        <v>1</v>
      </c>
      <c r="G148" s="16">
        <f t="shared" si="5"/>
        <v>100</v>
      </c>
    </row>
    <row r="149" spans="1:7" x14ac:dyDescent="0.55000000000000004">
      <c r="A149" s="39" t="s">
        <v>208</v>
      </c>
      <c r="B149" s="14">
        <v>17.59</v>
      </c>
      <c r="C149" s="14">
        <v>16.55</v>
      </c>
      <c r="D149" s="16">
        <f t="shared" si="4"/>
        <v>94.087549744172833</v>
      </c>
      <c r="E149" s="16" t="s">
        <v>64</v>
      </c>
      <c r="F149" s="16" t="s">
        <v>64</v>
      </c>
      <c r="G149" s="16" t="s">
        <v>64</v>
      </c>
    </row>
    <row r="150" spans="1:7" x14ac:dyDescent="0.55000000000000004">
      <c r="A150" s="39" t="s">
        <v>209</v>
      </c>
      <c r="B150" s="14">
        <v>6.4</v>
      </c>
      <c r="C150" s="14">
        <v>6.1</v>
      </c>
      <c r="D150" s="16">
        <f t="shared" si="4"/>
        <v>95.312499999999986</v>
      </c>
      <c r="E150" s="16" t="s">
        <v>64</v>
      </c>
      <c r="F150" s="16" t="s">
        <v>64</v>
      </c>
      <c r="G150" s="16" t="s">
        <v>64</v>
      </c>
    </row>
    <row r="151" spans="1:7" x14ac:dyDescent="0.55000000000000004">
      <c r="A151" s="39" t="s">
        <v>210</v>
      </c>
      <c r="B151" s="14">
        <v>4.2</v>
      </c>
      <c r="C151" s="14">
        <v>0</v>
      </c>
      <c r="D151" s="16">
        <f t="shared" si="4"/>
        <v>0</v>
      </c>
      <c r="E151" s="16" t="s">
        <v>64</v>
      </c>
      <c r="F151" s="16" t="s">
        <v>64</v>
      </c>
      <c r="G151" s="16" t="s">
        <v>64</v>
      </c>
    </row>
    <row r="152" spans="1:7" x14ac:dyDescent="0.55000000000000004">
      <c r="A152" s="39" t="s">
        <v>211</v>
      </c>
      <c r="B152" s="14">
        <v>3.806</v>
      </c>
      <c r="C152" s="14">
        <v>0.23</v>
      </c>
      <c r="D152" s="16">
        <f t="shared" si="4"/>
        <v>6.0430898581187602</v>
      </c>
      <c r="E152" s="16" t="s">
        <v>64</v>
      </c>
      <c r="F152" s="16" t="s">
        <v>64</v>
      </c>
      <c r="G152" s="16" t="s">
        <v>64</v>
      </c>
    </row>
    <row r="153" spans="1:7" x14ac:dyDescent="0.55000000000000004">
      <c r="A153" s="39" t="s">
        <v>212</v>
      </c>
      <c r="B153" s="14">
        <v>12.1</v>
      </c>
      <c r="C153" s="14">
        <v>0</v>
      </c>
      <c r="D153" s="16">
        <f t="shared" si="4"/>
        <v>0</v>
      </c>
      <c r="E153" s="16" t="s">
        <v>64</v>
      </c>
      <c r="F153" s="16" t="s">
        <v>64</v>
      </c>
      <c r="G153" s="16" t="s">
        <v>64</v>
      </c>
    </row>
    <row r="154" spans="1:7" x14ac:dyDescent="0.55000000000000004">
      <c r="A154" s="39" t="s">
        <v>213</v>
      </c>
      <c r="B154" s="14">
        <v>18.2</v>
      </c>
      <c r="C154" s="14">
        <v>7.0000000000000007E-2</v>
      </c>
      <c r="D154" s="14">
        <f t="shared" si="4"/>
        <v>0.38461538461538469</v>
      </c>
      <c r="E154" s="16">
        <v>1</v>
      </c>
      <c r="F154" s="16">
        <v>0</v>
      </c>
      <c r="G154" s="16">
        <f t="shared" si="5"/>
        <v>0</v>
      </c>
    </row>
    <row r="155" spans="1:7" x14ac:dyDescent="0.55000000000000004">
      <c r="A155" s="39" t="s">
        <v>214</v>
      </c>
      <c r="B155" s="14">
        <v>3.56</v>
      </c>
      <c r="C155" s="14">
        <v>0</v>
      </c>
      <c r="D155" s="16">
        <f t="shared" si="4"/>
        <v>0</v>
      </c>
      <c r="E155" s="16" t="s">
        <v>64</v>
      </c>
      <c r="F155" s="16" t="s">
        <v>64</v>
      </c>
      <c r="G155" s="16" t="s">
        <v>64</v>
      </c>
    </row>
    <row r="156" spans="1:7" x14ac:dyDescent="0.55000000000000004">
      <c r="A156" s="40" t="s">
        <v>62</v>
      </c>
      <c r="B156" s="14">
        <f>SUM(B4:B155)</f>
        <v>1947.1482899999996</v>
      </c>
      <c r="C156" s="14">
        <f>SUM(C4:C155)</f>
        <v>798.95926500000007</v>
      </c>
      <c r="D156" s="16">
        <f t="shared" si="4"/>
        <v>41.032276232027513</v>
      </c>
      <c r="E156" s="16">
        <f>SUM(E4:E155)</f>
        <v>111</v>
      </c>
      <c r="F156" s="16">
        <f>SUM(F4:F155)</f>
        <v>55</v>
      </c>
      <c r="G156" s="16">
        <f t="shared" si="5"/>
        <v>49.549549549549546</v>
      </c>
    </row>
  </sheetData>
  <mergeCells count="3">
    <mergeCell ref="A2:A3"/>
    <mergeCell ref="B2:D2"/>
    <mergeCell ref="E2:G2"/>
  </mergeCells>
  <phoneticPr fontI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BEEC0-88CD-4443-96E4-3C96B5273EAC}">
  <sheetPr>
    <tabColor rgb="FF00B0F0"/>
  </sheetPr>
  <dimension ref="A1:G28"/>
  <sheetViews>
    <sheetView view="pageBreakPreview" zoomScale="60" zoomScaleNormal="85" workbookViewId="0">
      <selection activeCell="L11" sqref="L11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1508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740</v>
      </c>
      <c r="B4" s="14">
        <v>16.2</v>
      </c>
      <c r="C4" s="14">
        <v>2.2999999999999998</v>
      </c>
      <c r="D4" s="42">
        <f>C4/B4*100</f>
        <v>14.19753086419753</v>
      </c>
      <c r="E4" s="16">
        <v>1</v>
      </c>
      <c r="F4" s="16">
        <v>0</v>
      </c>
      <c r="G4" s="16">
        <f>F4/E4*100</f>
        <v>0</v>
      </c>
    </row>
    <row r="5" spans="1:7" x14ac:dyDescent="0.55000000000000004">
      <c r="A5" s="37" t="s">
        <v>741</v>
      </c>
      <c r="B5" s="14">
        <v>14.78</v>
      </c>
      <c r="C5" s="14">
        <v>14.78</v>
      </c>
      <c r="D5" s="42">
        <f t="shared" ref="D5:D28" si="0">C5/B5*100</f>
        <v>100</v>
      </c>
      <c r="E5" s="14" t="s">
        <v>64</v>
      </c>
      <c r="F5" s="14" t="s">
        <v>64</v>
      </c>
      <c r="G5" s="42" t="s">
        <v>64</v>
      </c>
    </row>
    <row r="6" spans="1:7" x14ac:dyDescent="0.55000000000000004">
      <c r="A6" s="37" t="s">
        <v>742</v>
      </c>
      <c r="B6" s="14">
        <v>5.8</v>
      </c>
      <c r="C6" s="14">
        <v>5.8</v>
      </c>
      <c r="D6" s="42">
        <f t="shared" si="0"/>
        <v>100</v>
      </c>
      <c r="E6" s="14" t="s">
        <v>64</v>
      </c>
      <c r="F6" s="14" t="s">
        <v>64</v>
      </c>
      <c r="G6" s="42" t="s">
        <v>64</v>
      </c>
    </row>
    <row r="7" spans="1:7" x14ac:dyDescent="0.55000000000000004">
      <c r="A7" s="37" t="s">
        <v>743</v>
      </c>
      <c r="B7" s="14">
        <v>21.85</v>
      </c>
      <c r="C7" s="14">
        <v>21.9</v>
      </c>
      <c r="D7" s="42">
        <f t="shared" si="0"/>
        <v>100.22883295194507</v>
      </c>
      <c r="E7" s="14" t="s">
        <v>64</v>
      </c>
      <c r="F7" s="14" t="s">
        <v>64</v>
      </c>
      <c r="G7" s="42" t="s">
        <v>64</v>
      </c>
    </row>
    <row r="8" spans="1:7" x14ac:dyDescent="0.55000000000000004">
      <c r="A8" s="37" t="s">
        <v>744</v>
      </c>
      <c r="B8" s="14">
        <v>3.5816159999999999</v>
      </c>
      <c r="C8" s="14">
        <v>3.5815999999999999</v>
      </c>
      <c r="D8" s="42">
        <f t="shared" si="0"/>
        <v>99.999553274276181</v>
      </c>
      <c r="E8" s="14" t="s">
        <v>64</v>
      </c>
      <c r="F8" s="14" t="s">
        <v>64</v>
      </c>
      <c r="G8" s="42" t="s">
        <v>64</v>
      </c>
    </row>
    <row r="9" spans="1:7" x14ac:dyDescent="0.55000000000000004">
      <c r="A9" s="37" t="s">
        <v>745</v>
      </c>
      <c r="B9" s="14">
        <v>18.62</v>
      </c>
      <c r="C9" s="14">
        <v>0</v>
      </c>
      <c r="D9" s="42">
        <f t="shared" si="0"/>
        <v>0</v>
      </c>
      <c r="E9" s="14" t="s">
        <v>64</v>
      </c>
      <c r="F9" s="14" t="s">
        <v>64</v>
      </c>
      <c r="G9" s="42" t="s">
        <v>64</v>
      </c>
    </row>
    <row r="10" spans="1:7" x14ac:dyDescent="0.55000000000000004">
      <c r="A10" s="37" t="s">
        <v>746</v>
      </c>
      <c r="B10" s="14">
        <v>63.83</v>
      </c>
      <c r="C10" s="14">
        <v>1.6</v>
      </c>
      <c r="D10" s="42">
        <f t="shared" si="0"/>
        <v>2.5066583111389629</v>
      </c>
      <c r="E10" s="14" t="s">
        <v>64</v>
      </c>
      <c r="F10" s="14" t="s">
        <v>64</v>
      </c>
      <c r="G10" s="42" t="s">
        <v>64</v>
      </c>
    </row>
    <row r="11" spans="1:7" x14ac:dyDescent="0.55000000000000004">
      <c r="A11" s="37" t="s">
        <v>747</v>
      </c>
      <c r="B11" s="14">
        <v>138</v>
      </c>
      <c r="C11" s="14">
        <v>73</v>
      </c>
      <c r="D11" s="42">
        <f t="shared" si="0"/>
        <v>52.89855072463768</v>
      </c>
      <c r="E11" s="16">
        <v>27</v>
      </c>
      <c r="F11" s="16">
        <v>13</v>
      </c>
      <c r="G11" s="16">
        <f t="shared" ref="G11:G26" si="1">F11/E11*100</f>
        <v>48.148148148148145</v>
      </c>
    </row>
    <row r="12" spans="1:7" x14ac:dyDescent="0.55000000000000004">
      <c r="A12" s="37" t="s">
        <v>748</v>
      </c>
      <c r="B12" s="14">
        <v>13.4</v>
      </c>
      <c r="C12" s="14">
        <v>9.6</v>
      </c>
      <c r="D12" s="42">
        <f t="shared" si="0"/>
        <v>71.641791044776113</v>
      </c>
      <c r="E12" s="14" t="s">
        <v>64</v>
      </c>
      <c r="F12" s="14" t="s">
        <v>64</v>
      </c>
      <c r="G12" s="42" t="s">
        <v>64</v>
      </c>
    </row>
    <row r="13" spans="1:7" x14ac:dyDescent="0.55000000000000004">
      <c r="A13" s="37" t="s">
        <v>749</v>
      </c>
      <c r="B13" s="14">
        <v>55.475000000000001</v>
      </c>
      <c r="C13" s="14">
        <v>4.8929999999999998</v>
      </c>
      <c r="D13" s="42">
        <f t="shared" si="0"/>
        <v>8.8201892744479498</v>
      </c>
      <c r="E13" s="14" t="s">
        <v>64</v>
      </c>
      <c r="F13" s="14" t="s">
        <v>64</v>
      </c>
      <c r="G13" s="42" t="s">
        <v>64</v>
      </c>
    </row>
    <row r="14" spans="1:7" x14ac:dyDescent="0.55000000000000004">
      <c r="A14" s="37" t="s">
        <v>750</v>
      </c>
      <c r="B14" s="14">
        <v>5.9</v>
      </c>
      <c r="C14" s="14">
        <v>5.4</v>
      </c>
      <c r="D14" s="42">
        <f t="shared" si="0"/>
        <v>91.525423728813564</v>
      </c>
      <c r="E14" s="14" t="s">
        <v>64</v>
      </c>
      <c r="F14" s="14" t="s">
        <v>64</v>
      </c>
      <c r="G14" s="42" t="s">
        <v>64</v>
      </c>
    </row>
    <row r="15" spans="1:7" x14ac:dyDescent="0.55000000000000004">
      <c r="A15" s="37" t="s">
        <v>751</v>
      </c>
      <c r="B15" s="14">
        <v>4.99</v>
      </c>
      <c r="C15" s="14">
        <v>4.99</v>
      </c>
      <c r="D15" s="42">
        <f t="shared" si="0"/>
        <v>100</v>
      </c>
      <c r="E15" s="14" t="s">
        <v>64</v>
      </c>
      <c r="F15" s="14" t="s">
        <v>64</v>
      </c>
      <c r="G15" s="42" t="s">
        <v>64</v>
      </c>
    </row>
    <row r="16" spans="1:7" x14ac:dyDescent="0.55000000000000004">
      <c r="A16" s="37" t="s">
        <v>752</v>
      </c>
      <c r="B16" s="14">
        <v>0.8</v>
      </c>
      <c r="C16" s="14">
        <v>0.8</v>
      </c>
      <c r="D16" s="42">
        <f t="shared" si="0"/>
        <v>100</v>
      </c>
      <c r="E16" s="14" t="s">
        <v>64</v>
      </c>
      <c r="F16" s="14" t="s">
        <v>64</v>
      </c>
      <c r="G16" s="42" t="s">
        <v>64</v>
      </c>
    </row>
    <row r="17" spans="1:7" x14ac:dyDescent="0.55000000000000004">
      <c r="A17" s="37" t="s">
        <v>753</v>
      </c>
      <c r="B17" s="14">
        <v>0.94</v>
      </c>
      <c r="C17" s="14">
        <v>0.9</v>
      </c>
      <c r="D17" s="42">
        <f t="shared" si="0"/>
        <v>95.744680851063833</v>
      </c>
      <c r="E17" s="14" t="s">
        <v>64</v>
      </c>
      <c r="F17" s="14" t="s">
        <v>64</v>
      </c>
      <c r="G17" s="42" t="s">
        <v>64</v>
      </c>
    </row>
    <row r="18" spans="1:7" x14ac:dyDescent="0.55000000000000004">
      <c r="A18" s="37" t="s">
        <v>754</v>
      </c>
      <c r="B18" s="14" t="s">
        <v>64</v>
      </c>
      <c r="C18" s="14" t="s">
        <v>64</v>
      </c>
      <c r="D18" s="42" t="s">
        <v>64</v>
      </c>
      <c r="E18" s="14" t="s">
        <v>64</v>
      </c>
      <c r="F18" s="14" t="s">
        <v>64</v>
      </c>
      <c r="G18" s="42" t="s">
        <v>64</v>
      </c>
    </row>
    <row r="19" spans="1:7" x14ac:dyDescent="0.55000000000000004">
      <c r="A19" s="37" t="s">
        <v>755</v>
      </c>
      <c r="B19" s="14">
        <v>24.152999999999999</v>
      </c>
      <c r="C19" s="14">
        <v>15.095000000000001</v>
      </c>
      <c r="D19" s="42">
        <f t="shared" si="0"/>
        <v>62.497412329731304</v>
      </c>
      <c r="E19" s="14" t="s">
        <v>64</v>
      </c>
      <c r="F19" s="14" t="s">
        <v>64</v>
      </c>
      <c r="G19" s="42" t="s">
        <v>64</v>
      </c>
    </row>
    <row r="20" spans="1:7" x14ac:dyDescent="0.55000000000000004">
      <c r="A20" s="37" t="s">
        <v>756</v>
      </c>
      <c r="B20" s="14">
        <v>1.4730000000000001</v>
      </c>
      <c r="C20" s="14">
        <v>0.745</v>
      </c>
      <c r="D20" s="42">
        <f t="shared" si="0"/>
        <v>50.577053632043445</v>
      </c>
      <c r="E20" s="14" t="s">
        <v>64</v>
      </c>
      <c r="F20" s="14" t="s">
        <v>64</v>
      </c>
      <c r="G20" s="42" t="s">
        <v>64</v>
      </c>
    </row>
    <row r="21" spans="1:7" x14ac:dyDescent="0.55000000000000004">
      <c r="A21" s="37" t="s">
        <v>757</v>
      </c>
      <c r="B21" s="14" t="s">
        <v>64</v>
      </c>
      <c r="C21" s="14" t="s">
        <v>64</v>
      </c>
      <c r="D21" s="42" t="s">
        <v>64</v>
      </c>
      <c r="E21" s="14" t="s">
        <v>64</v>
      </c>
      <c r="F21" s="14" t="s">
        <v>64</v>
      </c>
      <c r="G21" s="42" t="s">
        <v>64</v>
      </c>
    </row>
    <row r="22" spans="1:7" x14ac:dyDescent="0.55000000000000004">
      <c r="A22" s="37" t="s">
        <v>758</v>
      </c>
      <c r="B22" s="61">
        <v>8.0000000000000002E-3</v>
      </c>
      <c r="C22" s="61">
        <v>8.0000000000000002E-3</v>
      </c>
      <c r="D22" s="42">
        <f t="shared" si="0"/>
        <v>100</v>
      </c>
      <c r="E22" s="14" t="s">
        <v>64</v>
      </c>
      <c r="F22" s="14" t="s">
        <v>64</v>
      </c>
      <c r="G22" s="42" t="s">
        <v>64</v>
      </c>
    </row>
    <row r="23" spans="1:7" x14ac:dyDescent="0.55000000000000004">
      <c r="A23" s="37" t="s">
        <v>759</v>
      </c>
      <c r="B23" s="14">
        <v>2.2000000000000002</v>
      </c>
      <c r="C23" s="14">
        <v>1.5</v>
      </c>
      <c r="D23" s="42">
        <f t="shared" si="0"/>
        <v>68.181818181818173</v>
      </c>
      <c r="E23" s="14" t="s">
        <v>64</v>
      </c>
      <c r="F23" s="14" t="s">
        <v>64</v>
      </c>
      <c r="G23" s="42" t="s">
        <v>64</v>
      </c>
    </row>
    <row r="24" spans="1:7" x14ac:dyDescent="0.55000000000000004">
      <c r="A24" s="37" t="s">
        <v>760</v>
      </c>
      <c r="B24" s="44">
        <v>11.6</v>
      </c>
      <c r="C24" s="44">
        <v>4.3</v>
      </c>
      <c r="D24" s="42">
        <f t="shared" si="0"/>
        <v>37.068965517241381</v>
      </c>
      <c r="E24" s="14" t="s">
        <v>64</v>
      </c>
      <c r="F24" s="14" t="s">
        <v>64</v>
      </c>
      <c r="G24" s="42" t="s">
        <v>64</v>
      </c>
    </row>
    <row r="25" spans="1:7" x14ac:dyDescent="0.55000000000000004">
      <c r="A25" s="37" t="s">
        <v>761</v>
      </c>
      <c r="B25" s="44">
        <v>11.6</v>
      </c>
      <c r="C25" s="44">
        <v>8.6</v>
      </c>
      <c r="D25" s="42">
        <f t="shared" si="0"/>
        <v>74.137931034482762</v>
      </c>
      <c r="E25" s="14" t="s">
        <v>64</v>
      </c>
      <c r="F25" s="14" t="s">
        <v>64</v>
      </c>
      <c r="G25" s="42" t="s">
        <v>64</v>
      </c>
    </row>
    <row r="26" spans="1:7" x14ac:dyDescent="0.55000000000000004">
      <c r="A26" s="37" t="s">
        <v>762</v>
      </c>
      <c r="B26" s="54">
        <v>2</v>
      </c>
      <c r="C26" s="54">
        <v>0</v>
      </c>
      <c r="D26" s="42">
        <f t="shared" si="0"/>
        <v>0</v>
      </c>
      <c r="E26" s="44">
        <v>10</v>
      </c>
      <c r="F26" s="44">
        <v>0</v>
      </c>
      <c r="G26" s="16">
        <f t="shared" si="1"/>
        <v>0</v>
      </c>
    </row>
    <row r="27" spans="1:7" x14ac:dyDescent="0.55000000000000004">
      <c r="A27" s="37" t="s">
        <v>763</v>
      </c>
      <c r="B27" s="54">
        <v>2</v>
      </c>
      <c r="C27" s="54">
        <v>0</v>
      </c>
      <c r="D27" s="42">
        <f t="shared" si="0"/>
        <v>0</v>
      </c>
      <c r="E27" s="14" t="s">
        <v>64</v>
      </c>
      <c r="F27" s="14" t="s">
        <v>64</v>
      </c>
      <c r="G27" s="42" t="s">
        <v>64</v>
      </c>
    </row>
    <row r="28" spans="1:7" x14ac:dyDescent="0.55000000000000004">
      <c r="A28" s="40" t="s">
        <v>62</v>
      </c>
      <c r="B28" s="14">
        <f>SUM(B4:B27)</f>
        <v>419.20061600000002</v>
      </c>
      <c r="C28" s="14">
        <f t="shared" ref="C28:F28" si="2">SUM(C4:C27)</f>
        <v>179.79260000000005</v>
      </c>
      <c r="D28" s="42">
        <f t="shared" si="0"/>
        <v>42.889393082380408</v>
      </c>
      <c r="E28" s="14">
        <f t="shared" si="2"/>
        <v>38</v>
      </c>
      <c r="F28" s="14">
        <f t="shared" si="2"/>
        <v>13</v>
      </c>
      <c r="G28" s="16">
        <f t="shared" ref="G28" si="3">F28/E28*100</f>
        <v>34.210526315789473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31114-DBC9-489A-8A85-5CECBE5B7127}">
  <sheetPr>
    <tabColor rgb="FF00B0F0"/>
  </sheetPr>
  <dimension ref="A1:G68"/>
  <sheetViews>
    <sheetView view="pageBreakPreview" topLeftCell="A3" zoomScale="55" zoomScaleNormal="85" zoomScaleSheetLayoutView="55" workbookViewId="0">
      <selection activeCell="L13" sqref="L13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1509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764</v>
      </c>
      <c r="B4" s="14">
        <v>44.39</v>
      </c>
      <c r="C4" s="14">
        <v>12.4</v>
      </c>
      <c r="D4" s="42">
        <f>C4/B4*100</f>
        <v>27.934219418788015</v>
      </c>
      <c r="E4" s="16">
        <v>1</v>
      </c>
      <c r="F4" s="16">
        <v>0</v>
      </c>
      <c r="G4" s="16">
        <f>F4/E4*100</f>
        <v>0</v>
      </c>
    </row>
    <row r="5" spans="1:7" x14ac:dyDescent="0.55000000000000004">
      <c r="A5" s="37" t="s">
        <v>765</v>
      </c>
      <c r="B5" s="14">
        <v>68.7</v>
      </c>
      <c r="C5" s="14">
        <v>5.15</v>
      </c>
      <c r="D5" s="42">
        <f t="shared" ref="D5:D68" si="0">C5/B5*100</f>
        <v>7.4963609898107713</v>
      </c>
      <c r="E5" s="16">
        <v>1</v>
      </c>
      <c r="F5" s="16">
        <v>1</v>
      </c>
      <c r="G5" s="16">
        <f t="shared" ref="G5:G66" si="1">F5/E5*100</f>
        <v>100</v>
      </c>
    </row>
    <row r="6" spans="1:7" x14ac:dyDescent="0.55000000000000004">
      <c r="A6" s="37" t="s">
        <v>766</v>
      </c>
      <c r="B6" s="14">
        <v>18.8</v>
      </c>
      <c r="C6" s="14">
        <v>6.35</v>
      </c>
      <c r="D6" s="42">
        <f t="shared" si="0"/>
        <v>33.776595744680847</v>
      </c>
      <c r="E6" s="16">
        <v>2</v>
      </c>
      <c r="F6" s="16">
        <v>2</v>
      </c>
      <c r="G6" s="16">
        <f t="shared" si="1"/>
        <v>100</v>
      </c>
    </row>
    <row r="7" spans="1:7" x14ac:dyDescent="0.55000000000000004">
      <c r="A7" s="37" t="s">
        <v>767</v>
      </c>
      <c r="B7" s="14">
        <v>12.484999999999999</v>
      </c>
      <c r="C7" s="14">
        <v>12.484999999999999</v>
      </c>
      <c r="D7" s="42">
        <f t="shared" si="0"/>
        <v>100</v>
      </c>
      <c r="E7" s="14" t="s">
        <v>64</v>
      </c>
      <c r="F7" s="14" t="s">
        <v>64</v>
      </c>
      <c r="G7" s="42" t="s">
        <v>64</v>
      </c>
    </row>
    <row r="8" spans="1:7" x14ac:dyDescent="0.55000000000000004">
      <c r="A8" s="37" t="s">
        <v>768</v>
      </c>
      <c r="B8" s="14">
        <v>9.8000000000000007</v>
      </c>
      <c r="C8" s="14">
        <v>7.7</v>
      </c>
      <c r="D8" s="42">
        <f t="shared" si="0"/>
        <v>78.571428571428569</v>
      </c>
      <c r="E8" s="14" t="s">
        <v>64</v>
      </c>
      <c r="F8" s="14" t="s">
        <v>64</v>
      </c>
      <c r="G8" s="42" t="s">
        <v>64</v>
      </c>
    </row>
    <row r="9" spans="1:7" x14ac:dyDescent="0.55000000000000004">
      <c r="A9" s="37" t="s">
        <v>769</v>
      </c>
      <c r="B9" s="14">
        <v>13.5</v>
      </c>
      <c r="C9" s="14">
        <v>7.3</v>
      </c>
      <c r="D9" s="42">
        <f t="shared" si="0"/>
        <v>54.074074074074076</v>
      </c>
      <c r="E9" s="14" t="s">
        <v>64</v>
      </c>
      <c r="F9" s="14" t="s">
        <v>64</v>
      </c>
      <c r="G9" s="42" t="s">
        <v>64</v>
      </c>
    </row>
    <row r="10" spans="1:7" x14ac:dyDescent="0.55000000000000004">
      <c r="A10" s="37" t="s">
        <v>770</v>
      </c>
      <c r="B10" s="14">
        <v>20.100000000000001</v>
      </c>
      <c r="C10" s="14">
        <v>4.9000000000000004</v>
      </c>
      <c r="D10" s="42">
        <f t="shared" si="0"/>
        <v>24.378109452736318</v>
      </c>
      <c r="E10" s="14" t="s">
        <v>64</v>
      </c>
      <c r="F10" s="14" t="s">
        <v>64</v>
      </c>
      <c r="G10" s="42" t="s">
        <v>64</v>
      </c>
    </row>
    <row r="11" spans="1:7" x14ac:dyDescent="0.55000000000000004">
      <c r="A11" s="37" t="s">
        <v>771</v>
      </c>
      <c r="B11" s="14">
        <v>2.673</v>
      </c>
      <c r="C11" s="14">
        <v>0.14699999999999999</v>
      </c>
      <c r="D11" s="42">
        <f t="shared" si="0"/>
        <v>5.4994388327721664</v>
      </c>
      <c r="E11" s="14" t="s">
        <v>64</v>
      </c>
      <c r="F11" s="14" t="s">
        <v>64</v>
      </c>
      <c r="G11" s="42" t="s">
        <v>64</v>
      </c>
    </row>
    <row r="12" spans="1:7" x14ac:dyDescent="0.55000000000000004">
      <c r="A12" s="37" t="s">
        <v>772</v>
      </c>
      <c r="B12" s="14">
        <v>49</v>
      </c>
      <c r="C12" s="14">
        <v>36</v>
      </c>
      <c r="D12" s="42">
        <f t="shared" si="0"/>
        <v>73.469387755102048</v>
      </c>
      <c r="E12" s="16">
        <v>2</v>
      </c>
      <c r="F12" s="16">
        <v>2</v>
      </c>
      <c r="G12" s="16">
        <f t="shared" si="1"/>
        <v>100</v>
      </c>
    </row>
    <row r="13" spans="1:7" x14ac:dyDescent="0.55000000000000004">
      <c r="A13" s="37" t="s">
        <v>773</v>
      </c>
      <c r="B13" s="14">
        <v>11.31</v>
      </c>
      <c r="C13" s="14">
        <v>0</v>
      </c>
      <c r="D13" s="42">
        <f t="shared" si="0"/>
        <v>0</v>
      </c>
      <c r="E13" s="16">
        <v>4</v>
      </c>
      <c r="F13" s="16">
        <v>0</v>
      </c>
      <c r="G13" s="16">
        <f t="shared" si="1"/>
        <v>0</v>
      </c>
    </row>
    <row r="14" spans="1:7" x14ac:dyDescent="0.55000000000000004">
      <c r="A14" s="37" t="s">
        <v>774</v>
      </c>
      <c r="B14" s="14">
        <v>19</v>
      </c>
      <c r="C14" s="14">
        <v>19</v>
      </c>
      <c r="D14" s="42">
        <f t="shared" si="0"/>
        <v>100</v>
      </c>
      <c r="E14" s="16">
        <v>1</v>
      </c>
      <c r="F14" s="16">
        <v>1</v>
      </c>
      <c r="G14" s="16">
        <f t="shared" si="1"/>
        <v>100</v>
      </c>
    </row>
    <row r="15" spans="1:7" x14ac:dyDescent="0.55000000000000004">
      <c r="A15" s="37" t="s">
        <v>775</v>
      </c>
      <c r="B15" s="14">
        <v>27.9</v>
      </c>
      <c r="C15" s="14">
        <v>3.3</v>
      </c>
      <c r="D15" s="42">
        <f t="shared" si="0"/>
        <v>11.827956989247312</v>
      </c>
      <c r="E15" s="14" t="s">
        <v>64</v>
      </c>
      <c r="F15" s="14" t="s">
        <v>64</v>
      </c>
      <c r="G15" s="42" t="s">
        <v>64</v>
      </c>
    </row>
    <row r="16" spans="1:7" x14ac:dyDescent="0.55000000000000004">
      <c r="A16" s="37" t="s">
        <v>776</v>
      </c>
      <c r="B16" s="14">
        <v>13.7</v>
      </c>
      <c r="C16" s="14">
        <v>0</v>
      </c>
      <c r="D16" s="42">
        <f t="shared" si="0"/>
        <v>0</v>
      </c>
      <c r="E16" s="16">
        <v>1</v>
      </c>
      <c r="F16" s="16">
        <v>1</v>
      </c>
      <c r="G16" s="16">
        <f t="shared" si="1"/>
        <v>100</v>
      </c>
    </row>
    <row r="17" spans="1:7" x14ac:dyDescent="0.55000000000000004">
      <c r="A17" s="37" t="s">
        <v>777</v>
      </c>
      <c r="B17" s="14">
        <v>9.6</v>
      </c>
      <c r="C17" s="14">
        <v>3.3</v>
      </c>
      <c r="D17" s="42">
        <f t="shared" si="0"/>
        <v>34.375</v>
      </c>
      <c r="E17" s="16">
        <v>1</v>
      </c>
      <c r="F17" s="16">
        <v>0</v>
      </c>
      <c r="G17" s="16">
        <f t="shared" si="1"/>
        <v>0</v>
      </c>
    </row>
    <row r="18" spans="1:7" x14ac:dyDescent="0.55000000000000004">
      <c r="A18" s="37" t="s">
        <v>778</v>
      </c>
      <c r="B18" s="14">
        <v>8</v>
      </c>
      <c r="C18" s="14">
        <v>0</v>
      </c>
      <c r="D18" s="42">
        <f t="shared" si="0"/>
        <v>0</v>
      </c>
      <c r="E18" s="14" t="s">
        <v>64</v>
      </c>
      <c r="F18" s="14" t="s">
        <v>64</v>
      </c>
      <c r="G18" s="42" t="s">
        <v>64</v>
      </c>
    </row>
    <row r="19" spans="1:7" x14ac:dyDescent="0.55000000000000004">
      <c r="A19" s="37" t="s">
        <v>779</v>
      </c>
      <c r="B19" s="14">
        <v>1.67</v>
      </c>
      <c r="C19" s="14">
        <v>0</v>
      </c>
      <c r="D19" s="42">
        <f t="shared" si="0"/>
        <v>0</v>
      </c>
      <c r="E19" s="14" t="s">
        <v>64</v>
      </c>
      <c r="F19" s="14" t="s">
        <v>64</v>
      </c>
      <c r="G19" s="42" t="s">
        <v>64</v>
      </c>
    </row>
    <row r="20" spans="1:7" x14ac:dyDescent="0.55000000000000004">
      <c r="A20" s="37" t="s">
        <v>780</v>
      </c>
      <c r="B20" s="14">
        <v>2.6459999999999999</v>
      </c>
      <c r="C20" s="14">
        <v>2.6459999999999999</v>
      </c>
      <c r="D20" s="42">
        <f t="shared" si="0"/>
        <v>100</v>
      </c>
      <c r="E20" s="14" t="s">
        <v>64</v>
      </c>
      <c r="F20" s="14" t="s">
        <v>64</v>
      </c>
      <c r="G20" s="42" t="s">
        <v>64</v>
      </c>
    </row>
    <row r="21" spans="1:7" x14ac:dyDescent="0.55000000000000004">
      <c r="A21" s="37" t="s">
        <v>781</v>
      </c>
      <c r="B21" s="14">
        <v>14.5</v>
      </c>
      <c r="C21" s="14">
        <v>0</v>
      </c>
      <c r="D21" s="42">
        <f t="shared" si="0"/>
        <v>0</v>
      </c>
      <c r="E21" s="16">
        <v>3</v>
      </c>
      <c r="F21" s="16">
        <v>3</v>
      </c>
      <c r="G21" s="16">
        <f t="shared" si="1"/>
        <v>100</v>
      </c>
    </row>
    <row r="22" spans="1:7" x14ac:dyDescent="0.55000000000000004">
      <c r="A22" s="37" t="s">
        <v>782</v>
      </c>
      <c r="B22" s="14">
        <v>9.6551600000000004</v>
      </c>
      <c r="C22" s="14">
        <v>7.6285400000000001</v>
      </c>
      <c r="D22" s="42">
        <f t="shared" si="0"/>
        <v>79.009980155688766</v>
      </c>
      <c r="E22" s="16">
        <v>4</v>
      </c>
      <c r="F22" s="16">
        <v>4</v>
      </c>
      <c r="G22" s="16">
        <f t="shared" si="1"/>
        <v>100</v>
      </c>
    </row>
    <row r="23" spans="1:7" x14ac:dyDescent="0.55000000000000004">
      <c r="A23" s="37" t="s">
        <v>783</v>
      </c>
      <c r="B23" s="14">
        <v>3</v>
      </c>
      <c r="C23" s="14">
        <v>0</v>
      </c>
      <c r="D23" s="42">
        <f t="shared" si="0"/>
        <v>0</v>
      </c>
      <c r="E23" s="14" t="s">
        <v>64</v>
      </c>
      <c r="F23" s="14" t="s">
        <v>64</v>
      </c>
      <c r="G23" s="42" t="s">
        <v>64</v>
      </c>
    </row>
    <row r="24" spans="1:7" x14ac:dyDescent="0.55000000000000004">
      <c r="A24" s="37" t="s">
        <v>784</v>
      </c>
      <c r="B24" s="14">
        <v>20</v>
      </c>
      <c r="C24" s="14">
        <v>0</v>
      </c>
      <c r="D24" s="42">
        <f t="shared" si="0"/>
        <v>0</v>
      </c>
      <c r="E24" s="14" t="s">
        <v>64</v>
      </c>
      <c r="F24" s="14" t="s">
        <v>64</v>
      </c>
      <c r="G24" s="42" t="s">
        <v>64</v>
      </c>
    </row>
    <row r="25" spans="1:7" x14ac:dyDescent="0.55000000000000004">
      <c r="A25" s="37" t="s">
        <v>785</v>
      </c>
      <c r="B25" s="14">
        <v>10.4</v>
      </c>
      <c r="C25" s="14">
        <v>0</v>
      </c>
      <c r="D25" s="42">
        <f t="shared" si="0"/>
        <v>0</v>
      </c>
      <c r="E25" s="16">
        <v>1</v>
      </c>
      <c r="F25" s="16">
        <v>0</v>
      </c>
      <c r="G25" s="16">
        <f t="shared" si="1"/>
        <v>0</v>
      </c>
    </row>
    <row r="26" spans="1:7" x14ac:dyDescent="0.55000000000000004">
      <c r="A26" s="37" t="s">
        <v>786</v>
      </c>
      <c r="B26" s="14">
        <v>5.57</v>
      </c>
      <c r="C26" s="14">
        <v>1.71</v>
      </c>
      <c r="D26" s="42">
        <f t="shared" si="0"/>
        <v>30.700179533213639</v>
      </c>
      <c r="E26" s="14" t="s">
        <v>64</v>
      </c>
      <c r="F26" s="14" t="s">
        <v>64</v>
      </c>
      <c r="G26" s="42" t="s">
        <v>64</v>
      </c>
    </row>
    <row r="27" spans="1:7" x14ac:dyDescent="0.55000000000000004">
      <c r="A27" s="37" t="s">
        <v>787</v>
      </c>
      <c r="B27" s="14">
        <v>23</v>
      </c>
      <c r="C27" s="14">
        <v>0</v>
      </c>
      <c r="D27" s="42">
        <f t="shared" si="0"/>
        <v>0</v>
      </c>
      <c r="E27" s="14" t="s">
        <v>64</v>
      </c>
      <c r="F27" s="14" t="s">
        <v>64</v>
      </c>
      <c r="G27" s="42" t="s">
        <v>64</v>
      </c>
    </row>
    <row r="28" spans="1:7" x14ac:dyDescent="0.55000000000000004">
      <c r="A28" s="37" t="s">
        <v>788</v>
      </c>
      <c r="B28" s="14">
        <v>5.0439999999999996</v>
      </c>
      <c r="C28" s="14">
        <v>0</v>
      </c>
      <c r="D28" s="42">
        <f t="shared" si="0"/>
        <v>0</v>
      </c>
      <c r="E28" s="14" t="s">
        <v>64</v>
      </c>
      <c r="F28" s="14" t="s">
        <v>64</v>
      </c>
      <c r="G28" s="42" t="s">
        <v>64</v>
      </c>
    </row>
    <row r="29" spans="1:7" x14ac:dyDescent="0.55000000000000004">
      <c r="A29" s="37" t="s">
        <v>789</v>
      </c>
      <c r="B29" s="14">
        <v>24</v>
      </c>
      <c r="C29" s="14">
        <v>0</v>
      </c>
      <c r="D29" s="42">
        <f t="shared" si="0"/>
        <v>0</v>
      </c>
      <c r="E29" s="16">
        <v>1</v>
      </c>
      <c r="F29" s="16">
        <v>1</v>
      </c>
      <c r="G29" s="16">
        <f t="shared" si="1"/>
        <v>100</v>
      </c>
    </row>
    <row r="30" spans="1:7" x14ac:dyDescent="0.55000000000000004">
      <c r="A30" s="37" t="s">
        <v>790</v>
      </c>
      <c r="B30" s="14">
        <v>3.3</v>
      </c>
      <c r="C30" s="14">
        <v>1.6</v>
      </c>
      <c r="D30" s="42">
        <f t="shared" si="0"/>
        <v>48.484848484848492</v>
      </c>
      <c r="E30" s="14" t="s">
        <v>64</v>
      </c>
      <c r="F30" s="14" t="s">
        <v>64</v>
      </c>
      <c r="G30" s="42" t="s">
        <v>64</v>
      </c>
    </row>
    <row r="31" spans="1:7" x14ac:dyDescent="0.55000000000000004">
      <c r="A31" s="37" t="s">
        <v>791</v>
      </c>
      <c r="B31" s="14">
        <v>5.0999999999999996</v>
      </c>
      <c r="C31" s="14">
        <v>1.8</v>
      </c>
      <c r="D31" s="42">
        <f t="shared" si="0"/>
        <v>35.294117647058826</v>
      </c>
      <c r="E31" s="14" t="s">
        <v>64</v>
      </c>
      <c r="F31" s="14" t="s">
        <v>64</v>
      </c>
      <c r="G31" s="42" t="s">
        <v>64</v>
      </c>
    </row>
    <row r="32" spans="1:7" x14ac:dyDescent="0.55000000000000004">
      <c r="A32" s="37" t="s">
        <v>792</v>
      </c>
      <c r="B32" s="14">
        <v>3.8</v>
      </c>
      <c r="C32" s="14">
        <v>0</v>
      </c>
      <c r="D32" s="42">
        <f t="shared" si="0"/>
        <v>0</v>
      </c>
      <c r="E32" s="14" t="s">
        <v>64</v>
      </c>
      <c r="F32" s="14" t="s">
        <v>64</v>
      </c>
      <c r="G32" s="42" t="s">
        <v>64</v>
      </c>
    </row>
    <row r="33" spans="1:7" x14ac:dyDescent="0.55000000000000004">
      <c r="A33" s="37" t="s">
        <v>793</v>
      </c>
      <c r="B33" s="14">
        <v>18.021999999999998</v>
      </c>
      <c r="C33" s="14">
        <v>18.021999999999998</v>
      </c>
      <c r="D33" s="42">
        <f t="shared" si="0"/>
        <v>100</v>
      </c>
      <c r="E33" s="16">
        <v>11</v>
      </c>
      <c r="F33" s="16">
        <v>11</v>
      </c>
      <c r="G33" s="16">
        <f t="shared" si="1"/>
        <v>100</v>
      </c>
    </row>
    <row r="34" spans="1:7" x14ac:dyDescent="0.55000000000000004">
      <c r="A34" s="37" t="s">
        <v>794</v>
      </c>
      <c r="B34" s="14">
        <v>33.06</v>
      </c>
      <c r="C34" s="14">
        <v>0</v>
      </c>
      <c r="D34" s="42">
        <f t="shared" si="0"/>
        <v>0</v>
      </c>
      <c r="E34" s="16">
        <v>10</v>
      </c>
      <c r="F34" s="16">
        <v>10</v>
      </c>
      <c r="G34" s="16">
        <f t="shared" si="1"/>
        <v>100</v>
      </c>
    </row>
    <row r="35" spans="1:7" x14ac:dyDescent="0.55000000000000004">
      <c r="A35" s="37" t="s">
        <v>795</v>
      </c>
      <c r="B35" s="14">
        <v>6.6840000000000002</v>
      </c>
      <c r="C35" s="14">
        <v>3.8879999999999999</v>
      </c>
      <c r="D35" s="42">
        <f t="shared" si="0"/>
        <v>58.16876122082585</v>
      </c>
      <c r="E35" s="14" t="s">
        <v>64</v>
      </c>
      <c r="F35" s="14" t="s">
        <v>64</v>
      </c>
      <c r="G35" s="42" t="s">
        <v>64</v>
      </c>
    </row>
    <row r="36" spans="1:7" x14ac:dyDescent="0.55000000000000004">
      <c r="A36" s="37" t="s">
        <v>796</v>
      </c>
      <c r="B36" s="14">
        <v>43</v>
      </c>
      <c r="C36" s="14">
        <v>41.6</v>
      </c>
      <c r="D36" s="42">
        <f t="shared" si="0"/>
        <v>96.744186046511629</v>
      </c>
      <c r="E36" s="16">
        <v>1</v>
      </c>
      <c r="F36" s="16">
        <v>1</v>
      </c>
      <c r="G36" s="16">
        <f t="shared" si="1"/>
        <v>100</v>
      </c>
    </row>
    <row r="37" spans="1:7" x14ac:dyDescent="0.55000000000000004">
      <c r="A37" s="37" t="s">
        <v>797</v>
      </c>
      <c r="B37" s="14">
        <v>4.3</v>
      </c>
      <c r="C37" s="14">
        <v>0</v>
      </c>
      <c r="D37" s="42">
        <f t="shared" si="0"/>
        <v>0</v>
      </c>
      <c r="E37" s="16">
        <v>3</v>
      </c>
      <c r="F37" s="16">
        <v>0</v>
      </c>
      <c r="G37" s="16">
        <f t="shared" si="1"/>
        <v>0</v>
      </c>
    </row>
    <row r="38" spans="1:7" x14ac:dyDescent="0.55000000000000004">
      <c r="A38" s="37" t="s">
        <v>798</v>
      </c>
      <c r="B38" s="14">
        <v>1.5</v>
      </c>
      <c r="C38" s="14">
        <v>1.5</v>
      </c>
      <c r="D38" s="42">
        <f t="shared" si="0"/>
        <v>100</v>
      </c>
      <c r="E38" s="14" t="s">
        <v>64</v>
      </c>
      <c r="F38" s="14" t="s">
        <v>64</v>
      </c>
      <c r="G38" s="42" t="s">
        <v>64</v>
      </c>
    </row>
    <row r="39" spans="1:7" x14ac:dyDescent="0.55000000000000004">
      <c r="A39" s="37" t="s">
        <v>799</v>
      </c>
      <c r="B39" s="14">
        <v>4.173</v>
      </c>
      <c r="C39" s="14">
        <v>4</v>
      </c>
      <c r="D39" s="42">
        <f t="shared" si="0"/>
        <v>95.854301461778093</v>
      </c>
      <c r="E39" s="16">
        <v>4</v>
      </c>
      <c r="F39" s="16">
        <v>4</v>
      </c>
      <c r="G39" s="16">
        <f t="shared" si="1"/>
        <v>100</v>
      </c>
    </row>
    <row r="40" spans="1:7" x14ac:dyDescent="0.55000000000000004">
      <c r="A40" s="37" t="s">
        <v>800</v>
      </c>
      <c r="B40" s="14">
        <v>24</v>
      </c>
      <c r="C40" s="14">
        <v>20</v>
      </c>
      <c r="D40" s="42">
        <f t="shared" si="0"/>
        <v>83.333333333333343</v>
      </c>
      <c r="E40" s="14" t="s">
        <v>64</v>
      </c>
      <c r="F40" s="14" t="s">
        <v>64</v>
      </c>
      <c r="G40" s="42" t="s">
        <v>64</v>
      </c>
    </row>
    <row r="41" spans="1:7" x14ac:dyDescent="0.55000000000000004">
      <c r="A41" s="37" t="s">
        <v>801</v>
      </c>
      <c r="B41" s="14">
        <v>7.9</v>
      </c>
      <c r="C41" s="14">
        <v>0</v>
      </c>
      <c r="D41" s="42">
        <f t="shared" si="0"/>
        <v>0</v>
      </c>
      <c r="E41" s="14" t="s">
        <v>64</v>
      </c>
      <c r="F41" s="14" t="s">
        <v>64</v>
      </c>
      <c r="G41" s="42" t="s">
        <v>64</v>
      </c>
    </row>
    <row r="42" spans="1:7" x14ac:dyDescent="0.55000000000000004">
      <c r="A42" s="37" t="s">
        <v>802</v>
      </c>
      <c r="B42" s="14">
        <v>5.6</v>
      </c>
      <c r="C42" s="14">
        <v>0</v>
      </c>
      <c r="D42" s="42">
        <f t="shared" si="0"/>
        <v>0</v>
      </c>
      <c r="E42" s="14" t="s">
        <v>64</v>
      </c>
      <c r="F42" s="14" t="s">
        <v>64</v>
      </c>
      <c r="G42" s="42" t="s">
        <v>64</v>
      </c>
    </row>
    <row r="43" spans="1:7" x14ac:dyDescent="0.55000000000000004">
      <c r="A43" s="37" t="s">
        <v>803</v>
      </c>
      <c r="B43" s="14">
        <v>1.1000000000000001</v>
      </c>
      <c r="C43" s="14">
        <v>0</v>
      </c>
      <c r="D43" s="42">
        <f t="shared" si="0"/>
        <v>0</v>
      </c>
      <c r="E43" s="14" t="s">
        <v>64</v>
      </c>
      <c r="F43" s="14" t="s">
        <v>64</v>
      </c>
      <c r="G43" s="42" t="s">
        <v>64</v>
      </c>
    </row>
    <row r="44" spans="1:7" x14ac:dyDescent="0.55000000000000004">
      <c r="A44" s="37" t="s">
        <v>804</v>
      </c>
      <c r="B44" s="14">
        <v>5.6440000000000001</v>
      </c>
      <c r="C44" s="14">
        <v>0</v>
      </c>
      <c r="D44" s="42">
        <f t="shared" si="0"/>
        <v>0</v>
      </c>
      <c r="E44" s="14" t="s">
        <v>64</v>
      </c>
      <c r="F44" s="14" t="s">
        <v>64</v>
      </c>
      <c r="G44" s="42" t="s">
        <v>64</v>
      </c>
    </row>
    <row r="45" spans="1:7" x14ac:dyDescent="0.55000000000000004">
      <c r="A45" s="37" t="s">
        <v>805</v>
      </c>
      <c r="B45" s="14">
        <v>2</v>
      </c>
      <c r="C45" s="14">
        <v>2</v>
      </c>
      <c r="D45" s="42">
        <f t="shared" si="0"/>
        <v>100</v>
      </c>
      <c r="E45" s="14" t="s">
        <v>64</v>
      </c>
      <c r="F45" s="14" t="s">
        <v>64</v>
      </c>
      <c r="G45" s="42" t="s">
        <v>64</v>
      </c>
    </row>
    <row r="46" spans="1:7" x14ac:dyDescent="0.55000000000000004">
      <c r="A46" s="37" t="s">
        <v>806</v>
      </c>
      <c r="B46" s="14">
        <v>1.1000000000000001</v>
      </c>
      <c r="C46" s="14">
        <v>0</v>
      </c>
      <c r="D46" s="42">
        <f t="shared" si="0"/>
        <v>0</v>
      </c>
      <c r="E46" s="14" t="s">
        <v>64</v>
      </c>
      <c r="F46" s="14" t="s">
        <v>64</v>
      </c>
      <c r="G46" s="42" t="s">
        <v>64</v>
      </c>
    </row>
    <row r="47" spans="1:7" x14ac:dyDescent="0.55000000000000004">
      <c r="A47" s="37" t="s">
        <v>807</v>
      </c>
      <c r="B47" s="14">
        <v>5</v>
      </c>
      <c r="C47" s="14">
        <v>0</v>
      </c>
      <c r="D47" s="42">
        <f t="shared" si="0"/>
        <v>0</v>
      </c>
      <c r="E47" s="14" t="s">
        <v>64</v>
      </c>
      <c r="F47" s="14" t="s">
        <v>64</v>
      </c>
      <c r="G47" s="42" t="s">
        <v>64</v>
      </c>
    </row>
    <row r="48" spans="1:7" x14ac:dyDescent="0.55000000000000004">
      <c r="A48" s="37" t="s">
        <v>808</v>
      </c>
      <c r="B48" s="14">
        <v>1.3</v>
      </c>
      <c r="C48" s="14">
        <v>1</v>
      </c>
      <c r="D48" s="42">
        <f t="shared" si="0"/>
        <v>76.92307692307692</v>
      </c>
      <c r="E48" s="14" t="s">
        <v>64</v>
      </c>
      <c r="F48" s="14" t="s">
        <v>64</v>
      </c>
      <c r="G48" s="42" t="s">
        <v>64</v>
      </c>
    </row>
    <row r="49" spans="1:7" x14ac:dyDescent="0.55000000000000004">
      <c r="A49" s="37" t="s">
        <v>809</v>
      </c>
      <c r="B49" s="14">
        <v>11.1</v>
      </c>
      <c r="C49" s="14">
        <v>0</v>
      </c>
      <c r="D49" s="42">
        <f t="shared" si="0"/>
        <v>0</v>
      </c>
      <c r="E49" s="14" t="s">
        <v>64</v>
      </c>
      <c r="F49" s="14" t="s">
        <v>64</v>
      </c>
      <c r="G49" s="42" t="s">
        <v>64</v>
      </c>
    </row>
    <row r="50" spans="1:7" x14ac:dyDescent="0.55000000000000004">
      <c r="A50" s="37" t="s">
        <v>810</v>
      </c>
      <c r="B50" s="14">
        <v>5</v>
      </c>
      <c r="C50" s="14">
        <v>5</v>
      </c>
      <c r="D50" s="42">
        <f t="shared" si="0"/>
        <v>100</v>
      </c>
      <c r="E50" s="14" t="s">
        <v>64</v>
      </c>
      <c r="F50" s="14" t="s">
        <v>64</v>
      </c>
      <c r="G50" s="42" t="s">
        <v>64</v>
      </c>
    </row>
    <row r="51" spans="1:7" x14ac:dyDescent="0.55000000000000004">
      <c r="A51" s="37" t="s">
        <v>811</v>
      </c>
      <c r="B51" s="14">
        <v>4.42</v>
      </c>
      <c r="C51" s="14">
        <v>4.42</v>
      </c>
      <c r="D51" s="42">
        <f t="shared" si="0"/>
        <v>100</v>
      </c>
      <c r="E51" s="16">
        <v>1</v>
      </c>
      <c r="F51" s="16">
        <v>1</v>
      </c>
      <c r="G51" s="16">
        <f t="shared" si="1"/>
        <v>100</v>
      </c>
    </row>
    <row r="52" spans="1:7" x14ac:dyDescent="0.55000000000000004">
      <c r="A52" s="37" t="s">
        <v>812</v>
      </c>
      <c r="B52" s="14">
        <v>5.8</v>
      </c>
      <c r="C52" s="14">
        <v>0</v>
      </c>
      <c r="D52" s="42">
        <f t="shared" si="0"/>
        <v>0</v>
      </c>
      <c r="E52" s="14" t="s">
        <v>64</v>
      </c>
      <c r="F52" s="14" t="s">
        <v>64</v>
      </c>
      <c r="G52" s="42" t="s">
        <v>64</v>
      </c>
    </row>
    <row r="53" spans="1:7" x14ac:dyDescent="0.55000000000000004">
      <c r="A53" s="37" t="s">
        <v>813</v>
      </c>
      <c r="B53" s="14">
        <v>8</v>
      </c>
      <c r="C53" s="14">
        <v>0</v>
      </c>
      <c r="D53" s="42">
        <f t="shared" si="0"/>
        <v>0</v>
      </c>
      <c r="E53" s="14" t="s">
        <v>64</v>
      </c>
      <c r="F53" s="14" t="s">
        <v>64</v>
      </c>
      <c r="G53" s="42" t="s">
        <v>64</v>
      </c>
    </row>
    <row r="54" spans="1:7" x14ac:dyDescent="0.55000000000000004">
      <c r="A54" s="37" t="s">
        <v>814</v>
      </c>
      <c r="B54" s="14">
        <v>5</v>
      </c>
      <c r="C54" s="14">
        <v>0</v>
      </c>
      <c r="D54" s="42">
        <f t="shared" si="0"/>
        <v>0</v>
      </c>
      <c r="E54" s="14" t="s">
        <v>64</v>
      </c>
      <c r="F54" s="14" t="s">
        <v>64</v>
      </c>
      <c r="G54" s="42" t="s">
        <v>64</v>
      </c>
    </row>
    <row r="55" spans="1:7" x14ac:dyDescent="0.55000000000000004">
      <c r="A55" s="37" t="s">
        <v>815</v>
      </c>
      <c r="B55" s="14">
        <v>7</v>
      </c>
      <c r="C55" s="14">
        <v>0</v>
      </c>
      <c r="D55" s="42">
        <f t="shared" si="0"/>
        <v>0</v>
      </c>
      <c r="E55" s="14" t="s">
        <v>64</v>
      </c>
      <c r="F55" s="14" t="s">
        <v>64</v>
      </c>
      <c r="G55" s="42" t="s">
        <v>64</v>
      </c>
    </row>
    <row r="56" spans="1:7" x14ac:dyDescent="0.55000000000000004">
      <c r="A56" s="37" t="s">
        <v>816</v>
      </c>
      <c r="B56" s="14">
        <v>1.774</v>
      </c>
      <c r="C56" s="14">
        <v>0</v>
      </c>
      <c r="D56" s="42">
        <f t="shared" si="0"/>
        <v>0</v>
      </c>
      <c r="E56" s="14" t="s">
        <v>64</v>
      </c>
      <c r="F56" s="14" t="s">
        <v>64</v>
      </c>
      <c r="G56" s="42" t="s">
        <v>64</v>
      </c>
    </row>
    <row r="57" spans="1:7" x14ac:dyDescent="0.55000000000000004">
      <c r="A57" s="37" t="s">
        <v>817</v>
      </c>
      <c r="B57" s="14">
        <v>8.9700000000000006</v>
      </c>
      <c r="C57" s="14">
        <v>7.55</v>
      </c>
      <c r="D57" s="42">
        <f t="shared" si="0"/>
        <v>84.169453734671123</v>
      </c>
      <c r="E57" s="14" t="s">
        <v>64</v>
      </c>
      <c r="F57" s="14" t="s">
        <v>64</v>
      </c>
      <c r="G57" s="42" t="s">
        <v>64</v>
      </c>
    </row>
    <row r="58" spans="1:7" x14ac:dyDescent="0.55000000000000004">
      <c r="A58" s="37" t="s">
        <v>818</v>
      </c>
      <c r="B58" s="14">
        <v>11</v>
      </c>
      <c r="C58" s="14">
        <v>0.5</v>
      </c>
      <c r="D58" s="42">
        <f t="shared" si="0"/>
        <v>4.5454545454545459</v>
      </c>
      <c r="E58" s="14" t="s">
        <v>64</v>
      </c>
      <c r="F58" s="14" t="s">
        <v>64</v>
      </c>
      <c r="G58" s="42" t="s">
        <v>64</v>
      </c>
    </row>
    <row r="59" spans="1:7" x14ac:dyDescent="0.55000000000000004">
      <c r="A59" s="37" t="s">
        <v>819</v>
      </c>
      <c r="B59" s="14">
        <v>3</v>
      </c>
      <c r="C59" s="14">
        <v>0</v>
      </c>
      <c r="D59" s="42">
        <f t="shared" si="0"/>
        <v>0</v>
      </c>
      <c r="E59" s="16">
        <v>1</v>
      </c>
      <c r="F59" s="16">
        <v>0</v>
      </c>
      <c r="G59" s="16">
        <f t="shared" si="1"/>
        <v>0</v>
      </c>
    </row>
    <row r="60" spans="1:7" x14ac:dyDescent="0.55000000000000004">
      <c r="A60" s="37" t="s">
        <v>820</v>
      </c>
      <c r="B60" s="14">
        <v>1</v>
      </c>
      <c r="C60" s="14">
        <v>1</v>
      </c>
      <c r="D60" s="42">
        <f t="shared" si="0"/>
        <v>100</v>
      </c>
      <c r="E60" s="14" t="s">
        <v>64</v>
      </c>
      <c r="F60" s="14" t="s">
        <v>64</v>
      </c>
      <c r="G60" s="42" t="s">
        <v>64</v>
      </c>
    </row>
    <row r="61" spans="1:7" x14ac:dyDescent="0.55000000000000004">
      <c r="A61" s="37" t="s">
        <v>821</v>
      </c>
      <c r="B61" s="14">
        <v>15.6</v>
      </c>
      <c r="C61" s="14">
        <v>0</v>
      </c>
      <c r="D61" s="42">
        <f t="shared" si="0"/>
        <v>0</v>
      </c>
      <c r="E61" s="16">
        <v>2</v>
      </c>
      <c r="F61" s="16">
        <v>2</v>
      </c>
      <c r="G61" s="16">
        <f t="shared" si="1"/>
        <v>100</v>
      </c>
    </row>
    <row r="62" spans="1:7" x14ac:dyDescent="0.55000000000000004">
      <c r="A62" s="37" t="s">
        <v>822</v>
      </c>
      <c r="B62" s="14">
        <v>3.3490000000000002</v>
      </c>
      <c r="C62" s="14">
        <v>0</v>
      </c>
      <c r="D62" s="42">
        <f t="shared" si="0"/>
        <v>0</v>
      </c>
      <c r="E62" s="14" t="s">
        <v>64</v>
      </c>
      <c r="F62" s="14" t="s">
        <v>64</v>
      </c>
      <c r="G62" s="42" t="s">
        <v>64</v>
      </c>
    </row>
    <row r="63" spans="1:7" x14ac:dyDescent="0.55000000000000004">
      <c r="A63" s="37" t="s">
        <v>823</v>
      </c>
      <c r="B63" s="14">
        <v>8.1</v>
      </c>
      <c r="C63" s="14">
        <v>0</v>
      </c>
      <c r="D63" s="42">
        <f t="shared" si="0"/>
        <v>0</v>
      </c>
      <c r="E63" s="14" t="s">
        <v>64</v>
      </c>
      <c r="F63" s="14" t="s">
        <v>64</v>
      </c>
      <c r="G63" s="42" t="s">
        <v>64</v>
      </c>
    </row>
    <row r="64" spans="1:7" x14ac:dyDescent="0.55000000000000004">
      <c r="A64" s="37" t="s">
        <v>824</v>
      </c>
      <c r="B64" s="14">
        <v>1.3</v>
      </c>
      <c r="C64" s="14">
        <v>0</v>
      </c>
      <c r="D64" s="42">
        <f t="shared" si="0"/>
        <v>0</v>
      </c>
      <c r="E64" s="16">
        <v>3</v>
      </c>
      <c r="F64" s="16">
        <v>0</v>
      </c>
      <c r="G64" s="16">
        <f t="shared" si="1"/>
        <v>0</v>
      </c>
    </row>
    <row r="65" spans="1:7" x14ac:dyDescent="0.55000000000000004">
      <c r="A65" s="37" t="s">
        <v>825</v>
      </c>
      <c r="B65" s="14">
        <v>19.100000000000001</v>
      </c>
      <c r="C65" s="14">
        <v>0</v>
      </c>
      <c r="D65" s="42">
        <f t="shared" si="0"/>
        <v>0</v>
      </c>
      <c r="E65" s="16">
        <v>3</v>
      </c>
      <c r="F65" s="16">
        <v>1</v>
      </c>
      <c r="G65" s="16">
        <f t="shared" si="1"/>
        <v>33.333333333333329</v>
      </c>
    </row>
    <row r="66" spans="1:7" ht="26" x14ac:dyDescent="0.55000000000000004">
      <c r="A66" s="46" t="s">
        <v>1478</v>
      </c>
      <c r="B66" s="14">
        <v>18.07</v>
      </c>
      <c r="C66" s="14">
        <v>0</v>
      </c>
      <c r="D66" s="42">
        <f t="shared" si="0"/>
        <v>0</v>
      </c>
      <c r="E66" s="16">
        <v>3</v>
      </c>
      <c r="F66" s="16">
        <v>3</v>
      </c>
      <c r="G66" s="16">
        <f t="shared" si="1"/>
        <v>100</v>
      </c>
    </row>
    <row r="67" spans="1:7" ht="26" x14ac:dyDescent="0.55000000000000004">
      <c r="A67" s="46" t="s">
        <v>1477</v>
      </c>
      <c r="B67" s="14">
        <v>13.41</v>
      </c>
      <c r="C67" s="14">
        <v>13.41</v>
      </c>
      <c r="D67" s="42">
        <f t="shared" si="0"/>
        <v>100</v>
      </c>
      <c r="E67" s="14" t="s">
        <v>64</v>
      </c>
      <c r="F67" s="14" t="s">
        <v>64</v>
      </c>
      <c r="G67" s="42" t="s">
        <v>64</v>
      </c>
    </row>
    <row r="68" spans="1:7" x14ac:dyDescent="0.55000000000000004">
      <c r="A68" s="5" t="s">
        <v>62</v>
      </c>
      <c r="B68" s="15">
        <f>SUM(B4:B67)</f>
        <v>776.01916000000006</v>
      </c>
      <c r="C68" s="15">
        <f t="shared" ref="C68:F68" si="2">SUM(C4:C67)</f>
        <v>257.30653999999998</v>
      </c>
      <c r="D68" s="18">
        <f t="shared" si="0"/>
        <v>33.157240602152136</v>
      </c>
      <c r="E68" s="17">
        <f t="shared" si="2"/>
        <v>64</v>
      </c>
      <c r="F68" s="17">
        <f t="shared" si="2"/>
        <v>48</v>
      </c>
      <c r="G68" s="17">
        <f t="shared" ref="G68" si="3">F68/E68*100</f>
        <v>75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66B20-0713-49DC-A6A3-5EFBDB6E4901}">
  <sheetPr>
    <tabColor rgb="FF00B0F0"/>
  </sheetPr>
  <dimension ref="A1:G42"/>
  <sheetViews>
    <sheetView view="pageBreakPreview" topLeftCell="A3" zoomScale="60" zoomScaleNormal="85" workbookViewId="0">
      <selection activeCell="N12" sqref="N12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1510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826</v>
      </c>
      <c r="B4" s="14">
        <v>36.9</v>
      </c>
      <c r="C4" s="14">
        <v>9.3000000000000007</v>
      </c>
      <c r="D4" s="42">
        <f>C4/B4*100</f>
        <v>25.203252032520329</v>
      </c>
      <c r="E4" s="16">
        <v>2</v>
      </c>
      <c r="F4" s="16">
        <v>1</v>
      </c>
      <c r="G4" s="16">
        <f>F4/E4*100</f>
        <v>50</v>
      </c>
    </row>
    <row r="5" spans="1:7" x14ac:dyDescent="0.55000000000000004">
      <c r="A5" s="37" t="s">
        <v>827</v>
      </c>
      <c r="B5" s="14">
        <v>59.293999999999997</v>
      </c>
      <c r="C5" s="14">
        <v>16.149000000000001</v>
      </c>
      <c r="D5" s="42">
        <f t="shared" ref="D5:D42" si="0">C5/B5*100</f>
        <v>27.235470705299019</v>
      </c>
      <c r="E5" s="14" t="s">
        <v>64</v>
      </c>
      <c r="F5" s="14" t="s">
        <v>64</v>
      </c>
      <c r="G5" s="42" t="s">
        <v>64</v>
      </c>
    </row>
    <row r="6" spans="1:7" x14ac:dyDescent="0.55000000000000004">
      <c r="A6" s="37" t="s">
        <v>828</v>
      </c>
      <c r="B6" s="14">
        <v>31.9</v>
      </c>
      <c r="C6" s="14">
        <v>20.3</v>
      </c>
      <c r="D6" s="42">
        <f t="shared" si="0"/>
        <v>63.636363636363647</v>
      </c>
      <c r="E6" s="14" t="s">
        <v>64</v>
      </c>
      <c r="F6" s="14" t="s">
        <v>64</v>
      </c>
      <c r="G6" s="42" t="s">
        <v>64</v>
      </c>
    </row>
    <row r="7" spans="1:7" x14ac:dyDescent="0.55000000000000004">
      <c r="A7" s="37" t="s">
        <v>829</v>
      </c>
      <c r="B7" s="14">
        <v>4.9000000000000004</v>
      </c>
      <c r="C7" s="14">
        <v>1.9</v>
      </c>
      <c r="D7" s="42">
        <f t="shared" si="0"/>
        <v>38.775510204081627</v>
      </c>
      <c r="E7" s="14" t="s">
        <v>64</v>
      </c>
      <c r="F7" s="14" t="s">
        <v>64</v>
      </c>
      <c r="G7" s="42" t="s">
        <v>64</v>
      </c>
    </row>
    <row r="8" spans="1:7" x14ac:dyDescent="0.55000000000000004">
      <c r="A8" s="37" t="s">
        <v>830</v>
      </c>
      <c r="B8" s="14">
        <v>11</v>
      </c>
      <c r="C8" s="14">
        <v>11</v>
      </c>
      <c r="D8" s="42">
        <f t="shared" si="0"/>
        <v>100</v>
      </c>
      <c r="E8" s="14" t="s">
        <v>64</v>
      </c>
      <c r="F8" s="14" t="s">
        <v>64</v>
      </c>
      <c r="G8" s="42" t="s">
        <v>64</v>
      </c>
    </row>
    <row r="9" spans="1:7" x14ac:dyDescent="0.55000000000000004">
      <c r="A9" s="37" t="s">
        <v>831</v>
      </c>
      <c r="B9" s="14">
        <v>69.52</v>
      </c>
      <c r="C9" s="14">
        <v>16.856999999999999</v>
      </c>
      <c r="D9" s="42">
        <f t="shared" si="0"/>
        <v>24.247698504027618</v>
      </c>
      <c r="E9" s="14" t="s">
        <v>64</v>
      </c>
      <c r="F9" s="14" t="s">
        <v>64</v>
      </c>
      <c r="G9" s="42" t="s">
        <v>64</v>
      </c>
    </row>
    <row r="10" spans="1:7" x14ac:dyDescent="0.55000000000000004">
      <c r="A10" s="37" t="s">
        <v>832</v>
      </c>
      <c r="B10" s="14">
        <v>17.600000000000001</v>
      </c>
      <c r="C10" s="14">
        <v>0</v>
      </c>
      <c r="D10" s="42">
        <f t="shared" si="0"/>
        <v>0</v>
      </c>
      <c r="E10" s="14" t="s">
        <v>64</v>
      </c>
      <c r="F10" s="14" t="s">
        <v>64</v>
      </c>
      <c r="G10" s="42" t="s">
        <v>64</v>
      </c>
    </row>
    <row r="11" spans="1:7" x14ac:dyDescent="0.55000000000000004">
      <c r="A11" s="37" t="s">
        <v>833</v>
      </c>
      <c r="B11" s="14">
        <v>30.6</v>
      </c>
      <c r="C11" s="14">
        <v>30.6</v>
      </c>
      <c r="D11" s="42">
        <f t="shared" si="0"/>
        <v>100</v>
      </c>
      <c r="E11" s="16">
        <v>2</v>
      </c>
      <c r="F11" s="16">
        <v>1</v>
      </c>
      <c r="G11" s="16">
        <f t="shared" ref="G11:G24" si="1">F11/E11*100</f>
        <v>50</v>
      </c>
    </row>
    <row r="12" spans="1:7" x14ac:dyDescent="0.55000000000000004">
      <c r="A12" s="37" t="s">
        <v>834</v>
      </c>
      <c r="B12" s="14">
        <v>9.6</v>
      </c>
      <c r="C12" s="14">
        <v>7.7</v>
      </c>
      <c r="D12" s="42">
        <f t="shared" si="0"/>
        <v>80.208333333333343</v>
      </c>
      <c r="E12" s="14" t="s">
        <v>64</v>
      </c>
      <c r="F12" s="14" t="s">
        <v>64</v>
      </c>
      <c r="G12" s="42" t="s">
        <v>64</v>
      </c>
    </row>
    <row r="13" spans="1:7" x14ac:dyDescent="0.55000000000000004">
      <c r="A13" s="37" t="s">
        <v>835</v>
      </c>
      <c r="B13" s="14">
        <v>42</v>
      </c>
      <c r="C13" s="14">
        <v>15</v>
      </c>
      <c r="D13" s="42">
        <f t="shared" si="0"/>
        <v>35.714285714285715</v>
      </c>
      <c r="E13" s="16">
        <v>1</v>
      </c>
      <c r="F13" s="16">
        <v>0</v>
      </c>
      <c r="G13" s="16">
        <f t="shared" si="1"/>
        <v>0</v>
      </c>
    </row>
    <row r="14" spans="1:7" x14ac:dyDescent="0.55000000000000004">
      <c r="A14" s="37" t="s">
        <v>836</v>
      </c>
      <c r="B14" s="14">
        <v>20.6</v>
      </c>
      <c r="C14" s="14">
        <v>0</v>
      </c>
      <c r="D14" s="42">
        <f t="shared" si="0"/>
        <v>0</v>
      </c>
      <c r="E14" s="16">
        <v>4</v>
      </c>
      <c r="F14" s="16">
        <v>0</v>
      </c>
      <c r="G14" s="16">
        <f t="shared" si="1"/>
        <v>0</v>
      </c>
    </row>
    <row r="15" spans="1:7" x14ac:dyDescent="0.55000000000000004">
      <c r="A15" s="37" t="s">
        <v>837</v>
      </c>
      <c r="B15" s="14">
        <v>8.25</v>
      </c>
      <c r="C15" s="14">
        <v>0.32</v>
      </c>
      <c r="D15" s="42">
        <f t="shared" si="0"/>
        <v>3.8787878787878789</v>
      </c>
      <c r="E15" s="14" t="s">
        <v>64</v>
      </c>
      <c r="F15" s="14" t="s">
        <v>64</v>
      </c>
      <c r="G15" s="42" t="s">
        <v>64</v>
      </c>
    </row>
    <row r="16" spans="1:7" x14ac:dyDescent="0.55000000000000004">
      <c r="A16" s="37" t="s">
        <v>838</v>
      </c>
      <c r="B16" s="14">
        <v>0.52</v>
      </c>
      <c r="C16" s="14">
        <v>0.33</v>
      </c>
      <c r="D16" s="42">
        <f t="shared" si="0"/>
        <v>63.46153846153846</v>
      </c>
      <c r="E16" s="14" t="s">
        <v>64</v>
      </c>
      <c r="F16" s="14" t="s">
        <v>64</v>
      </c>
      <c r="G16" s="42" t="s">
        <v>64</v>
      </c>
    </row>
    <row r="17" spans="1:7" x14ac:dyDescent="0.55000000000000004">
      <c r="A17" s="37" t="s">
        <v>839</v>
      </c>
      <c r="B17" s="14">
        <v>18</v>
      </c>
      <c r="C17" s="14">
        <v>18</v>
      </c>
      <c r="D17" s="42">
        <f t="shared" si="0"/>
        <v>100</v>
      </c>
      <c r="E17" s="14" t="s">
        <v>64</v>
      </c>
      <c r="F17" s="14" t="s">
        <v>64</v>
      </c>
      <c r="G17" s="42" t="s">
        <v>64</v>
      </c>
    </row>
    <row r="18" spans="1:7" x14ac:dyDescent="0.55000000000000004">
      <c r="A18" s="37" t="s">
        <v>840</v>
      </c>
      <c r="B18" s="14">
        <v>8.5</v>
      </c>
      <c r="C18" s="14">
        <v>8.5</v>
      </c>
      <c r="D18" s="42">
        <f t="shared" si="0"/>
        <v>100</v>
      </c>
      <c r="E18" s="14" t="s">
        <v>64</v>
      </c>
      <c r="F18" s="14" t="s">
        <v>64</v>
      </c>
      <c r="G18" s="42" t="s">
        <v>64</v>
      </c>
    </row>
    <row r="19" spans="1:7" x14ac:dyDescent="0.55000000000000004">
      <c r="A19" s="37" t="s">
        <v>841</v>
      </c>
      <c r="B19" s="14">
        <v>0.97</v>
      </c>
      <c r="C19" s="14">
        <v>0.97</v>
      </c>
      <c r="D19" s="42">
        <f t="shared" si="0"/>
        <v>100</v>
      </c>
      <c r="E19" s="14" t="s">
        <v>64</v>
      </c>
      <c r="F19" s="14" t="s">
        <v>64</v>
      </c>
      <c r="G19" s="42" t="s">
        <v>64</v>
      </c>
    </row>
    <row r="20" spans="1:7" x14ac:dyDescent="0.55000000000000004">
      <c r="A20" s="37" t="s">
        <v>842</v>
      </c>
      <c r="B20" s="14">
        <v>5.1139999999999999</v>
      </c>
      <c r="C20" s="14">
        <v>5.1139999999999999</v>
      </c>
      <c r="D20" s="42">
        <f t="shared" si="0"/>
        <v>100</v>
      </c>
      <c r="E20" s="14" t="s">
        <v>64</v>
      </c>
      <c r="F20" s="14" t="s">
        <v>64</v>
      </c>
      <c r="G20" s="42" t="s">
        <v>64</v>
      </c>
    </row>
    <row r="21" spans="1:7" x14ac:dyDescent="0.55000000000000004">
      <c r="A21" s="37" t="s">
        <v>843</v>
      </c>
      <c r="B21" s="14" t="s">
        <v>64</v>
      </c>
      <c r="C21" s="14" t="s">
        <v>64</v>
      </c>
      <c r="D21" s="42" t="s">
        <v>64</v>
      </c>
      <c r="E21" s="14" t="s">
        <v>64</v>
      </c>
      <c r="F21" s="14" t="s">
        <v>64</v>
      </c>
      <c r="G21" s="42" t="s">
        <v>64</v>
      </c>
    </row>
    <row r="22" spans="1:7" x14ac:dyDescent="0.55000000000000004">
      <c r="A22" s="37" t="s">
        <v>844</v>
      </c>
      <c r="B22" s="14">
        <v>66.099999999999994</v>
      </c>
      <c r="C22" s="14">
        <v>4</v>
      </c>
      <c r="D22" s="42">
        <f t="shared" si="0"/>
        <v>6.051437216338881</v>
      </c>
      <c r="E22" s="14" t="s">
        <v>64</v>
      </c>
      <c r="F22" s="14" t="s">
        <v>64</v>
      </c>
      <c r="G22" s="42" t="s">
        <v>64</v>
      </c>
    </row>
    <row r="23" spans="1:7" x14ac:dyDescent="0.55000000000000004">
      <c r="A23" s="37" t="s">
        <v>845</v>
      </c>
      <c r="B23" s="14">
        <v>5.56</v>
      </c>
      <c r="C23" s="14">
        <v>0</v>
      </c>
      <c r="D23" s="42">
        <f t="shared" si="0"/>
        <v>0</v>
      </c>
      <c r="E23" s="16">
        <v>1</v>
      </c>
      <c r="F23" s="16">
        <v>0</v>
      </c>
      <c r="G23" s="16">
        <f t="shared" si="1"/>
        <v>0</v>
      </c>
    </row>
    <row r="24" spans="1:7" x14ac:dyDescent="0.55000000000000004">
      <c r="A24" s="37" t="s">
        <v>846</v>
      </c>
      <c r="B24" s="14">
        <v>5.4</v>
      </c>
      <c r="C24" s="14">
        <v>0</v>
      </c>
      <c r="D24" s="42">
        <f t="shared" si="0"/>
        <v>0</v>
      </c>
      <c r="E24" s="16">
        <v>1</v>
      </c>
      <c r="F24" s="16">
        <v>1</v>
      </c>
      <c r="G24" s="16">
        <f t="shared" si="1"/>
        <v>100</v>
      </c>
    </row>
    <row r="25" spans="1:7" x14ac:dyDescent="0.55000000000000004">
      <c r="A25" s="37" t="s">
        <v>847</v>
      </c>
      <c r="B25" s="14">
        <v>4.7</v>
      </c>
      <c r="C25" s="14">
        <v>4.7</v>
      </c>
      <c r="D25" s="42">
        <f t="shared" si="0"/>
        <v>100</v>
      </c>
      <c r="E25" s="14" t="s">
        <v>64</v>
      </c>
      <c r="F25" s="14" t="s">
        <v>64</v>
      </c>
      <c r="G25" s="42" t="s">
        <v>64</v>
      </c>
    </row>
    <row r="26" spans="1:7" x14ac:dyDescent="0.55000000000000004">
      <c r="A26" s="37" t="s">
        <v>848</v>
      </c>
      <c r="B26" s="14">
        <v>2.57</v>
      </c>
      <c r="C26" s="14">
        <v>1.24</v>
      </c>
      <c r="D26" s="42">
        <f t="shared" si="0"/>
        <v>48.249027237354085</v>
      </c>
      <c r="E26" s="14" t="s">
        <v>64</v>
      </c>
      <c r="F26" s="14" t="s">
        <v>64</v>
      </c>
      <c r="G26" s="42" t="s">
        <v>64</v>
      </c>
    </row>
    <row r="27" spans="1:7" x14ac:dyDescent="0.55000000000000004">
      <c r="A27" s="37" t="s">
        <v>849</v>
      </c>
      <c r="B27" s="14">
        <v>6.4</v>
      </c>
      <c r="C27" s="14">
        <v>0.7</v>
      </c>
      <c r="D27" s="42">
        <f t="shared" si="0"/>
        <v>10.937499999999998</v>
      </c>
      <c r="E27" s="14" t="s">
        <v>64</v>
      </c>
      <c r="F27" s="14" t="s">
        <v>64</v>
      </c>
      <c r="G27" s="42" t="s">
        <v>64</v>
      </c>
    </row>
    <row r="28" spans="1:7" x14ac:dyDescent="0.55000000000000004">
      <c r="A28" s="37" t="s">
        <v>850</v>
      </c>
      <c r="B28" s="14">
        <v>16.010000000000002</v>
      </c>
      <c r="C28" s="14">
        <v>15.15</v>
      </c>
      <c r="D28" s="42">
        <f t="shared" si="0"/>
        <v>94.628357276702062</v>
      </c>
      <c r="E28" s="14" t="s">
        <v>64</v>
      </c>
      <c r="F28" s="14" t="s">
        <v>64</v>
      </c>
      <c r="G28" s="42" t="s">
        <v>64</v>
      </c>
    </row>
    <row r="29" spans="1:7" x14ac:dyDescent="0.55000000000000004">
      <c r="A29" s="37" t="s">
        <v>851</v>
      </c>
      <c r="B29" s="14">
        <v>18.899999999999999</v>
      </c>
      <c r="C29" s="14">
        <v>13.7</v>
      </c>
      <c r="D29" s="42">
        <f t="shared" si="0"/>
        <v>72.486772486772495</v>
      </c>
      <c r="E29" s="14" t="s">
        <v>64</v>
      </c>
      <c r="F29" s="14" t="s">
        <v>64</v>
      </c>
      <c r="G29" s="42" t="s">
        <v>64</v>
      </c>
    </row>
    <row r="30" spans="1:7" x14ac:dyDescent="0.55000000000000004">
      <c r="A30" s="37" t="s">
        <v>852</v>
      </c>
      <c r="B30" s="14">
        <v>10.7</v>
      </c>
      <c r="C30" s="14">
        <v>10.7</v>
      </c>
      <c r="D30" s="42">
        <f t="shared" si="0"/>
        <v>100</v>
      </c>
      <c r="E30" s="14" t="s">
        <v>64</v>
      </c>
      <c r="F30" s="14" t="s">
        <v>64</v>
      </c>
      <c r="G30" s="42" t="s">
        <v>64</v>
      </c>
    </row>
    <row r="31" spans="1:7" x14ac:dyDescent="0.55000000000000004">
      <c r="A31" s="37" t="s">
        <v>853</v>
      </c>
      <c r="B31" s="14">
        <v>1.28</v>
      </c>
      <c r="C31" s="14">
        <v>0</v>
      </c>
      <c r="D31" s="42">
        <f t="shared" si="0"/>
        <v>0</v>
      </c>
      <c r="E31" s="14" t="s">
        <v>64</v>
      </c>
      <c r="F31" s="14" t="s">
        <v>64</v>
      </c>
      <c r="G31" s="42" t="s">
        <v>64</v>
      </c>
    </row>
    <row r="32" spans="1:7" x14ac:dyDescent="0.55000000000000004">
      <c r="A32" s="37" t="s">
        <v>854</v>
      </c>
      <c r="B32" s="14">
        <v>2.7</v>
      </c>
      <c r="C32" s="14">
        <v>0</v>
      </c>
      <c r="D32" s="42">
        <f t="shared" si="0"/>
        <v>0</v>
      </c>
      <c r="E32" s="14" t="s">
        <v>64</v>
      </c>
      <c r="F32" s="14" t="s">
        <v>64</v>
      </c>
      <c r="G32" s="42" t="s">
        <v>64</v>
      </c>
    </row>
    <row r="33" spans="1:7" x14ac:dyDescent="0.55000000000000004">
      <c r="A33" s="37" t="s">
        <v>855</v>
      </c>
      <c r="B33" s="14">
        <v>2</v>
      </c>
      <c r="C33" s="14">
        <v>0.3</v>
      </c>
      <c r="D33" s="42">
        <f t="shared" si="0"/>
        <v>15</v>
      </c>
      <c r="E33" s="14" t="s">
        <v>64</v>
      </c>
      <c r="F33" s="14" t="s">
        <v>64</v>
      </c>
      <c r="G33" s="42" t="s">
        <v>64</v>
      </c>
    </row>
    <row r="34" spans="1:7" x14ac:dyDescent="0.55000000000000004">
      <c r="A34" s="37" t="s">
        <v>856</v>
      </c>
      <c r="B34" s="14">
        <v>16</v>
      </c>
      <c r="C34" s="14">
        <v>12</v>
      </c>
      <c r="D34" s="42">
        <f t="shared" si="0"/>
        <v>75</v>
      </c>
      <c r="E34" s="14" t="s">
        <v>64</v>
      </c>
      <c r="F34" s="14" t="s">
        <v>64</v>
      </c>
      <c r="G34" s="42" t="s">
        <v>64</v>
      </c>
    </row>
    <row r="35" spans="1:7" x14ac:dyDescent="0.55000000000000004">
      <c r="A35" s="37" t="s">
        <v>857</v>
      </c>
      <c r="B35" s="14">
        <v>7.4</v>
      </c>
      <c r="C35" s="14">
        <v>0.13</v>
      </c>
      <c r="D35" s="42">
        <f t="shared" si="0"/>
        <v>1.7567567567567568</v>
      </c>
      <c r="E35" s="14" t="s">
        <v>64</v>
      </c>
      <c r="F35" s="14" t="s">
        <v>64</v>
      </c>
      <c r="G35" s="42" t="s">
        <v>64</v>
      </c>
    </row>
    <row r="36" spans="1:7" x14ac:dyDescent="0.55000000000000004">
      <c r="A36" s="37" t="s">
        <v>858</v>
      </c>
      <c r="B36" s="14">
        <v>2.1082000000000001</v>
      </c>
      <c r="C36" s="14">
        <v>0.31140000000000001</v>
      </c>
      <c r="D36" s="42">
        <f t="shared" si="0"/>
        <v>14.770894602030168</v>
      </c>
      <c r="E36" s="14" t="s">
        <v>64</v>
      </c>
      <c r="F36" s="14" t="s">
        <v>64</v>
      </c>
      <c r="G36" s="42" t="s">
        <v>64</v>
      </c>
    </row>
    <row r="37" spans="1:7" x14ac:dyDescent="0.55000000000000004">
      <c r="A37" s="37" t="s">
        <v>859</v>
      </c>
      <c r="B37" s="14">
        <v>3.5</v>
      </c>
      <c r="C37" s="14">
        <v>0</v>
      </c>
      <c r="D37" s="42">
        <f t="shared" si="0"/>
        <v>0</v>
      </c>
      <c r="E37" s="14" t="s">
        <v>64</v>
      </c>
      <c r="F37" s="14" t="s">
        <v>64</v>
      </c>
      <c r="G37" s="42" t="s">
        <v>64</v>
      </c>
    </row>
    <row r="38" spans="1:7" x14ac:dyDescent="0.55000000000000004">
      <c r="A38" s="37" t="s">
        <v>860</v>
      </c>
      <c r="B38" s="14">
        <v>25.7</v>
      </c>
      <c r="C38" s="14">
        <v>25.7</v>
      </c>
      <c r="D38" s="42">
        <f t="shared" si="0"/>
        <v>100</v>
      </c>
      <c r="E38" s="14" t="s">
        <v>64</v>
      </c>
      <c r="F38" s="14" t="s">
        <v>64</v>
      </c>
      <c r="G38" s="42" t="s">
        <v>64</v>
      </c>
    </row>
    <row r="39" spans="1:7" x14ac:dyDescent="0.55000000000000004">
      <c r="A39" s="37" t="s">
        <v>861</v>
      </c>
      <c r="B39" s="14">
        <v>4.3</v>
      </c>
      <c r="C39" s="14">
        <v>0.7</v>
      </c>
      <c r="D39" s="42">
        <f t="shared" si="0"/>
        <v>16.279069767441857</v>
      </c>
      <c r="E39" s="14" t="s">
        <v>64</v>
      </c>
      <c r="F39" s="14" t="s">
        <v>64</v>
      </c>
      <c r="G39" s="42" t="s">
        <v>64</v>
      </c>
    </row>
    <row r="40" spans="1:7" x14ac:dyDescent="0.55000000000000004">
      <c r="A40" s="37" t="s">
        <v>862</v>
      </c>
      <c r="B40" s="14">
        <v>8.1999999999999993</v>
      </c>
      <c r="C40" s="14">
        <v>5.2</v>
      </c>
      <c r="D40" s="42">
        <f t="shared" si="0"/>
        <v>63.414634146341477</v>
      </c>
      <c r="E40" s="14" t="s">
        <v>64</v>
      </c>
      <c r="F40" s="14" t="s">
        <v>64</v>
      </c>
      <c r="G40" s="42" t="s">
        <v>64</v>
      </c>
    </row>
    <row r="41" spans="1:7" x14ac:dyDescent="0.55000000000000004">
      <c r="A41" s="37" t="s">
        <v>863</v>
      </c>
      <c r="B41" s="14">
        <v>20.997</v>
      </c>
      <c r="C41" s="14">
        <v>0</v>
      </c>
      <c r="D41" s="42">
        <f t="shared" si="0"/>
        <v>0</v>
      </c>
      <c r="E41" s="14" t="s">
        <v>64</v>
      </c>
      <c r="F41" s="14" t="s">
        <v>64</v>
      </c>
      <c r="G41" s="42" t="s">
        <v>64</v>
      </c>
    </row>
    <row r="42" spans="1:7" x14ac:dyDescent="0.55000000000000004">
      <c r="A42" s="40" t="s">
        <v>62</v>
      </c>
      <c r="B42" s="14">
        <f>SUM(B4:B41)</f>
        <v>605.79319999999996</v>
      </c>
      <c r="C42" s="14">
        <f>SUM(C4:C41)</f>
        <v>256.57139999999993</v>
      </c>
      <c r="D42" s="42">
        <f t="shared" si="0"/>
        <v>42.3529679765306</v>
      </c>
      <c r="E42" s="16">
        <f>SUM(E4:E41)</f>
        <v>11</v>
      </c>
      <c r="F42" s="16">
        <f>SUM(F4:F41)</f>
        <v>3</v>
      </c>
      <c r="G42" s="16">
        <f t="shared" ref="G42" si="2">F42/E42*100</f>
        <v>27.27272727272727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DC2BF-1490-4EB9-8C63-1C77426D4B53}">
  <sheetPr>
    <tabColor rgb="FF00B0F0"/>
  </sheetPr>
  <dimension ref="A1:G32"/>
  <sheetViews>
    <sheetView view="pageBreakPreview" zoomScale="55" zoomScaleNormal="85" zoomScaleSheetLayoutView="55" workbookViewId="0">
      <selection activeCell="J8" sqref="J8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1511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864</v>
      </c>
      <c r="B4" s="14">
        <v>294.79700000000003</v>
      </c>
      <c r="C4" s="14">
        <v>238.624</v>
      </c>
      <c r="D4" s="42">
        <f>C4/B4*100</f>
        <v>80.945192793685138</v>
      </c>
      <c r="E4" s="16">
        <v>6</v>
      </c>
      <c r="F4" s="16">
        <v>2</v>
      </c>
      <c r="G4" s="16">
        <f>F4/E4*100</f>
        <v>33.333333333333329</v>
      </c>
    </row>
    <row r="5" spans="1:7" x14ac:dyDescent="0.55000000000000004">
      <c r="A5" s="37" t="s">
        <v>865</v>
      </c>
      <c r="B5" s="14">
        <v>227.8</v>
      </c>
      <c r="C5" s="14">
        <v>183.1</v>
      </c>
      <c r="D5" s="42">
        <f t="shared" ref="D5:D32" si="0">C5/B5*100</f>
        <v>80.377524143985951</v>
      </c>
      <c r="E5" s="16">
        <v>9</v>
      </c>
      <c r="F5" s="16">
        <v>7</v>
      </c>
      <c r="G5" s="16">
        <f t="shared" ref="G5:G27" si="1">F5/E5*100</f>
        <v>77.777777777777786</v>
      </c>
    </row>
    <row r="6" spans="1:7" x14ac:dyDescent="0.55000000000000004">
      <c r="A6" s="37" t="s">
        <v>866</v>
      </c>
      <c r="B6" s="14">
        <v>45</v>
      </c>
      <c r="C6" s="14">
        <v>27</v>
      </c>
      <c r="D6" s="42">
        <f t="shared" si="0"/>
        <v>60</v>
      </c>
      <c r="E6" s="16">
        <v>2</v>
      </c>
      <c r="F6" s="16">
        <v>0</v>
      </c>
      <c r="G6" s="16">
        <f t="shared" si="1"/>
        <v>0</v>
      </c>
    </row>
    <row r="7" spans="1:7" x14ac:dyDescent="0.55000000000000004">
      <c r="A7" s="37" t="s">
        <v>867</v>
      </c>
      <c r="B7" s="14">
        <v>22.2</v>
      </c>
      <c r="C7" s="14">
        <v>8.35</v>
      </c>
      <c r="D7" s="42">
        <f t="shared" si="0"/>
        <v>37.612612612612608</v>
      </c>
      <c r="E7" s="16">
        <v>1</v>
      </c>
      <c r="F7" s="16">
        <v>1</v>
      </c>
      <c r="G7" s="16">
        <f t="shared" si="1"/>
        <v>100</v>
      </c>
    </row>
    <row r="8" spans="1:7" x14ac:dyDescent="0.55000000000000004">
      <c r="A8" s="37" t="s">
        <v>868</v>
      </c>
      <c r="B8" s="14">
        <v>21.3</v>
      </c>
      <c r="C8" s="14">
        <v>16.100000000000001</v>
      </c>
      <c r="D8" s="42">
        <f t="shared" si="0"/>
        <v>75.586854460093903</v>
      </c>
      <c r="E8" s="16">
        <v>1</v>
      </c>
      <c r="F8" s="16">
        <v>1</v>
      </c>
      <c r="G8" s="16">
        <f t="shared" si="1"/>
        <v>100</v>
      </c>
    </row>
    <row r="9" spans="1:7" x14ac:dyDescent="0.55000000000000004">
      <c r="A9" s="37" t="s">
        <v>869</v>
      </c>
      <c r="B9" s="14">
        <v>11.79</v>
      </c>
      <c r="C9" s="14">
        <v>6.71</v>
      </c>
      <c r="D9" s="42">
        <f t="shared" si="0"/>
        <v>56.912637828668366</v>
      </c>
      <c r="E9" s="16" t="s">
        <v>64</v>
      </c>
      <c r="F9" s="16" t="s">
        <v>64</v>
      </c>
      <c r="G9" s="42" t="s">
        <v>64</v>
      </c>
    </row>
    <row r="10" spans="1:7" x14ac:dyDescent="0.55000000000000004">
      <c r="A10" s="37" t="s">
        <v>870</v>
      </c>
      <c r="B10" s="14">
        <v>14.2</v>
      </c>
      <c r="C10" s="14">
        <v>10</v>
      </c>
      <c r="D10" s="42">
        <f t="shared" si="0"/>
        <v>70.422535211267615</v>
      </c>
      <c r="E10" s="16">
        <v>1</v>
      </c>
      <c r="F10" s="16">
        <v>0</v>
      </c>
      <c r="G10" s="16">
        <f t="shared" si="1"/>
        <v>0</v>
      </c>
    </row>
    <row r="11" spans="1:7" x14ac:dyDescent="0.55000000000000004">
      <c r="A11" s="37" t="s">
        <v>871</v>
      </c>
      <c r="B11" s="14">
        <v>72.8</v>
      </c>
      <c r="C11" s="14">
        <v>61.2</v>
      </c>
      <c r="D11" s="42">
        <f t="shared" si="0"/>
        <v>84.065934065934073</v>
      </c>
      <c r="E11" s="16" t="s">
        <v>64</v>
      </c>
      <c r="F11" s="16" t="s">
        <v>64</v>
      </c>
      <c r="G11" s="42" t="s">
        <v>64</v>
      </c>
    </row>
    <row r="12" spans="1:7" x14ac:dyDescent="0.55000000000000004">
      <c r="A12" s="37" t="s">
        <v>872</v>
      </c>
      <c r="B12" s="14">
        <v>42.7</v>
      </c>
      <c r="C12" s="14">
        <v>5</v>
      </c>
      <c r="D12" s="42">
        <f t="shared" si="0"/>
        <v>11.709601873536299</v>
      </c>
      <c r="E12" s="16" t="s">
        <v>64</v>
      </c>
      <c r="F12" s="16" t="s">
        <v>64</v>
      </c>
      <c r="G12" s="42" t="s">
        <v>64</v>
      </c>
    </row>
    <row r="13" spans="1:7" x14ac:dyDescent="0.55000000000000004">
      <c r="A13" s="37" t="s">
        <v>873</v>
      </c>
      <c r="B13" s="14">
        <v>9.1373599999999993</v>
      </c>
      <c r="C13" s="14">
        <v>0.1208</v>
      </c>
      <c r="D13" s="42">
        <f t="shared" si="0"/>
        <v>1.3220448794837898</v>
      </c>
      <c r="E13" s="16">
        <v>1</v>
      </c>
      <c r="F13" s="16">
        <v>0</v>
      </c>
      <c r="G13" s="16">
        <f t="shared" si="1"/>
        <v>0</v>
      </c>
    </row>
    <row r="14" spans="1:7" x14ac:dyDescent="0.55000000000000004">
      <c r="A14" s="37" t="s">
        <v>874</v>
      </c>
      <c r="B14" s="14">
        <v>10.16</v>
      </c>
      <c r="C14" s="14">
        <v>10.16</v>
      </c>
      <c r="D14" s="42">
        <f t="shared" si="0"/>
        <v>100</v>
      </c>
      <c r="E14" s="16" t="s">
        <v>64</v>
      </c>
      <c r="F14" s="16" t="s">
        <v>64</v>
      </c>
      <c r="G14" s="42" t="s">
        <v>64</v>
      </c>
    </row>
    <row r="15" spans="1:7" x14ac:dyDescent="0.55000000000000004">
      <c r="A15" s="37" t="s">
        <v>875</v>
      </c>
      <c r="B15" s="14">
        <v>34.9</v>
      </c>
      <c r="C15" s="14">
        <v>7</v>
      </c>
      <c r="D15" s="42">
        <f t="shared" si="0"/>
        <v>20.05730659025788</v>
      </c>
      <c r="E15" s="16">
        <v>4</v>
      </c>
      <c r="F15" s="16">
        <v>1</v>
      </c>
      <c r="G15" s="16">
        <f t="shared" si="1"/>
        <v>25</v>
      </c>
    </row>
    <row r="16" spans="1:7" x14ac:dyDescent="0.55000000000000004">
      <c r="A16" s="37" t="s">
        <v>876</v>
      </c>
      <c r="B16" s="14">
        <v>16.7</v>
      </c>
      <c r="C16" s="14">
        <v>16.7</v>
      </c>
      <c r="D16" s="42">
        <f t="shared" si="0"/>
        <v>100</v>
      </c>
      <c r="E16" s="16">
        <v>1</v>
      </c>
      <c r="F16" s="16">
        <v>1</v>
      </c>
      <c r="G16" s="16">
        <f t="shared" si="1"/>
        <v>100</v>
      </c>
    </row>
    <row r="17" spans="1:7" x14ac:dyDescent="0.55000000000000004">
      <c r="A17" s="37" t="s">
        <v>877</v>
      </c>
      <c r="B17" s="14">
        <v>8.2510000000000012</v>
      </c>
      <c r="C17" s="14">
        <v>8.2510000000000012</v>
      </c>
      <c r="D17" s="42">
        <f t="shared" si="0"/>
        <v>100</v>
      </c>
      <c r="E17" s="16" t="s">
        <v>64</v>
      </c>
      <c r="F17" s="16" t="s">
        <v>64</v>
      </c>
      <c r="G17" s="42" t="s">
        <v>64</v>
      </c>
    </row>
    <row r="18" spans="1:7" x14ac:dyDescent="0.55000000000000004">
      <c r="A18" s="37" t="s">
        <v>878</v>
      </c>
      <c r="B18" s="14">
        <v>36</v>
      </c>
      <c r="C18" s="14">
        <v>9</v>
      </c>
      <c r="D18" s="42">
        <f t="shared" si="0"/>
        <v>25</v>
      </c>
      <c r="E18" s="16">
        <v>3</v>
      </c>
      <c r="F18" s="16">
        <v>3</v>
      </c>
      <c r="G18" s="16">
        <f t="shared" si="1"/>
        <v>100</v>
      </c>
    </row>
    <row r="19" spans="1:7" x14ac:dyDescent="0.55000000000000004">
      <c r="A19" s="37" t="s">
        <v>879</v>
      </c>
      <c r="B19" s="14">
        <v>9</v>
      </c>
      <c r="C19" s="14">
        <v>9</v>
      </c>
      <c r="D19" s="42">
        <f t="shared" si="0"/>
        <v>100</v>
      </c>
      <c r="E19" s="16">
        <v>19</v>
      </c>
      <c r="F19" s="16">
        <v>19</v>
      </c>
      <c r="G19" s="16">
        <f t="shared" si="1"/>
        <v>100</v>
      </c>
    </row>
    <row r="20" spans="1:7" x14ac:dyDescent="0.55000000000000004">
      <c r="A20" s="37" t="s">
        <v>880</v>
      </c>
      <c r="B20" s="14">
        <v>15.43</v>
      </c>
      <c r="C20" s="14">
        <v>15</v>
      </c>
      <c r="D20" s="42">
        <f t="shared" si="0"/>
        <v>97.213220998055732</v>
      </c>
      <c r="E20" s="16" t="s">
        <v>64</v>
      </c>
      <c r="F20" s="16" t="s">
        <v>64</v>
      </c>
      <c r="G20" s="42" t="s">
        <v>64</v>
      </c>
    </row>
    <row r="21" spans="1:7" x14ac:dyDescent="0.55000000000000004">
      <c r="A21" s="37" t="s">
        <v>881</v>
      </c>
      <c r="B21" s="14">
        <v>23.7</v>
      </c>
      <c r="C21" s="14">
        <v>7.5</v>
      </c>
      <c r="D21" s="42">
        <f t="shared" si="0"/>
        <v>31.645569620253166</v>
      </c>
      <c r="E21" s="16">
        <v>2</v>
      </c>
      <c r="F21" s="16">
        <v>2</v>
      </c>
      <c r="G21" s="16">
        <f t="shared" si="1"/>
        <v>100</v>
      </c>
    </row>
    <row r="22" spans="1:7" x14ac:dyDescent="0.55000000000000004">
      <c r="A22" s="37" t="s">
        <v>882</v>
      </c>
      <c r="B22" s="14">
        <v>8.1980000000000004</v>
      </c>
      <c r="C22" s="14">
        <v>8.1980000000000004</v>
      </c>
      <c r="D22" s="42">
        <f t="shared" si="0"/>
        <v>100</v>
      </c>
      <c r="E22" s="16" t="s">
        <v>64</v>
      </c>
      <c r="F22" s="16" t="s">
        <v>64</v>
      </c>
      <c r="G22" s="42" t="s">
        <v>64</v>
      </c>
    </row>
    <row r="23" spans="1:7" x14ac:dyDescent="0.55000000000000004">
      <c r="A23" s="37" t="s">
        <v>883</v>
      </c>
      <c r="B23" s="14">
        <v>5.7969999999999997</v>
      </c>
      <c r="C23" s="14">
        <v>5.5540000000000003</v>
      </c>
      <c r="D23" s="42">
        <f t="shared" si="0"/>
        <v>95.808176643091258</v>
      </c>
      <c r="E23" s="16" t="s">
        <v>64</v>
      </c>
      <c r="F23" s="16" t="s">
        <v>64</v>
      </c>
      <c r="G23" s="42" t="s">
        <v>64</v>
      </c>
    </row>
    <row r="24" spans="1:7" x14ac:dyDescent="0.55000000000000004">
      <c r="A24" s="37" t="s">
        <v>884</v>
      </c>
      <c r="B24" s="14">
        <v>16.643999999999998</v>
      </c>
      <c r="C24" s="14">
        <v>8.4860000000000007</v>
      </c>
      <c r="D24" s="42">
        <f t="shared" si="0"/>
        <v>50.985340062484987</v>
      </c>
      <c r="E24" s="16" t="s">
        <v>64</v>
      </c>
      <c r="F24" s="16" t="s">
        <v>64</v>
      </c>
      <c r="G24" s="42" t="s">
        <v>64</v>
      </c>
    </row>
    <row r="25" spans="1:7" x14ac:dyDescent="0.55000000000000004">
      <c r="A25" s="37" t="s">
        <v>885</v>
      </c>
      <c r="B25" s="14">
        <v>6.8719999999999999</v>
      </c>
      <c r="C25" s="14">
        <v>5.1879999999999997</v>
      </c>
      <c r="D25" s="42">
        <f t="shared" si="0"/>
        <v>75.494761350407444</v>
      </c>
      <c r="E25" s="16">
        <v>1</v>
      </c>
      <c r="F25" s="16">
        <v>0</v>
      </c>
      <c r="G25" s="16">
        <f t="shared" si="1"/>
        <v>0</v>
      </c>
    </row>
    <row r="26" spans="1:7" x14ac:dyDescent="0.55000000000000004">
      <c r="A26" s="37" t="s">
        <v>886</v>
      </c>
      <c r="B26" s="14">
        <v>7.1</v>
      </c>
      <c r="C26" s="14">
        <v>6</v>
      </c>
      <c r="D26" s="42">
        <f t="shared" si="0"/>
        <v>84.507042253521135</v>
      </c>
      <c r="E26" s="16" t="s">
        <v>64</v>
      </c>
      <c r="F26" s="16" t="s">
        <v>64</v>
      </c>
      <c r="G26" s="42" t="s">
        <v>64</v>
      </c>
    </row>
    <row r="27" spans="1:7" x14ac:dyDescent="0.55000000000000004">
      <c r="A27" s="37" t="s">
        <v>887</v>
      </c>
      <c r="B27" s="14">
        <v>11.8</v>
      </c>
      <c r="C27" s="14">
        <v>11.8</v>
      </c>
      <c r="D27" s="42">
        <f t="shared" si="0"/>
        <v>100</v>
      </c>
      <c r="E27" s="16">
        <v>2</v>
      </c>
      <c r="F27" s="16">
        <v>2</v>
      </c>
      <c r="G27" s="16">
        <f t="shared" si="1"/>
        <v>100</v>
      </c>
    </row>
    <row r="28" spans="1:7" x14ac:dyDescent="0.55000000000000004">
      <c r="A28" s="37" t="s">
        <v>888</v>
      </c>
      <c r="B28" s="14" t="s">
        <v>64</v>
      </c>
      <c r="C28" s="14" t="s">
        <v>64</v>
      </c>
      <c r="D28" s="42" t="s">
        <v>64</v>
      </c>
      <c r="E28" s="16" t="s">
        <v>64</v>
      </c>
      <c r="F28" s="16" t="s">
        <v>64</v>
      </c>
      <c r="G28" s="42" t="s">
        <v>64</v>
      </c>
    </row>
    <row r="29" spans="1:7" x14ac:dyDescent="0.55000000000000004">
      <c r="A29" s="37" t="s">
        <v>889</v>
      </c>
      <c r="B29" s="14">
        <v>2.67</v>
      </c>
      <c r="C29" s="14">
        <v>2.67</v>
      </c>
      <c r="D29" s="42">
        <f t="shared" si="0"/>
        <v>100</v>
      </c>
      <c r="E29" s="16" t="s">
        <v>64</v>
      </c>
      <c r="F29" s="16" t="s">
        <v>64</v>
      </c>
      <c r="G29" s="42" t="s">
        <v>64</v>
      </c>
    </row>
    <row r="30" spans="1:7" x14ac:dyDescent="0.55000000000000004">
      <c r="A30" s="37" t="s">
        <v>890</v>
      </c>
      <c r="B30" s="14">
        <v>80.599999999999994</v>
      </c>
      <c r="C30" s="14">
        <v>80.599999999999994</v>
      </c>
      <c r="D30" s="42">
        <f t="shared" si="0"/>
        <v>100</v>
      </c>
      <c r="E30" s="16" t="s">
        <v>64</v>
      </c>
      <c r="F30" s="16" t="s">
        <v>64</v>
      </c>
      <c r="G30" s="42" t="s">
        <v>64</v>
      </c>
    </row>
    <row r="31" spans="1:7" x14ac:dyDescent="0.55000000000000004">
      <c r="A31" s="37" t="s">
        <v>891</v>
      </c>
      <c r="B31" s="14">
        <v>4.8</v>
      </c>
      <c r="C31" s="14">
        <v>4.8</v>
      </c>
      <c r="D31" s="42">
        <f t="shared" si="0"/>
        <v>100</v>
      </c>
      <c r="E31" s="16" t="s">
        <v>64</v>
      </c>
      <c r="F31" s="16" t="s">
        <v>64</v>
      </c>
      <c r="G31" s="42" t="s">
        <v>64</v>
      </c>
    </row>
    <row r="32" spans="1:7" x14ac:dyDescent="0.55000000000000004">
      <c r="A32" s="40" t="s">
        <v>62</v>
      </c>
      <c r="B32" s="14">
        <f>SUM(B4:B31)</f>
        <v>1060.3463599999998</v>
      </c>
      <c r="C32" s="14">
        <f>SUM(C4:C31)</f>
        <v>772.1117999999999</v>
      </c>
      <c r="D32" s="42">
        <f t="shared" si="0"/>
        <v>72.816942569595852</v>
      </c>
      <c r="E32" s="16">
        <f>SUM(E4:E31)</f>
        <v>53</v>
      </c>
      <c r="F32" s="16">
        <f>SUM(F4:F31)</f>
        <v>39</v>
      </c>
      <c r="G32" s="16">
        <f t="shared" ref="G32" si="2">F32/E32*100</f>
        <v>73.584905660377359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5902-5896-4FD5-B97A-AFA7D10636EA}">
  <sheetPr>
    <tabColor rgb="FF00B0F0"/>
  </sheetPr>
  <dimension ref="A1:G54"/>
  <sheetViews>
    <sheetView view="pageBreakPreview" topLeftCell="A21" zoomScale="60" zoomScaleNormal="85" workbookViewId="0">
      <selection activeCell="J13" sqref="J13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1512</v>
      </c>
    </row>
    <row r="2" spans="1:7" ht="32.15" customHeight="1" x14ac:dyDescent="0.55000000000000004">
      <c r="A2" s="65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5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20" t="s">
        <v>892</v>
      </c>
      <c r="B4" s="19">
        <v>1137.4000000000001</v>
      </c>
      <c r="C4" s="15">
        <v>1009</v>
      </c>
      <c r="D4" s="18">
        <f>C4/B4*100</f>
        <v>88.711095480921401</v>
      </c>
      <c r="E4" s="31">
        <v>14</v>
      </c>
      <c r="F4" s="17">
        <v>2</v>
      </c>
      <c r="G4" s="17">
        <f>F4/E4*100</f>
        <v>14.285714285714285</v>
      </c>
    </row>
    <row r="5" spans="1:7" x14ac:dyDescent="0.55000000000000004">
      <c r="A5" s="20" t="s">
        <v>893</v>
      </c>
      <c r="B5" s="19">
        <v>153.30000000000001</v>
      </c>
      <c r="C5" s="15">
        <v>91</v>
      </c>
      <c r="D5" s="18">
        <f t="shared" ref="D5:D54" si="0">C5/B5*100</f>
        <v>59.3607305936073</v>
      </c>
      <c r="E5" s="31">
        <v>7</v>
      </c>
      <c r="F5" s="17">
        <v>2</v>
      </c>
      <c r="G5" s="17">
        <f t="shared" ref="G5:G54" si="1">F5/E5*100</f>
        <v>28.571428571428569</v>
      </c>
    </row>
    <row r="6" spans="1:7" x14ac:dyDescent="0.55000000000000004">
      <c r="A6" s="20" t="s">
        <v>894</v>
      </c>
      <c r="B6" s="19">
        <v>44.453000000000003</v>
      </c>
      <c r="C6" s="15">
        <v>36.473150000000004</v>
      </c>
      <c r="D6" s="18">
        <f t="shared" si="0"/>
        <v>82.048793107326844</v>
      </c>
      <c r="E6" s="31">
        <v>1</v>
      </c>
      <c r="F6" s="17">
        <v>1</v>
      </c>
      <c r="G6" s="17">
        <f t="shared" si="1"/>
        <v>100</v>
      </c>
    </row>
    <row r="7" spans="1:7" x14ac:dyDescent="0.55000000000000004">
      <c r="A7" s="20" t="s">
        <v>895</v>
      </c>
      <c r="B7" s="19">
        <v>74.739999999999995</v>
      </c>
      <c r="C7" s="15">
        <v>35.119999999999997</v>
      </c>
      <c r="D7" s="18">
        <f t="shared" si="0"/>
        <v>46.989563821246989</v>
      </c>
      <c r="E7" s="31">
        <v>3</v>
      </c>
      <c r="F7" s="17">
        <v>0</v>
      </c>
      <c r="G7" s="17">
        <f t="shared" si="1"/>
        <v>0</v>
      </c>
    </row>
    <row r="8" spans="1:7" x14ac:dyDescent="0.55000000000000004">
      <c r="A8" s="20" t="s">
        <v>896</v>
      </c>
      <c r="B8" s="19">
        <v>27.68</v>
      </c>
      <c r="C8" s="19">
        <v>24.48</v>
      </c>
      <c r="D8" s="18">
        <f t="shared" si="0"/>
        <v>88.439306358381515</v>
      </c>
      <c r="E8" s="19" t="s">
        <v>64</v>
      </c>
      <c r="F8" s="15" t="s">
        <v>64</v>
      </c>
      <c r="G8" s="18" t="s">
        <v>64</v>
      </c>
    </row>
    <row r="9" spans="1:7" x14ac:dyDescent="0.55000000000000004">
      <c r="A9" s="20" t="s">
        <v>897</v>
      </c>
      <c r="B9" s="19">
        <v>57</v>
      </c>
      <c r="C9" s="19">
        <v>56</v>
      </c>
      <c r="D9" s="18">
        <f t="shared" si="0"/>
        <v>98.245614035087712</v>
      </c>
      <c r="E9" s="31">
        <v>8</v>
      </c>
      <c r="F9" s="17">
        <v>8</v>
      </c>
      <c r="G9" s="17">
        <f t="shared" si="1"/>
        <v>100</v>
      </c>
    </row>
    <row r="10" spans="1:7" x14ac:dyDescent="0.55000000000000004">
      <c r="A10" s="20" t="s">
        <v>898</v>
      </c>
      <c r="B10" s="19">
        <v>69</v>
      </c>
      <c r="C10" s="15">
        <v>49</v>
      </c>
      <c r="D10" s="18">
        <f t="shared" si="0"/>
        <v>71.014492753623188</v>
      </c>
      <c r="E10" s="31">
        <v>2</v>
      </c>
      <c r="F10" s="17">
        <v>1</v>
      </c>
      <c r="G10" s="17">
        <f t="shared" si="1"/>
        <v>50</v>
      </c>
    </row>
    <row r="11" spans="1:7" x14ac:dyDescent="0.55000000000000004">
      <c r="A11" s="20" t="s">
        <v>899</v>
      </c>
      <c r="B11" s="19">
        <v>14.7</v>
      </c>
      <c r="C11" s="19">
        <v>12.1</v>
      </c>
      <c r="D11" s="18">
        <f t="shared" si="0"/>
        <v>82.312925170068027</v>
      </c>
      <c r="E11" s="19" t="s">
        <v>64</v>
      </c>
      <c r="F11" s="15" t="s">
        <v>64</v>
      </c>
      <c r="G11" s="18" t="s">
        <v>64</v>
      </c>
    </row>
    <row r="12" spans="1:7" x14ac:dyDescent="0.55000000000000004">
      <c r="A12" s="20" t="s">
        <v>900</v>
      </c>
      <c r="B12" s="19">
        <v>11.76</v>
      </c>
      <c r="C12" s="15">
        <v>9.4499999999999993</v>
      </c>
      <c r="D12" s="18">
        <f t="shared" si="0"/>
        <v>80.357142857142847</v>
      </c>
      <c r="E12" s="19" t="s">
        <v>64</v>
      </c>
      <c r="F12" s="15" t="s">
        <v>64</v>
      </c>
      <c r="G12" s="18" t="s">
        <v>64</v>
      </c>
    </row>
    <row r="13" spans="1:7" x14ac:dyDescent="0.55000000000000004">
      <c r="A13" s="20" t="s">
        <v>901</v>
      </c>
      <c r="B13" s="19">
        <v>15.2</v>
      </c>
      <c r="C13" s="19">
        <v>13.9</v>
      </c>
      <c r="D13" s="18">
        <f t="shared" si="0"/>
        <v>91.44736842105263</v>
      </c>
      <c r="E13" s="19" t="s">
        <v>64</v>
      </c>
      <c r="F13" s="15" t="s">
        <v>64</v>
      </c>
      <c r="G13" s="18" t="s">
        <v>64</v>
      </c>
    </row>
    <row r="14" spans="1:7" x14ac:dyDescent="0.55000000000000004">
      <c r="A14" s="20" t="s">
        <v>902</v>
      </c>
      <c r="B14" s="19">
        <v>45.9</v>
      </c>
      <c r="C14" s="19">
        <v>45.9</v>
      </c>
      <c r="D14" s="18">
        <f t="shared" si="0"/>
        <v>100</v>
      </c>
      <c r="E14" s="19" t="s">
        <v>64</v>
      </c>
      <c r="F14" s="15" t="s">
        <v>64</v>
      </c>
      <c r="G14" s="18" t="s">
        <v>64</v>
      </c>
    </row>
    <row r="15" spans="1:7" x14ac:dyDescent="0.55000000000000004">
      <c r="A15" s="20" t="s">
        <v>903</v>
      </c>
      <c r="B15" s="19">
        <v>42.6</v>
      </c>
      <c r="C15" s="15">
        <v>31.8</v>
      </c>
      <c r="D15" s="18">
        <f t="shared" si="0"/>
        <v>74.647887323943664</v>
      </c>
      <c r="E15" s="31">
        <v>3</v>
      </c>
      <c r="F15" s="17">
        <v>3</v>
      </c>
      <c r="G15" s="17">
        <f t="shared" si="1"/>
        <v>100</v>
      </c>
    </row>
    <row r="16" spans="1:7" x14ac:dyDescent="0.55000000000000004">
      <c r="A16" s="20" t="s">
        <v>904</v>
      </c>
      <c r="B16" s="19">
        <v>139.6</v>
      </c>
      <c r="C16" s="15">
        <v>139.51</v>
      </c>
      <c r="D16" s="60">
        <f t="shared" si="0"/>
        <v>99.935530085959883</v>
      </c>
      <c r="E16" s="31">
        <v>1</v>
      </c>
      <c r="F16" s="17">
        <v>1</v>
      </c>
      <c r="G16" s="17">
        <f t="shared" si="1"/>
        <v>100</v>
      </c>
    </row>
    <row r="17" spans="1:7" x14ac:dyDescent="0.55000000000000004">
      <c r="A17" s="20" t="s">
        <v>905</v>
      </c>
      <c r="B17" s="19">
        <v>66.370999999999995</v>
      </c>
      <c r="C17" s="15">
        <v>59.134999999999998</v>
      </c>
      <c r="D17" s="18">
        <f t="shared" si="0"/>
        <v>89.097648069186846</v>
      </c>
      <c r="E17" s="19" t="s">
        <v>64</v>
      </c>
      <c r="F17" s="15" t="s">
        <v>64</v>
      </c>
      <c r="G17" s="18" t="s">
        <v>64</v>
      </c>
    </row>
    <row r="18" spans="1:7" x14ac:dyDescent="0.55000000000000004">
      <c r="A18" s="20" t="s">
        <v>906</v>
      </c>
      <c r="B18" s="19">
        <v>9</v>
      </c>
      <c r="C18" s="15">
        <v>0.2</v>
      </c>
      <c r="D18" s="18">
        <f t="shared" si="0"/>
        <v>2.2222222222222223</v>
      </c>
      <c r="E18" s="31">
        <v>1</v>
      </c>
      <c r="F18" s="17">
        <v>0</v>
      </c>
      <c r="G18" s="17">
        <f t="shared" si="1"/>
        <v>0</v>
      </c>
    </row>
    <row r="19" spans="1:7" x14ac:dyDescent="0.55000000000000004">
      <c r="A19" s="20" t="s">
        <v>907</v>
      </c>
      <c r="B19" s="15">
        <v>9.4990000000000006</v>
      </c>
      <c r="C19" s="15">
        <v>9.4990000000000006</v>
      </c>
      <c r="D19" s="18">
        <f t="shared" si="0"/>
        <v>100</v>
      </c>
      <c r="E19" s="19" t="s">
        <v>64</v>
      </c>
      <c r="F19" s="15" t="s">
        <v>64</v>
      </c>
      <c r="G19" s="18" t="s">
        <v>64</v>
      </c>
    </row>
    <row r="20" spans="1:7" x14ac:dyDescent="0.55000000000000004">
      <c r="A20" s="20" t="s">
        <v>908</v>
      </c>
      <c r="B20" s="15">
        <v>15</v>
      </c>
      <c r="C20" s="15">
        <v>12</v>
      </c>
      <c r="D20" s="18">
        <f t="shared" si="0"/>
        <v>80</v>
      </c>
      <c r="E20" s="19" t="s">
        <v>64</v>
      </c>
      <c r="F20" s="15" t="s">
        <v>64</v>
      </c>
      <c r="G20" s="18" t="s">
        <v>64</v>
      </c>
    </row>
    <row r="21" spans="1:7" x14ac:dyDescent="0.55000000000000004">
      <c r="A21" s="20" t="s">
        <v>909</v>
      </c>
      <c r="B21" s="19">
        <v>13</v>
      </c>
      <c r="C21" s="15">
        <v>13</v>
      </c>
      <c r="D21" s="18">
        <f t="shared" si="0"/>
        <v>100</v>
      </c>
      <c r="E21" s="19" t="s">
        <v>64</v>
      </c>
      <c r="F21" s="15" t="s">
        <v>64</v>
      </c>
      <c r="G21" s="18" t="s">
        <v>64</v>
      </c>
    </row>
    <row r="22" spans="1:7" x14ac:dyDescent="0.55000000000000004">
      <c r="A22" s="20" t="s">
        <v>910</v>
      </c>
      <c r="B22" s="19">
        <v>51.463999999999999</v>
      </c>
      <c r="C22" s="15">
        <v>2.698</v>
      </c>
      <c r="D22" s="18">
        <f t="shared" si="0"/>
        <v>5.242499611378828</v>
      </c>
      <c r="E22" s="31">
        <v>1</v>
      </c>
      <c r="F22" s="17">
        <v>0</v>
      </c>
      <c r="G22" s="17">
        <f t="shared" si="1"/>
        <v>0</v>
      </c>
    </row>
    <row r="23" spans="1:7" x14ac:dyDescent="0.55000000000000004">
      <c r="A23" s="20" t="s">
        <v>911</v>
      </c>
      <c r="B23" s="15">
        <v>17.38</v>
      </c>
      <c r="C23" s="15">
        <v>17.38</v>
      </c>
      <c r="D23" s="18">
        <f t="shared" si="0"/>
        <v>100</v>
      </c>
      <c r="E23" s="19" t="s">
        <v>64</v>
      </c>
      <c r="F23" s="15" t="s">
        <v>64</v>
      </c>
      <c r="G23" s="18" t="s">
        <v>64</v>
      </c>
    </row>
    <row r="24" spans="1:7" x14ac:dyDescent="0.55000000000000004">
      <c r="A24" s="20" t="s">
        <v>912</v>
      </c>
      <c r="B24" s="15">
        <v>4.4000000000000004</v>
      </c>
      <c r="C24" s="15">
        <v>4</v>
      </c>
      <c r="D24" s="18">
        <f t="shared" si="0"/>
        <v>90.909090909090907</v>
      </c>
      <c r="E24" s="19" t="s">
        <v>64</v>
      </c>
      <c r="F24" s="15" t="s">
        <v>64</v>
      </c>
      <c r="G24" s="18" t="s">
        <v>64</v>
      </c>
    </row>
    <row r="25" spans="1:7" x14ac:dyDescent="0.55000000000000004">
      <c r="A25" s="20" t="s">
        <v>913</v>
      </c>
      <c r="B25" s="15">
        <v>28.3</v>
      </c>
      <c r="C25" s="15">
        <v>9</v>
      </c>
      <c r="D25" s="18">
        <f t="shared" si="0"/>
        <v>31.802120141342755</v>
      </c>
      <c r="E25" s="31">
        <v>1</v>
      </c>
      <c r="F25" s="17">
        <v>1</v>
      </c>
      <c r="G25" s="17">
        <f t="shared" si="1"/>
        <v>100</v>
      </c>
    </row>
    <row r="26" spans="1:7" x14ac:dyDescent="0.55000000000000004">
      <c r="A26" s="20" t="s">
        <v>914</v>
      </c>
      <c r="B26" s="15">
        <v>22.574000000000002</v>
      </c>
      <c r="C26" s="15">
        <v>22.228999999999999</v>
      </c>
      <c r="D26" s="18">
        <f t="shared" si="0"/>
        <v>98.471693098254619</v>
      </c>
      <c r="E26" s="19" t="s">
        <v>64</v>
      </c>
      <c r="F26" s="15" t="s">
        <v>64</v>
      </c>
      <c r="G26" s="18" t="s">
        <v>64</v>
      </c>
    </row>
    <row r="27" spans="1:7" x14ac:dyDescent="0.55000000000000004">
      <c r="A27" s="20" t="s">
        <v>915</v>
      </c>
      <c r="B27" s="15">
        <v>42.95</v>
      </c>
      <c r="C27" s="15">
        <v>3.71</v>
      </c>
      <c r="D27" s="18">
        <f t="shared" si="0"/>
        <v>8.6379511059371357</v>
      </c>
      <c r="E27" s="31">
        <v>6</v>
      </c>
      <c r="F27" s="17">
        <v>0</v>
      </c>
      <c r="G27" s="17">
        <f t="shared" si="1"/>
        <v>0</v>
      </c>
    </row>
    <row r="28" spans="1:7" x14ac:dyDescent="0.55000000000000004">
      <c r="A28" s="20" t="s">
        <v>916</v>
      </c>
      <c r="B28" s="19">
        <v>15</v>
      </c>
      <c r="C28" s="15">
        <v>15</v>
      </c>
      <c r="D28" s="18">
        <f t="shared" si="0"/>
        <v>100</v>
      </c>
      <c r="E28" s="19" t="s">
        <v>64</v>
      </c>
      <c r="F28" s="15" t="s">
        <v>64</v>
      </c>
      <c r="G28" s="18" t="s">
        <v>64</v>
      </c>
    </row>
    <row r="29" spans="1:7" x14ac:dyDescent="0.55000000000000004">
      <c r="A29" s="20" t="s">
        <v>917</v>
      </c>
      <c r="B29" s="15">
        <v>7.5</v>
      </c>
      <c r="C29" s="15">
        <v>7.5</v>
      </c>
      <c r="D29" s="18">
        <f t="shared" si="0"/>
        <v>100</v>
      </c>
      <c r="E29" s="19" t="s">
        <v>64</v>
      </c>
      <c r="F29" s="15" t="s">
        <v>64</v>
      </c>
      <c r="G29" s="18" t="s">
        <v>64</v>
      </c>
    </row>
    <row r="30" spans="1:7" x14ac:dyDescent="0.55000000000000004">
      <c r="A30" s="20" t="s">
        <v>918</v>
      </c>
      <c r="B30" s="15">
        <v>10.31</v>
      </c>
      <c r="C30" s="15">
        <v>10.31</v>
      </c>
      <c r="D30" s="18">
        <f t="shared" si="0"/>
        <v>100</v>
      </c>
      <c r="E30" s="19" t="s">
        <v>64</v>
      </c>
      <c r="F30" s="15" t="s">
        <v>64</v>
      </c>
      <c r="G30" s="18" t="s">
        <v>64</v>
      </c>
    </row>
    <row r="31" spans="1:7" x14ac:dyDescent="0.55000000000000004">
      <c r="A31" s="20" t="s">
        <v>919</v>
      </c>
      <c r="B31" s="15">
        <v>5.0999999999999996</v>
      </c>
      <c r="C31" s="15">
        <v>5.0999999999999996</v>
      </c>
      <c r="D31" s="18">
        <f t="shared" si="0"/>
        <v>100</v>
      </c>
      <c r="E31" s="19" t="s">
        <v>64</v>
      </c>
      <c r="F31" s="15" t="s">
        <v>64</v>
      </c>
      <c r="G31" s="18" t="s">
        <v>64</v>
      </c>
    </row>
    <row r="32" spans="1:7" x14ac:dyDescent="0.55000000000000004">
      <c r="A32" s="20" t="s">
        <v>920</v>
      </c>
      <c r="B32" s="15">
        <v>24.6</v>
      </c>
      <c r="C32" s="15">
        <v>0</v>
      </c>
      <c r="D32" s="18">
        <f t="shared" si="0"/>
        <v>0</v>
      </c>
      <c r="E32" s="19" t="s">
        <v>64</v>
      </c>
      <c r="F32" s="15" t="s">
        <v>64</v>
      </c>
      <c r="G32" s="18" t="s">
        <v>64</v>
      </c>
    </row>
    <row r="33" spans="1:7" x14ac:dyDescent="0.55000000000000004">
      <c r="A33" s="20" t="s">
        <v>921</v>
      </c>
      <c r="B33" s="15">
        <v>6.64</v>
      </c>
      <c r="C33" s="15">
        <v>6.64</v>
      </c>
      <c r="D33" s="18">
        <f t="shared" si="0"/>
        <v>100</v>
      </c>
      <c r="E33" s="19" t="s">
        <v>64</v>
      </c>
      <c r="F33" s="15" t="s">
        <v>64</v>
      </c>
      <c r="G33" s="18" t="s">
        <v>64</v>
      </c>
    </row>
    <row r="34" spans="1:7" x14ac:dyDescent="0.55000000000000004">
      <c r="A34" s="20" t="s">
        <v>922</v>
      </c>
      <c r="B34" s="15">
        <v>19.5</v>
      </c>
      <c r="C34" s="15">
        <v>19.5</v>
      </c>
      <c r="D34" s="18">
        <f t="shared" si="0"/>
        <v>100</v>
      </c>
      <c r="E34" s="17">
        <v>1</v>
      </c>
      <c r="F34" s="17">
        <v>0</v>
      </c>
      <c r="G34" s="17">
        <f t="shared" si="1"/>
        <v>0</v>
      </c>
    </row>
    <row r="35" spans="1:7" x14ac:dyDescent="0.55000000000000004">
      <c r="A35" s="20" t="s">
        <v>923</v>
      </c>
      <c r="B35" s="15">
        <v>3</v>
      </c>
      <c r="C35" s="15">
        <v>3</v>
      </c>
      <c r="D35" s="18">
        <f t="shared" si="0"/>
        <v>100</v>
      </c>
      <c r="E35" s="19" t="s">
        <v>64</v>
      </c>
      <c r="F35" s="15" t="s">
        <v>64</v>
      </c>
      <c r="G35" s="18" t="s">
        <v>64</v>
      </c>
    </row>
    <row r="36" spans="1:7" x14ac:dyDescent="0.55000000000000004">
      <c r="A36" s="20" t="s">
        <v>924</v>
      </c>
      <c r="B36" s="15">
        <v>2.8</v>
      </c>
      <c r="C36" s="15">
        <v>2.8</v>
      </c>
      <c r="D36" s="18">
        <f t="shared" si="0"/>
        <v>100</v>
      </c>
      <c r="E36" s="19" t="s">
        <v>64</v>
      </c>
      <c r="F36" s="15" t="s">
        <v>64</v>
      </c>
      <c r="G36" s="18" t="s">
        <v>64</v>
      </c>
    </row>
    <row r="37" spans="1:7" x14ac:dyDescent="0.55000000000000004">
      <c r="A37" s="20" t="s">
        <v>925</v>
      </c>
      <c r="B37" s="15">
        <v>3.1254599999999999</v>
      </c>
      <c r="C37" s="15">
        <v>3.1254599999999999</v>
      </c>
      <c r="D37" s="18">
        <f t="shared" si="0"/>
        <v>100</v>
      </c>
      <c r="E37" s="19" t="s">
        <v>64</v>
      </c>
      <c r="F37" s="15" t="s">
        <v>64</v>
      </c>
      <c r="G37" s="18" t="s">
        <v>64</v>
      </c>
    </row>
    <row r="38" spans="1:7" x14ac:dyDescent="0.55000000000000004">
      <c r="A38" s="20" t="s">
        <v>926</v>
      </c>
      <c r="B38" s="15">
        <v>1.7</v>
      </c>
      <c r="C38" s="15">
        <v>1.7</v>
      </c>
      <c r="D38" s="18">
        <f t="shared" si="0"/>
        <v>100</v>
      </c>
      <c r="E38" s="19" t="s">
        <v>64</v>
      </c>
      <c r="F38" s="15" t="s">
        <v>64</v>
      </c>
      <c r="G38" s="18" t="s">
        <v>64</v>
      </c>
    </row>
    <row r="39" spans="1:7" x14ac:dyDescent="0.55000000000000004">
      <c r="A39" s="20" t="s">
        <v>927</v>
      </c>
      <c r="B39" s="15">
        <v>19.087</v>
      </c>
      <c r="C39" s="15">
        <v>19.087</v>
      </c>
      <c r="D39" s="18">
        <f t="shared" si="0"/>
        <v>100</v>
      </c>
      <c r="E39" s="17">
        <v>1</v>
      </c>
      <c r="F39" s="17">
        <v>0</v>
      </c>
      <c r="G39" s="17">
        <f t="shared" si="1"/>
        <v>0</v>
      </c>
    </row>
    <row r="40" spans="1:7" x14ac:dyDescent="0.55000000000000004">
      <c r="A40" s="20" t="s">
        <v>928</v>
      </c>
      <c r="B40" s="15">
        <v>4.7</v>
      </c>
      <c r="C40" s="15">
        <v>4.7</v>
      </c>
      <c r="D40" s="18">
        <f t="shared" si="0"/>
        <v>100</v>
      </c>
      <c r="E40" s="19" t="s">
        <v>64</v>
      </c>
      <c r="F40" s="15" t="s">
        <v>64</v>
      </c>
      <c r="G40" s="18" t="s">
        <v>64</v>
      </c>
    </row>
    <row r="41" spans="1:7" x14ac:dyDescent="0.55000000000000004">
      <c r="A41" s="20" t="s">
        <v>929</v>
      </c>
      <c r="B41" s="15">
        <v>8</v>
      </c>
      <c r="C41" s="15">
        <v>5</v>
      </c>
      <c r="D41" s="18">
        <f t="shared" si="0"/>
        <v>62.5</v>
      </c>
      <c r="E41" s="19" t="s">
        <v>64</v>
      </c>
      <c r="F41" s="15" t="s">
        <v>64</v>
      </c>
      <c r="G41" s="18" t="s">
        <v>64</v>
      </c>
    </row>
    <row r="42" spans="1:7" x14ac:dyDescent="0.55000000000000004">
      <c r="A42" s="20" t="s">
        <v>930</v>
      </c>
      <c r="B42" s="15">
        <v>11</v>
      </c>
      <c r="C42" s="15">
        <v>11</v>
      </c>
      <c r="D42" s="18">
        <f t="shared" si="0"/>
        <v>100</v>
      </c>
      <c r="E42" s="17">
        <v>1</v>
      </c>
      <c r="F42" s="17">
        <v>1</v>
      </c>
      <c r="G42" s="17">
        <f t="shared" si="1"/>
        <v>100</v>
      </c>
    </row>
    <row r="43" spans="1:7" x14ac:dyDescent="0.55000000000000004">
      <c r="A43" s="20" t="s">
        <v>931</v>
      </c>
      <c r="B43" s="15">
        <v>4</v>
      </c>
      <c r="C43" s="15">
        <v>4</v>
      </c>
      <c r="D43" s="18">
        <f t="shared" si="0"/>
        <v>100</v>
      </c>
      <c r="E43" s="19" t="s">
        <v>64</v>
      </c>
      <c r="F43" s="15" t="s">
        <v>64</v>
      </c>
      <c r="G43" s="18" t="s">
        <v>64</v>
      </c>
    </row>
    <row r="44" spans="1:7" x14ac:dyDescent="0.55000000000000004">
      <c r="A44" s="20" t="s">
        <v>932</v>
      </c>
      <c r="B44" s="15">
        <v>17.47</v>
      </c>
      <c r="C44" s="15">
        <v>17.47</v>
      </c>
      <c r="D44" s="18">
        <f t="shared" si="0"/>
        <v>100</v>
      </c>
      <c r="E44" s="19" t="s">
        <v>64</v>
      </c>
      <c r="F44" s="15" t="s">
        <v>64</v>
      </c>
      <c r="G44" s="18" t="s">
        <v>64</v>
      </c>
    </row>
    <row r="45" spans="1:7" x14ac:dyDescent="0.55000000000000004">
      <c r="A45" s="20" t="s">
        <v>933</v>
      </c>
      <c r="B45" s="15">
        <v>7.2</v>
      </c>
      <c r="C45" s="15">
        <v>7</v>
      </c>
      <c r="D45" s="18">
        <f t="shared" si="0"/>
        <v>97.222222222222214</v>
      </c>
      <c r="E45" s="19" t="s">
        <v>64</v>
      </c>
      <c r="F45" s="15" t="s">
        <v>64</v>
      </c>
      <c r="G45" s="18" t="s">
        <v>64</v>
      </c>
    </row>
    <row r="46" spans="1:7" x14ac:dyDescent="0.55000000000000004">
      <c r="A46" s="20" t="s">
        <v>934</v>
      </c>
      <c r="B46" s="15">
        <v>4</v>
      </c>
      <c r="C46" s="15">
        <v>4</v>
      </c>
      <c r="D46" s="18">
        <f t="shared" si="0"/>
        <v>100</v>
      </c>
      <c r="E46" s="19" t="s">
        <v>64</v>
      </c>
      <c r="F46" s="15" t="s">
        <v>64</v>
      </c>
      <c r="G46" s="18" t="s">
        <v>64</v>
      </c>
    </row>
    <row r="47" spans="1:7" x14ac:dyDescent="0.55000000000000004">
      <c r="A47" s="20" t="s">
        <v>935</v>
      </c>
      <c r="B47" s="15">
        <v>2.395</v>
      </c>
      <c r="C47" s="15">
        <v>2.395</v>
      </c>
      <c r="D47" s="18">
        <f t="shared" si="0"/>
        <v>100</v>
      </c>
      <c r="E47" s="19" t="s">
        <v>64</v>
      </c>
      <c r="F47" s="15" t="s">
        <v>64</v>
      </c>
      <c r="G47" s="18" t="s">
        <v>64</v>
      </c>
    </row>
    <row r="48" spans="1:7" x14ac:dyDescent="0.55000000000000004">
      <c r="A48" s="20" t="s">
        <v>936</v>
      </c>
      <c r="B48" s="15">
        <v>5.4170999999999996</v>
      </c>
      <c r="C48" s="15">
        <v>0</v>
      </c>
      <c r="D48" s="18">
        <f t="shared" si="0"/>
        <v>0</v>
      </c>
      <c r="E48" s="19" t="s">
        <v>64</v>
      </c>
      <c r="F48" s="15" t="s">
        <v>64</v>
      </c>
      <c r="G48" s="18" t="s">
        <v>64</v>
      </c>
    </row>
    <row r="49" spans="1:7" x14ac:dyDescent="0.55000000000000004">
      <c r="A49" s="20" t="s">
        <v>937</v>
      </c>
      <c r="B49" s="15">
        <v>12.77</v>
      </c>
      <c r="C49" s="15">
        <v>3.96</v>
      </c>
      <c r="D49" s="18">
        <f t="shared" si="0"/>
        <v>31.010180109631953</v>
      </c>
      <c r="E49" s="19" t="s">
        <v>64</v>
      </c>
      <c r="F49" s="15" t="s">
        <v>64</v>
      </c>
      <c r="G49" s="18" t="s">
        <v>64</v>
      </c>
    </row>
    <row r="50" spans="1:7" x14ac:dyDescent="0.55000000000000004">
      <c r="A50" s="20" t="s">
        <v>938</v>
      </c>
      <c r="B50" s="15">
        <v>10.9</v>
      </c>
      <c r="C50" s="15">
        <v>4.4000000000000004</v>
      </c>
      <c r="D50" s="18">
        <f t="shared" si="0"/>
        <v>40.366972477064223</v>
      </c>
      <c r="E50" s="19" t="s">
        <v>64</v>
      </c>
      <c r="F50" s="15" t="s">
        <v>64</v>
      </c>
      <c r="G50" s="18" t="s">
        <v>64</v>
      </c>
    </row>
    <row r="51" spans="1:7" x14ac:dyDescent="0.55000000000000004">
      <c r="A51" s="20" t="s">
        <v>939</v>
      </c>
      <c r="B51" s="15">
        <v>5</v>
      </c>
      <c r="C51" s="15">
        <v>5</v>
      </c>
      <c r="D51" s="18">
        <f t="shared" si="0"/>
        <v>100</v>
      </c>
      <c r="E51" s="19" t="s">
        <v>64</v>
      </c>
      <c r="F51" s="15" t="s">
        <v>64</v>
      </c>
      <c r="G51" s="18" t="s">
        <v>64</v>
      </c>
    </row>
    <row r="52" spans="1:7" x14ac:dyDescent="0.55000000000000004">
      <c r="A52" s="20" t="s">
        <v>940</v>
      </c>
      <c r="B52" s="15">
        <v>3.8945099999999999</v>
      </c>
      <c r="C52" s="15">
        <v>0.89137</v>
      </c>
      <c r="D52" s="18">
        <f t="shared" si="0"/>
        <v>22.88786009022958</v>
      </c>
      <c r="E52" s="17">
        <v>4</v>
      </c>
      <c r="F52" s="17">
        <v>0</v>
      </c>
      <c r="G52" s="17">
        <f t="shared" si="1"/>
        <v>0</v>
      </c>
    </row>
    <row r="53" spans="1:7" x14ac:dyDescent="0.55000000000000004">
      <c r="A53" s="20" t="s">
        <v>941</v>
      </c>
      <c r="B53" s="15">
        <v>4.3</v>
      </c>
      <c r="C53" s="15">
        <v>4.3</v>
      </c>
      <c r="D53" s="18">
        <f t="shared" si="0"/>
        <v>100</v>
      </c>
      <c r="E53" s="19" t="s">
        <v>64</v>
      </c>
      <c r="F53" s="15" t="s">
        <v>64</v>
      </c>
      <c r="G53" s="18" t="s">
        <v>64</v>
      </c>
    </row>
    <row r="54" spans="1:7" x14ac:dyDescent="0.55000000000000004">
      <c r="A54" s="13" t="s">
        <v>62</v>
      </c>
      <c r="B54" s="15">
        <f>SUM(B4:B53)</f>
        <v>2332.6800699999999</v>
      </c>
      <c r="C54" s="15">
        <f t="shared" ref="C54:F54" si="2">SUM(C4:C53)</f>
        <v>1874.4629800000005</v>
      </c>
      <c r="D54" s="18">
        <f t="shared" si="0"/>
        <v>80.356625158631402</v>
      </c>
      <c r="E54" s="17">
        <f t="shared" si="2"/>
        <v>55</v>
      </c>
      <c r="F54" s="17">
        <f t="shared" si="2"/>
        <v>20</v>
      </c>
      <c r="G54" s="17">
        <f t="shared" si="1"/>
        <v>36.363636363636367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EBA95-0C5E-47E4-9446-B8657FDA624D}">
  <sheetPr>
    <tabColor rgb="FF00B0F0"/>
  </sheetPr>
  <dimension ref="A1:G27"/>
  <sheetViews>
    <sheetView view="pageBreakPreview" zoomScale="60" zoomScaleNormal="85" workbookViewId="0">
      <selection activeCell="L10" sqref="L10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1513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942</v>
      </c>
      <c r="B4" s="14">
        <v>49.7</v>
      </c>
      <c r="C4" s="14">
        <v>0</v>
      </c>
      <c r="D4" s="42">
        <f>C4/B4*100</f>
        <v>0</v>
      </c>
      <c r="E4" s="14" t="s">
        <v>64</v>
      </c>
      <c r="F4" s="14" t="s">
        <v>64</v>
      </c>
      <c r="G4" s="42" t="s">
        <v>64</v>
      </c>
    </row>
    <row r="5" spans="1:7" x14ac:dyDescent="0.55000000000000004">
      <c r="A5" s="37" t="s">
        <v>943</v>
      </c>
      <c r="B5" s="14">
        <v>15.1</v>
      </c>
      <c r="C5" s="14">
        <v>7</v>
      </c>
      <c r="D5" s="42">
        <f t="shared" ref="D5:D27" si="0">C5/B5*100</f>
        <v>46.357615894039739</v>
      </c>
      <c r="E5" s="14" t="s">
        <v>64</v>
      </c>
      <c r="F5" s="14" t="s">
        <v>64</v>
      </c>
      <c r="G5" s="42" t="s">
        <v>64</v>
      </c>
    </row>
    <row r="6" spans="1:7" x14ac:dyDescent="0.55000000000000004">
      <c r="A6" s="37" t="s">
        <v>944</v>
      </c>
      <c r="B6" s="14">
        <v>6.4</v>
      </c>
      <c r="C6" s="14">
        <v>6.2</v>
      </c>
      <c r="D6" s="42">
        <f t="shared" si="0"/>
        <v>96.875</v>
      </c>
      <c r="E6" s="14" t="s">
        <v>64</v>
      </c>
      <c r="F6" s="14" t="s">
        <v>64</v>
      </c>
      <c r="G6" s="42" t="s">
        <v>64</v>
      </c>
    </row>
    <row r="7" spans="1:7" x14ac:dyDescent="0.55000000000000004">
      <c r="A7" s="37" t="s">
        <v>945</v>
      </c>
      <c r="B7" s="14">
        <v>16.7</v>
      </c>
      <c r="C7" s="14">
        <v>13.4</v>
      </c>
      <c r="D7" s="42">
        <f t="shared" si="0"/>
        <v>80.239520958083844</v>
      </c>
      <c r="E7" s="14" t="s">
        <v>64</v>
      </c>
      <c r="F7" s="14" t="s">
        <v>64</v>
      </c>
      <c r="G7" s="42" t="s">
        <v>64</v>
      </c>
    </row>
    <row r="8" spans="1:7" x14ac:dyDescent="0.55000000000000004">
      <c r="A8" s="37" t="s">
        <v>946</v>
      </c>
      <c r="B8" s="14">
        <v>34.938350000000007</v>
      </c>
      <c r="C8" s="14">
        <v>13.987869999999999</v>
      </c>
      <c r="D8" s="42">
        <f t="shared" si="0"/>
        <v>40.035863170413016</v>
      </c>
      <c r="E8" s="14" t="s">
        <v>64</v>
      </c>
      <c r="F8" s="14" t="s">
        <v>64</v>
      </c>
      <c r="G8" s="42" t="s">
        <v>64</v>
      </c>
    </row>
    <row r="9" spans="1:7" x14ac:dyDescent="0.55000000000000004">
      <c r="A9" s="37" t="s">
        <v>947</v>
      </c>
      <c r="B9" s="14">
        <v>34.188760000000002</v>
      </c>
      <c r="C9" s="14">
        <v>34.188760000000002</v>
      </c>
      <c r="D9" s="42">
        <f t="shared" si="0"/>
        <v>100</v>
      </c>
      <c r="E9" s="16">
        <v>1</v>
      </c>
      <c r="F9" s="16">
        <v>1</v>
      </c>
      <c r="G9" s="16">
        <f t="shared" ref="G9:G15" si="1">F9/E9*100</f>
        <v>100</v>
      </c>
    </row>
    <row r="10" spans="1:7" x14ac:dyDescent="0.55000000000000004">
      <c r="A10" s="37" t="s">
        <v>948</v>
      </c>
      <c r="B10" s="14">
        <v>27</v>
      </c>
      <c r="C10" s="14">
        <v>18</v>
      </c>
      <c r="D10" s="42">
        <f t="shared" si="0"/>
        <v>66.666666666666657</v>
      </c>
      <c r="E10" s="14" t="s">
        <v>64</v>
      </c>
      <c r="F10" s="14" t="s">
        <v>64</v>
      </c>
      <c r="G10" s="42" t="s">
        <v>64</v>
      </c>
    </row>
    <row r="11" spans="1:7" x14ac:dyDescent="0.55000000000000004">
      <c r="A11" s="37" t="s">
        <v>949</v>
      </c>
      <c r="B11" s="14">
        <v>19.00132</v>
      </c>
      <c r="C11" s="14">
        <v>19.00132</v>
      </c>
      <c r="D11" s="42">
        <f t="shared" si="0"/>
        <v>100</v>
      </c>
      <c r="E11" s="16">
        <v>1</v>
      </c>
      <c r="F11" s="16">
        <v>1</v>
      </c>
      <c r="G11" s="16">
        <f t="shared" si="1"/>
        <v>100</v>
      </c>
    </row>
    <row r="12" spans="1:7" x14ac:dyDescent="0.55000000000000004">
      <c r="A12" s="37" t="s">
        <v>950</v>
      </c>
      <c r="B12" s="14" t="s">
        <v>64</v>
      </c>
      <c r="C12" s="14" t="s">
        <v>64</v>
      </c>
      <c r="D12" s="42" t="s">
        <v>64</v>
      </c>
      <c r="E12" s="14" t="s">
        <v>64</v>
      </c>
      <c r="F12" s="14" t="s">
        <v>64</v>
      </c>
      <c r="G12" s="42" t="s">
        <v>64</v>
      </c>
    </row>
    <row r="13" spans="1:7" x14ac:dyDescent="0.55000000000000004">
      <c r="A13" s="37" t="s">
        <v>951</v>
      </c>
      <c r="B13" s="14">
        <v>33</v>
      </c>
      <c r="C13" s="14">
        <v>33</v>
      </c>
      <c r="D13" s="42">
        <f t="shared" si="0"/>
        <v>100</v>
      </c>
      <c r="E13" s="14" t="s">
        <v>64</v>
      </c>
      <c r="F13" s="14" t="s">
        <v>64</v>
      </c>
      <c r="G13" s="42" t="s">
        <v>64</v>
      </c>
    </row>
    <row r="14" spans="1:7" x14ac:dyDescent="0.55000000000000004">
      <c r="A14" s="37" t="s">
        <v>952</v>
      </c>
      <c r="B14" s="14">
        <v>11</v>
      </c>
      <c r="C14" s="14">
        <v>0</v>
      </c>
      <c r="D14" s="42">
        <f t="shared" si="0"/>
        <v>0</v>
      </c>
      <c r="E14" s="14" t="s">
        <v>64</v>
      </c>
      <c r="F14" s="14" t="s">
        <v>64</v>
      </c>
      <c r="G14" s="42" t="s">
        <v>64</v>
      </c>
    </row>
    <row r="15" spans="1:7" x14ac:dyDescent="0.55000000000000004">
      <c r="A15" s="37" t="s">
        <v>953</v>
      </c>
      <c r="B15" s="14">
        <v>13.104990000000001</v>
      </c>
      <c r="C15" s="14">
        <v>0</v>
      </c>
      <c r="D15" s="42">
        <f t="shared" si="0"/>
        <v>0</v>
      </c>
      <c r="E15" s="16">
        <v>1</v>
      </c>
      <c r="F15" s="16">
        <v>1</v>
      </c>
      <c r="G15" s="16">
        <f t="shared" si="1"/>
        <v>100</v>
      </c>
    </row>
    <row r="16" spans="1:7" x14ac:dyDescent="0.55000000000000004">
      <c r="A16" s="37" t="s">
        <v>954</v>
      </c>
      <c r="B16" s="14">
        <v>5.9</v>
      </c>
      <c r="C16" s="14">
        <v>0</v>
      </c>
      <c r="D16" s="42">
        <f t="shared" si="0"/>
        <v>0</v>
      </c>
      <c r="E16" s="14" t="s">
        <v>64</v>
      </c>
      <c r="F16" s="14" t="s">
        <v>64</v>
      </c>
      <c r="G16" s="42" t="s">
        <v>64</v>
      </c>
    </row>
    <row r="17" spans="1:7" x14ac:dyDescent="0.55000000000000004">
      <c r="A17" s="37" t="s">
        <v>955</v>
      </c>
      <c r="B17" s="14">
        <v>21</v>
      </c>
      <c r="C17" s="14">
        <v>6.3</v>
      </c>
      <c r="D17" s="42">
        <f t="shared" si="0"/>
        <v>30</v>
      </c>
      <c r="E17" s="14" t="s">
        <v>64</v>
      </c>
      <c r="F17" s="14" t="s">
        <v>64</v>
      </c>
      <c r="G17" s="42" t="s">
        <v>64</v>
      </c>
    </row>
    <row r="18" spans="1:7" x14ac:dyDescent="0.55000000000000004">
      <c r="A18" s="37" t="s">
        <v>956</v>
      </c>
      <c r="B18" s="14">
        <v>15</v>
      </c>
      <c r="C18" s="14">
        <v>3</v>
      </c>
      <c r="D18" s="42">
        <f t="shared" si="0"/>
        <v>20</v>
      </c>
      <c r="E18" s="14" t="s">
        <v>64</v>
      </c>
      <c r="F18" s="14" t="s">
        <v>64</v>
      </c>
      <c r="G18" s="42" t="s">
        <v>64</v>
      </c>
    </row>
    <row r="19" spans="1:7" x14ac:dyDescent="0.55000000000000004">
      <c r="A19" s="37" t="s">
        <v>957</v>
      </c>
      <c r="B19" s="14">
        <v>10.788</v>
      </c>
      <c r="C19" s="14">
        <v>10.788</v>
      </c>
      <c r="D19" s="42">
        <f t="shared" si="0"/>
        <v>100</v>
      </c>
      <c r="E19" s="14" t="s">
        <v>64</v>
      </c>
      <c r="F19" s="14" t="s">
        <v>64</v>
      </c>
      <c r="G19" s="42" t="s">
        <v>64</v>
      </c>
    </row>
    <row r="20" spans="1:7" x14ac:dyDescent="0.55000000000000004">
      <c r="A20" s="37" t="s">
        <v>958</v>
      </c>
      <c r="B20" s="14">
        <v>8.1999999999999993</v>
      </c>
      <c r="C20" s="14">
        <v>8.1999999999999993</v>
      </c>
      <c r="D20" s="42">
        <f t="shared" si="0"/>
        <v>100</v>
      </c>
      <c r="E20" s="14" t="s">
        <v>64</v>
      </c>
      <c r="F20" s="14" t="s">
        <v>64</v>
      </c>
      <c r="G20" s="42" t="s">
        <v>64</v>
      </c>
    </row>
    <row r="21" spans="1:7" x14ac:dyDescent="0.55000000000000004">
      <c r="A21" s="37" t="s">
        <v>959</v>
      </c>
      <c r="B21" s="14">
        <v>3</v>
      </c>
      <c r="C21" s="14">
        <v>0.95</v>
      </c>
      <c r="D21" s="42">
        <f t="shared" si="0"/>
        <v>31.666666666666664</v>
      </c>
      <c r="E21" s="14" t="s">
        <v>64</v>
      </c>
      <c r="F21" s="14" t="s">
        <v>64</v>
      </c>
      <c r="G21" s="42" t="s">
        <v>64</v>
      </c>
    </row>
    <row r="22" spans="1:7" x14ac:dyDescent="0.55000000000000004">
      <c r="A22" s="37" t="s">
        <v>960</v>
      </c>
      <c r="B22" s="14">
        <v>6</v>
      </c>
      <c r="C22" s="14">
        <v>6</v>
      </c>
      <c r="D22" s="42">
        <f t="shared" si="0"/>
        <v>100</v>
      </c>
      <c r="E22" s="14" t="s">
        <v>64</v>
      </c>
      <c r="F22" s="14" t="s">
        <v>64</v>
      </c>
      <c r="G22" s="42" t="s">
        <v>64</v>
      </c>
    </row>
    <row r="23" spans="1:7" x14ac:dyDescent="0.55000000000000004">
      <c r="A23" s="37" t="s">
        <v>961</v>
      </c>
      <c r="B23" s="14">
        <v>13.4</v>
      </c>
      <c r="C23" s="14">
        <v>13</v>
      </c>
      <c r="D23" s="42">
        <f t="shared" si="0"/>
        <v>97.014925373134332</v>
      </c>
      <c r="E23" s="14" t="s">
        <v>64</v>
      </c>
      <c r="F23" s="14" t="s">
        <v>64</v>
      </c>
      <c r="G23" s="42" t="s">
        <v>64</v>
      </c>
    </row>
    <row r="24" spans="1:7" x14ac:dyDescent="0.55000000000000004">
      <c r="A24" s="37" t="s">
        <v>962</v>
      </c>
      <c r="B24" s="14">
        <v>7.3000000000000007</v>
      </c>
      <c r="C24" s="14">
        <v>6.4</v>
      </c>
      <c r="D24" s="42">
        <f t="shared" si="0"/>
        <v>87.671232876712324</v>
      </c>
      <c r="E24" s="14" t="s">
        <v>64</v>
      </c>
      <c r="F24" s="14" t="s">
        <v>64</v>
      </c>
      <c r="G24" s="42" t="s">
        <v>64</v>
      </c>
    </row>
    <row r="25" spans="1:7" x14ac:dyDescent="0.55000000000000004">
      <c r="A25" s="37" t="s">
        <v>963</v>
      </c>
      <c r="B25" s="14">
        <v>5.673</v>
      </c>
      <c r="C25" s="14">
        <v>5.7</v>
      </c>
      <c r="D25" s="42">
        <f t="shared" si="0"/>
        <v>100.47593865679534</v>
      </c>
      <c r="E25" s="14" t="s">
        <v>64</v>
      </c>
      <c r="F25" s="14" t="s">
        <v>64</v>
      </c>
      <c r="G25" s="42" t="s">
        <v>64</v>
      </c>
    </row>
    <row r="26" spans="1:7" x14ac:dyDescent="0.55000000000000004">
      <c r="A26" s="37" t="s">
        <v>964</v>
      </c>
      <c r="B26" s="14">
        <v>1.6539999999999999</v>
      </c>
      <c r="C26" s="14">
        <v>1.6539999999999999</v>
      </c>
      <c r="D26" s="42">
        <f t="shared" si="0"/>
        <v>100</v>
      </c>
      <c r="E26" s="14" t="s">
        <v>64</v>
      </c>
      <c r="F26" s="14" t="s">
        <v>64</v>
      </c>
      <c r="G26" s="42" t="s">
        <v>64</v>
      </c>
    </row>
    <row r="27" spans="1:7" x14ac:dyDescent="0.55000000000000004">
      <c r="A27" s="40" t="s">
        <v>62</v>
      </c>
      <c r="B27" s="14">
        <f>SUM(B4:B26)</f>
        <v>358.04841999999996</v>
      </c>
      <c r="C27" s="14">
        <f>SUM(C4:C26)</f>
        <v>206.76994999999999</v>
      </c>
      <c r="D27" s="42">
        <f t="shared" si="0"/>
        <v>57.749158619384502</v>
      </c>
      <c r="E27" s="16">
        <f>SUM(E4:E26)</f>
        <v>3</v>
      </c>
      <c r="F27" s="16">
        <f>SUM(F4:F26)</f>
        <v>3</v>
      </c>
      <c r="G27" s="16">
        <f t="shared" ref="G27" si="2">F27/E27*100</f>
        <v>100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C48A-5A92-48E0-9EF4-120573ECFD7A}">
  <sheetPr>
    <tabColor rgb="FF00B0F0"/>
  </sheetPr>
  <dimension ref="A1:G23"/>
  <sheetViews>
    <sheetView view="pageBreakPreview" zoomScale="60" zoomScaleNormal="85" workbookViewId="0">
      <selection activeCell="L11" sqref="L11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1514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965</v>
      </c>
      <c r="B4" s="14">
        <v>9.6999999999999993</v>
      </c>
      <c r="C4" s="14">
        <v>2.2999999999999998</v>
      </c>
      <c r="D4" s="42">
        <f t="shared" ref="D4:D23" si="0">C4/B4*100</f>
        <v>23.711340206185564</v>
      </c>
      <c r="E4" s="14" t="s">
        <v>64</v>
      </c>
      <c r="F4" s="14" t="s">
        <v>64</v>
      </c>
      <c r="G4" s="42" t="s">
        <v>64</v>
      </c>
    </row>
    <row r="5" spans="1:7" x14ac:dyDescent="0.55000000000000004">
      <c r="A5" s="37" t="s">
        <v>966</v>
      </c>
      <c r="B5" s="14">
        <v>17.600000000000001</v>
      </c>
      <c r="C5" s="14">
        <v>17.600000000000001</v>
      </c>
      <c r="D5" s="42">
        <f t="shared" si="0"/>
        <v>100</v>
      </c>
      <c r="E5" s="14" t="s">
        <v>64</v>
      </c>
      <c r="F5" s="14" t="s">
        <v>64</v>
      </c>
      <c r="G5" s="42" t="s">
        <v>64</v>
      </c>
    </row>
    <row r="6" spans="1:7" x14ac:dyDescent="0.55000000000000004">
      <c r="A6" s="37" t="s">
        <v>967</v>
      </c>
      <c r="B6" s="14">
        <v>91.1</v>
      </c>
      <c r="C6" s="14">
        <v>40.299999999999997</v>
      </c>
      <c r="D6" s="42">
        <f t="shared" si="0"/>
        <v>44.237102085620194</v>
      </c>
      <c r="E6" s="14" t="s">
        <v>64</v>
      </c>
      <c r="F6" s="14" t="s">
        <v>64</v>
      </c>
      <c r="G6" s="42" t="s">
        <v>64</v>
      </c>
    </row>
    <row r="7" spans="1:7" x14ac:dyDescent="0.55000000000000004">
      <c r="A7" s="37" t="s">
        <v>968</v>
      </c>
      <c r="B7" s="14">
        <v>16.7</v>
      </c>
      <c r="C7" s="14">
        <v>14</v>
      </c>
      <c r="D7" s="42">
        <f t="shared" si="0"/>
        <v>83.832335329341319</v>
      </c>
      <c r="E7" s="14" t="s">
        <v>64</v>
      </c>
      <c r="F7" s="14" t="s">
        <v>64</v>
      </c>
      <c r="G7" s="42" t="s">
        <v>64</v>
      </c>
    </row>
    <row r="8" spans="1:7" x14ac:dyDescent="0.55000000000000004">
      <c r="A8" s="37" t="s">
        <v>969</v>
      </c>
      <c r="B8" s="14">
        <v>41.30489</v>
      </c>
      <c r="C8" s="14">
        <v>13.60924</v>
      </c>
      <c r="D8" s="42">
        <f t="shared" si="0"/>
        <v>32.948253826605033</v>
      </c>
      <c r="E8" s="14" t="s">
        <v>64</v>
      </c>
      <c r="F8" s="14" t="s">
        <v>64</v>
      </c>
      <c r="G8" s="42" t="s">
        <v>64</v>
      </c>
    </row>
    <row r="9" spans="1:7" x14ac:dyDescent="0.55000000000000004">
      <c r="A9" s="37" t="s">
        <v>970</v>
      </c>
      <c r="B9" s="14">
        <v>155</v>
      </c>
      <c r="C9" s="14">
        <v>155</v>
      </c>
      <c r="D9" s="42">
        <f t="shared" si="0"/>
        <v>100</v>
      </c>
      <c r="E9" s="14" t="s">
        <v>64</v>
      </c>
      <c r="F9" s="14" t="s">
        <v>64</v>
      </c>
      <c r="G9" s="42" t="s">
        <v>64</v>
      </c>
    </row>
    <row r="10" spans="1:7" x14ac:dyDescent="0.55000000000000004">
      <c r="A10" s="37" t="s">
        <v>971</v>
      </c>
      <c r="B10" s="14">
        <v>31.687000000000001</v>
      </c>
      <c r="C10" s="14">
        <v>9.7959999999999994</v>
      </c>
      <c r="D10" s="42">
        <f t="shared" si="0"/>
        <v>30.914886230946443</v>
      </c>
      <c r="E10" s="14" t="s">
        <v>64</v>
      </c>
      <c r="F10" s="14" t="s">
        <v>64</v>
      </c>
      <c r="G10" s="42" t="s">
        <v>64</v>
      </c>
    </row>
    <row r="11" spans="1:7" x14ac:dyDescent="0.55000000000000004">
      <c r="A11" s="37" t="s">
        <v>972</v>
      </c>
      <c r="B11" s="14">
        <v>23.161999999999999</v>
      </c>
      <c r="C11" s="14">
        <v>13.118</v>
      </c>
      <c r="D11" s="42">
        <f t="shared" si="0"/>
        <v>56.635869095933003</v>
      </c>
      <c r="E11" s="14" t="s">
        <v>64</v>
      </c>
      <c r="F11" s="14" t="s">
        <v>64</v>
      </c>
      <c r="G11" s="42" t="s">
        <v>64</v>
      </c>
    </row>
    <row r="12" spans="1:7" x14ac:dyDescent="0.55000000000000004">
      <c r="A12" s="37" t="s">
        <v>973</v>
      </c>
      <c r="B12" s="14">
        <v>23.634</v>
      </c>
      <c r="C12" s="14">
        <v>1.833</v>
      </c>
      <c r="D12" s="42">
        <f t="shared" si="0"/>
        <v>7.7557755775577553</v>
      </c>
      <c r="E12" s="14" t="s">
        <v>64</v>
      </c>
      <c r="F12" s="14" t="s">
        <v>64</v>
      </c>
      <c r="G12" s="42" t="s">
        <v>64</v>
      </c>
    </row>
    <row r="13" spans="1:7" x14ac:dyDescent="0.55000000000000004">
      <c r="A13" s="37" t="s">
        <v>974</v>
      </c>
      <c r="B13" s="14">
        <v>0.95199999999999996</v>
      </c>
      <c r="C13" s="14">
        <v>0</v>
      </c>
      <c r="D13" s="42">
        <f t="shared" si="0"/>
        <v>0</v>
      </c>
      <c r="E13" s="16">
        <v>2</v>
      </c>
      <c r="F13" s="16">
        <v>2</v>
      </c>
      <c r="G13" s="16">
        <f>F13/E13*100</f>
        <v>100</v>
      </c>
    </row>
    <row r="14" spans="1:7" x14ac:dyDescent="0.55000000000000004">
      <c r="A14" s="37" t="s">
        <v>975</v>
      </c>
      <c r="B14" s="14">
        <v>13.4</v>
      </c>
      <c r="C14" s="14">
        <v>0</v>
      </c>
      <c r="D14" s="42">
        <f t="shared" si="0"/>
        <v>0</v>
      </c>
      <c r="E14" s="14" t="s">
        <v>64</v>
      </c>
      <c r="F14" s="14" t="s">
        <v>64</v>
      </c>
      <c r="G14" s="42" t="s">
        <v>64</v>
      </c>
    </row>
    <row r="15" spans="1:7" x14ac:dyDescent="0.55000000000000004">
      <c r="A15" s="37" t="s">
        <v>976</v>
      </c>
      <c r="B15" s="14">
        <v>63.4</v>
      </c>
      <c r="C15" s="14">
        <v>4.0999999999999996</v>
      </c>
      <c r="D15" s="42">
        <f t="shared" si="0"/>
        <v>6.4668769716088326</v>
      </c>
      <c r="E15" s="14" t="s">
        <v>64</v>
      </c>
      <c r="F15" s="14" t="s">
        <v>64</v>
      </c>
      <c r="G15" s="42" t="s">
        <v>64</v>
      </c>
    </row>
    <row r="16" spans="1:7" x14ac:dyDescent="0.55000000000000004">
      <c r="A16" s="37" t="s">
        <v>977</v>
      </c>
      <c r="B16" s="14">
        <v>37.700000000000003</v>
      </c>
      <c r="C16" s="14">
        <v>28.4</v>
      </c>
      <c r="D16" s="42">
        <f t="shared" si="0"/>
        <v>75.331564986737391</v>
      </c>
      <c r="E16" s="16">
        <v>1</v>
      </c>
      <c r="F16" s="16">
        <v>1</v>
      </c>
      <c r="G16" s="16">
        <f>F16/E16*100</f>
        <v>100</v>
      </c>
    </row>
    <row r="17" spans="1:7" x14ac:dyDescent="0.55000000000000004">
      <c r="A17" s="37" t="s">
        <v>978</v>
      </c>
      <c r="B17" s="14">
        <v>14.1</v>
      </c>
      <c r="C17" s="14">
        <v>0.14000000000000001</v>
      </c>
      <c r="D17" s="42">
        <f t="shared" si="0"/>
        <v>0.99290780141843982</v>
      </c>
      <c r="E17" s="14" t="s">
        <v>64</v>
      </c>
      <c r="F17" s="14" t="s">
        <v>64</v>
      </c>
      <c r="G17" s="42" t="s">
        <v>64</v>
      </c>
    </row>
    <row r="18" spans="1:7" x14ac:dyDescent="0.55000000000000004">
      <c r="A18" s="37" t="s">
        <v>979</v>
      </c>
      <c r="B18" s="14">
        <v>3.4</v>
      </c>
      <c r="C18" s="14">
        <v>0</v>
      </c>
      <c r="D18" s="42">
        <f t="shared" si="0"/>
        <v>0</v>
      </c>
      <c r="E18" s="14" t="s">
        <v>64</v>
      </c>
      <c r="F18" s="14" t="s">
        <v>64</v>
      </c>
      <c r="G18" s="42" t="s">
        <v>64</v>
      </c>
    </row>
    <row r="19" spans="1:7" x14ac:dyDescent="0.55000000000000004">
      <c r="A19" s="37" t="s">
        <v>980</v>
      </c>
      <c r="B19" s="14">
        <v>8.6999999999999993</v>
      </c>
      <c r="C19" s="14">
        <v>0</v>
      </c>
      <c r="D19" s="42">
        <f t="shared" si="0"/>
        <v>0</v>
      </c>
      <c r="E19" s="14" t="s">
        <v>64</v>
      </c>
      <c r="F19" s="14" t="s">
        <v>64</v>
      </c>
      <c r="G19" s="42" t="s">
        <v>64</v>
      </c>
    </row>
    <row r="20" spans="1:7" x14ac:dyDescent="0.55000000000000004">
      <c r="A20" s="37" t="s">
        <v>981</v>
      </c>
      <c r="B20" s="14">
        <v>8.1999999999999993</v>
      </c>
      <c r="C20" s="14">
        <v>8</v>
      </c>
      <c r="D20" s="42">
        <f t="shared" si="0"/>
        <v>97.560975609756113</v>
      </c>
      <c r="E20" s="14" t="s">
        <v>64</v>
      </c>
      <c r="F20" s="14" t="s">
        <v>64</v>
      </c>
      <c r="G20" s="42" t="s">
        <v>64</v>
      </c>
    </row>
    <row r="21" spans="1:7" x14ac:dyDescent="0.55000000000000004">
      <c r="A21" s="37" t="s">
        <v>982</v>
      </c>
      <c r="B21" s="14">
        <v>11.9</v>
      </c>
      <c r="C21" s="14">
        <v>4.8</v>
      </c>
      <c r="D21" s="42">
        <f t="shared" si="0"/>
        <v>40.336134453781511</v>
      </c>
      <c r="E21" s="14" t="s">
        <v>64</v>
      </c>
      <c r="F21" s="14" t="s">
        <v>64</v>
      </c>
      <c r="G21" s="42" t="s">
        <v>64</v>
      </c>
    </row>
    <row r="22" spans="1:7" x14ac:dyDescent="0.55000000000000004">
      <c r="A22" s="37" t="s">
        <v>983</v>
      </c>
      <c r="B22" s="14">
        <v>12.5</v>
      </c>
      <c r="C22" s="14">
        <v>0</v>
      </c>
      <c r="D22" s="42">
        <f t="shared" si="0"/>
        <v>0</v>
      </c>
      <c r="E22" s="16">
        <v>3</v>
      </c>
      <c r="F22" s="16">
        <v>0</v>
      </c>
      <c r="G22" s="16">
        <f>F22/E22*100</f>
        <v>0</v>
      </c>
    </row>
    <row r="23" spans="1:7" x14ac:dyDescent="0.55000000000000004">
      <c r="A23" s="40" t="s">
        <v>62</v>
      </c>
      <c r="B23" s="14">
        <f>SUM(B4:B22)</f>
        <v>584.13989000000004</v>
      </c>
      <c r="C23" s="14">
        <f>SUM(C4:C22)</f>
        <v>312.99624</v>
      </c>
      <c r="D23" s="42">
        <f t="shared" si="0"/>
        <v>53.582411569256116</v>
      </c>
      <c r="E23" s="16">
        <f>SUM(E4:E22)</f>
        <v>6</v>
      </c>
      <c r="F23" s="16">
        <f>SUM(F4:F22)</f>
        <v>3</v>
      </c>
      <c r="G23" s="16">
        <f>F23/E23*100</f>
        <v>50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ED23C-7B00-4067-A6AC-A1E3404C52D2}">
  <sheetPr>
    <tabColor rgb="FF00B0F0"/>
  </sheetPr>
  <dimension ref="A1:G27"/>
  <sheetViews>
    <sheetView view="pageBreakPreview" topLeftCell="A3" zoomScale="60" zoomScaleNormal="85" workbookViewId="0">
      <selection activeCell="M9" sqref="M9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1515</v>
      </c>
    </row>
    <row r="2" spans="1:7" ht="32.15" customHeight="1" x14ac:dyDescent="0.55000000000000004">
      <c r="A2" s="65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5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20" t="s">
        <v>984</v>
      </c>
      <c r="B4" s="19">
        <v>29.939</v>
      </c>
      <c r="C4" s="15">
        <v>10.281000000000001</v>
      </c>
      <c r="D4" s="18">
        <f>C4/B4*100</f>
        <v>34.339824309429176</v>
      </c>
      <c r="E4" s="19" t="s">
        <v>64</v>
      </c>
      <c r="F4" s="15" t="s">
        <v>64</v>
      </c>
      <c r="G4" s="18" t="s">
        <v>64</v>
      </c>
    </row>
    <row r="5" spans="1:7" x14ac:dyDescent="0.55000000000000004">
      <c r="A5" s="20" t="s">
        <v>985</v>
      </c>
      <c r="B5" s="19">
        <v>41</v>
      </c>
      <c r="C5" s="15">
        <v>9.9</v>
      </c>
      <c r="D5" s="18">
        <f t="shared" ref="D5:D27" si="0">C5/B5*100</f>
        <v>24.146341463414636</v>
      </c>
      <c r="E5" s="31">
        <v>13</v>
      </c>
      <c r="F5" s="17">
        <v>1</v>
      </c>
      <c r="G5" s="17">
        <f t="shared" ref="G5:G27" si="1">F5/E5*100</f>
        <v>7.6923076923076925</v>
      </c>
    </row>
    <row r="6" spans="1:7" x14ac:dyDescent="0.55000000000000004">
      <c r="A6" s="20" t="s">
        <v>986</v>
      </c>
      <c r="B6" s="19">
        <v>58.93</v>
      </c>
      <c r="C6" s="15">
        <v>0</v>
      </c>
      <c r="D6" s="18">
        <f t="shared" si="0"/>
        <v>0</v>
      </c>
      <c r="E6" s="31">
        <v>2</v>
      </c>
      <c r="F6" s="17">
        <v>0</v>
      </c>
      <c r="G6" s="17">
        <f t="shared" si="1"/>
        <v>0</v>
      </c>
    </row>
    <row r="7" spans="1:7" x14ac:dyDescent="0.55000000000000004">
      <c r="A7" s="20" t="s">
        <v>987</v>
      </c>
      <c r="B7" s="19">
        <v>7</v>
      </c>
      <c r="C7" s="15">
        <v>5</v>
      </c>
      <c r="D7" s="18">
        <f t="shared" si="0"/>
        <v>71.428571428571431</v>
      </c>
      <c r="E7" s="19" t="s">
        <v>64</v>
      </c>
      <c r="F7" s="15" t="s">
        <v>64</v>
      </c>
      <c r="G7" s="18" t="s">
        <v>64</v>
      </c>
    </row>
    <row r="8" spans="1:7" x14ac:dyDescent="0.55000000000000004">
      <c r="A8" s="20" t="s">
        <v>988</v>
      </c>
      <c r="B8" s="19">
        <v>10.4</v>
      </c>
      <c r="C8" s="19">
        <v>4.7</v>
      </c>
      <c r="D8" s="18">
        <f t="shared" si="0"/>
        <v>45.192307692307693</v>
      </c>
      <c r="E8" s="19" t="s">
        <v>64</v>
      </c>
      <c r="F8" s="15" t="s">
        <v>64</v>
      </c>
      <c r="G8" s="18" t="s">
        <v>64</v>
      </c>
    </row>
    <row r="9" spans="1:7" x14ac:dyDescent="0.55000000000000004">
      <c r="A9" s="20" t="s">
        <v>989</v>
      </c>
      <c r="B9" s="19">
        <v>15.21424</v>
      </c>
      <c r="C9" s="19">
        <v>0</v>
      </c>
      <c r="D9" s="18">
        <f t="shared" si="0"/>
        <v>0</v>
      </c>
      <c r="E9" s="19" t="s">
        <v>64</v>
      </c>
      <c r="F9" s="15" t="s">
        <v>64</v>
      </c>
      <c r="G9" s="18" t="s">
        <v>64</v>
      </c>
    </row>
    <row r="10" spans="1:7" x14ac:dyDescent="0.55000000000000004">
      <c r="A10" s="20" t="s">
        <v>990</v>
      </c>
      <c r="B10" s="19">
        <v>2</v>
      </c>
      <c r="C10" s="15">
        <v>0</v>
      </c>
      <c r="D10" s="18">
        <f t="shared" si="0"/>
        <v>0</v>
      </c>
      <c r="E10" s="19" t="s">
        <v>64</v>
      </c>
      <c r="F10" s="15" t="s">
        <v>64</v>
      </c>
      <c r="G10" s="18" t="s">
        <v>64</v>
      </c>
    </row>
    <row r="11" spans="1:7" x14ac:dyDescent="0.55000000000000004">
      <c r="A11" s="20" t="s">
        <v>991</v>
      </c>
      <c r="B11" s="19" t="s">
        <v>64</v>
      </c>
      <c r="C11" s="15" t="s">
        <v>64</v>
      </c>
      <c r="D11" s="18" t="s">
        <v>64</v>
      </c>
      <c r="E11" s="19" t="s">
        <v>64</v>
      </c>
      <c r="F11" s="15" t="s">
        <v>64</v>
      </c>
      <c r="G11" s="18" t="s">
        <v>64</v>
      </c>
    </row>
    <row r="12" spans="1:7" x14ac:dyDescent="0.55000000000000004">
      <c r="A12" s="20" t="s">
        <v>992</v>
      </c>
      <c r="B12" s="19">
        <v>14</v>
      </c>
      <c r="C12" s="15">
        <v>14</v>
      </c>
      <c r="D12" s="18">
        <f t="shared" si="0"/>
        <v>100</v>
      </c>
      <c r="E12" s="19" t="s">
        <v>64</v>
      </c>
      <c r="F12" s="15" t="s">
        <v>64</v>
      </c>
      <c r="G12" s="18" t="s">
        <v>64</v>
      </c>
    </row>
    <row r="13" spans="1:7" x14ac:dyDescent="0.55000000000000004">
      <c r="A13" s="20" t="s">
        <v>993</v>
      </c>
      <c r="B13" s="19">
        <v>4.37</v>
      </c>
      <c r="C13" s="19">
        <v>3.9</v>
      </c>
      <c r="D13" s="18">
        <f t="shared" si="0"/>
        <v>89.244851258581235</v>
      </c>
      <c r="E13" s="19" t="s">
        <v>64</v>
      </c>
      <c r="F13" s="15" t="s">
        <v>64</v>
      </c>
      <c r="G13" s="18" t="s">
        <v>64</v>
      </c>
    </row>
    <row r="14" spans="1:7" x14ac:dyDescent="0.55000000000000004">
      <c r="A14" s="20" t="s">
        <v>994</v>
      </c>
      <c r="B14" s="19">
        <v>24.9</v>
      </c>
      <c r="C14" s="19">
        <v>4.59</v>
      </c>
      <c r="D14" s="18">
        <f t="shared" si="0"/>
        <v>18.433734939759034</v>
      </c>
      <c r="E14" s="19" t="s">
        <v>64</v>
      </c>
      <c r="F14" s="15" t="s">
        <v>64</v>
      </c>
      <c r="G14" s="18" t="s">
        <v>64</v>
      </c>
    </row>
    <row r="15" spans="1:7" x14ac:dyDescent="0.55000000000000004">
      <c r="A15" s="20" t="s">
        <v>995</v>
      </c>
      <c r="B15" s="19">
        <v>24</v>
      </c>
      <c r="C15" s="15">
        <v>24</v>
      </c>
      <c r="D15" s="18">
        <f t="shared" si="0"/>
        <v>100</v>
      </c>
      <c r="E15" s="19" t="s">
        <v>64</v>
      </c>
      <c r="F15" s="15" t="s">
        <v>64</v>
      </c>
      <c r="G15" s="18" t="s">
        <v>64</v>
      </c>
    </row>
    <row r="16" spans="1:7" x14ac:dyDescent="0.55000000000000004">
      <c r="A16" s="20" t="s">
        <v>996</v>
      </c>
      <c r="B16" s="19">
        <v>5.1630000000000003</v>
      </c>
      <c r="C16" s="15">
        <v>3.98</v>
      </c>
      <c r="D16" s="18">
        <f t="shared" si="0"/>
        <v>77.086964942862664</v>
      </c>
      <c r="E16" s="31">
        <v>1</v>
      </c>
      <c r="F16" s="17">
        <v>1</v>
      </c>
      <c r="G16" s="17">
        <f t="shared" si="1"/>
        <v>100</v>
      </c>
    </row>
    <row r="17" spans="1:7" x14ac:dyDescent="0.55000000000000004">
      <c r="A17" s="20" t="s">
        <v>997</v>
      </c>
      <c r="B17" s="19" t="s">
        <v>64</v>
      </c>
      <c r="C17" s="15" t="s">
        <v>64</v>
      </c>
      <c r="D17" s="18" t="s">
        <v>64</v>
      </c>
      <c r="E17" s="19" t="s">
        <v>64</v>
      </c>
      <c r="F17" s="15" t="s">
        <v>64</v>
      </c>
      <c r="G17" s="18" t="s">
        <v>64</v>
      </c>
    </row>
    <row r="18" spans="1:7" x14ac:dyDescent="0.55000000000000004">
      <c r="A18" s="20" t="s">
        <v>998</v>
      </c>
      <c r="B18" s="19">
        <v>6.0242100000000001</v>
      </c>
      <c r="C18" s="15">
        <v>0.91081999999999996</v>
      </c>
      <c r="D18" s="18">
        <f t="shared" si="0"/>
        <v>15.119326849495618</v>
      </c>
      <c r="E18" s="19" t="s">
        <v>64</v>
      </c>
      <c r="F18" s="15" t="s">
        <v>64</v>
      </c>
      <c r="G18" s="18" t="s">
        <v>64</v>
      </c>
    </row>
    <row r="19" spans="1:7" x14ac:dyDescent="0.55000000000000004">
      <c r="A19" s="20" t="s">
        <v>999</v>
      </c>
      <c r="B19" s="15">
        <v>7.8</v>
      </c>
      <c r="C19" s="15">
        <v>0</v>
      </c>
      <c r="D19" s="18">
        <f t="shared" si="0"/>
        <v>0</v>
      </c>
      <c r="E19" s="31">
        <v>1</v>
      </c>
      <c r="F19" s="17">
        <v>1</v>
      </c>
      <c r="G19" s="17">
        <f t="shared" si="1"/>
        <v>100</v>
      </c>
    </row>
    <row r="20" spans="1:7" x14ac:dyDescent="0.55000000000000004">
      <c r="A20" s="20" t="s">
        <v>1000</v>
      </c>
      <c r="B20" s="15">
        <v>5.4</v>
      </c>
      <c r="C20" s="15">
        <v>5.4</v>
      </c>
      <c r="D20" s="18">
        <f t="shared" si="0"/>
        <v>100</v>
      </c>
      <c r="E20" s="19" t="s">
        <v>64</v>
      </c>
      <c r="F20" s="15" t="s">
        <v>64</v>
      </c>
      <c r="G20" s="18" t="s">
        <v>64</v>
      </c>
    </row>
    <row r="21" spans="1:7" x14ac:dyDescent="0.55000000000000004">
      <c r="A21" s="20" t="s">
        <v>1001</v>
      </c>
      <c r="B21" s="19">
        <v>5.7</v>
      </c>
      <c r="C21" s="15">
        <v>2.8400000000000002E-2</v>
      </c>
      <c r="D21" s="18">
        <f t="shared" si="0"/>
        <v>0.49824561403508771</v>
      </c>
      <c r="E21" s="19" t="s">
        <v>64</v>
      </c>
      <c r="F21" s="15" t="s">
        <v>64</v>
      </c>
      <c r="G21" s="18" t="s">
        <v>64</v>
      </c>
    </row>
    <row r="22" spans="1:7" x14ac:dyDescent="0.55000000000000004">
      <c r="A22" s="20" t="s">
        <v>1002</v>
      </c>
      <c r="B22" s="19">
        <v>8.1</v>
      </c>
      <c r="C22" s="15">
        <v>6.8</v>
      </c>
      <c r="D22" s="18">
        <f t="shared" si="0"/>
        <v>83.950617283950621</v>
      </c>
      <c r="E22" s="31">
        <v>5</v>
      </c>
      <c r="F22" s="17">
        <v>0</v>
      </c>
      <c r="G22" s="17">
        <f t="shared" si="1"/>
        <v>0</v>
      </c>
    </row>
    <row r="23" spans="1:7" x14ac:dyDescent="0.55000000000000004">
      <c r="A23" s="20" t="s">
        <v>1003</v>
      </c>
      <c r="B23" s="15">
        <v>4.5</v>
      </c>
      <c r="C23" s="15">
        <v>4.5</v>
      </c>
      <c r="D23" s="18">
        <f t="shared" si="0"/>
        <v>100</v>
      </c>
      <c r="E23" s="19" t="s">
        <v>64</v>
      </c>
      <c r="F23" s="15" t="s">
        <v>64</v>
      </c>
      <c r="G23" s="18" t="s">
        <v>64</v>
      </c>
    </row>
    <row r="24" spans="1:7" x14ac:dyDescent="0.55000000000000004">
      <c r="A24" s="20" t="s">
        <v>1004</v>
      </c>
      <c r="B24" s="15">
        <v>19.95</v>
      </c>
      <c r="C24" s="15">
        <v>0</v>
      </c>
      <c r="D24" s="18">
        <f t="shared" si="0"/>
        <v>0</v>
      </c>
      <c r="E24" s="19" t="s">
        <v>64</v>
      </c>
      <c r="F24" s="15" t="s">
        <v>64</v>
      </c>
      <c r="G24" s="18" t="s">
        <v>64</v>
      </c>
    </row>
    <row r="25" spans="1:7" x14ac:dyDescent="0.55000000000000004">
      <c r="A25" s="20" t="s">
        <v>1005</v>
      </c>
      <c r="B25" s="19" t="s">
        <v>64</v>
      </c>
      <c r="C25" s="15" t="s">
        <v>64</v>
      </c>
      <c r="D25" s="18" t="s">
        <v>64</v>
      </c>
      <c r="E25" s="19" t="s">
        <v>64</v>
      </c>
      <c r="F25" s="15" t="s">
        <v>64</v>
      </c>
      <c r="G25" s="18" t="s">
        <v>64</v>
      </c>
    </row>
    <row r="26" spans="1:7" x14ac:dyDescent="0.55000000000000004">
      <c r="A26" s="20" t="s">
        <v>1006</v>
      </c>
      <c r="B26" s="15">
        <v>11.3</v>
      </c>
      <c r="C26" s="15">
        <v>11</v>
      </c>
      <c r="D26" s="18">
        <f t="shared" si="0"/>
        <v>97.345132743362825</v>
      </c>
      <c r="E26" s="19" t="s">
        <v>64</v>
      </c>
      <c r="F26" s="15" t="s">
        <v>64</v>
      </c>
      <c r="G26" s="18" t="s">
        <v>64</v>
      </c>
    </row>
    <row r="27" spans="1:7" x14ac:dyDescent="0.55000000000000004">
      <c r="A27" s="13" t="s">
        <v>62</v>
      </c>
      <c r="B27" s="15">
        <f>SUM(B4:B26)</f>
        <v>305.69045000000006</v>
      </c>
      <c r="C27" s="15">
        <f t="shared" ref="C27:F27" si="2">SUM(C4:C26)</f>
        <v>108.99022000000001</v>
      </c>
      <c r="D27" s="18">
        <f t="shared" si="0"/>
        <v>35.653786371147675</v>
      </c>
      <c r="E27" s="17">
        <f t="shared" si="2"/>
        <v>22</v>
      </c>
      <c r="F27" s="17">
        <f t="shared" si="2"/>
        <v>3</v>
      </c>
      <c r="G27" s="17">
        <f t="shared" si="1"/>
        <v>13.636363636363635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990E9-13FE-41DF-B8B6-058AD8F0B8F1}">
  <sheetPr>
    <tabColor rgb="FF00B0F0"/>
  </sheetPr>
  <dimension ref="A1:G47"/>
  <sheetViews>
    <sheetView view="pageBreakPreview" topLeftCell="A2" zoomScale="60" zoomScaleNormal="85" workbookViewId="0">
      <selection activeCell="L5" sqref="L5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1516</v>
      </c>
    </row>
    <row r="2" spans="1:7" ht="32.15" customHeight="1" x14ac:dyDescent="0.55000000000000004">
      <c r="A2" s="65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5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20" t="s">
        <v>1007</v>
      </c>
      <c r="B4" s="19">
        <v>194</v>
      </c>
      <c r="C4" s="15">
        <v>34.47</v>
      </c>
      <c r="D4" s="18">
        <f>C4/B4*100</f>
        <v>17.768041237113401</v>
      </c>
      <c r="E4" s="31">
        <v>29</v>
      </c>
      <c r="F4" s="17">
        <v>3</v>
      </c>
      <c r="G4" s="17">
        <f>F4/E4*100</f>
        <v>10.344827586206897</v>
      </c>
    </row>
    <row r="5" spans="1:7" x14ac:dyDescent="0.55000000000000004">
      <c r="A5" s="20" t="s">
        <v>1008</v>
      </c>
      <c r="B5" s="19">
        <v>248.63900000000001</v>
      </c>
      <c r="C5" s="15">
        <v>238.04599999999999</v>
      </c>
      <c r="D5" s="18">
        <f t="shared" ref="D5:D47" si="0">C5/B5*100</f>
        <v>95.739606417335963</v>
      </c>
      <c r="E5" s="31">
        <v>6</v>
      </c>
      <c r="F5" s="17">
        <v>0</v>
      </c>
      <c r="G5" s="17">
        <f t="shared" ref="G5:G47" si="1">F5/E5*100</f>
        <v>0</v>
      </c>
    </row>
    <row r="6" spans="1:7" x14ac:dyDescent="0.55000000000000004">
      <c r="A6" s="20" t="s">
        <v>1009</v>
      </c>
      <c r="B6" s="19">
        <v>23.3</v>
      </c>
      <c r="C6" s="15">
        <v>13.5</v>
      </c>
      <c r="D6" s="18">
        <f t="shared" si="0"/>
        <v>57.939914163090123</v>
      </c>
      <c r="E6" s="31">
        <v>2</v>
      </c>
      <c r="F6" s="17">
        <v>1</v>
      </c>
      <c r="G6" s="17">
        <f t="shared" si="1"/>
        <v>50</v>
      </c>
    </row>
    <row r="7" spans="1:7" x14ac:dyDescent="0.55000000000000004">
      <c r="A7" s="20" t="s">
        <v>1010</v>
      </c>
      <c r="B7" s="19">
        <v>48.5</v>
      </c>
      <c r="C7" s="15">
        <v>4.5</v>
      </c>
      <c r="D7" s="18">
        <f t="shared" si="0"/>
        <v>9.2783505154639183</v>
      </c>
      <c r="E7" s="31">
        <v>7</v>
      </c>
      <c r="F7" s="17">
        <v>7</v>
      </c>
      <c r="G7" s="17">
        <f t="shared" si="1"/>
        <v>100</v>
      </c>
    </row>
    <row r="8" spans="1:7" x14ac:dyDescent="0.55000000000000004">
      <c r="A8" s="20" t="s">
        <v>1011</v>
      </c>
      <c r="B8" s="19">
        <v>20</v>
      </c>
      <c r="C8" s="19">
        <v>3.1</v>
      </c>
      <c r="D8" s="18">
        <f t="shared" si="0"/>
        <v>15.5</v>
      </c>
      <c r="E8" s="19" t="s">
        <v>64</v>
      </c>
      <c r="F8" s="15" t="s">
        <v>64</v>
      </c>
      <c r="G8" s="18" t="s">
        <v>64</v>
      </c>
    </row>
    <row r="9" spans="1:7" x14ac:dyDescent="0.55000000000000004">
      <c r="A9" s="20" t="s">
        <v>1012</v>
      </c>
      <c r="B9" s="19">
        <v>14.23</v>
      </c>
      <c r="C9" s="19">
        <v>4.13</v>
      </c>
      <c r="D9" s="18">
        <f t="shared" si="0"/>
        <v>29.02319044272663</v>
      </c>
      <c r="E9" s="19" t="s">
        <v>64</v>
      </c>
      <c r="F9" s="15" t="s">
        <v>64</v>
      </c>
      <c r="G9" s="18" t="s">
        <v>64</v>
      </c>
    </row>
    <row r="10" spans="1:7" x14ac:dyDescent="0.55000000000000004">
      <c r="A10" s="20" t="s">
        <v>1013</v>
      </c>
      <c r="B10" s="19">
        <v>15</v>
      </c>
      <c r="C10" s="15">
        <v>0</v>
      </c>
      <c r="D10" s="18">
        <f t="shared" si="0"/>
        <v>0</v>
      </c>
      <c r="E10" s="31">
        <v>1</v>
      </c>
      <c r="F10" s="17">
        <v>0</v>
      </c>
      <c r="G10" s="17">
        <f t="shared" si="1"/>
        <v>0</v>
      </c>
    </row>
    <row r="11" spans="1:7" x14ac:dyDescent="0.55000000000000004">
      <c r="A11" s="20" t="s">
        <v>1014</v>
      </c>
      <c r="B11" s="19">
        <v>88.313000000000002</v>
      </c>
      <c r="C11" s="15">
        <v>33.770000000000003</v>
      </c>
      <c r="D11" s="18">
        <f t="shared" si="0"/>
        <v>38.238990862047494</v>
      </c>
      <c r="E11" s="19" t="s">
        <v>64</v>
      </c>
      <c r="F11" s="15" t="s">
        <v>64</v>
      </c>
      <c r="G11" s="18" t="s">
        <v>64</v>
      </c>
    </row>
    <row r="12" spans="1:7" x14ac:dyDescent="0.55000000000000004">
      <c r="A12" s="20" t="s">
        <v>1015</v>
      </c>
      <c r="B12" s="19">
        <v>23.4</v>
      </c>
      <c r="C12" s="15">
        <v>13.3</v>
      </c>
      <c r="D12" s="18">
        <f t="shared" si="0"/>
        <v>56.837606837606849</v>
      </c>
      <c r="E12" s="19" t="s">
        <v>64</v>
      </c>
      <c r="F12" s="15" t="s">
        <v>64</v>
      </c>
      <c r="G12" s="18" t="s">
        <v>64</v>
      </c>
    </row>
    <row r="13" spans="1:7" x14ac:dyDescent="0.55000000000000004">
      <c r="A13" s="20" t="s">
        <v>1016</v>
      </c>
      <c r="B13" s="19">
        <v>53</v>
      </c>
      <c r="C13" s="19">
        <v>4.3</v>
      </c>
      <c r="D13" s="18">
        <f t="shared" si="0"/>
        <v>8.1132075471698109</v>
      </c>
      <c r="E13" s="31">
        <v>4</v>
      </c>
      <c r="F13" s="17">
        <v>0</v>
      </c>
      <c r="G13" s="17">
        <f t="shared" si="1"/>
        <v>0</v>
      </c>
    </row>
    <row r="14" spans="1:7" x14ac:dyDescent="0.55000000000000004">
      <c r="A14" s="20" t="s">
        <v>1017</v>
      </c>
      <c r="B14" s="19">
        <v>12</v>
      </c>
      <c r="C14" s="19">
        <v>5</v>
      </c>
      <c r="D14" s="18">
        <f t="shared" si="0"/>
        <v>41.666666666666671</v>
      </c>
      <c r="E14" s="19" t="s">
        <v>64</v>
      </c>
      <c r="F14" s="15" t="s">
        <v>64</v>
      </c>
      <c r="G14" s="18" t="s">
        <v>64</v>
      </c>
    </row>
    <row r="15" spans="1:7" x14ac:dyDescent="0.55000000000000004">
      <c r="A15" s="20" t="s">
        <v>1018</v>
      </c>
      <c r="B15" s="19">
        <v>40.51014</v>
      </c>
      <c r="C15" s="15">
        <v>39.94623</v>
      </c>
      <c r="D15" s="18">
        <f t="shared" si="0"/>
        <v>98.607978150655612</v>
      </c>
      <c r="E15" s="31">
        <v>2</v>
      </c>
      <c r="F15" s="17">
        <v>1</v>
      </c>
      <c r="G15" s="17">
        <f t="shared" si="1"/>
        <v>50</v>
      </c>
    </row>
    <row r="16" spans="1:7" x14ac:dyDescent="0.55000000000000004">
      <c r="A16" s="20" t="s">
        <v>1019</v>
      </c>
      <c r="B16" s="19">
        <v>36.472999999999999</v>
      </c>
      <c r="C16" s="15">
        <v>32.267000000000003</v>
      </c>
      <c r="D16" s="18">
        <f t="shared" si="0"/>
        <v>88.468181942807021</v>
      </c>
      <c r="E16" s="19" t="s">
        <v>64</v>
      </c>
      <c r="F16" s="15" t="s">
        <v>64</v>
      </c>
      <c r="G16" s="18" t="s">
        <v>64</v>
      </c>
    </row>
    <row r="17" spans="1:7" x14ac:dyDescent="0.55000000000000004">
      <c r="A17" s="20" t="s">
        <v>1020</v>
      </c>
      <c r="B17" s="19">
        <v>10.220280000000001</v>
      </c>
      <c r="C17" s="15">
        <v>0.47082000000000002</v>
      </c>
      <c r="D17" s="18">
        <f t="shared" si="0"/>
        <v>4.6067231034766172</v>
      </c>
      <c r="E17" s="19" t="s">
        <v>64</v>
      </c>
      <c r="F17" s="15" t="s">
        <v>64</v>
      </c>
      <c r="G17" s="18" t="s">
        <v>64</v>
      </c>
    </row>
    <row r="18" spans="1:7" x14ac:dyDescent="0.55000000000000004">
      <c r="A18" s="20" t="s">
        <v>1021</v>
      </c>
      <c r="B18" s="19">
        <v>41</v>
      </c>
      <c r="C18" s="15">
        <v>5.9</v>
      </c>
      <c r="D18" s="18">
        <f t="shared" si="0"/>
        <v>14.390243902439027</v>
      </c>
      <c r="E18" s="19" t="s">
        <v>64</v>
      </c>
      <c r="F18" s="15" t="s">
        <v>64</v>
      </c>
      <c r="G18" s="18" t="s">
        <v>64</v>
      </c>
    </row>
    <row r="19" spans="1:7" x14ac:dyDescent="0.55000000000000004">
      <c r="A19" s="20" t="s">
        <v>1022</v>
      </c>
      <c r="B19" s="15">
        <v>23.837019999999999</v>
      </c>
      <c r="C19" s="15">
        <v>3.7578900000000002</v>
      </c>
      <c r="D19" s="18">
        <f t="shared" si="0"/>
        <v>15.764932025899212</v>
      </c>
      <c r="E19" s="19" t="s">
        <v>64</v>
      </c>
      <c r="F19" s="15" t="s">
        <v>64</v>
      </c>
      <c r="G19" s="18" t="s">
        <v>64</v>
      </c>
    </row>
    <row r="20" spans="1:7" x14ac:dyDescent="0.55000000000000004">
      <c r="A20" s="20" t="s">
        <v>1023</v>
      </c>
      <c r="B20" s="15">
        <v>45.4</v>
      </c>
      <c r="C20" s="15">
        <v>16.799999999999997</v>
      </c>
      <c r="D20" s="18">
        <f t="shared" si="0"/>
        <v>37.004405286343605</v>
      </c>
      <c r="E20" s="19" t="s">
        <v>64</v>
      </c>
      <c r="F20" s="15" t="s">
        <v>64</v>
      </c>
      <c r="G20" s="18" t="s">
        <v>64</v>
      </c>
    </row>
    <row r="21" spans="1:7" x14ac:dyDescent="0.55000000000000004">
      <c r="A21" s="20" t="s">
        <v>1024</v>
      </c>
      <c r="B21" s="19">
        <v>18.78</v>
      </c>
      <c r="C21" s="15">
        <v>1.52</v>
      </c>
      <c r="D21" s="18">
        <f t="shared" si="0"/>
        <v>8.0937167199148021</v>
      </c>
      <c r="E21" s="19" t="s">
        <v>64</v>
      </c>
      <c r="F21" s="15" t="s">
        <v>64</v>
      </c>
      <c r="G21" s="18" t="s">
        <v>64</v>
      </c>
    </row>
    <row r="22" spans="1:7" x14ac:dyDescent="0.55000000000000004">
      <c r="A22" s="20" t="s">
        <v>1025</v>
      </c>
      <c r="B22" s="19">
        <v>1.236</v>
      </c>
      <c r="C22" s="15">
        <v>1.02</v>
      </c>
      <c r="D22" s="18">
        <f t="shared" si="0"/>
        <v>82.524271844660205</v>
      </c>
      <c r="E22" s="19" t="s">
        <v>64</v>
      </c>
      <c r="F22" s="15" t="s">
        <v>64</v>
      </c>
      <c r="G22" s="18" t="s">
        <v>64</v>
      </c>
    </row>
    <row r="23" spans="1:7" x14ac:dyDescent="0.55000000000000004">
      <c r="A23" s="20" t="s">
        <v>1026</v>
      </c>
      <c r="B23" s="15">
        <v>1.786</v>
      </c>
      <c r="C23" s="15">
        <v>0.57799999999999996</v>
      </c>
      <c r="D23" s="18">
        <f t="shared" si="0"/>
        <v>32.362821948488239</v>
      </c>
      <c r="E23" s="19" t="s">
        <v>64</v>
      </c>
      <c r="F23" s="15" t="s">
        <v>64</v>
      </c>
      <c r="G23" s="18" t="s">
        <v>64</v>
      </c>
    </row>
    <row r="24" spans="1:7" x14ac:dyDescent="0.55000000000000004">
      <c r="A24" s="23" t="s">
        <v>1027</v>
      </c>
      <c r="B24" s="15">
        <v>9.17</v>
      </c>
      <c r="C24" s="15">
        <v>8.93</v>
      </c>
      <c r="D24" s="18">
        <f t="shared" si="0"/>
        <v>97.382769901853877</v>
      </c>
      <c r="E24" s="19" t="s">
        <v>64</v>
      </c>
      <c r="F24" s="15" t="s">
        <v>64</v>
      </c>
      <c r="G24" s="18" t="s">
        <v>64</v>
      </c>
    </row>
    <row r="25" spans="1:7" x14ac:dyDescent="0.55000000000000004">
      <c r="A25" s="20" t="s">
        <v>1028</v>
      </c>
      <c r="B25" s="19">
        <v>1.07812</v>
      </c>
      <c r="C25" s="15">
        <v>0</v>
      </c>
      <c r="D25" s="18">
        <f t="shared" si="0"/>
        <v>0</v>
      </c>
      <c r="E25" s="19" t="s">
        <v>64</v>
      </c>
      <c r="F25" s="15" t="s">
        <v>64</v>
      </c>
      <c r="G25" s="18" t="s">
        <v>64</v>
      </c>
    </row>
    <row r="26" spans="1:7" x14ac:dyDescent="0.55000000000000004">
      <c r="A26" s="20" t="s">
        <v>1029</v>
      </c>
      <c r="B26" s="15">
        <v>6.2</v>
      </c>
      <c r="C26" s="15">
        <v>6.2</v>
      </c>
      <c r="D26" s="18">
        <f t="shared" si="0"/>
        <v>100</v>
      </c>
      <c r="E26" s="31">
        <v>1</v>
      </c>
      <c r="F26" s="17">
        <v>0</v>
      </c>
      <c r="G26" s="17">
        <f t="shared" si="1"/>
        <v>0</v>
      </c>
    </row>
    <row r="27" spans="1:7" x14ac:dyDescent="0.55000000000000004">
      <c r="A27" s="20" t="s">
        <v>1030</v>
      </c>
      <c r="B27" s="15">
        <v>4.4914300000000003</v>
      </c>
      <c r="C27" s="15">
        <v>2.49655</v>
      </c>
      <c r="D27" s="18">
        <f t="shared" si="0"/>
        <v>55.584746951416363</v>
      </c>
      <c r="E27" s="19" t="s">
        <v>64</v>
      </c>
      <c r="F27" s="15" t="s">
        <v>64</v>
      </c>
      <c r="G27" s="18" t="s">
        <v>64</v>
      </c>
    </row>
    <row r="28" spans="1:7" x14ac:dyDescent="0.55000000000000004">
      <c r="A28" s="20" t="s">
        <v>1031</v>
      </c>
      <c r="B28" s="15">
        <v>38.299999999999997</v>
      </c>
      <c r="C28" s="15">
        <v>1.3</v>
      </c>
      <c r="D28" s="18">
        <f t="shared" si="0"/>
        <v>3.3942558746736298</v>
      </c>
      <c r="E28" s="19" t="s">
        <v>64</v>
      </c>
      <c r="F28" s="15" t="s">
        <v>64</v>
      </c>
      <c r="G28" s="18" t="s">
        <v>64</v>
      </c>
    </row>
    <row r="29" spans="1:7" x14ac:dyDescent="0.55000000000000004">
      <c r="A29" s="20" t="s">
        <v>1032</v>
      </c>
      <c r="B29" s="15">
        <v>10.81</v>
      </c>
      <c r="C29" s="15">
        <v>0</v>
      </c>
      <c r="D29" s="18">
        <f t="shared" si="0"/>
        <v>0</v>
      </c>
      <c r="E29" s="17">
        <v>3</v>
      </c>
      <c r="F29" s="17">
        <v>0</v>
      </c>
      <c r="G29" s="17">
        <f t="shared" si="1"/>
        <v>0</v>
      </c>
    </row>
    <row r="30" spans="1:7" x14ac:dyDescent="0.55000000000000004">
      <c r="A30" s="22" t="s">
        <v>1033</v>
      </c>
      <c r="B30" s="15">
        <v>4.7</v>
      </c>
      <c r="C30" s="15">
        <v>0</v>
      </c>
      <c r="D30" s="18">
        <f t="shared" si="0"/>
        <v>0</v>
      </c>
      <c r="E30" s="19" t="s">
        <v>64</v>
      </c>
      <c r="F30" s="15" t="s">
        <v>64</v>
      </c>
      <c r="G30" s="18" t="s">
        <v>64</v>
      </c>
    </row>
    <row r="31" spans="1:7" x14ac:dyDescent="0.55000000000000004">
      <c r="A31" s="20" t="s">
        <v>1034</v>
      </c>
      <c r="B31" s="15">
        <v>126.8</v>
      </c>
      <c r="C31" s="15">
        <v>24.3</v>
      </c>
      <c r="D31" s="18">
        <f t="shared" si="0"/>
        <v>19.164037854889589</v>
      </c>
      <c r="E31" s="19" t="s">
        <v>64</v>
      </c>
      <c r="F31" s="15" t="s">
        <v>64</v>
      </c>
      <c r="G31" s="18" t="s">
        <v>64</v>
      </c>
    </row>
    <row r="32" spans="1:7" x14ac:dyDescent="0.55000000000000004">
      <c r="A32" s="20" t="s">
        <v>1035</v>
      </c>
      <c r="B32" s="15">
        <v>1.0772299999999999</v>
      </c>
      <c r="C32" s="15">
        <v>1.0772299999999999</v>
      </c>
      <c r="D32" s="18">
        <f t="shared" si="0"/>
        <v>100</v>
      </c>
      <c r="E32" s="19" t="s">
        <v>64</v>
      </c>
      <c r="F32" s="15" t="s">
        <v>64</v>
      </c>
      <c r="G32" s="18" t="s">
        <v>64</v>
      </c>
    </row>
    <row r="33" spans="1:7" x14ac:dyDescent="0.55000000000000004">
      <c r="A33" s="20" t="s">
        <v>1036</v>
      </c>
      <c r="B33" s="15">
        <v>21.7</v>
      </c>
      <c r="C33" s="15">
        <v>14.430999999999999</v>
      </c>
      <c r="D33" s="18">
        <f t="shared" si="0"/>
        <v>66.502304147465438</v>
      </c>
      <c r="E33" s="17">
        <v>1</v>
      </c>
      <c r="F33" s="17">
        <v>1</v>
      </c>
      <c r="G33" s="17">
        <f t="shared" si="1"/>
        <v>100</v>
      </c>
    </row>
    <row r="34" spans="1:7" x14ac:dyDescent="0.55000000000000004">
      <c r="A34" s="20" t="s">
        <v>1037</v>
      </c>
      <c r="B34" s="15">
        <v>8.17197</v>
      </c>
      <c r="C34" s="15">
        <v>0.16400000000000001</v>
      </c>
      <c r="D34" s="18">
        <f t="shared" si="0"/>
        <v>2.0068600349732071</v>
      </c>
      <c r="E34" s="19" t="s">
        <v>64</v>
      </c>
      <c r="F34" s="15" t="s">
        <v>64</v>
      </c>
      <c r="G34" s="18" t="s">
        <v>64</v>
      </c>
    </row>
    <row r="35" spans="1:7" x14ac:dyDescent="0.55000000000000004">
      <c r="A35" s="20" t="s">
        <v>1038</v>
      </c>
      <c r="B35" s="15">
        <v>40</v>
      </c>
      <c r="C35" s="15">
        <v>27</v>
      </c>
      <c r="D35" s="18">
        <f t="shared" si="0"/>
        <v>67.5</v>
      </c>
      <c r="E35" s="17">
        <v>2</v>
      </c>
      <c r="F35" s="17">
        <v>1</v>
      </c>
      <c r="G35" s="17">
        <f t="shared" si="1"/>
        <v>50</v>
      </c>
    </row>
    <row r="36" spans="1:7" x14ac:dyDescent="0.55000000000000004">
      <c r="A36" s="20" t="s">
        <v>1039</v>
      </c>
      <c r="B36" s="15">
        <v>9.5</v>
      </c>
      <c r="C36" s="15">
        <v>0</v>
      </c>
      <c r="D36" s="18">
        <f t="shared" si="0"/>
        <v>0</v>
      </c>
      <c r="E36" s="19" t="s">
        <v>64</v>
      </c>
      <c r="F36" s="15" t="s">
        <v>64</v>
      </c>
      <c r="G36" s="18" t="s">
        <v>64</v>
      </c>
    </row>
    <row r="37" spans="1:7" x14ac:dyDescent="0.55000000000000004">
      <c r="A37" s="20" t="s">
        <v>1040</v>
      </c>
      <c r="B37" s="15">
        <v>5.7</v>
      </c>
      <c r="C37" s="15">
        <v>5.7</v>
      </c>
      <c r="D37" s="18">
        <f t="shared" si="0"/>
        <v>100</v>
      </c>
      <c r="E37" s="19" t="s">
        <v>64</v>
      </c>
      <c r="F37" s="15" t="s">
        <v>64</v>
      </c>
      <c r="G37" s="18" t="s">
        <v>64</v>
      </c>
    </row>
    <row r="38" spans="1:7" x14ac:dyDescent="0.55000000000000004">
      <c r="A38" s="20" t="s">
        <v>1041</v>
      </c>
      <c r="B38" s="15">
        <v>6.9</v>
      </c>
      <c r="C38" s="15">
        <v>0</v>
      </c>
      <c r="D38" s="18">
        <f t="shared" si="0"/>
        <v>0</v>
      </c>
      <c r="E38" s="17">
        <v>1</v>
      </c>
      <c r="F38" s="17">
        <v>1</v>
      </c>
      <c r="G38" s="17">
        <f t="shared" si="1"/>
        <v>100</v>
      </c>
    </row>
    <row r="39" spans="1:7" x14ac:dyDescent="0.55000000000000004">
      <c r="A39" s="20" t="s">
        <v>1042</v>
      </c>
      <c r="B39" s="15">
        <v>6.4560000000000004</v>
      </c>
      <c r="C39" s="15">
        <v>6.4560000000000004</v>
      </c>
      <c r="D39" s="18">
        <f t="shared" si="0"/>
        <v>100</v>
      </c>
      <c r="E39" s="19" t="s">
        <v>64</v>
      </c>
      <c r="F39" s="15" t="s">
        <v>64</v>
      </c>
      <c r="G39" s="18" t="s">
        <v>64</v>
      </c>
    </row>
    <row r="40" spans="1:7" x14ac:dyDescent="0.55000000000000004">
      <c r="A40" s="20" t="s">
        <v>1043</v>
      </c>
      <c r="B40" s="15">
        <v>4.7</v>
      </c>
      <c r="C40" s="15">
        <v>4.7</v>
      </c>
      <c r="D40" s="18">
        <f t="shared" si="0"/>
        <v>100</v>
      </c>
      <c r="E40" s="19" t="s">
        <v>64</v>
      </c>
      <c r="F40" s="15" t="s">
        <v>64</v>
      </c>
      <c r="G40" s="18" t="s">
        <v>64</v>
      </c>
    </row>
    <row r="41" spans="1:7" x14ac:dyDescent="0.55000000000000004">
      <c r="A41" s="20" t="s">
        <v>1044</v>
      </c>
      <c r="B41" s="15">
        <v>11</v>
      </c>
      <c r="C41" s="15">
        <v>11</v>
      </c>
      <c r="D41" s="18">
        <f t="shared" si="0"/>
        <v>100</v>
      </c>
      <c r="E41" s="19" t="s">
        <v>64</v>
      </c>
      <c r="F41" s="15" t="s">
        <v>64</v>
      </c>
      <c r="G41" s="18" t="s">
        <v>64</v>
      </c>
    </row>
    <row r="42" spans="1:7" x14ac:dyDescent="0.55000000000000004">
      <c r="A42" s="20" t="s">
        <v>1045</v>
      </c>
      <c r="B42" s="15">
        <v>4.1816000000000004</v>
      </c>
      <c r="C42" s="15">
        <v>0</v>
      </c>
      <c r="D42" s="18">
        <f t="shared" si="0"/>
        <v>0</v>
      </c>
      <c r="E42" s="17">
        <v>1</v>
      </c>
      <c r="F42" s="17">
        <v>1</v>
      </c>
      <c r="G42" s="17">
        <f t="shared" si="1"/>
        <v>100</v>
      </c>
    </row>
    <row r="43" spans="1:7" x14ac:dyDescent="0.55000000000000004">
      <c r="A43" s="20" t="s">
        <v>1046</v>
      </c>
      <c r="B43" s="15">
        <v>1.2</v>
      </c>
      <c r="C43" s="15">
        <v>0</v>
      </c>
      <c r="D43" s="18">
        <f t="shared" si="0"/>
        <v>0</v>
      </c>
      <c r="E43" s="19" t="s">
        <v>64</v>
      </c>
      <c r="F43" s="15" t="s">
        <v>64</v>
      </c>
      <c r="G43" s="18" t="s">
        <v>64</v>
      </c>
    </row>
    <row r="44" spans="1:7" x14ac:dyDescent="0.55000000000000004">
      <c r="A44" s="20" t="s">
        <v>1047</v>
      </c>
      <c r="B44" s="15">
        <v>3</v>
      </c>
      <c r="C44" s="15">
        <v>3</v>
      </c>
      <c r="D44" s="18">
        <f t="shared" si="0"/>
        <v>100</v>
      </c>
      <c r="E44" s="19" t="s">
        <v>64</v>
      </c>
      <c r="F44" s="15" t="s">
        <v>64</v>
      </c>
      <c r="G44" s="18" t="s">
        <v>64</v>
      </c>
    </row>
    <row r="45" spans="1:7" x14ac:dyDescent="0.55000000000000004">
      <c r="A45" s="20" t="s">
        <v>1048</v>
      </c>
      <c r="B45" s="15">
        <v>10.8</v>
      </c>
      <c r="C45" s="15">
        <v>0</v>
      </c>
      <c r="D45" s="18">
        <f t="shared" si="0"/>
        <v>0</v>
      </c>
      <c r="E45" s="19" t="s">
        <v>64</v>
      </c>
      <c r="F45" s="15" t="s">
        <v>64</v>
      </c>
      <c r="G45" s="18" t="s">
        <v>64</v>
      </c>
    </row>
    <row r="46" spans="1:7" x14ac:dyDescent="0.55000000000000004">
      <c r="A46" s="20" t="s">
        <v>1049</v>
      </c>
      <c r="B46" s="15">
        <v>2.8</v>
      </c>
      <c r="C46" s="15">
        <v>0</v>
      </c>
      <c r="D46" s="18">
        <f t="shared" si="0"/>
        <v>0</v>
      </c>
      <c r="E46" s="19" t="s">
        <v>64</v>
      </c>
      <c r="F46" s="15" t="s">
        <v>64</v>
      </c>
      <c r="G46" s="18" t="s">
        <v>64</v>
      </c>
    </row>
    <row r="47" spans="1:7" x14ac:dyDescent="0.55000000000000004">
      <c r="A47" s="13" t="s">
        <v>62</v>
      </c>
      <c r="B47" s="15">
        <f>SUM(B4:B46)</f>
        <v>1298.3607900000002</v>
      </c>
      <c r="C47" s="15">
        <f t="shared" ref="C47:F47" si="2">SUM(C4:C46)</f>
        <v>573.13072</v>
      </c>
      <c r="D47" s="18">
        <f t="shared" si="0"/>
        <v>44.142639273633634</v>
      </c>
      <c r="E47" s="17">
        <f t="shared" si="2"/>
        <v>60</v>
      </c>
      <c r="F47" s="17">
        <f t="shared" si="2"/>
        <v>16</v>
      </c>
      <c r="G47" s="17">
        <f t="shared" si="1"/>
        <v>26.666666666666668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D7655-54F7-4FAB-AD54-9C47919DBD28}">
  <sheetPr>
    <tabColor rgb="FF00B0F0"/>
  </sheetPr>
  <dimension ref="A1:G46"/>
  <sheetViews>
    <sheetView view="pageBreakPreview" topLeftCell="A3" zoomScale="60" zoomScaleNormal="85" workbookViewId="0">
      <selection activeCell="K14" sqref="K14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1517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1050</v>
      </c>
      <c r="B4" s="14">
        <v>445.75</v>
      </c>
      <c r="C4" s="14">
        <v>186.76925</v>
      </c>
      <c r="D4" s="42">
        <f>C4/B4*100</f>
        <v>41.9</v>
      </c>
      <c r="E4" s="16">
        <v>10</v>
      </c>
      <c r="F4" s="16">
        <v>4</v>
      </c>
      <c r="G4" s="16">
        <f>F4/E4*100</f>
        <v>40</v>
      </c>
    </row>
    <row r="5" spans="1:7" x14ac:dyDescent="0.55000000000000004">
      <c r="A5" s="37" t="s">
        <v>1051</v>
      </c>
      <c r="B5" s="14">
        <v>51.6</v>
      </c>
      <c r="C5" s="14">
        <v>8</v>
      </c>
      <c r="D5" s="42">
        <f t="shared" ref="D5:D46" si="0">C5/B5*100</f>
        <v>15.503875968992247</v>
      </c>
      <c r="E5" s="16">
        <v>2</v>
      </c>
      <c r="F5" s="16">
        <v>0</v>
      </c>
      <c r="G5" s="16">
        <f t="shared" ref="G5:G38" si="1">F5/E5*100</f>
        <v>0</v>
      </c>
    </row>
    <row r="6" spans="1:7" x14ac:dyDescent="0.55000000000000004">
      <c r="A6" s="37" t="s">
        <v>1052</v>
      </c>
      <c r="B6" s="14">
        <v>77.7</v>
      </c>
      <c r="C6" s="14">
        <v>33.1</v>
      </c>
      <c r="D6" s="42">
        <f t="shared" si="0"/>
        <v>42.599742599742605</v>
      </c>
      <c r="E6" s="16">
        <v>4</v>
      </c>
      <c r="F6" s="16">
        <v>0</v>
      </c>
      <c r="G6" s="16">
        <f t="shared" si="1"/>
        <v>0</v>
      </c>
    </row>
    <row r="7" spans="1:7" x14ac:dyDescent="0.55000000000000004">
      <c r="A7" s="37" t="s">
        <v>1053</v>
      </c>
      <c r="B7" s="14">
        <v>93.882978999999963</v>
      </c>
      <c r="C7" s="14">
        <v>9.1221520000000016</v>
      </c>
      <c r="D7" s="42">
        <f t="shared" si="0"/>
        <v>9.7165131498437063</v>
      </c>
      <c r="E7" s="16">
        <v>5</v>
      </c>
      <c r="F7" s="16">
        <v>2</v>
      </c>
      <c r="G7" s="16">
        <f t="shared" si="1"/>
        <v>40</v>
      </c>
    </row>
    <row r="8" spans="1:7" x14ac:dyDescent="0.55000000000000004">
      <c r="A8" s="37" t="s">
        <v>1054</v>
      </c>
      <c r="B8" s="14">
        <v>15.4</v>
      </c>
      <c r="C8" s="14">
        <v>2.5</v>
      </c>
      <c r="D8" s="42">
        <f t="shared" si="0"/>
        <v>16.233766233766232</v>
      </c>
      <c r="E8" s="16">
        <v>3</v>
      </c>
      <c r="F8" s="16">
        <v>1</v>
      </c>
      <c r="G8" s="16">
        <f t="shared" si="1"/>
        <v>33.333333333333329</v>
      </c>
    </row>
    <row r="9" spans="1:7" x14ac:dyDescent="0.55000000000000004">
      <c r="A9" s="37" t="s">
        <v>1055</v>
      </c>
      <c r="B9" s="14">
        <v>1</v>
      </c>
      <c r="C9" s="14">
        <v>1</v>
      </c>
      <c r="D9" s="42">
        <f t="shared" si="0"/>
        <v>100</v>
      </c>
      <c r="E9" s="14" t="s">
        <v>64</v>
      </c>
      <c r="F9" s="14" t="s">
        <v>64</v>
      </c>
      <c r="G9" s="42" t="s">
        <v>64</v>
      </c>
    </row>
    <row r="10" spans="1:7" x14ac:dyDescent="0.55000000000000004">
      <c r="A10" s="37" t="s">
        <v>1056</v>
      </c>
      <c r="B10" s="14">
        <v>43.7</v>
      </c>
      <c r="C10" s="14">
        <v>11.2</v>
      </c>
      <c r="D10" s="42">
        <f t="shared" si="0"/>
        <v>25.629290617848966</v>
      </c>
      <c r="E10" s="14" t="s">
        <v>64</v>
      </c>
      <c r="F10" s="14" t="s">
        <v>64</v>
      </c>
      <c r="G10" s="42" t="s">
        <v>64</v>
      </c>
    </row>
    <row r="11" spans="1:7" x14ac:dyDescent="0.55000000000000004">
      <c r="A11" s="37" t="s">
        <v>1057</v>
      </c>
      <c r="B11" s="14">
        <v>42.713000000000001</v>
      </c>
      <c r="C11" s="14">
        <v>5.843</v>
      </c>
      <c r="D11" s="42">
        <f t="shared" si="0"/>
        <v>13.679675976868868</v>
      </c>
      <c r="E11" s="14" t="s">
        <v>64</v>
      </c>
      <c r="F11" s="14" t="s">
        <v>64</v>
      </c>
      <c r="G11" s="42" t="s">
        <v>64</v>
      </c>
    </row>
    <row r="12" spans="1:7" x14ac:dyDescent="0.55000000000000004">
      <c r="A12" s="37" t="s">
        <v>1058</v>
      </c>
      <c r="B12" s="14">
        <v>3</v>
      </c>
      <c r="C12" s="14">
        <v>0</v>
      </c>
      <c r="D12" s="42">
        <f t="shared" si="0"/>
        <v>0</v>
      </c>
      <c r="E12" s="14" t="s">
        <v>64</v>
      </c>
      <c r="F12" s="14" t="s">
        <v>64</v>
      </c>
      <c r="G12" s="42" t="s">
        <v>64</v>
      </c>
    </row>
    <row r="13" spans="1:7" x14ac:dyDescent="0.55000000000000004">
      <c r="A13" s="37" t="s">
        <v>1059</v>
      </c>
      <c r="B13" s="14">
        <v>67</v>
      </c>
      <c r="C13" s="14">
        <v>14.2</v>
      </c>
      <c r="D13" s="42">
        <f t="shared" si="0"/>
        <v>21.194029850746269</v>
      </c>
      <c r="E13" s="16">
        <v>34</v>
      </c>
      <c r="F13" s="16">
        <v>1</v>
      </c>
      <c r="G13" s="16">
        <f t="shared" si="1"/>
        <v>2.9411764705882351</v>
      </c>
    </row>
    <row r="14" spans="1:7" x14ac:dyDescent="0.55000000000000004">
      <c r="A14" s="37" t="s">
        <v>1060</v>
      </c>
      <c r="B14" s="14">
        <v>3.9</v>
      </c>
      <c r="C14" s="14">
        <v>0</v>
      </c>
      <c r="D14" s="42">
        <f t="shared" si="0"/>
        <v>0</v>
      </c>
      <c r="E14" s="16">
        <v>1</v>
      </c>
      <c r="F14" s="16">
        <v>0</v>
      </c>
      <c r="G14" s="16">
        <f t="shared" si="1"/>
        <v>0</v>
      </c>
    </row>
    <row r="15" spans="1:7" x14ac:dyDescent="0.55000000000000004">
      <c r="A15" s="37" t="s">
        <v>1061</v>
      </c>
      <c r="B15" s="14">
        <v>1.17</v>
      </c>
      <c r="C15" s="14">
        <v>0</v>
      </c>
      <c r="D15" s="42">
        <f t="shared" si="0"/>
        <v>0</v>
      </c>
      <c r="E15" s="16">
        <v>1</v>
      </c>
      <c r="F15" s="16">
        <v>0</v>
      </c>
      <c r="G15" s="16">
        <f t="shared" si="1"/>
        <v>0</v>
      </c>
    </row>
    <row r="16" spans="1:7" x14ac:dyDescent="0.55000000000000004">
      <c r="A16" s="37" t="s">
        <v>1062</v>
      </c>
      <c r="B16" s="14">
        <v>46</v>
      </c>
      <c r="C16" s="14">
        <v>2.1</v>
      </c>
      <c r="D16" s="42">
        <f t="shared" si="0"/>
        <v>4.5652173913043477</v>
      </c>
      <c r="E16" s="16">
        <v>21</v>
      </c>
      <c r="F16" s="16">
        <v>0</v>
      </c>
      <c r="G16" s="16">
        <f t="shared" si="1"/>
        <v>0</v>
      </c>
    </row>
    <row r="17" spans="1:7" x14ac:dyDescent="0.55000000000000004">
      <c r="A17" s="37" t="s">
        <v>1063</v>
      </c>
      <c r="B17" s="14">
        <v>50</v>
      </c>
      <c r="C17" s="14">
        <v>5</v>
      </c>
      <c r="D17" s="42">
        <f t="shared" si="0"/>
        <v>10</v>
      </c>
      <c r="E17" s="16">
        <v>1</v>
      </c>
      <c r="F17" s="16">
        <v>0</v>
      </c>
      <c r="G17" s="16">
        <f t="shared" si="1"/>
        <v>0</v>
      </c>
    </row>
    <row r="18" spans="1:7" x14ac:dyDescent="0.55000000000000004">
      <c r="A18" s="37" t="s">
        <v>1064</v>
      </c>
      <c r="B18" s="14">
        <v>5</v>
      </c>
      <c r="C18" s="14">
        <v>4</v>
      </c>
      <c r="D18" s="42">
        <f t="shared" si="0"/>
        <v>80</v>
      </c>
      <c r="E18" s="14" t="s">
        <v>64</v>
      </c>
      <c r="F18" s="14" t="s">
        <v>64</v>
      </c>
      <c r="G18" s="42" t="s">
        <v>64</v>
      </c>
    </row>
    <row r="19" spans="1:7" x14ac:dyDescent="0.55000000000000004">
      <c r="A19" s="37" t="s">
        <v>1065</v>
      </c>
      <c r="B19" s="14">
        <v>3.81</v>
      </c>
      <c r="C19" s="14">
        <v>0</v>
      </c>
      <c r="D19" s="42">
        <f t="shared" si="0"/>
        <v>0</v>
      </c>
      <c r="E19" s="16">
        <v>1</v>
      </c>
      <c r="F19" s="16">
        <v>0</v>
      </c>
      <c r="G19" s="16">
        <f t="shared" si="1"/>
        <v>0</v>
      </c>
    </row>
    <row r="20" spans="1:7" x14ac:dyDescent="0.55000000000000004">
      <c r="A20" s="37" t="s">
        <v>1066</v>
      </c>
      <c r="B20" s="14">
        <v>38.85</v>
      </c>
      <c r="C20" s="14">
        <v>0.39</v>
      </c>
      <c r="D20" s="42">
        <f t="shared" si="0"/>
        <v>1.0038610038610039</v>
      </c>
      <c r="E20" s="16">
        <v>2</v>
      </c>
      <c r="F20" s="16">
        <v>0</v>
      </c>
      <c r="G20" s="16">
        <f t="shared" si="1"/>
        <v>0</v>
      </c>
    </row>
    <row r="21" spans="1:7" x14ac:dyDescent="0.55000000000000004">
      <c r="A21" s="37" t="s">
        <v>1067</v>
      </c>
      <c r="B21" s="14">
        <v>10.69</v>
      </c>
      <c r="C21" s="14">
        <v>0</v>
      </c>
      <c r="D21" s="42">
        <f t="shared" si="0"/>
        <v>0</v>
      </c>
      <c r="E21" s="14" t="s">
        <v>64</v>
      </c>
      <c r="F21" s="14" t="s">
        <v>64</v>
      </c>
      <c r="G21" s="42" t="s">
        <v>64</v>
      </c>
    </row>
    <row r="22" spans="1:7" x14ac:dyDescent="0.55000000000000004">
      <c r="A22" s="37" t="s">
        <v>1068</v>
      </c>
      <c r="B22" s="14">
        <v>2.4</v>
      </c>
      <c r="C22" s="14">
        <v>1.9</v>
      </c>
      <c r="D22" s="42">
        <f t="shared" si="0"/>
        <v>79.166666666666657</v>
      </c>
      <c r="E22" s="14" t="s">
        <v>64</v>
      </c>
      <c r="F22" s="14" t="s">
        <v>64</v>
      </c>
      <c r="G22" s="42" t="s">
        <v>64</v>
      </c>
    </row>
    <row r="23" spans="1:7" x14ac:dyDescent="0.55000000000000004">
      <c r="A23" s="37" t="s">
        <v>1069</v>
      </c>
      <c r="B23" s="14">
        <v>11.3</v>
      </c>
      <c r="C23" s="14">
        <v>0</v>
      </c>
      <c r="D23" s="42">
        <f t="shared" si="0"/>
        <v>0</v>
      </c>
      <c r="E23" s="14" t="s">
        <v>64</v>
      </c>
      <c r="F23" s="14" t="s">
        <v>64</v>
      </c>
      <c r="G23" s="42" t="s">
        <v>64</v>
      </c>
    </row>
    <row r="24" spans="1:7" x14ac:dyDescent="0.55000000000000004">
      <c r="A24" s="37" t="s">
        <v>1070</v>
      </c>
      <c r="B24" s="14">
        <v>24</v>
      </c>
      <c r="C24" s="14">
        <v>24</v>
      </c>
      <c r="D24" s="42">
        <f t="shared" si="0"/>
        <v>100</v>
      </c>
      <c r="E24" s="14" t="s">
        <v>64</v>
      </c>
      <c r="F24" s="14" t="s">
        <v>64</v>
      </c>
      <c r="G24" s="42" t="s">
        <v>64</v>
      </c>
    </row>
    <row r="25" spans="1:7" x14ac:dyDescent="0.55000000000000004">
      <c r="A25" s="37" t="s">
        <v>1071</v>
      </c>
      <c r="B25" s="14">
        <v>6.1</v>
      </c>
      <c r="C25" s="14">
        <v>0</v>
      </c>
      <c r="D25" s="42">
        <f t="shared" si="0"/>
        <v>0</v>
      </c>
      <c r="E25" s="14" t="s">
        <v>64</v>
      </c>
      <c r="F25" s="14" t="s">
        <v>64</v>
      </c>
      <c r="G25" s="42" t="s">
        <v>64</v>
      </c>
    </row>
    <row r="26" spans="1:7" x14ac:dyDescent="0.55000000000000004">
      <c r="A26" s="37" t="s">
        <v>1072</v>
      </c>
      <c r="B26" s="14">
        <v>0.65</v>
      </c>
      <c r="C26" s="14">
        <v>0</v>
      </c>
      <c r="D26" s="42">
        <f t="shared" si="0"/>
        <v>0</v>
      </c>
      <c r="E26" s="14" t="s">
        <v>64</v>
      </c>
      <c r="F26" s="14" t="s">
        <v>64</v>
      </c>
      <c r="G26" s="42" t="s">
        <v>64</v>
      </c>
    </row>
    <row r="27" spans="1:7" x14ac:dyDescent="0.55000000000000004">
      <c r="A27" s="37" t="s">
        <v>1073</v>
      </c>
      <c r="B27" s="14">
        <v>15</v>
      </c>
      <c r="C27" s="14">
        <v>15</v>
      </c>
      <c r="D27" s="42">
        <f t="shared" si="0"/>
        <v>100</v>
      </c>
      <c r="E27" s="14" t="s">
        <v>64</v>
      </c>
      <c r="F27" s="14" t="s">
        <v>64</v>
      </c>
      <c r="G27" s="42" t="s">
        <v>64</v>
      </c>
    </row>
    <row r="28" spans="1:7" x14ac:dyDescent="0.55000000000000004">
      <c r="A28" s="37" t="s">
        <v>1074</v>
      </c>
      <c r="B28" s="14">
        <v>13.4</v>
      </c>
      <c r="C28" s="14">
        <v>0</v>
      </c>
      <c r="D28" s="42">
        <f t="shared" si="0"/>
        <v>0</v>
      </c>
      <c r="E28" s="14" t="s">
        <v>64</v>
      </c>
      <c r="F28" s="14" t="s">
        <v>64</v>
      </c>
      <c r="G28" s="42" t="s">
        <v>64</v>
      </c>
    </row>
    <row r="29" spans="1:7" x14ac:dyDescent="0.55000000000000004">
      <c r="A29" s="37" t="s">
        <v>1075</v>
      </c>
      <c r="B29" s="14">
        <v>38</v>
      </c>
      <c r="C29" s="14">
        <v>38</v>
      </c>
      <c r="D29" s="42">
        <f t="shared" si="0"/>
        <v>100</v>
      </c>
      <c r="E29" s="16">
        <v>2</v>
      </c>
      <c r="F29" s="16">
        <v>2</v>
      </c>
      <c r="G29" s="16">
        <f t="shared" si="1"/>
        <v>100</v>
      </c>
    </row>
    <row r="30" spans="1:7" x14ac:dyDescent="0.55000000000000004">
      <c r="A30" s="37" t="s">
        <v>1076</v>
      </c>
      <c r="B30" s="14">
        <v>11</v>
      </c>
      <c r="C30" s="14">
        <v>0.3</v>
      </c>
      <c r="D30" s="42">
        <f t="shared" si="0"/>
        <v>2.7272727272727271</v>
      </c>
      <c r="E30" s="14" t="s">
        <v>64</v>
      </c>
      <c r="F30" s="14" t="s">
        <v>64</v>
      </c>
      <c r="G30" s="42" t="s">
        <v>64</v>
      </c>
    </row>
    <row r="31" spans="1:7" x14ac:dyDescent="0.55000000000000004">
      <c r="A31" s="37" t="s">
        <v>1077</v>
      </c>
      <c r="B31" s="14">
        <v>14</v>
      </c>
      <c r="C31" s="14">
        <v>1.6</v>
      </c>
      <c r="D31" s="42">
        <f t="shared" si="0"/>
        <v>11.428571428571429</v>
      </c>
      <c r="E31" s="16">
        <v>4</v>
      </c>
      <c r="F31" s="16">
        <v>4</v>
      </c>
      <c r="G31" s="16">
        <f t="shared" si="1"/>
        <v>100</v>
      </c>
    </row>
    <row r="32" spans="1:7" x14ac:dyDescent="0.55000000000000004">
      <c r="A32" s="37" t="s">
        <v>1078</v>
      </c>
      <c r="B32" s="14">
        <v>80.2</v>
      </c>
      <c r="C32" s="14">
        <v>70.599999999999994</v>
      </c>
      <c r="D32" s="42">
        <f t="shared" si="0"/>
        <v>88.029925187032404</v>
      </c>
      <c r="E32" s="16">
        <v>1</v>
      </c>
      <c r="F32" s="16">
        <v>0</v>
      </c>
      <c r="G32" s="16">
        <f t="shared" si="1"/>
        <v>0</v>
      </c>
    </row>
    <row r="33" spans="1:7" x14ac:dyDescent="0.55000000000000004">
      <c r="A33" s="37" t="s">
        <v>1079</v>
      </c>
      <c r="B33" s="14" t="s">
        <v>64</v>
      </c>
      <c r="C33" s="14" t="s">
        <v>64</v>
      </c>
      <c r="D33" s="42" t="s">
        <v>64</v>
      </c>
      <c r="E33" s="14" t="s">
        <v>64</v>
      </c>
      <c r="F33" s="14" t="s">
        <v>64</v>
      </c>
      <c r="G33" s="42" t="s">
        <v>64</v>
      </c>
    </row>
    <row r="34" spans="1:7" x14ac:dyDescent="0.55000000000000004">
      <c r="A34" s="37" t="s">
        <v>1080</v>
      </c>
      <c r="B34" s="14">
        <v>5</v>
      </c>
      <c r="C34" s="14">
        <v>0</v>
      </c>
      <c r="D34" s="42">
        <f t="shared" si="0"/>
        <v>0</v>
      </c>
      <c r="E34" s="14" t="s">
        <v>64</v>
      </c>
      <c r="F34" s="14" t="s">
        <v>64</v>
      </c>
      <c r="G34" s="42" t="s">
        <v>64</v>
      </c>
    </row>
    <row r="35" spans="1:7" x14ac:dyDescent="0.55000000000000004">
      <c r="A35" s="37" t="s">
        <v>1081</v>
      </c>
      <c r="B35" s="14">
        <v>21.759789000000001</v>
      </c>
      <c r="C35" s="14">
        <v>21.759789000000001</v>
      </c>
      <c r="D35" s="42">
        <f t="shared" si="0"/>
        <v>100</v>
      </c>
      <c r="E35" s="14" t="s">
        <v>64</v>
      </c>
      <c r="F35" s="14" t="s">
        <v>64</v>
      </c>
      <c r="G35" s="42" t="s">
        <v>64</v>
      </c>
    </row>
    <row r="36" spans="1:7" x14ac:dyDescent="0.55000000000000004">
      <c r="A36" s="37" t="s">
        <v>1082</v>
      </c>
      <c r="B36" s="14">
        <v>10</v>
      </c>
      <c r="C36" s="14">
        <v>0</v>
      </c>
      <c r="D36" s="42">
        <f t="shared" si="0"/>
        <v>0</v>
      </c>
      <c r="E36" s="14" t="s">
        <v>64</v>
      </c>
      <c r="F36" s="14" t="s">
        <v>64</v>
      </c>
      <c r="G36" s="42" t="s">
        <v>64</v>
      </c>
    </row>
    <row r="37" spans="1:7" x14ac:dyDescent="0.55000000000000004">
      <c r="A37" s="37" t="s">
        <v>1083</v>
      </c>
      <c r="B37" s="14">
        <v>11</v>
      </c>
      <c r="C37" s="14">
        <v>7</v>
      </c>
      <c r="D37" s="42">
        <f t="shared" si="0"/>
        <v>63.636363636363633</v>
      </c>
      <c r="E37" s="14" t="s">
        <v>64</v>
      </c>
      <c r="F37" s="14" t="s">
        <v>64</v>
      </c>
      <c r="G37" s="42" t="s">
        <v>64</v>
      </c>
    </row>
    <row r="38" spans="1:7" x14ac:dyDescent="0.55000000000000004">
      <c r="A38" s="37" t="s">
        <v>1084</v>
      </c>
      <c r="B38" s="14">
        <v>6.8</v>
      </c>
      <c r="C38" s="14">
        <v>6.8</v>
      </c>
      <c r="D38" s="42">
        <f t="shared" si="0"/>
        <v>100</v>
      </c>
      <c r="E38" s="16">
        <v>2</v>
      </c>
      <c r="F38" s="16">
        <v>2</v>
      </c>
      <c r="G38" s="16">
        <f t="shared" si="1"/>
        <v>100</v>
      </c>
    </row>
    <row r="39" spans="1:7" x14ac:dyDescent="0.55000000000000004">
      <c r="A39" s="37" t="s">
        <v>1085</v>
      </c>
      <c r="B39" s="14">
        <v>27.8</v>
      </c>
      <c r="C39" s="14">
        <v>0</v>
      </c>
      <c r="D39" s="42">
        <f t="shared" si="0"/>
        <v>0</v>
      </c>
      <c r="E39" s="14" t="s">
        <v>64</v>
      </c>
      <c r="F39" s="14" t="s">
        <v>64</v>
      </c>
      <c r="G39" s="42" t="s">
        <v>64</v>
      </c>
    </row>
    <row r="40" spans="1:7" x14ac:dyDescent="0.55000000000000004">
      <c r="A40" s="37" t="s">
        <v>1086</v>
      </c>
      <c r="B40" s="14">
        <v>2</v>
      </c>
      <c r="C40" s="14">
        <v>0.1</v>
      </c>
      <c r="D40" s="42">
        <f t="shared" si="0"/>
        <v>5</v>
      </c>
      <c r="E40" s="14" t="s">
        <v>64</v>
      </c>
      <c r="F40" s="14" t="s">
        <v>64</v>
      </c>
      <c r="G40" s="42" t="s">
        <v>64</v>
      </c>
    </row>
    <row r="41" spans="1:7" x14ac:dyDescent="0.55000000000000004">
      <c r="A41" s="37" t="s">
        <v>1087</v>
      </c>
      <c r="B41" s="14">
        <v>12</v>
      </c>
      <c r="C41" s="14">
        <v>0</v>
      </c>
      <c r="D41" s="42">
        <f t="shared" si="0"/>
        <v>0</v>
      </c>
      <c r="E41" s="14" t="s">
        <v>64</v>
      </c>
      <c r="F41" s="14" t="s">
        <v>64</v>
      </c>
      <c r="G41" s="42" t="s">
        <v>64</v>
      </c>
    </row>
    <row r="42" spans="1:7" x14ac:dyDescent="0.55000000000000004">
      <c r="A42" s="37" t="s">
        <v>1088</v>
      </c>
      <c r="B42" s="14">
        <v>24.1</v>
      </c>
      <c r="C42" s="14">
        <v>0.40799999999999997</v>
      </c>
      <c r="D42" s="42">
        <f t="shared" si="0"/>
        <v>1.6929460580912861</v>
      </c>
      <c r="E42" s="14" t="s">
        <v>64</v>
      </c>
      <c r="F42" s="14" t="s">
        <v>64</v>
      </c>
      <c r="G42" s="42" t="s">
        <v>64</v>
      </c>
    </row>
    <row r="43" spans="1:7" x14ac:dyDescent="0.55000000000000004">
      <c r="A43" s="37" t="s">
        <v>1089</v>
      </c>
      <c r="B43" s="14">
        <v>75</v>
      </c>
      <c r="C43" s="14">
        <v>0</v>
      </c>
      <c r="D43" s="42">
        <f t="shared" si="0"/>
        <v>0</v>
      </c>
      <c r="E43" s="14" t="s">
        <v>64</v>
      </c>
      <c r="F43" s="14" t="s">
        <v>64</v>
      </c>
      <c r="G43" s="42" t="s">
        <v>64</v>
      </c>
    </row>
    <row r="44" spans="1:7" x14ac:dyDescent="0.55000000000000004">
      <c r="A44" s="37" t="s">
        <v>1090</v>
      </c>
      <c r="B44" s="14" t="s">
        <v>64</v>
      </c>
      <c r="C44" s="14" t="s">
        <v>64</v>
      </c>
      <c r="D44" s="42" t="s">
        <v>64</v>
      </c>
      <c r="E44" s="14" t="s">
        <v>64</v>
      </c>
      <c r="F44" s="14" t="s">
        <v>64</v>
      </c>
      <c r="G44" s="42" t="s">
        <v>64</v>
      </c>
    </row>
    <row r="45" spans="1:7" ht="26" x14ac:dyDescent="0.55000000000000004">
      <c r="A45" s="37" t="s">
        <v>1091</v>
      </c>
      <c r="B45" s="14">
        <v>2.8</v>
      </c>
      <c r="C45" s="14">
        <v>0</v>
      </c>
      <c r="D45" s="42">
        <f t="shared" si="0"/>
        <v>0</v>
      </c>
      <c r="E45" s="14" t="s">
        <v>64</v>
      </c>
      <c r="F45" s="14" t="s">
        <v>64</v>
      </c>
      <c r="G45" s="42" t="s">
        <v>64</v>
      </c>
    </row>
    <row r="46" spans="1:7" x14ac:dyDescent="0.55000000000000004">
      <c r="A46" s="40" t="s">
        <v>62</v>
      </c>
      <c r="B46" s="14">
        <f>SUM(B4:B45)</f>
        <v>1415.4757679999998</v>
      </c>
      <c r="C46" s="14">
        <f>SUM(C4:C45)</f>
        <v>470.69219100000009</v>
      </c>
      <c r="D46" s="42">
        <f t="shared" si="0"/>
        <v>33.253284983116728</v>
      </c>
      <c r="E46" s="16">
        <f>SUM(E4:E45)</f>
        <v>94</v>
      </c>
      <c r="F46" s="16">
        <f>SUM(F4:F45)</f>
        <v>16</v>
      </c>
      <c r="G46" s="16">
        <f t="shared" ref="G46" si="2">F46/E46*100</f>
        <v>17.021276595744681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7608D-6C63-4D49-BEE1-42635B809755}">
  <sheetPr>
    <tabColor rgb="FF00B0F0"/>
  </sheetPr>
  <dimension ref="A1:G38"/>
  <sheetViews>
    <sheetView view="pageBreakPreview" zoomScale="60" zoomScaleNormal="85" workbookViewId="0">
      <selection activeCell="C27" sqref="C27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1491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ht="26" x14ac:dyDescent="0.55000000000000004">
      <c r="A4" s="41" t="s">
        <v>1487</v>
      </c>
      <c r="B4" s="14" t="s">
        <v>64</v>
      </c>
      <c r="C4" s="14" t="s">
        <v>64</v>
      </c>
      <c r="D4" s="16" t="s">
        <v>64</v>
      </c>
      <c r="E4" s="14" t="s">
        <v>64</v>
      </c>
      <c r="F4" s="14" t="s">
        <v>64</v>
      </c>
      <c r="G4" s="16" t="s">
        <v>64</v>
      </c>
    </row>
    <row r="5" spans="1:7" x14ac:dyDescent="0.55000000000000004">
      <c r="A5" s="41" t="s">
        <v>215</v>
      </c>
      <c r="B5" s="14">
        <v>14.4</v>
      </c>
      <c r="C5" s="14">
        <v>0.9</v>
      </c>
      <c r="D5" s="42">
        <f t="shared" ref="D5:D38" si="0">C5/B5*100</f>
        <v>6.25</v>
      </c>
      <c r="E5" s="16">
        <v>2</v>
      </c>
      <c r="F5" s="16">
        <v>0</v>
      </c>
      <c r="G5" s="16">
        <f t="shared" ref="G5:G38" si="1">F5/E5*100</f>
        <v>0</v>
      </c>
    </row>
    <row r="6" spans="1:7" x14ac:dyDescent="0.55000000000000004">
      <c r="A6" s="41" t="s">
        <v>216</v>
      </c>
      <c r="B6" s="14">
        <v>87.7</v>
      </c>
      <c r="C6" s="14">
        <v>8.3000000000000007</v>
      </c>
      <c r="D6" s="42">
        <f t="shared" si="0"/>
        <v>9.4640820980615743</v>
      </c>
      <c r="E6" s="16">
        <v>6</v>
      </c>
      <c r="F6" s="16">
        <v>2</v>
      </c>
      <c r="G6" s="16">
        <f t="shared" si="1"/>
        <v>33.333333333333329</v>
      </c>
    </row>
    <row r="7" spans="1:7" x14ac:dyDescent="0.55000000000000004">
      <c r="A7" s="41" t="s">
        <v>217</v>
      </c>
      <c r="B7" s="14">
        <v>38.299999999999997</v>
      </c>
      <c r="C7" s="14">
        <v>33.1</v>
      </c>
      <c r="D7" s="42">
        <f t="shared" si="0"/>
        <v>86.422976501305499</v>
      </c>
      <c r="E7" s="16">
        <v>2</v>
      </c>
      <c r="F7" s="16">
        <v>1</v>
      </c>
      <c r="G7" s="16">
        <f t="shared" si="1"/>
        <v>50</v>
      </c>
    </row>
    <row r="8" spans="1:7" x14ac:dyDescent="0.55000000000000004">
      <c r="A8" s="41" t="s">
        <v>218</v>
      </c>
      <c r="B8" s="14">
        <v>3.5</v>
      </c>
      <c r="C8" s="14">
        <v>0</v>
      </c>
      <c r="D8" s="42">
        <f t="shared" si="0"/>
        <v>0</v>
      </c>
      <c r="E8" s="14" t="s">
        <v>64</v>
      </c>
      <c r="F8" s="14" t="s">
        <v>64</v>
      </c>
      <c r="G8" s="16" t="s">
        <v>64</v>
      </c>
    </row>
    <row r="9" spans="1:7" x14ac:dyDescent="0.55000000000000004">
      <c r="A9" s="41" t="s">
        <v>219</v>
      </c>
      <c r="B9" s="14">
        <v>1.4910000000000001</v>
      </c>
      <c r="C9" s="14">
        <v>0</v>
      </c>
      <c r="D9" s="42">
        <f t="shared" si="0"/>
        <v>0</v>
      </c>
      <c r="E9" s="14" t="s">
        <v>64</v>
      </c>
      <c r="F9" s="14" t="s">
        <v>64</v>
      </c>
      <c r="G9" s="16" t="s">
        <v>64</v>
      </c>
    </row>
    <row r="10" spans="1:7" x14ac:dyDescent="0.55000000000000004">
      <c r="A10" s="41" t="s">
        <v>220</v>
      </c>
      <c r="B10" s="14">
        <v>9.8290000000000006</v>
      </c>
      <c r="C10" s="14">
        <v>0.60099999999999998</v>
      </c>
      <c r="D10" s="42">
        <f t="shared" si="0"/>
        <v>6.1145589581849622</v>
      </c>
      <c r="E10" s="16">
        <v>1</v>
      </c>
      <c r="F10" s="16">
        <v>1</v>
      </c>
      <c r="G10" s="16">
        <f t="shared" si="1"/>
        <v>100</v>
      </c>
    </row>
    <row r="11" spans="1:7" x14ac:dyDescent="0.55000000000000004">
      <c r="A11" s="41" t="s">
        <v>221</v>
      </c>
      <c r="B11" s="14">
        <v>6.8</v>
      </c>
      <c r="C11" s="14">
        <v>2.4</v>
      </c>
      <c r="D11" s="42">
        <f t="shared" si="0"/>
        <v>35.294117647058826</v>
      </c>
      <c r="E11" s="14" t="s">
        <v>64</v>
      </c>
      <c r="F11" s="14" t="s">
        <v>64</v>
      </c>
      <c r="G11" s="16" t="s">
        <v>64</v>
      </c>
    </row>
    <row r="12" spans="1:7" x14ac:dyDescent="0.55000000000000004">
      <c r="A12" s="41" t="s">
        <v>222</v>
      </c>
      <c r="B12" s="14" t="s">
        <v>64</v>
      </c>
      <c r="C12" s="14" t="s">
        <v>64</v>
      </c>
      <c r="D12" s="16" t="s">
        <v>64</v>
      </c>
      <c r="E12" s="14" t="s">
        <v>64</v>
      </c>
      <c r="F12" s="14" t="s">
        <v>64</v>
      </c>
      <c r="G12" s="16" t="s">
        <v>64</v>
      </c>
    </row>
    <row r="13" spans="1:7" x14ac:dyDescent="0.55000000000000004">
      <c r="A13" s="41" t="s">
        <v>223</v>
      </c>
      <c r="B13" s="14">
        <v>0.3</v>
      </c>
      <c r="C13" s="14">
        <v>0.3</v>
      </c>
      <c r="D13" s="42">
        <f t="shared" si="0"/>
        <v>100</v>
      </c>
      <c r="E13" s="14" t="s">
        <v>64</v>
      </c>
      <c r="F13" s="14" t="s">
        <v>64</v>
      </c>
      <c r="G13" s="16" t="s">
        <v>64</v>
      </c>
    </row>
    <row r="14" spans="1:7" x14ac:dyDescent="0.55000000000000004">
      <c r="A14" s="41" t="s">
        <v>224</v>
      </c>
      <c r="B14" s="14">
        <v>13.4</v>
      </c>
      <c r="C14" s="14">
        <v>13.4</v>
      </c>
      <c r="D14" s="42">
        <f t="shared" si="0"/>
        <v>100</v>
      </c>
      <c r="E14" s="14" t="s">
        <v>64</v>
      </c>
      <c r="F14" s="14" t="s">
        <v>64</v>
      </c>
      <c r="G14" s="16" t="s">
        <v>64</v>
      </c>
    </row>
    <row r="15" spans="1:7" x14ac:dyDescent="0.55000000000000004">
      <c r="A15" s="41" t="s">
        <v>225</v>
      </c>
      <c r="B15" s="14">
        <v>2.1</v>
      </c>
      <c r="C15" s="14">
        <v>2.1</v>
      </c>
      <c r="D15" s="42">
        <f t="shared" si="0"/>
        <v>100</v>
      </c>
      <c r="E15" s="14" t="s">
        <v>64</v>
      </c>
      <c r="F15" s="14" t="s">
        <v>64</v>
      </c>
      <c r="G15" s="16" t="s">
        <v>64</v>
      </c>
    </row>
    <row r="16" spans="1:7" x14ac:dyDescent="0.55000000000000004">
      <c r="A16" s="41" t="s">
        <v>226</v>
      </c>
      <c r="B16" s="14">
        <v>8.8529999999999998</v>
      </c>
      <c r="C16" s="14">
        <v>8.8529999999999998</v>
      </c>
      <c r="D16" s="42">
        <f t="shared" si="0"/>
        <v>100</v>
      </c>
      <c r="E16" s="14" t="s">
        <v>64</v>
      </c>
      <c r="F16" s="14" t="s">
        <v>64</v>
      </c>
      <c r="G16" s="16" t="s">
        <v>64</v>
      </c>
    </row>
    <row r="17" spans="1:7" x14ac:dyDescent="0.55000000000000004">
      <c r="A17" s="41" t="s">
        <v>227</v>
      </c>
      <c r="B17" s="14">
        <v>2.2000000000000002</v>
      </c>
      <c r="C17" s="14">
        <v>0</v>
      </c>
      <c r="D17" s="42">
        <f t="shared" si="0"/>
        <v>0</v>
      </c>
      <c r="E17" s="14" t="s">
        <v>64</v>
      </c>
      <c r="F17" s="14" t="s">
        <v>64</v>
      </c>
      <c r="G17" s="16" t="s">
        <v>64</v>
      </c>
    </row>
    <row r="18" spans="1:7" x14ac:dyDescent="0.55000000000000004">
      <c r="A18" s="41" t="s">
        <v>228</v>
      </c>
      <c r="B18" s="14">
        <v>2.8386900000000002</v>
      </c>
      <c r="C18" s="14">
        <v>0</v>
      </c>
      <c r="D18" s="42">
        <f t="shared" si="0"/>
        <v>0</v>
      </c>
      <c r="E18" s="14" t="s">
        <v>64</v>
      </c>
      <c r="F18" s="14" t="s">
        <v>64</v>
      </c>
      <c r="G18" s="16" t="s">
        <v>64</v>
      </c>
    </row>
    <row r="19" spans="1:7" x14ac:dyDescent="0.55000000000000004">
      <c r="A19" s="41" t="s">
        <v>229</v>
      </c>
      <c r="B19" s="14">
        <v>2</v>
      </c>
      <c r="C19" s="14">
        <v>0</v>
      </c>
      <c r="D19" s="42">
        <f t="shared" si="0"/>
        <v>0</v>
      </c>
      <c r="E19" s="14" t="s">
        <v>64</v>
      </c>
      <c r="F19" s="14" t="s">
        <v>64</v>
      </c>
      <c r="G19" s="16" t="s">
        <v>64</v>
      </c>
    </row>
    <row r="20" spans="1:7" x14ac:dyDescent="0.55000000000000004">
      <c r="A20" s="41" t="s">
        <v>230</v>
      </c>
      <c r="B20" s="14">
        <v>4.5</v>
      </c>
      <c r="C20" s="14">
        <v>0</v>
      </c>
      <c r="D20" s="42">
        <f t="shared" si="0"/>
        <v>0</v>
      </c>
      <c r="E20" s="14" t="s">
        <v>64</v>
      </c>
      <c r="F20" s="14" t="s">
        <v>64</v>
      </c>
      <c r="G20" s="16" t="s">
        <v>64</v>
      </c>
    </row>
    <row r="21" spans="1:7" x14ac:dyDescent="0.55000000000000004">
      <c r="A21" s="41" t="s">
        <v>231</v>
      </c>
      <c r="B21" s="14">
        <v>2.9</v>
      </c>
      <c r="C21" s="14">
        <v>0</v>
      </c>
      <c r="D21" s="42">
        <f t="shared" si="0"/>
        <v>0</v>
      </c>
      <c r="E21" s="14" t="s">
        <v>64</v>
      </c>
      <c r="F21" s="14" t="s">
        <v>64</v>
      </c>
      <c r="G21" s="16" t="s">
        <v>64</v>
      </c>
    </row>
    <row r="22" spans="1:7" x14ac:dyDescent="0.55000000000000004">
      <c r="A22" s="39" t="s">
        <v>232</v>
      </c>
      <c r="B22" s="14">
        <v>14.2</v>
      </c>
      <c r="C22" s="14">
        <v>13.5</v>
      </c>
      <c r="D22" s="42">
        <f t="shared" si="0"/>
        <v>95.070422535211279</v>
      </c>
      <c r="E22" s="14" t="s">
        <v>64</v>
      </c>
      <c r="F22" s="14" t="s">
        <v>64</v>
      </c>
      <c r="G22" s="16" t="s">
        <v>64</v>
      </c>
    </row>
    <row r="23" spans="1:7" x14ac:dyDescent="0.55000000000000004">
      <c r="A23" s="41" t="s">
        <v>233</v>
      </c>
      <c r="B23" s="14">
        <v>10</v>
      </c>
      <c r="C23" s="14">
        <v>8</v>
      </c>
      <c r="D23" s="42">
        <f t="shared" si="0"/>
        <v>80</v>
      </c>
      <c r="E23" s="14" t="s">
        <v>64</v>
      </c>
      <c r="F23" s="14" t="s">
        <v>64</v>
      </c>
      <c r="G23" s="16" t="s">
        <v>64</v>
      </c>
    </row>
    <row r="24" spans="1:7" x14ac:dyDescent="0.55000000000000004">
      <c r="A24" s="41" t="s">
        <v>234</v>
      </c>
      <c r="B24" s="14" t="s">
        <v>64</v>
      </c>
      <c r="C24" s="14" t="s">
        <v>64</v>
      </c>
      <c r="D24" s="16" t="s">
        <v>64</v>
      </c>
      <c r="E24" s="14" t="s">
        <v>64</v>
      </c>
      <c r="F24" s="14" t="s">
        <v>64</v>
      </c>
      <c r="G24" s="16" t="s">
        <v>64</v>
      </c>
    </row>
    <row r="25" spans="1:7" x14ac:dyDescent="0.55000000000000004">
      <c r="A25" s="41" t="s">
        <v>235</v>
      </c>
      <c r="B25" s="14">
        <v>6.3</v>
      </c>
      <c r="C25" s="14">
        <v>1.6</v>
      </c>
      <c r="D25" s="42">
        <f t="shared" si="0"/>
        <v>25.396825396825403</v>
      </c>
      <c r="E25" s="14" t="s">
        <v>64</v>
      </c>
      <c r="F25" s="14" t="s">
        <v>64</v>
      </c>
      <c r="G25" s="16" t="s">
        <v>64</v>
      </c>
    </row>
    <row r="26" spans="1:7" x14ac:dyDescent="0.55000000000000004">
      <c r="A26" s="41" t="s">
        <v>236</v>
      </c>
      <c r="B26" s="14">
        <v>1.9</v>
      </c>
      <c r="C26" s="14">
        <v>0</v>
      </c>
      <c r="D26" s="42">
        <f t="shared" si="0"/>
        <v>0</v>
      </c>
      <c r="E26" s="14" t="s">
        <v>64</v>
      </c>
      <c r="F26" s="14" t="s">
        <v>64</v>
      </c>
      <c r="G26" s="16" t="s">
        <v>64</v>
      </c>
    </row>
    <row r="27" spans="1:7" x14ac:dyDescent="0.55000000000000004">
      <c r="A27" s="41" t="s">
        <v>237</v>
      </c>
      <c r="B27" s="14">
        <v>3.8860000000000001</v>
      </c>
      <c r="C27" s="14">
        <v>2.94</v>
      </c>
      <c r="D27" s="42">
        <f t="shared" si="0"/>
        <v>75.656201749871329</v>
      </c>
      <c r="E27" s="14" t="s">
        <v>64</v>
      </c>
      <c r="F27" s="14" t="s">
        <v>64</v>
      </c>
      <c r="G27" s="16" t="s">
        <v>64</v>
      </c>
    </row>
    <row r="28" spans="1:7" x14ac:dyDescent="0.55000000000000004">
      <c r="A28" s="39" t="s">
        <v>238</v>
      </c>
      <c r="B28" s="14">
        <v>1.73</v>
      </c>
      <c r="C28" s="14">
        <v>1.73</v>
      </c>
      <c r="D28" s="42">
        <f t="shared" si="0"/>
        <v>100</v>
      </c>
      <c r="E28" s="14" t="s">
        <v>64</v>
      </c>
      <c r="F28" s="14" t="s">
        <v>64</v>
      </c>
      <c r="G28" s="16" t="s">
        <v>64</v>
      </c>
    </row>
    <row r="29" spans="1:7" x14ac:dyDescent="0.55000000000000004">
      <c r="A29" s="41" t="s">
        <v>239</v>
      </c>
      <c r="B29" s="14">
        <v>5.0999999999999996</v>
      </c>
      <c r="C29" s="14">
        <v>3</v>
      </c>
      <c r="D29" s="42">
        <f t="shared" si="0"/>
        <v>58.82352941176471</v>
      </c>
      <c r="E29" s="14" t="s">
        <v>64</v>
      </c>
      <c r="F29" s="14" t="s">
        <v>64</v>
      </c>
      <c r="G29" s="16" t="s">
        <v>64</v>
      </c>
    </row>
    <row r="30" spans="1:7" x14ac:dyDescent="0.55000000000000004">
      <c r="A30" s="41" t="s">
        <v>240</v>
      </c>
      <c r="B30" s="14" t="s">
        <v>64</v>
      </c>
      <c r="C30" s="14" t="s">
        <v>64</v>
      </c>
      <c r="D30" s="16" t="s">
        <v>64</v>
      </c>
      <c r="E30" s="14" t="s">
        <v>64</v>
      </c>
      <c r="F30" s="14" t="s">
        <v>64</v>
      </c>
      <c r="G30" s="16" t="s">
        <v>64</v>
      </c>
    </row>
    <row r="31" spans="1:7" x14ac:dyDescent="0.55000000000000004">
      <c r="A31" s="41" t="s">
        <v>241</v>
      </c>
      <c r="B31" s="14">
        <v>12.6</v>
      </c>
      <c r="C31" s="14">
        <v>12.6</v>
      </c>
      <c r="D31" s="42">
        <f t="shared" si="0"/>
        <v>100</v>
      </c>
      <c r="E31" s="14" t="s">
        <v>64</v>
      </c>
      <c r="F31" s="14" t="s">
        <v>64</v>
      </c>
      <c r="G31" s="16" t="s">
        <v>64</v>
      </c>
    </row>
    <row r="32" spans="1:7" x14ac:dyDescent="0.55000000000000004">
      <c r="A32" s="41" t="s">
        <v>242</v>
      </c>
      <c r="B32" s="14">
        <v>4.2</v>
      </c>
      <c r="C32" s="14">
        <v>0</v>
      </c>
      <c r="D32" s="42">
        <f t="shared" si="0"/>
        <v>0</v>
      </c>
      <c r="E32" s="14" t="s">
        <v>64</v>
      </c>
      <c r="F32" s="14" t="s">
        <v>64</v>
      </c>
      <c r="G32" s="16" t="s">
        <v>64</v>
      </c>
    </row>
    <row r="33" spans="1:7" x14ac:dyDescent="0.55000000000000004">
      <c r="A33" s="41" t="s">
        <v>243</v>
      </c>
      <c r="B33" s="14">
        <v>0.2</v>
      </c>
      <c r="C33" s="14">
        <v>0</v>
      </c>
      <c r="D33" s="42">
        <f t="shared" si="0"/>
        <v>0</v>
      </c>
      <c r="E33" s="14" t="s">
        <v>64</v>
      </c>
      <c r="F33" s="14" t="s">
        <v>64</v>
      </c>
      <c r="G33" s="16" t="s">
        <v>64</v>
      </c>
    </row>
    <row r="34" spans="1:7" x14ac:dyDescent="0.55000000000000004">
      <c r="A34" s="41" t="s">
        <v>244</v>
      </c>
      <c r="B34" s="14" t="s">
        <v>64</v>
      </c>
      <c r="C34" s="14" t="s">
        <v>64</v>
      </c>
      <c r="D34" s="16" t="s">
        <v>64</v>
      </c>
      <c r="E34" s="14" t="s">
        <v>64</v>
      </c>
      <c r="F34" s="14" t="s">
        <v>64</v>
      </c>
      <c r="G34" s="16" t="s">
        <v>64</v>
      </c>
    </row>
    <row r="35" spans="1:7" x14ac:dyDescent="0.55000000000000004">
      <c r="A35" s="41" t="s">
        <v>245</v>
      </c>
      <c r="B35" s="14" t="s">
        <v>64</v>
      </c>
      <c r="C35" s="14" t="s">
        <v>64</v>
      </c>
      <c r="D35" s="16" t="s">
        <v>64</v>
      </c>
      <c r="E35" s="14" t="s">
        <v>64</v>
      </c>
      <c r="F35" s="14" t="s">
        <v>64</v>
      </c>
      <c r="G35" s="16" t="s">
        <v>64</v>
      </c>
    </row>
    <row r="36" spans="1:7" x14ac:dyDescent="0.55000000000000004">
      <c r="A36" s="43" t="s">
        <v>246</v>
      </c>
      <c r="B36" s="14">
        <v>2.2999999999999998</v>
      </c>
      <c r="C36" s="14">
        <v>0</v>
      </c>
      <c r="D36" s="42">
        <f t="shared" si="0"/>
        <v>0</v>
      </c>
      <c r="E36" s="16">
        <v>2</v>
      </c>
      <c r="F36" s="16">
        <v>0</v>
      </c>
      <c r="G36" s="16">
        <f t="shared" si="1"/>
        <v>0</v>
      </c>
    </row>
    <row r="37" spans="1:7" x14ac:dyDescent="0.55000000000000004">
      <c r="A37" s="43" t="s">
        <v>247</v>
      </c>
      <c r="B37" s="14">
        <v>1.1000000000000001</v>
      </c>
      <c r="C37" s="14">
        <v>1.1000000000000001</v>
      </c>
      <c r="D37" s="42">
        <f t="shared" si="0"/>
        <v>100</v>
      </c>
      <c r="E37" s="14" t="s">
        <v>64</v>
      </c>
      <c r="F37" s="14" t="s">
        <v>64</v>
      </c>
      <c r="G37" s="16" t="s">
        <v>64</v>
      </c>
    </row>
    <row r="38" spans="1:7" x14ac:dyDescent="0.55000000000000004">
      <c r="A38" s="40" t="s">
        <v>62</v>
      </c>
      <c r="B38" s="14">
        <f>SUM(B4:B37)</f>
        <v>264.62769000000009</v>
      </c>
      <c r="C38" s="14">
        <f>SUM(C4:C37)</f>
        <v>114.42399999999998</v>
      </c>
      <c r="D38" s="42">
        <f t="shared" si="0"/>
        <v>43.239617139083194</v>
      </c>
      <c r="E38" s="16">
        <f>SUM(E4:E37)</f>
        <v>13</v>
      </c>
      <c r="F38" s="16">
        <f>SUM(F4:F37)</f>
        <v>4</v>
      </c>
      <c r="G38" s="16">
        <f t="shared" si="1"/>
        <v>30.76923076923077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C6B47-4586-4833-AABE-0C54798FCCB3}">
  <sheetPr>
    <tabColor rgb="FF00B0F0"/>
  </sheetPr>
  <dimension ref="A1:G34"/>
  <sheetViews>
    <sheetView view="pageBreakPreview" topLeftCell="A2" zoomScale="60" zoomScaleNormal="85" workbookViewId="0">
      <selection activeCell="J11" sqref="J11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1518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1092</v>
      </c>
      <c r="B4" s="14">
        <v>0.45</v>
      </c>
      <c r="C4" s="14">
        <v>0.42</v>
      </c>
      <c r="D4" s="42">
        <f>C4/B4*100</f>
        <v>93.333333333333329</v>
      </c>
      <c r="E4" s="14" t="s">
        <v>64</v>
      </c>
      <c r="F4" s="14" t="s">
        <v>64</v>
      </c>
      <c r="G4" s="42" t="s">
        <v>64</v>
      </c>
    </row>
    <row r="5" spans="1:7" x14ac:dyDescent="0.55000000000000004">
      <c r="A5" s="37" t="s">
        <v>1093</v>
      </c>
      <c r="B5" s="14">
        <v>4.4000000000000004</v>
      </c>
      <c r="C5" s="14">
        <v>0</v>
      </c>
      <c r="D5" s="42">
        <f t="shared" ref="D5:D32" si="0">C5/B5*100</f>
        <v>0</v>
      </c>
      <c r="E5" s="14" t="s">
        <v>64</v>
      </c>
      <c r="F5" s="14" t="s">
        <v>64</v>
      </c>
      <c r="G5" s="42" t="s">
        <v>64</v>
      </c>
    </row>
    <row r="6" spans="1:7" x14ac:dyDescent="0.55000000000000004">
      <c r="A6" s="37" t="s">
        <v>1094</v>
      </c>
      <c r="B6" s="14">
        <v>9.6</v>
      </c>
      <c r="C6" s="14">
        <v>1.5</v>
      </c>
      <c r="D6" s="42">
        <f t="shared" si="0"/>
        <v>15.625</v>
      </c>
      <c r="E6" s="16">
        <v>1</v>
      </c>
      <c r="F6" s="16">
        <v>0</v>
      </c>
      <c r="G6" s="16">
        <f t="shared" ref="G6:G30" si="1">F6/E6*100</f>
        <v>0</v>
      </c>
    </row>
    <row r="7" spans="1:7" x14ac:dyDescent="0.55000000000000004">
      <c r="A7" s="37" t="s">
        <v>1095</v>
      </c>
      <c r="B7" s="14">
        <v>28.1</v>
      </c>
      <c r="C7" s="14">
        <v>1.5</v>
      </c>
      <c r="D7" s="42">
        <f t="shared" si="0"/>
        <v>5.3380782918149459</v>
      </c>
      <c r="E7" s="14" t="s">
        <v>64</v>
      </c>
      <c r="F7" s="14" t="s">
        <v>64</v>
      </c>
      <c r="G7" s="42" t="s">
        <v>64</v>
      </c>
    </row>
    <row r="8" spans="1:7" x14ac:dyDescent="0.55000000000000004">
      <c r="A8" s="37" t="s">
        <v>1096</v>
      </c>
      <c r="B8" s="14">
        <v>32.369</v>
      </c>
      <c r="C8" s="14">
        <v>3.7850000000000001</v>
      </c>
      <c r="D8" s="42">
        <f t="shared" si="0"/>
        <v>11.693286786740401</v>
      </c>
      <c r="E8" s="14" t="s">
        <v>64</v>
      </c>
      <c r="F8" s="14" t="s">
        <v>64</v>
      </c>
      <c r="G8" s="42" t="s">
        <v>64</v>
      </c>
    </row>
    <row r="9" spans="1:7" x14ac:dyDescent="0.55000000000000004">
      <c r="A9" s="37" t="s">
        <v>1097</v>
      </c>
      <c r="B9" s="14">
        <v>17.2</v>
      </c>
      <c r="C9" s="14">
        <v>0</v>
      </c>
      <c r="D9" s="42">
        <f t="shared" si="0"/>
        <v>0</v>
      </c>
      <c r="E9" s="14" t="s">
        <v>64</v>
      </c>
      <c r="F9" s="14" t="s">
        <v>64</v>
      </c>
      <c r="G9" s="42" t="s">
        <v>64</v>
      </c>
    </row>
    <row r="10" spans="1:7" x14ac:dyDescent="0.55000000000000004">
      <c r="A10" s="37" t="s">
        <v>1098</v>
      </c>
      <c r="B10" s="14" t="s">
        <v>64</v>
      </c>
      <c r="C10" s="14" t="s">
        <v>64</v>
      </c>
      <c r="D10" s="42" t="s">
        <v>64</v>
      </c>
      <c r="E10" s="14" t="s">
        <v>64</v>
      </c>
      <c r="F10" s="14" t="s">
        <v>64</v>
      </c>
      <c r="G10" s="42" t="s">
        <v>64</v>
      </c>
    </row>
    <row r="11" spans="1:7" x14ac:dyDescent="0.55000000000000004">
      <c r="A11" s="37" t="s">
        <v>1099</v>
      </c>
      <c r="B11" s="14">
        <v>5.6040000000000001</v>
      </c>
      <c r="C11" s="14">
        <v>0.47399999999999998</v>
      </c>
      <c r="D11" s="42">
        <f t="shared" si="0"/>
        <v>8.4582441113490372</v>
      </c>
      <c r="E11" s="14" t="s">
        <v>64</v>
      </c>
      <c r="F11" s="14" t="s">
        <v>64</v>
      </c>
      <c r="G11" s="42" t="s">
        <v>64</v>
      </c>
    </row>
    <row r="12" spans="1:7" x14ac:dyDescent="0.55000000000000004">
      <c r="A12" s="37" t="s">
        <v>1100</v>
      </c>
      <c r="B12" s="14">
        <v>34.144260000000003</v>
      </c>
      <c r="C12" s="14">
        <v>25.722999999999999</v>
      </c>
      <c r="D12" s="42">
        <f t="shared" si="0"/>
        <v>75.336235138790514</v>
      </c>
      <c r="E12" s="16">
        <v>5</v>
      </c>
      <c r="F12" s="16">
        <v>0</v>
      </c>
      <c r="G12" s="16">
        <f t="shared" si="1"/>
        <v>0</v>
      </c>
    </row>
    <row r="13" spans="1:7" x14ac:dyDescent="0.55000000000000004">
      <c r="A13" s="37" t="s">
        <v>1101</v>
      </c>
      <c r="B13" s="14">
        <v>0.3</v>
      </c>
      <c r="C13" s="14">
        <v>0.3</v>
      </c>
      <c r="D13" s="42">
        <f t="shared" si="0"/>
        <v>100</v>
      </c>
      <c r="E13" s="14" t="s">
        <v>64</v>
      </c>
      <c r="F13" s="14" t="s">
        <v>64</v>
      </c>
      <c r="G13" s="42" t="s">
        <v>64</v>
      </c>
    </row>
    <row r="14" spans="1:7" x14ac:dyDescent="0.55000000000000004">
      <c r="A14" s="37" t="s">
        <v>1102</v>
      </c>
      <c r="B14" s="14" t="s">
        <v>64</v>
      </c>
      <c r="C14" s="14" t="s">
        <v>64</v>
      </c>
      <c r="D14" s="42" t="s">
        <v>64</v>
      </c>
      <c r="E14" s="14" t="s">
        <v>64</v>
      </c>
      <c r="F14" s="14" t="s">
        <v>64</v>
      </c>
      <c r="G14" s="42" t="s">
        <v>64</v>
      </c>
    </row>
    <row r="15" spans="1:7" x14ac:dyDescent="0.55000000000000004">
      <c r="A15" s="37" t="s">
        <v>1103</v>
      </c>
      <c r="B15" s="14">
        <v>13.5</v>
      </c>
      <c r="C15" s="14">
        <v>2.5</v>
      </c>
      <c r="D15" s="42">
        <f t="shared" ref="D15" si="2">C15/B15*100</f>
        <v>18.518518518518519</v>
      </c>
      <c r="E15" s="16">
        <v>1</v>
      </c>
      <c r="F15" s="16">
        <v>1</v>
      </c>
      <c r="G15" s="16">
        <f t="shared" si="1"/>
        <v>100</v>
      </c>
    </row>
    <row r="16" spans="1:7" x14ac:dyDescent="0.55000000000000004">
      <c r="A16" s="37" t="s">
        <v>1104</v>
      </c>
      <c r="B16" s="14">
        <v>0.19342999999999999</v>
      </c>
      <c r="C16" s="14">
        <v>0</v>
      </c>
      <c r="D16" s="42">
        <f t="shared" si="0"/>
        <v>0</v>
      </c>
      <c r="E16" s="14" t="s">
        <v>64</v>
      </c>
      <c r="F16" s="14" t="s">
        <v>64</v>
      </c>
      <c r="G16" s="42" t="s">
        <v>64</v>
      </c>
    </row>
    <row r="17" spans="1:7" x14ac:dyDescent="0.55000000000000004">
      <c r="A17" s="37" t="s">
        <v>1105</v>
      </c>
      <c r="B17" s="14" t="s">
        <v>64</v>
      </c>
      <c r="C17" s="14" t="s">
        <v>64</v>
      </c>
      <c r="D17" s="42" t="s">
        <v>64</v>
      </c>
      <c r="E17" s="14" t="s">
        <v>64</v>
      </c>
      <c r="F17" s="14" t="s">
        <v>64</v>
      </c>
      <c r="G17" s="42" t="s">
        <v>64</v>
      </c>
    </row>
    <row r="18" spans="1:7" x14ac:dyDescent="0.55000000000000004">
      <c r="A18" s="37" t="s">
        <v>1106</v>
      </c>
      <c r="B18" s="14">
        <v>12</v>
      </c>
      <c r="C18" s="14">
        <v>5.5</v>
      </c>
      <c r="D18" s="42">
        <f t="shared" si="0"/>
        <v>45.833333333333329</v>
      </c>
      <c r="E18" s="16">
        <v>1</v>
      </c>
      <c r="F18" s="16">
        <v>1</v>
      </c>
      <c r="G18" s="16">
        <f t="shared" si="1"/>
        <v>100</v>
      </c>
    </row>
    <row r="19" spans="1:7" x14ac:dyDescent="0.55000000000000004">
      <c r="A19" s="37" t="s">
        <v>1107</v>
      </c>
      <c r="B19" s="14">
        <v>10.313000000000001</v>
      </c>
      <c r="C19" s="14">
        <v>10.313000000000001</v>
      </c>
      <c r="D19" s="42">
        <f t="shared" si="0"/>
        <v>100</v>
      </c>
      <c r="E19" s="14" t="s">
        <v>64</v>
      </c>
      <c r="F19" s="14" t="s">
        <v>64</v>
      </c>
      <c r="G19" s="42" t="s">
        <v>64</v>
      </c>
    </row>
    <row r="20" spans="1:7" x14ac:dyDescent="0.55000000000000004">
      <c r="A20" s="37" t="s">
        <v>1108</v>
      </c>
      <c r="B20" s="14">
        <v>1.5</v>
      </c>
      <c r="C20" s="14">
        <v>0.3</v>
      </c>
      <c r="D20" s="42">
        <f t="shared" si="0"/>
        <v>20</v>
      </c>
      <c r="E20" s="14" t="s">
        <v>64</v>
      </c>
      <c r="F20" s="14" t="s">
        <v>64</v>
      </c>
      <c r="G20" s="42" t="s">
        <v>64</v>
      </c>
    </row>
    <row r="21" spans="1:7" x14ac:dyDescent="0.55000000000000004">
      <c r="A21" s="37" t="s">
        <v>1109</v>
      </c>
      <c r="B21" s="14" t="s">
        <v>64</v>
      </c>
      <c r="C21" s="14" t="s">
        <v>64</v>
      </c>
      <c r="D21" s="42" t="s">
        <v>64</v>
      </c>
      <c r="E21" s="14" t="s">
        <v>64</v>
      </c>
      <c r="F21" s="14" t="s">
        <v>64</v>
      </c>
      <c r="G21" s="42" t="s">
        <v>64</v>
      </c>
    </row>
    <row r="22" spans="1:7" x14ac:dyDescent="0.55000000000000004">
      <c r="A22" s="37" t="s">
        <v>1110</v>
      </c>
      <c r="B22" s="14">
        <v>0.62</v>
      </c>
      <c r="C22" s="14">
        <v>0</v>
      </c>
      <c r="D22" s="42">
        <f t="shared" si="0"/>
        <v>0</v>
      </c>
      <c r="E22" s="14" t="s">
        <v>64</v>
      </c>
      <c r="F22" s="14" t="s">
        <v>64</v>
      </c>
      <c r="G22" s="42" t="s">
        <v>64</v>
      </c>
    </row>
    <row r="23" spans="1:7" x14ac:dyDescent="0.55000000000000004">
      <c r="A23" s="37" t="s">
        <v>1111</v>
      </c>
      <c r="B23" s="14" t="s">
        <v>64</v>
      </c>
      <c r="C23" s="14" t="s">
        <v>64</v>
      </c>
      <c r="D23" s="42" t="s">
        <v>64</v>
      </c>
      <c r="E23" s="14" t="s">
        <v>64</v>
      </c>
      <c r="F23" s="14" t="s">
        <v>64</v>
      </c>
      <c r="G23" s="42" t="s">
        <v>64</v>
      </c>
    </row>
    <row r="24" spans="1:7" x14ac:dyDescent="0.55000000000000004">
      <c r="A24" s="37" t="s">
        <v>1112</v>
      </c>
      <c r="B24" s="14">
        <v>1.8</v>
      </c>
      <c r="C24" s="14">
        <v>0</v>
      </c>
      <c r="D24" s="42">
        <f t="shared" si="0"/>
        <v>0</v>
      </c>
      <c r="E24" s="14" t="s">
        <v>64</v>
      </c>
      <c r="F24" s="14" t="s">
        <v>64</v>
      </c>
      <c r="G24" s="42" t="s">
        <v>64</v>
      </c>
    </row>
    <row r="25" spans="1:7" x14ac:dyDescent="0.55000000000000004">
      <c r="A25" s="37" t="s">
        <v>1113</v>
      </c>
      <c r="B25" s="14">
        <v>10.16</v>
      </c>
      <c r="C25" s="14">
        <v>0</v>
      </c>
      <c r="D25" s="42">
        <f t="shared" si="0"/>
        <v>0</v>
      </c>
      <c r="E25" s="14" t="s">
        <v>64</v>
      </c>
      <c r="F25" s="14" t="s">
        <v>64</v>
      </c>
      <c r="G25" s="42" t="s">
        <v>64</v>
      </c>
    </row>
    <row r="26" spans="1:7" x14ac:dyDescent="0.55000000000000004">
      <c r="A26" s="37" t="s">
        <v>1114</v>
      </c>
      <c r="B26" s="14">
        <v>5.2</v>
      </c>
      <c r="C26" s="14">
        <v>0</v>
      </c>
      <c r="D26" s="42">
        <f t="shared" si="0"/>
        <v>0</v>
      </c>
      <c r="E26" s="14" t="s">
        <v>64</v>
      </c>
      <c r="F26" s="14" t="s">
        <v>64</v>
      </c>
      <c r="G26" s="42" t="s">
        <v>64</v>
      </c>
    </row>
    <row r="27" spans="1:7" x14ac:dyDescent="0.55000000000000004">
      <c r="A27" s="37" t="s">
        <v>1115</v>
      </c>
      <c r="B27" s="14">
        <v>1.3</v>
      </c>
      <c r="C27" s="14">
        <v>0.28000000000000003</v>
      </c>
      <c r="D27" s="42">
        <f t="shared" si="0"/>
        <v>21.53846153846154</v>
      </c>
      <c r="E27" s="16">
        <v>1</v>
      </c>
      <c r="F27" s="16">
        <v>0</v>
      </c>
      <c r="G27" s="16">
        <f t="shared" si="1"/>
        <v>0</v>
      </c>
    </row>
    <row r="28" spans="1:7" x14ac:dyDescent="0.55000000000000004">
      <c r="A28" s="37" t="s">
        <v>1116</v>
      </c>
      <c r="B28" s="14">
        <v>17</v>
      </c>
      <c r="C28" s="14">
        <v>0</v>
      </c>
      <c r="D28" s="42">
        <f t="shared" si="0"/>
        <v>0</v>
      </c>
      <c r="E28" s="14" t="s">
        <v>64</v>
      </c>
      <c r="F28" s="14" t="s">
        <v>64</v>
      </c>
      <c r="G28" s="42" t="s">
        <v>64</v>
      </c>
    </row>
    <row r="29" spans="1:7" x14ac:dyDescent="0.55000000000000004">
      <c r="A29" s="37" t="s">
        <v>1117</v>
      </c>
      <c r="B29" s="14">
        <v>14.8</v>
      </c>
      <c r="C29" s="14">
        <v>0.1</v>
      </c>
      <c r="D29" s="42">
        <f t="shared" si="0"/>
        <v>0.67567567567567566</v>
      </c>
      <c r="E29" s="14" t="s">
        <v>64</v>
      </c>
      <c r="F29" s="14" t="s">
        <v>64</v>
      </c>
      <c r="G29" s="42" t="s">
        <v>64</v>
      </c>
    </row>
    <row r="30" spans="1:7" x14ac:dyDescent="0.55000000000000004">
      <c r="A30" s="37" t="s">
        <v>1118</v>
      </c>
      <c r="B30" s="14">
        <v>16.5</v>
      </c>
      <c r="C30" s="14">
        <v>16</v>
      </c>
      <c r="D30" s="42">
        <f t="shared" si="0"/>
        <v>96.969696969696969</v>
      </c>
      <c r="E30" s="16">
        <v>1</v>
      </c>
      <c r="F30" s="16">
        <v>1</v>
      </c>
      <c r="G30" s="16">
        <f t="shared" si="1"/>
        <v>100</v>
      </c>
    </row>
    <row r="31" spans="1:7" x14ac:dyDescent="0.55000000000000004">
      <c r="A31" s="37" t="s">
        <v>1119</v>
      </c>
      <c r="B31" s="14">
        <v>4</v>
      </c>
      <c r="C31" s="14">
        <v>4</v>
      </c>
      <c r="D31" s="42">
        <f t="shared" si="0"/>
        <v>100</v>
      </c>
      <c r="E31" s="14" t="s">
        <v>64</v>
      </c>
      <c r="F31" s="14" t="s">
        <v>64</v>
      </c>
      <c r="G31" s="42" t="s">
        <v>64</v>
      </c>
    </row>
    <row r="32" spans="1:7" x14ac:dyDescent="0.55000000000000004">
      <c r="A32" s="37" t="s">
        <v>1120</v>
      </c>
      <c r="B32" s="14">
        <v>2.8</v>
      </c>
      <c r="C32" s="14">
        <v>0</v>
      </c>
      <c r="D32" s="42">
        <f t="shared" si="0"/>
        <v>0</v>
      </c>
      <c r="E32" s="14" t="s">
        <v>64</v>
      </c>
      <c r="F32" s="14" t="s">
        <v>64</v>
      </c>
      <c r="G32" s="42" t="s">
        <v>64</v>
      </c>
    </row>
    <row r="33" spans="1:7" x14ac:dyDescent="0.55000000000000004">
      <c r="A33" s="37" t="s">
        <v>1121</v>
      </c>
      <c r="B33" s="14" t="s">
        <v>64</v>
      </c>
      <c r="C33" s="14" t="s">
        <v>64</v>
      </c>
      <c r="D33" s="42" t="s">
        <v>64</v>
      </c>
      <c r="E33" s="14" t="s">
        <v>64</v>
      </c>
      <c r="F33" s="14" t="s">
        <v>64</v>
      </c>
      <c r="G33" s="42" t="s">
        <v>64</v>
      </c>
    </row>
    <row r="34" spans="1:7" x14ac:dyDescent="0.55000000000000004">
      <c r="A34" s="40" t="s">
        <v>62</v>
      </c>
      <c r="B34" s="14">
        <f>SUM(B4:B33)</f>
        <v>243.85369000000003</v>
      </c>
      <c r="C34" s="14">
        <f>SUM(C4:C33)</f>
        <v>72.694999999999993</v>
      </c>
      <c r="D34" s="42">
        <f>C34/B34*100</f>
        <v>29.810908336060031</v>
      </c>
      <c r="E34" s="16">
        <f>SUM(E4:E33)</f>
        <v>10</v>
      </c>
      <c r="F34" s="16">
        <f>SUM(F4:F33)</f>
        <v>3</v>
      </c>
      <c r="G34" s="16">
        <f t="shared" ref="G34" si="3">F34/E34*100</f>
        <v>30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BBA85-2F6A-49BC-8C03-62F5BC5C8EAB}">
  <sheetPr>
    <tabColor rgb="FF00B0F0"/>
  </sheetPr>
  <dimension ref="A1:G27"/>
  <sheetViews>
    <sheetView view="pageBreakPreview" zoomScale="60" zoomScaleNormal="85" workbookViewId="0">
      <selection activeCell="K12" sqref="K12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1519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1122</v>
      </c>
      <c r="B4" s="14">
        <v>14.8</v>
      </c>
      <c r="C4" s="14">
        <v>2.34</v>
      </c>
      <c r="D4" s="42">
        <f>C4/B4*100</f>
        <v>15.810810810810811</v>
      </c>
      <c r="E4" s="14">
        <v>2</v>
      </c>
      <c r="F4" s="14">
        <v>0</v>
      </c>
      <c r="G4" s="42">
        <f>F4/E4*100</f>
        <v>0</v>
      </c>
    </row>
    <row r="5" spans="1:7" x14ac:dyDescent="0.55000000000000004">
      <c r="A5" s="37" t="s">
        <v>1123</v>
      </c>
      <c r="B5" s="14" t="s">
        <v>64</v>
      </c>
      <c r="C5" s="14" t="s">
        <v>64</v>
      </c>
      <c r="D5" s="42" t="s">
        <v>64</v>
      </c>
      <c r="E5" s="14" t="s">
        <v>1480</v>
      </c>
      <c r="F5" s="14" t="s">
        <v>1480</v>
      </c>
      <c r="G5" s="14" t="s">
        <v>1480</v>
      </c>
    </row>
    <row r="6" spans="1:7" x14ac:dyDescent="0.55000000000000004">
      <c r="A6" s="37" t="s">
        <v>1124</v>
      </c>
      <c r="B6" s="14">
        <v>0.6</v>
      </c>
      <c r="C6" s="14">
        <v>0.6</v>
      </c>
      <c r="D6" s="42">
        <f t="shared" ref="D6:D26" si="0">C6/B6*100</f>
        <v>100</v>
      </c>
      <c r="E6" s="14" t="s">
        <v>1480</v>
      </c>
      <c r="F6" s="14" t="s">
        <v>1480</v>
      </c>
      <c r="G6" s="14" t="s">
        <v>1480</v>
      </c>
    </row>
    <row r="7" spans="1:7" x14ac:dyDescent="0.55000000000000004">
      <c r="A7" s="37" t="s">
        <v>1125</v>
      </c>
      <c r="B7" s="14" t="s">
        <v>64</v>
      </c>
      <c r="C7" s="14" t="s">
        <v>64</v>
      </c>
      <c r="D7" s="42" t="s">
        <v>64</v>
      </c>
      <c r="E7" s="14" t="s">
        <v>1480</v>
      </c>
      <c r="F7" s="14" t="s">
        <v>1480</v>
      </c>
      <c r="G7" s="14" t="s">
        <v>1480</v>
      </c>
    </row>
    <row r="8" spans="1:7" x14ac:dyDescent="0.55000000000000004">
      <c r="A8" s="37" t="s">
        <v>1126</v>
      </c>
      <c r="B8" s="14">
        <v>2.1982499999999998</v>
      </c>
      <c r="C8" s="14">
        <v>0.65180000000000005</v>
      </c>
      <c r="D8" s="42">
        <f t="shared" si="0"/>
        <v>29.650858637552602</v>
      </c>
      <c r="E8" s="14">
        <v>3</v>
      </c>
      <c r="F8" s="14">
        <v>3</v>
      </c>
      <c r="G8" s="42">
        <f t="shared" ref="G8:G25" si="1">F8/E8*100</f>
        <v>100</v>
      </c>
    </row>
    <row r="9" spans="1:7" x14ac:dyDescent="0.55000000000000004">
      <c r="A9" s="37" t="s">
        <v>1481</v>
      </c>
      <c r="B9" s="14" t="s">
        <v>1480</v>
      </c>
      <c r="C9" s="14" t="s">
        <v>1480</v>
      </c>
      <c r="D9" s="42" t="s">
        <v>1480</v>
      </c>
      <c r="E9" s="14" t="s">
        <v>1480</v>
      </c>
      <c r="F9" s="14" t="s">
        <v>1480</v>
      </c>
      <c r="G9" s="14" t="s">
        <v>1480</v>
      </c>
    </row>
    <row r="10" spans="1:7" x14ac:dyDescent="0.55000000000000004">
      <c r="A10" s="37" t="s">
        <v>1127</v>
      </c>
      <c r="B10" s="14" t="s">
        <v>64</v>
      </c>
      <c r="C10" s="14" t="s">
        <v>64</v>
      </c>
      <c r="D10" s="42" t="s">
        <v>64</v>
      </c>
      <c r="E10" s="14" t="s">
        <v>1480</v>
      </c>
      <c r="F10" s="14" t="s">
        <v>1480</v>
      </c>
      <c r="G10" s="14" t="s">
        <v>1480</v>
      </c>
    </row>
    <row r="11" spans="1:7" x14ac:dyDescent="0.55000000000000004">
      <c r="A11" s="37" t="s">
        <v>1128</v>
      </c>
      <c r="B11" s="14">
        <v>4.3</v>
      </c>
      <c r="C11" s="14">
        <v>4.3</v>
      </c>
      <c r="D11" s="42">
        <f t="shared" si="0"/>
        <v>100</v>
      </c>
      <c r="E11" s="14" t="s">
        <v>1480</v>
      </c>
      <c r="F11" s="14" t="s">
        <v>1480</v>
      </c>
      <c r="G11" s="14" t="s">
        <v>1480</v>
      </c>
    </row>
    <row r="12" spans="1:7" x14ac:dyDescent="0.55000000000000004">
      <c r="A12" s="37" t="s">
        <v>1129</v>
      </c>
      <c r="B12" s="14">
        <v>14</v>
      </c>
      <c r="C12" s="14">
        <v>14</v>
      </c>
      <c r="D12" s="42">
        <f t="shared" si="0"/>
        <v>100</v>
      </c>
      <c r="E12" s="14" t="s">
        <v>1480</v>
      </c>
      <c r="F12" s="14" t="s">
        <v>1480</v>
      </c>
      <c r="G12" s="14" t="s">
        <v>1480</v>
      </c>
    </row>
    <row r="13" spans="1:7" x14ac:dyDescent="0.55000000000000004">
      <c r="A13" s="37" t="s">
        <v>1130</v>
      </c>
      <c r="B13" s="14">
        <v>10.65</v>
      </c>
      <c r="C13" s="14">
        <v>5.3</v>
      </c>
      <c r="D13" s="42">
        <f t="shared" si="0"/>
        <v>49.76525821596244</v>
      </c>
      <c r="E13" s="14" t="s">
        <v>1480</v>
      </c>
      <c r="F13" s="14" t="s">
        <v>1480</v>
      </c>
      <c r="G13" s="14" t="s">
        <v>1480</v>
      </c>
    </row>
    <row r="14" spans="1:7" x14ac:dyDescent="0.55000000000000004">
      <c r="A14" s="37" t="s">
        <v>1131</v>
      </c>
      <c r="B14" s="14">
        <v>2.6</v>
      </c>
      <c r="C14" s="14">
        <v>0</v>
      </c>
      <c r="D14" s="42">
        <f t="shared" si="0"/>
        <v>0</v>
      </c>
      <c r="E14" s="14" t="s">
        <v>1480</v>
      </c>
      <c r="F14" s="14" t="s">
        <v>1480</v>
      </c>
      <c r="G14" s="14" t="s">
        <v>1480</v>
      </c>
    </row>
    <row r="15" spans="1:7" x14ac:dyDescent="0.55000000000000004">
      <c r="A15" s="37" t="s">
        <v>1482</v>
      </c>
      <c r="B15" s="14">
        <v>2.9</v>
      </c>
      <c r="C15" s="14">
        <v>0</v>
      </c>
      <c r="D15" s="42">
        <f t="shared" si="0"/>
        <v>0</v>
      </c>
      <c r="E15" s="14">
        <v>1</v>
      </c>
      <c r="F15" s="14">
        <v>0</v>
      </c>
      <c r="G15" s="42">
        <f t="shared" si="1"/>
        <v>0</v>
      </c>
    </row>
    <row r="16" spans="1:7" x14ac:dyDescent="0.55000000000000004">
      <c r="A16" s="37" t="s">
        <v>1132</v>
      </c>
      <c r="B16" s="14" t="s">
        <v>64</v>
      </c>
      <c r="C16" s="14" t="s">
        <v>64</v>
      </c>
      <c r="D16" s="42" t="s">
        <v>64</v>
      </c>
      <c r="E16" s="14" t="s">
        <v>1480</v>
      </c>
      <c r="F16" s="14" t="s">
        <v>1480</v>
      </c>
      <c r="G16" s="14" t="s">
        <v>1480</v>
      </c>
    </row>
    <row r="17" spans="1:7" x14ac:dyDescent="0.55000000000000004">
      <c r="A17" s="37" t="s">
        <v>1133</v>
      </c>
      <c r="B17" s="14">
        <v>1</v>
      </c>
      <c r="C17" s="14">
        <v>0</v>
      </c>
      <c r="D17" s="42">
        <f t="shared" si="0"/>
        <v>0</v>
      </c>
      <c r="E17" s="14" t="s">
        <v>1480</v>
      </c>
      <c r="F17" s="14" t="s">
        <v>1480</v>
      </c>
      <c r="G17" s="14" t="s">
        <v>1480</v>
      </c>
    </row>
    <row r="18" spans="1:7" x14ac:dyDescent="0.55000000000000004">
      <c r="A18" s="37" t="s">
        <v>1134</v>
      </c>
      <c r="B18" s="14">
        <v>23</v>
      </c>
      <c r="C18" s="14">
        <v>23</v>
      </c>
      <c r="D18" s="42">
        <f t="shared" si="0"/>
        <v>100</v>
      </c>
      <c r="E18" s="14" t="s">
        <v>1480</v>
      </c>
      <c r="F18" s="14" t="s">
        <v>1480</v>
      </c>
      <c r="G18" s="14" t="s">
        <v>1480</v>
      </c>
    </row>
    <row r="19" spans="1:7" x14ac:dyDescent="0.55000000000000004">
      <c r="A19" s="37" t="s">
        <v>1135</v>
      </c>
      <c r="B19" s="14">
        <v>4.4000000000000004</v>
      </c>
      <c r="C19" s="14">
        <v>4.4000000000000004</v>
      </c>
      <c r="D19" s="42">
        <f t="shared" si="0"/>
        <v>100</v>
      </c>
      <c r="E19" s="14" t="s">
        <v>1480</v>
      </c>
      <c r="F19" s="14" t="s">
        <v>1480</v>
      </c>
      <c r="G19" s="14" t="s">
        <v>1480</v>
      </c>
    </row>
    <row r="20" spans="1:7" x14ac:dyDescent="0.55000000000000004">
      <c r="A20" s="37" t="s">
        <v>1136</v>
      </c>
      <c r="B20" s="14">
        <v>18.38</v>
      </c>
      <c r="C20" s="14">
        <v>18.38</v>
      </c>
      <c r="D20" s="42">
        <f t="shared" si="0"/>
        <v>100</v>
      </c>
      <c r="E20" s="14" t="s">
        <v>1480</v>
      </c>
      <c r="F20" s="14" t="s">
        <v>1480</v>
      </c>
      <c r="G20" s="14" t="s">
        <v>1480</v>
      </c>
    </row>
    <row r="21" spans="1:7" x14ac:dyDescent="0.55000000000000004">
      <c r="A21" s="37" t="s">
        <v>1137</v>
      </c>
      <c r="B21" s="14">
        <v>3.2</v>
      </c>
      <c r="C21" s="14">
        <v>3.2</v>
      </c>
      <c r="D21" s="42">
        <f t="shared" si="0"/>
        <v>100</v>
      </c>
      <c r="E21" s="14">
        <v>1</v>
      </c>
      <c r="F21" s="14">
        <v>1</v>
      </c>
      <c r="G21" s="42">
        <f t="shared" si="1"/>
        <v>100</v>
      </c>
    </row>
    <row r="22" spans="1:7" x14ac:dyDescent="0.55000000000000004">
      <c r="A22" s="37" t="s">
        <v>1138</v>
      </c>
      <c r="B22" s="14">
        <v>1.425</v>
      </c>
      <c r="C22" s="14">
        <v>0</v>
      </c>
      <c r="D22" s="42">
        <f t="shared" si="0"/>
        <v>0</v>
      </c>
      <c r="E22" s="14" t="s">
        <v>1480</v>
      </c>
      <c r="F22" s="14" t="s">
        <v>1480</v>
      </c>
      <c r="G22" s="14" t="s">
        <v>1480</v>
      </c>
    </row>
    <row r="23" spans="1:7" x14ac:dyDescent="0.55000000000000004">
      <c r="A23" s="37" t="s">
        <v>1139</v>
      </c>
      <c r="B23" s="14">
        <v>3.9329999999999998</v>
      </c>
      <c r="C23" s="14">
        <v>2.7</v>
      </c>
      <c r="D23" s="42">
        <f>C23/B23*100</f>
        <v>68.649885583524039</v>
      </c>
      <c r="E23" s="14">
        <v>1</v>
      </c>
      <c r="F23" s="14">
        <v>1</v>
      </c>
      <c r="G23" s="42">
        <f t="shared" si="1"/>
        <v>100</v>
      </c>
    </row>
    <row r="24" spans="1:7" x14ac:dyDescent="0.55000000000000004">
      <c r="A24" s="37" t="s">
        <v>1483</v>
      </c>
      <c r="B24" s="14" t="s">
        <v>1480</v>
      </c>
      <c r="C24" s="14" t="s">
        <v>1480</v>
      </c>
      <c r="D24" s="42" t="s">
        <v>1480</v>
      </c>
      <c r="E24" s="14" t="s">
        <v>1480</v>
      </c>
      <c r="F24" s="14" t="s">
        <v>1480</v>
      </c>
      <c r="G24" s="14" t="s">
        <v>1480</v>
      </c>
    </row>
    <row r="25" spans="1:7" x14ac:dyDescent="0.55000000000000004">
      <c r="A25" s="37" t="s">
        <v>1484</v>
      </c>
      <c r="B25" s="14">
        <v>2.5</v>
      </c>
      <c r="C25" s="14">
        <v>0</v>
      </c>
      <c r="D25" s="42">
        <f>C25/B25*100</f>
        <v>0</v>
      </c>
      <c r="E25" s="14">
        <v>4</v>
      </c>
      <c r="F25" s="14">
        <v>0</v>
      </c>
      <c r="G25" s="42">
        <f t="shared" si="1"/>
        <v>0</v>
      </c>
    </row>
    <row r="26" spans="1:7" x14ac:dyDescent="0.55000000000000004">
      <c r="A26" s="37" t="s">
        <v>1140</v>
      </c>
      <c r="B26" s="14">
        <v>1</v>
      </c>
      <c r="C26" s="14">
        <v>0</v>
      </c>
      <c r="D26" s="42">
        <f t="shared" si="0"/>
        <v>0</v>
      </c>
      <c r="E26" s="14" t="s">
        <v>1480</v>
      </c>
      <c r="F26" s="14" t="s">
        <v>1480</v>
      </c>
      <c r="G26" s="14" t="s">
        <v>1480</v>
      </c>
    </row>
    <row r="27" spans="1:7" x14ac:dyDescent="0.55000000000000004">
      <c r="A27" s="40" t="s">
        <v>62</v>
      </c>
      <c r="B27" s="14">
        <f>SUM(B4:B26)</f>
        <v>110.88624999999999</v>
      </c>
      <c r="C27" s="14">
        <f t="shared" ref="C27:F27" si="2">SUM(C4:C26)</f>
        <v>78.871800000000007</v>
      </c>
      <c r="D27" s="42">
        <f>C27/B27*100</f>
        <v>71.128566436325528</v>
      </c>
      <c r="E27" s="14">
        <f t="shared" si="2"/>
        <v>12</v>
      </c>
      <c r="F27" s="14">
        <f t="shared" si="2"/>
        <v>5</v>
      </c>
      <c r="G27" s="42">
        <f>F27/E27*100</f>
        <v>41.666666666666671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182D-6308-4A2E-B837-FDA311608229}">
  <sheetPr>
    <tabColor rgb="FF00B0F0"/>
  </sheetPr>
  <dimension ref="A1:G22"/>
  <sheetViews>
    <sheetView view="pageBreakPreview" zoomScale="60" zoomScaleNormal="85" workbookViewId="0">
      <selection activeCell="M9" sqref="M9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1520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1141</v>
      </c>
      <c r="B4" s="14">
        <v>34.299999999999997</v>
      </c>
      <c r="C4" s="14">
        <v>11</v>
      </c>
      <c r="D4" s="42">
        <f>C4/B4*100</f>
        <v>32.069970845481052</v>
      </c>
      <c r="E4" s="14">
        <v>6</v>
      </c>
      <c r="F4" s="14">
        <v>1</v>
      </c>
      <c r="G4" s="16">
        <f t="shared" ref="G4:G22" si="0">F4/E4*100</f>
        <v>16.666666666666664</v>
      </c>
    </row>
    <row r="5" spans="1:7" x14ac:dyDescent="0.55000000000000004">
      <c r="A5" s="37" t="s">
        <v>1142</v>
      </c>
      <c r="B5" s="14">
        <v>22</v>
      </c>
      <c r="C5" s="14">
        <v>14</v>
      </c>
      <c r="D5" s="42">
        <f t="shared" ref="D5:D21" si="1">C5/B5*100</f>
        <v>63.636363636363633</v>
      </c>
      <c r="E5" s="14">
        <v>4</v>
      </c>
      <c r="F5" s="14">
        <v>0</v>
      </c>
      <c r="G5" s="16">
        <f t="shared" si="0"/>
        <v>0</v>
      </c>
    </row>
    <row r="6" spans="1:7" x14ac:dyDescent="0.55000000000000004">
      <c r="A6" s="37" t="s">
        <v>1143</v>
      </c>
      <c r="B6" s="14">
        <v>17.399999999999999</v>
      </c>
      <c r="C6" s="14">
        <v>0.2</v>
      </c>
      <c r="D6" s="42">
        <f t="shared" si="1"/>
        <v>1.149425287356322</v>
      </c>
      <c r="E6" s="14" t="s">
        <v>64</v>
      </c>
      <c r="F6" s="14" t="s">
        <v>64</v>
      </c>
      <c r="G6" s="42" t="s">
        <v>64</v>
      </c>
    </row>
    <row r="7" spans="1:7" x14ac:dyDescent="0.55000000000000004">
      <c r="A7" s="37" t="s">
        <v>1144</v>
      </c>
      <c r="B7" s="14">
        <v>7.2</v>
      </c>
      <c r="C7" s="14">
        <v>0</v>
      </c>
      <c r="D7" s="42">
        <f t="shared" si="1"/>
        <v>0</v>
      </c>
      <c r="E7" s="14">
        <v>1</v>
      </c>
      <c r="F7" s="14">
        <v>0</v>
      </c>
      <c r="G7" s="16">
        <f t="shared" si="0"/>
        <v>0</v>
      </c>
    </row>
    <row r="8" spans="1:7" x14ac:dyDescent="0.55000000000000004">
      <c r="A8" s="37" t="s">
        <v>1145</v>
      </c>
      <c r="B8" s="14">
        <v>9.7210000000000001</v>
      </c>
      <c r="C8" s="14">
        <v>0</v>
      </c>
      <c r="D8" s="42">
        <f t="shared" si="1"/>
        <v>0</v>
      </c>
      <c r="E8" s="14" t="s">
        <v>64</v>
      </c>
      <c r="F8" s="14" t="s">
        <v>64</v>
      </c>
      <c r="G8" s="42" t="s">
        <v>64</v>
      </c>
    </row>
    <row r="9" spans="1:7" x14ac:dyDescent="0.55000000000000004">
      <c r="A9" s="37" t="s">
        <v>1146</v>
      </c>
      <c r="B9" s="14">
        <v>1.4</v>
      </c>
      <c r="C9" s="14">
        <v>0</v>
      </c>
      <c r="D9" s="42">
        <f t="shared" si="1"/>
        <v>0</v>
      </c>
      <c r="E9" s="14">
        <v>4</v>
      </c>
      <c r="F9" s="14">
        <v>0</v>
      </c>
      <c r="G9" s="16">
        <f t="shared" si="0"/>
        <v>0</v>
      </c>
    </row>
    <row r="10" spans="1:7" x14ac:dyDescent="0.55000000000000004">
      <c r="A10" s="37" t="s">
        <v>1147</v>
      </c>
      <c r="B10" s="14">
        <v>4.8</v>
      </c>
      <c r="C10" s="14">
        <v>1.3</v>
      </c>
      <c r="D10" s="42">
        <f t="shared" si="1"/>
        <v>27.083333333333336</v>
      </c>
      <c r="E10" s="14" t="s">
        <v>64</v>
      </c>
      <c r="F10" s="14" t="s">
        <v>64</v>
      </c>
      <c r="G10" s="42" t="s">
        <v>64</v>
      </c>
    </row>
    <row r="11" spans="1:7" x14ac:dyDescent="0.55000000000000004">
      <c r="A11" s="37" t="s">
        <v>1148</v>
      </c>
      <c r="B11" s="14">
        <v>0.8</v>
      </c>
      <c r="C11" s="14">
        <v>0</v>
      </c>
      <c r="D11" s="42">
        <f t="shared" si="1"/>
        <v>0</v>
      </c>
      <c r="E11" s="14" t="s">
        <v>64</v>
      </c>
      <c r="F11" s="14" t="s">
        <v>64</v>
      </c>
      <c r="G11" s="42" t="s">
        <v>64</v>
      </c>
    </row>
    <row r="12" spans="1:7" x14ac:dyDescent="0.55000000000000004">
      <c r="A12" s="37" t="s">
        <v>1149</v>
      </c>
      <c r="B12" s="14">
        <v>12.25</v>
      </c>
      <c r="C12" s="14">
        <v>0</v>
      </c>
      <c r="D12" s="42">
        <f t="shared" si="1"/>
        <v>0</v>
      </c>
      <c r="E12" s="16">
        <v>2</v>
      </c>
      <c r="F12" s="16">
        <v>0</v>
      </c>
      <c r="G12" s="16">
        <f t="shared" si="0"/>
        <v>0</v>
      </c>
    </row>
    <row r="13" spans="1:7" x14ac:dyDescent="0.55000000000000004">
      <c r="A13" s="37" t="s">
        <v>1150</v>
      </c>
      <c r="B13" s="14">
        <v>30</v>
      </c>
      <c r="C13" s="14">
        <v>30</v>
      </c>
      <c r="D13" s="42">
        <f t="shared" si="1"/>
        <v>100</v>
      </c>
      <c r="E13" s="14">
        <v>2</v>
      </c>
      <c r="F13" s="14">
        <v>2</v>
      </c>
      <c r="G13" s="16">
        <f t="shared" si="0"/>
        <v>100</v>
      </c>
    </row>
    <row r="14" spans="1:7" x14ac:dyDescent="0.55000000000000004">
      <c r="A14" s="37" t="s">
        <v>1151</v>
      </c>
      <c r="B14" s="14">
        <v>12</v>
      </c>
      <c r="C14" s="14">
        <v>12</v>
      </c>
      <c r="D14" s="42">
        <f t="shared" si="1"/>
        <v>100</v>
      </c>
      <c r="E14" s="14" t="s">
        <v>64</v>
      </c>
      <c r="F14" s="14" t="s">
        <v>64</v>
      </c>
      <c r="G14" s="42" t="s">
        <v>64</v>
      </c>
    </row>
    <row r="15" spans="1:7" x14ac:dyDescent="0.55000000000000004">
      <c r="A15" s="37" t="s">
        <v>1152</v>
      </c>
      <c r="B15" s="14">
        <v>0.5</v>
      </c>
      <c r="C15" s="14">
        <v>0</v>
      </c>
      <c r="D15" s="42">
        <f t="shared" si="1"/>
        <v>0</v>
      </c>
      <c r="E15" s="14" t="s">
        <v>64</v>
      </c>
      <c r="F15" s="14" t="s">
        <v>64</v>
      </c>
      <c r="G15" s="42" t="s">
        <v>64</v>
      </c>
    </row>
    <row r="16" spans="1:7" x14ac:dyDescent="0.55000000000000004">
      <c r="A16" s="37" t="s">
        <v>1153</v>
      </c>
      <c r="B16" s="14" t="s">
        <v>64</v>
      </c>
      <c r="C16" s="14" t="s">
        <v>64</v>
      </c>
      <c r="D16" s="42" t="s">
        <v>64</v>
      </c>
      <c r="E16" s="14" t="s">
        <v>64</v>
      </c>
      <c r="F16" s="14" t="s">
        <v>64</v>
      </c>
      <c r="G16" s="42" t="s">
        <v>64</v>
      </c>
    </row>
    <row r="17" spans="1:7" x14ac:dyDescent="0.55000000000000004">
      <c r="A17" s="37" t="s">
        <v>1154</v>
      </c>
      <c r="B17" s="14" t="s">
        <v>64</v>
      </c>
      <c r="C17" s="14" t="s">
        <v>64</v>
      </c>
      <c r="D17" s="42" t="s">
        <v>64</v>
      </c>
      <c r="E17" s="14" t="s">
        <v>64</v>
      </c>
      <c r="F17" s="14" t="s">
        <v>64</v>
      </c>
      <c r="G17" s="42" t="s">
        <v>64</v>
      </c>
    </row>
    <row r="18" spans="1:7" x14ac:dyDescent="0.55000000000000004">
      <c r="A18" s="37" t="s">
        <v>1155</v>
      </c>
      <c r="B18" s="14">
        <v>1.4</v>
      </c>
      <c r="C18" s="14">
        <v>1.4</v>
      </c>
      <c r="D18" s="42">
        <f t="shared" ref="D18" si="2">C18/B18*100</f>
        <v>100</v>
      </c>
      <c r="E18" s="14" t="s">
        <v>64</v>
      </c>
      <c r="F18" s="14" t="s">
        <v>64</v>
      </c>
      <c r="G18" s="42" t="s">
        <v>64</v>
      </c>
    </row>
    <row r="19" spans="1:7" x14ac:dyDescent="0.55000000000000004">
      <c r="A19" s="37" t="s">
        <v>1156</v>
      </c>
      <c r="B19" s="14">
        <v>3.1</v>
      </c>
      <c r="C19" s="14">
        <v>0</v>
      </c>
      <c r="D19" s="42">
        <f t="shared" si="1"/>
        <v>0</v>
      </c>
      <c r="E19" s="14" t="s">
        <v>64</v>
      </c>
      <c r="F19" s="14" t="s">
        <v>64</v>
      </c>
      <c r="G19" s="42" t="s">
        <v>64</v>
      </c>
    </row>
    <row r="20" spans="1:7" x14ac:dyDescent="0.55000000000000004">
      <c r="A20" s="37" t="s">
        <v>1157</v>
      </c>
      <c r="B20" s="14" t="s">
        <v>64</v>
      </c>
      <c r="C20" s="14" t="s">
        <v>64</v>
      </c>
      <c r="D20" s="42" t="s">
        <v>64</v>
      </c>
      <c r="E20" s="14" t="s">
        <v>64</v>
      </c>
      <c r="F20" s="14" t="s">
        <v>64</v>
      </c>
      <c r="G20" s="42" t="s">
        <v>64</v>
      </c>
    </row>
    <row r="21" spans="1:7" x14ac:dyDescent="0.55000000000000004">
      <c r="A21" s="37" t="s">
        <v>1158</v>
      </c>
      <c r="B21" s="14">
        <v>4.3</v>
      </c>
      <c r="C21" s="14">
        <v>4.3</v>
      </c>
      <c r="D21" s="42">
        <f t="shared" si="1"/>
        <v>100</v>
      </c>
      <c r="E21" s="14" t="s">
        <v>64</v>
      </c>
      <c r="F21" s="14" t="s">
        <v>64</v>
      </c>
      <c r="G21" s="42" t="s">
        <v>64</v>
      </c>
    </row>
    <row r="22" spans="1:7" x14ac:dyDescent="0.55000000000000004">
      <c r="A22" s="40" t="s">
        <v>62</v>
      </c>
      <c r="B22" s="14">
        <f>SUM(B4:B21)</f>
        <v>161.17099999999999</v>
      </c>
      <c r="C22" s="14">
        <f>SUM(C4:C21)</f>
        <v>74.2</v>
      </c>
      <c r="D22" s="42">
        <f>C22/B22*100</f>
        <v>46.038058956015668</v>
      </c>
      <c r="E22" s="16">
        <f>SUM(E4:E21)</f>
        <v>19</v>
      </c>
      <c r="F22" s="16">
        <f>SUM(F4:F21)</f>
        <v>3</v>
      </c>
      <c r="G22" s="16">
        <f t="shared" si="0"/>
        <v>15.789473684210526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62A9B-6BF8-4DA2-9CCE-B82003327AF5}">
  <sheetPr>
    <tabColor rgb="FF00B0F0"/>
  </sheetPr>
  <dimension ref="A1:G21"/>
  <sheetViews>
    <sheetView view="pageBreakPreview" zoomScale="60" zoomScaleNormal="85" workbookViewId="0">
      <selection activeCell="M9" sqref="M9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1521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1159</v>
      </c>
      <c r="B4" s="14">
        <v>79.400000000000006</v>
      </c>
      <c r="C4" s="14">
        <v>58.3</v>
      </c>
      <c r="D4" s="42">
        <f>C4/B4*100</f>
        <v>73.425692695214096</v>
      </c>
      <c r="E4" s="16">
        <v>3</v>
      </c>
      <c r="F4" s="16">
        <v>2</v>
      </c>
      <c r="G4" s="16">
        <f>F4/E4*100</f>
        <v>66.666666666666657</v>
      </c>
    </row>
    <row r="5" spans="1:7" x14ac:dyDescent="0.55000000000000004">
      <c r="A5" s="37" t="s">
        <v>1160</v>
      </c>
      <c r="B5" s="14">
        <v>10.6</v>
      </c>
      <c r="C5" s="14">
        <v>10.6</v>
      </c>
      <c r="D5" s="42">
        <f t="shared" ref="D5:D21" si="0">C5/B5*100</f>
        <v>100</v>
      </c>
      <c r="E5" s="16">
        <v>1</v>
      </c>
      <c r="F5" s="16">
        <v>1</v>
      </c>
      <c r="G5" s="16">
        <f t="shared" ref="G5:G21" si="1">F5/E5*100</f>
        <v>100</v>
      </c>
    </row>
    <row r="6" spans="1:7" x14ac:dyDescent="0.55000000000000004">
      <c r="A6" s="37" t="s">
        <v>1161</v>
      </c>
      <c r="B6" s="14">
        <v>32.5</v>
      </c>
      <c r="C6" s="14">
        <v>8.4</v>
      </c>
      <c r="D6" s="42">
        <f t="shared" si="0"/>
        <v>25.846153846153847</v>
      </c>
      <c r="E6" s="16">
        <v>2</v>
      </c>
      <c r="F6" s="16">
        <v>2</v>
      </c>
      <c r="G6" s="16">
        <f t="shared" si="1"/>
        <v>100</v>
      </c>
    </row>
    <row r="7" spans="1:7" x14ac:dyDescent="0.55000000000000004">
      <c r="A7" s="37" t="s">
        <v>1162</v>
      </c>
      <c r="B7" s="14">
        <v>1.8</v>
      </c>
      <c r="C7" s="14">
        <v>1.8</v>
      </c>
      <c r="D7" s="42">
        <f t="shared" si="0"/>
        <v>100</v>
      </c>
      <c r="E7" s="16">
        <v>1</v>
      </c>
      <c r="F7" s="16">
        <v>1</v>
      </c>
      <c r="G7" s="16">
        <f t="shared" si="1"/>
        <v>100</v>
      </c>
    </row>
    <row r="8" spans="1:7" x14ac:dyDescent="0.55000000000000004">
      <c r="A8" s="37" t="s">
        <v>1163</v>
      </c>
      <c r="B8" s="14">
        <v>4</v>
      </c>
      <c r="C8" s="14">
        <v>4</v>
      </c>
      <c r="D8" s="42">
        <f t="shared" si="0"/>
        <v>100</v>
      </c>
      <c r="E8" s="16" t="s">
        <v>64</v>
      </c>
      <c r="F8" s="16" t="s">
        <v>64</v>
      </c>
      <c r="G8" s="42" t="s">
        <v>64</v>
      </c>
    </row>
    <row r="9" spans="1:7" x14ac:dyDescent="0.55000000000000004">
      <c r="A9" s="37" t="s">
        <v>1164</v>
      </c>
      <c r="B9" s="14">
        <v>23.3</v>
      </c>
      <c r="C9" s="14">
        <v>11.9</v>
      </c>
      <c r="D9" s="42">
        <f t="shared" si="0"/>
        <v>51.072961373390555</v>
      </c>
      <c r="E9" s="16">
        <v>1</v>
      </c>
      <c r="F9" s="16">
        <v>1</v>
      </c>
      <c r="G9" s="16">
        <f t="shared" si="1"/>
        <v>100</v>
      </c>
    </row>
    <row r="10" spans="1:7" x14ac:dyDescent="0.55000000000000004">
      <c r="A10" s="37" t="s">
        <v>1165</v>
      </c>
      <c r="B10" s="14">
        <v>0.62</v>
      </c>
      <c r="C10" s="14">
        <v>0.62</v>
      </c>
      <c r="D10" s="42">
        <f t="shared" si="0"/>
        <v>100</v>
      </c>
      <c r="E10" s="16" t="s">
        <v>64</v>
      </c>
      <c r="F10" s="16" t="s">
        <v>64</v>
      </c>
      <c r="G10" s="42" t="s">
        <v>64</v>
      </c>
    </row>
    <row r="11" spans="1:7" x14ac:dyDescent="0.55000000000000004">
      <c r="A11" s="37" t="s">
        <v>1166</v>
      </c>
      <c r="B11" s="14">
        <v>33.1</v>
      </c>
      <c r="C11" s="14">
        <v>0</v>
      </c>
      <c r="D11" s="42">
        <f t="shared" si="0"/>
        <v>0</v>
      </c>
      <c r="E11" s="16" t="s">
        <v>64</v>
      </c>
      <c r="F11" s="16" t="s">
        <v>64</v>
      </c>
      <c r="G11" s="42" t="s">
        <v>64</v>
      </c>
    </row>
    <row r="12" spans="1:7" x14ac:dyDescent="0.55000000000000004">
      <c r="A12" s="37" t="s">
        <v>1167</v>
      </c>
      <c r="B12" s="14">
        <v>9</v>
      </c>
      <c r="C12" s="14">
        <v>9</v>
      </c>
      <c r="D12" s="42">
        <f t="shared" si="0"/>
        <v>100</v>
      </c>
      <c r="E12" s="16" t="s">
        <v>64</v>
      </c>
      <c r="F12" s="16" t="s">
        <v>64</v>
      </c>
      <c r="G12" s="42" t="s">
        <v>64</v>
      </c>
    </row>
    <row r="13" spans="1:7" x14ac:dyDescent="0.55000000000000004">
      <c r="A13" s="37" t="s">
        <v>1168</v>
      </c>
      <c r="B13" s="14">
        <v>3</v>
      </c>
      <c r="C13" s="14">
        <v>0</v>
      </c>
      <c r="D13" s="42">
        <f t="shared" si="0"/>
        <v>0</v>
      </c>
      <c r="E13" s="16">
        <v>2</v>
      </c>
      <c r="F13" s="16">
        <v>0</v>
      </c>
      <c r="G13" s="16">
        <f t="shared" si="1"/>
        <v>0</v>
      </c>
    </row>
    <row r="14" spans="1:7" x14ac:dyDescent="0.55000000000000004">
      <c r="A14" s="37" t="s">
        <v>1169</v>
      </c>
      <c r="B14" s="14">
        <v>4.6500000000000004</v>
      </c>
      <c r="C14" s="14">
        <v>0</v>
      </c>
      <c r="D14" s="42">
        <f t="shared" si="0"/>
        <v>0</v>
      </c>
      <c r="E14" s="16" t="s">
        <v>64</v>
      </c>
      <c r="F14" s="16" t="s">
        <v>64</v>
      </c>
      <c r="G14" s="42" t="s">
        <v>64</v>
      </c>
    </row>
    <row r="15" spans="1:7" x14ac:dyDescent="0.55000000000000004">
      <c r="A15" s="37" t="s">
        <v>1170</v>
      </c>
      <c r="B15" s="14">
        <v>9.5</v>
      </c>
      <c r="C15" s="14">
        <v>9.5</v>
      </c>
      <c r="D15" s="42">
        <f t="shared" si="0"/>
        <v>100</v>
      </c>
      <c r="E15" s="16" t="s">
        <v>64</v>
      </c>
      <c r="F15" s="16" t="s">
        <v>64</v>
      </c>
      <c r="G15" s="42" t="s">
        <v>64</v>
      </c>
    </row>
    <row r="16" spans="1:7" x14ac:dyDescent="0.55000000000000004">
      <c r="A16" s="37" t="s">
        <v>1171</v>
      </c>
      <c r="B16" s="14">
        <v>5.2</v>
      </c>
      <c r="C16" s="14">
        <v>5.2</v>
      </c>
      <c r="D16" s="42">
        <f t="shared" si="0"/>
        <v>100</v>
      </c>
      <c r="E16" s="16" t="s">
        <v>64</v>
      </c>
      <c r="F16" s="16" t="s">
        <v>64</v>
      </c>
      <c r="G16" s="42" t="s">
        <v>64</v>
      </c>
    </row>
    <row r="17" spans="1:7" x14ac:dyDescent="0.55000000000000004">
      <c r="A17" s="37" t="s">
        <v>1172</v>
      </c>
      <c r="B17" s="14">
        <v>4.4000000000000004</v>
      </c>
      <c r="C17" s="14">
        <v>4.4000000000000004</v>
      </c>
      <c r="D17" s="42">
        <f t="shared" si="0"/>
        <v>100</v>
      </c>
      <c r="E17" s="16" t="s">
        <v>64</v>
      </c>
      <c r="F17" s="16" t="s">
        <v>64</v>
      </c>
      <c r="G17" s="42" t="s">
        <v>64</v>
      </c>
    </row>
    <row r="18" spans="1:7" x14ac:dyDescent="0.55000000000000004">
      <c r="A18" s="37" t="s">
        <v>1173</v>
      </c>
      <c r="B18" s="14">
        <v>2</v>
      </c>
      <c r="C18" s="14">
        <v>0</v>
      </c>
      <c r="D18" s="42">
        <f t="shared" si="0"/>
        <v>0</v>
      </c>
      <c r="E18" s="16" t="s">
        <v>64</v>
      </c>
      <c r="F18" s="16" t="s">
        <v>64</v>
      </c>
      <c r="G18" s="42" t="s">
        <v>64</v>
      </c>
    </row>
    <row r="19" spans="1:7" x14ac:dyDescent="0.55000000000000004">
      <c r="A19" s="37" t="s">
        <v>1174</v>
      </c>
      <c r="B19" s="14">
        <v>1.4</v>
      </c>
      <c r="C19" s="14">
        <v>1.4</v>
      </c>
      <c r="D19" s="42">
        <f t="shared" si="0"/>
        <v>100</v>
      </c>
      <c r="E19" s="16">
        <v>4</v>
      </c>
      <c r="F19" s="16">
        <v>4</v>
      </c>
      <c r="G19" s="16">
        <f t="shared" si="1"/>
        <v>100</v>
      </c>
    </row>
    <row r="20" spans="1:7" x14ac:dyDescent="0.55000000000000004">
      <c r="A20" s="37" t="s">
        <v>1175</v>
      </c>
      <c r="B20" s="14">
        <v>4.42</v>
      </c>
      <c r="C20" s="14">
        <v>4.42</v>
      </c>
      <c r="D20" s="42">
        <f t="shared" si="0"/>
        <v>100</v>
      </c>
      <c r="E20" s="16">
        <v>2</v>
      </c>
      <c r="F20" s="16">
        <v>2</v>
      </c>
      <c r="G20" s="16">
        <f t="shared" si="1"/>
        <v>100</v>
      </c>
    </row>
    <row r="21" spans="1:7" x14ac:dyDescent="0.55000000000000004">
      <c r="A21" s="40" t="s">
        <v>62</v>
      </c>
      <c r="B21" s="14">
        <f>SUM(B4:B20)</f>
        <v>228.89000000000001</v>
      </c>
      <c r="C21" s="14">
        <f>SUM(C4:C20)</f>
        <v>129.54000000000002</v>
      </c>
      <c r="D21" s="42">
        <f t="shared" si="0"/>
        <v>56.594870898684967</v>
      </c>
      <c r="E21" s="16">
        <f>SUM(E4:E20)</f>
        <v>16</v>
      </c>
      <c r="F21" s="16">
        <f>SUM(F4:F20)</f>
        <v>13</v>
      </c>
      <c r="G21" s="16">
        <f t="shared" si="1"/>
        <v>81.25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E5DC8-10A4-4176-8954-3AB2F498FAC3}">
  <sheetPr>
    <tabColor rgb="FF00B0F0"/>
  </sheetPr>
  <dimension ref="A1:G30"/>
  <sheetViews>
    <sheetView view="pageBreakPreview" zoomScale="60" zoomScaleNormal="85" workbookViewId="0">
      <selection activeCell="L10" sqref="L10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1522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1176</v>
      </c>
      <c r="B4" s="14">
        <v>147</v>
      </c>
      <c r="C4" s="14">
        <v>113</v>
      </c>
      <c r="D4" s="42">
        <f>C4/B4*100</f>
        <v>76.870748299319729</v>
      </c>
      <c r="E4" s="16">
        <v>10</v>
      </c>
      <c r="F4" s="16">
        <v>1</v>
      </c>
      <c r="G4" s="16">
        <f>F4/E4*100</f>
        <v>10</v>
      </c>
    </row>
    <row r="5" spans="1:7" x14ac:dyDescent="0.55000000000000004">
      <c r="A5" s="37" t="s">
        <v>1177</v>
      </c>
      <c r="B5" s="14">
        <v>18</v>
      </c>
      <c r="C5" s="14">
        <v>14.4</v>
      </c>
      <c r="D5" s="42">
        <f t="shared" ref="D5:D30" si="0">C5/B5*100</f>
        <v>80</v>
      </c>
      <c r="E5" s="16">
        <v>3</v>
      </c>
      <c r="F5" s="16">
        <v>3</v>
      </c>
      <c r="G5" s="16">
        <f t="shared" ref="G5:G30" si="1">F5/E5*100</f>
        <v>100</v>
      </c>
    </row>
    <row r="6" spans="1:7" x14ac:dyDescent="0.55000000000000004">
      <c r="A6" s="37" t="s">
        <v>1178</v>
      </c>
      <c r="B6" s="14" t="s">
        <v>64</v>
      </c>
      <c r="C6" s="14" t="s">
        <v>64</v>
      </c>
      <c r="D6" s="42" t="s">
        <v>64</v>
      </c>
      <c r="E6" s="16" t="s">
        <v>64</v>
      </c>
      <c r="F6" s="16" t="s">
        <v>64</v>
      </c>
      <c r="G6" s="42" t="s">
        <v>64</v>
      </c>
    </row>
    <row r="7" spans="1:7" x14ac:dyDescent="0.55000000000000004">
      <c r="A7" s="37" t="s">
        <v>1179</v>
      </c>
      <c r="B7" s="14">
        <v>11.63</v>
      </c>
      <c r="C7" s="14">
        <v>10.6</v>
      </c>
      <c r="D7" s="42">
        <f t="shared" si="0"/>
        <v>91.143594153052447</v>
      </c>
      <c r="E7" s="16">
        <v>3</v>
      </c>
      <c r="F7" s="16">
        <v>3</v>
      </c>
      <c r="G7" s="16">
        <f t="shared" si="1"/>
        <v>100</v>
      </c>
    </row>
    <row r="8" spans="1:7" x14ac:dyDescent="0.55000000000000004">
      <c r="A8" s="37" t="s">
        <v>1180</v>
      </c>
      <c r="B8" s="14">
        <v>47.5</v>
      </c>
      <c r="C8" s="14">
        <v>39.799999999999997</v>
      </c>
      <c r="D8" s="42">
        <f t="shared" si="0"/>
        <v>83.78947368421052</v>
      </c>
      <c r="E8" s="16" t="s">
        <v>64</v>
      </c>
      <c r="F8" s="16" t="s">
        <v>64</v>
      </c>
      <c r="G8" s="42" t="s">
        <v>64</v>
      </c>
    </row>
    <row r="9" spans="1:7" x14ac:dyDescent="0.55000000000000004">
      <c r="A9" s="37" t="s">
        <v>1181</v>
      </c>
      <c r="B9" s="14">
        <v>25.800000000000004</v>
      </c>
      <c r="C9" s="14">
        <v>8.1999999999999993</v>
      </c>
      <c r="D9" s="42">
        <f t="shared" si="0"/>
        <v>31.782945736434097</v>
      </c>
      <c r="E9" s="16">
        <v>2</v>
      </c>
      <c r="F9" s="16">
        <v>0</v>
      </c>
      <c r="G9" s="16">
        <f t="shared" si="1"/>
        <v>0</v>
      </c>
    </row>
    <row r="10" spans="1:7" x14ac:dyDescent="0.55000000000000004">
      <c r="A10" s="37" t="s">
        <v>1182</v>
      </c>
      <c r="B10" s="14">
        <v>20.9</v>
      </c>
      <c r="C10" s="14">
        <v>0</v>
      </c>
      <c r="D10" s="42">
        <f t="shared" si="0"/>
        <v>0</v>
      </c>
      <c r="E10" s="16">
        <v>3</v>
      </c>
      <c r="F10" s="16">
        <v>0</v>
      </c>
      <c r="G10" s="16">
        <f t="shared" si="1"/>
        <v>0</v>
      </c>
    </row>
    <row r="11" spans="1:7" x14ac:dyDescent="0.55000000000000004">
      <c r="A11" s="37" t="s">
        <v>1183</v>
      </c>
      <c r="B11" s="14">
        <v>26</v>
      </c>
      <c r="C11" s="14">
        <v>5</v>
      </c>
      <c r="D11" s="42">
        <f t="shared" si="0"/>
        <v>19.230769230769234</v>
      </c>
      <c r="E11" s="16">
        <v>2</v>
      </c>
      <c r="F11" s="16">
        <v>1</v>
      </c>
      <c r="G11" s="16">
        <f t="shared" si="1"/>
        <v>50</v>
      </c>
    </row>
    <row r="12" spans="1:7" x14ac:dyDescent="0.55000000000000004">
      <c r="A12" s="37" t="s">
        <v>1184</v>
      </c>
      <c r="B12" s="14">
        <v>23.282</v>
      </c>
      <c r="C12" s="14">
        <v>13.472</v>
      </c>
      <c r="D12" s="42">
        <f t="shared" si="0"/>
        <v>57.864444635340604</v>
      </c>
      <c r="E12" s="16">
        <v>3</v>
      </c>
      <c r="F12" s="16">
        <v>3</v>
      </c>
      <c r="G12" s="16">
        <f t="shared" si="1"/>
        <v>100</v>
      </c>
    </row>
    <row r="13" spans="1:7" x14ac:dyDescent="0.55000000000000004">
      <c r="A13" s="37" t="s">
        <v>1185</v>
      </c>
      <c r="B13" s="14">
        <v>7</v>
      </c>
      <c r="C13" s="14">
        <v>0</v>
      </c>
      <c r="D13" s="42">
        <f t="shared" si="0"/>
        <v>0</v>
      </c>
      <c r="E13" s="16" t="s">
        <v>64</v>
      </c>
      <c r="F13" s="16" t="s">
        <v>64</v>
      </c>
      <c r="G13" s="42" t="s">
        <v>64</v>
      </c>
    </row>
    <row r="14" spans="1:7" x14ac:dyDescent="0.55000000000000004">
      <c r="A14" s="37" t="s">
        <v>1186</v>
      </c>
      <c r="B14" s="14">
        <v>18</v>
      </c>
      <c r="C14" s="14">
        <v>18</v>
      </c>
      <c r="D14" s="42">
        <f t="shared" si="0"/>
        <v>100</v>
      </c>
      <c r="E14" s="16">
        <v>3</v>
      </c>
      <c r="F14" s="16">
        <v>3</v>
      </c>
      <c r="G14" s="16">
        <f t="shared" si="1"/>
        <v>100</v>
      </c>
    </row>
    <row r="15" spans="1:7" x14ac:dyDescent="0.55000000000000004">
      <c r="A15" s="37" t="s">
        <v>1187</v>
      </c>
      <c r="B15" s="14">
        <v>16</v>
      </c>
      <c r="C15" s="14">
        <v>14</v>
      </c>
      <c r="D15" s="42">
        <f t="shared" si="0"/>
        <v>87.5</v>
      </c>
      <c r="E15" s="16" t="s">
        <v>64</v>
      </c>
      <c r="F15" s="16" t="s">
        <v>64</v>
      </c>
      <c r="G15" s="42" t="s">
        <v>64</v>
      </c>
    </row>
    <row r="16" spans="1:7" x14ac:dyDescent="0.55000000000000004">
      <c r="A16" s="37" t="s">
        <v>1188</v>
      </c>
      <c r="B16" s="14" t="s">
        <v>64</v>
      </c>
      <c r="C16" s="14" t="s">
        <v>64</v>
      </c>
      <c r="D16" s="42" t="s">
        <v>64</v>
      </c>
      <c r="E16" s="16" t="s">
        <v>64</v>
      </c>
      <c r="F16" s="16" t="s">
        <v>64</v>
      </c>
      <c r="G16" s="42" t="s">
        <v>64</v>
      </c>
    </row>
    <row r="17" spans="1:7" x14ac:dyDescent="0.55000000000000004">
      <c r="A17" s="37" t="s">
        <v>1189</v>
      </c>
      <c r="B17" s="14">
        <v>46</v>
      </c>
      <c r="C17" s="14">
        <v>46</v>
      </c>
      <c r="D17" s="42">
        <f t="shared" si="0"/>
        <v>100</v>
      </c>
      <c r="E17" s="16">
        <v>29</v>
      </c>
      <c r="F17" s="16">
        <v>28</v>
      </c>
      <c r="G17" s="16">
        <f t="shared" si="1"/>
        <v>96.551724137931032</v>
      </c>
    </row>
    <row r="18" spans="1:7" x14ac:dyDescent="0.55000000000000004">
      <c r="A18" s="37" t="s">
        <v>1190</v>
      </c>
      <c r="B18" s="14">
        <v>17.2</v>
      </c>
      <c r="C18" s="14">
        <v>9.1</v>
      </c>
      <c r="D18" s="42">
        <f t="shared" si="0"/>
        <v>52.906976744186053</v>
      </c>
      <c r="E18" s="16" t="s">
        <v>64</v>
      </c>
      <c r="F18" s="16" t="s">
        <v>64</v>
      </c>
      <c r="G18" s="42" t="s">
        <v>64</v>
      </c>
    </row>
    <row r="19" spans="1:7" x14ac:dyDescent="0.55000000000000004">
      <c r="A19" s="37" t="s">
        <v>1191</v>
      </c>
      <c r="B19" s="14">
        <v>50.1</v>
      </c>
      <c r="C19" s="14">
        <v>0</v>
      </c>
      <c r="D19" s="42">
        <f t="shared" si="0"/>
        <v>0</v>
      </c>
      <c r="E19" s="16">
        <v>1</v>
      </c>
      <c r="F19" s="16">
        <v>0</v>
      </c>
      <c r="G19" s="16">
        <f t="shared" si="1"/>
        <v>0</v>
      </c>
    </row>
    <row r="20" spans="1:7" x14ac:dyDescent="0.55000000000000004">
      <c r="A20" s="37" t="s">
        <v>1192</v>
      </c>
      <c r="B20" s="14">
        <v>7.7</v>
      </c>
      <c r="C20" s="14">
        <v>0</v>
      </c>
      <c r="D20" s="42">
        <f t="shared" si="0"/>
        <v>0</v>
      </c>
      <c r="E20" s="16" t="s">
        <v>64</v>
      </c>
      <c r="F20" s="16" t="s">
        <v>64</v>
      </c>
      <c r="G20" s="42" t="s">
        <v>64</v>
      </c>
    </row>
    <row r="21" spans="1:7" x14ac:dyDescent="0.55000000000000004">
      <c r="A21" s="56" t="s">
        <v>1193</v>
      </c>
      <c r="B21" s="14">
        <v>5.8120000000000003</v>
      </c>
      <c r="C21" s="14">
        <v>5.5549999999999997</v>
      </c>
      <c r="D21" s="42">
        <f t="shared" si="0"/>
        <v>95.578114246386775</v>
      </c>
      <c r="E21" s="16" t="s">
        <v>64</v>
      </c>
      <c r="F21" s="16" t="s">
        <v>64</v>
      </c>
      <c r="G21" s="42" t="s">
        <v>64</v>
      </c>
    </row>
    <row r="22" spans="1:7" x14ac:dyDescent="0.55000000000000004">
      <c r="A22" s="37" t="s">
        <v>1194</v>
      </c>
      <c r="B22" s="14" t="s">
        <v>64</v>
      </c>
      <c r="C22" s="14" t="s">
        <v>64</v>
      </c>
      <c r="D22" s="42" t="s">
        <v>64</v>
      </c>
      <c r="E22" s="16" t="s">
        <v>64</v>
      </c>
      <c r="F22" s="16" t="s">
        <v>64</v>
      </c>
      <c r="G22" s="42" t="s">
        <v>64</v>
      </c>
    </row>
    <row r="23" spans="1:7" x14ac:dyDescent="0.55000000000000004">
      <c r="A23" s="37" t="s">
        <v>1195</v>
      </c>
      <c r="B23" s="14" t="s">
        <v>64</v>
      </c>
      <c r="C23" s="14" t="s">
        <v>64</v>
      </c>
      <c r="D23" s="42" t="s">
        <v>64</v>
      </c>
      <c r="E23" s="16">
        <v>3</v>
      </c>
      <c r="F23" s="16">
        <v>0</v>
      </c>
      <c r="G23" s="16">
        <f t="shared" si="1"/>
        <v>0</v>
      </c>
    </row>
    <row r="24" spans="1:7" x14ac:dyDescent="0.55000000000000004">
      <c r="A24" s="37" t="s">
        <v>1196</v>
      </c>
      <c r="B24" s="14">
        <v>7</v>
      </c>
      <c r="C24" s="14">
        <v>7</v>
      </c>
      <c r="D24" s="42">
        <f t="shared" si="0"/>
        <v>100</v>
      </c>
      <c r="E24" s="16" t="s">
        <v>64</v>
      </c>
      <c r="F24" s="16" t="s">
        <v>64</v>
      </c>
      <c r="G24" s="42" t="s">
        <v>64</v>
      </c>
    </row>
    <row r="25" spans="1:7" x14ac:dyDescent="0.55000000000000004">
      <c r="A25" s="37" t="s">
        <v>1197</v>
      </c>
      <c r="B25" s="14">
        <v>148.4</v>
      </c>
      <c r="C25" s="14">
        <v>25</v>
      </c>
      <c r="D25" s="42">
        <f t="shared" si="0"/>
        <v>16.846361185983827</v>
      </c>
      <c r="E25" s="16">
        <v>2</v>
      </c>
      <c r="F25" s="16">
        <v>2</v>
      </c>
      <c r="G25" s="16">
        <f t="shared" si="1"/>
        <v>100</v>
      </c>
    </row>
    <row r="26" spans="1:7" x14ac:dyDescent="0.55000000000000004">
      <c r="A26" s="37" t="s">
        <v>1198</v>
      </c>
      <c r="B26" s="14" t="s">
        <v>64</v>
      </c>
      <c r="C26" s="14" t="s">
        <v>64</v>
      </c>
      <c r="D26" s="42" t="s">
        <v>64</v>
      </c>
      <c r="E26" s="16" t="s">
        <v>64</v>
      </c>
      <c r="F26" s="16" t="s">
        <v>64</v>
      </c>
      <c r="G26" s="42" t="s">
        <v>64</v>
      </c>
    </row>
    <row r="27" spans="1:7" x14ac:dyDescent="0.55000000000000004">
      <c r="A27" s="37" t="s">
        <v>1199</v>
      </c>
      <c r="B27" s="14" t="s">
        <v>64</v>
      </c>
      <c r="C27" s="14" t="s">
        <v>64</v>
      </c>
      <c r="D27" s="42" t="s">
        <v>64</v>
      </c>
      <c r="E27" s="16" t="s">
        <v>64</v>
      </c>
      <c r="F27" s="16" t="s">
        <v>64</v>
      </c>
      <c r="G27" s="42" t="s">
        <v>64</v>
      </c>
    </row>
    <row r="28" spans="1:7" x14ac:dyDescent="0.55000000000000004">
      <c r="A28" s="37" t="s">
        <v>1200</v>
      </c>
      <c r="B28" s="14" t="s">
        <v>64</v>
      </c>
      <c r="C28" s="14" t="s">
        <v>64</v>
      </c>
      <c r="D28" s="42" t="s">
        <v>64</v>
      </c>
      <c r="E28" s="16" t="s">
        <v>64</v>
      </c>
      <c r="F28" s="16" t="s">
        <v>64</v>
      </c>
      <c r="G28" s="42" t="s">
        <v>64</v>
      </c>
    </row>
    <row r="29" spans="1:7" x14ac:dyDescent="0.55000000000000004">
      <c r="A29" s="37" t="s">
        <v>1201</v>
      </c>
      <c r="B29" s="14" t="s">
        <v>64</v>
      </c>
      <c r="C29" s="14" t="s">
        <v>64</v>
      </c>
      <c r="D29" s="42" t="s">
        <v>64</v>
      </c>
      <c r="E29" s="16" t="s">
        <v>64</v>
      </c>
      <c r="F29" s="16" t="s">
        <v>64</v>
      </c>
      <c r="G29" s="42" t="s">
        <v>64</v>
      </c>
    </row>
    <row r="30" spans="1:7" x14ac:dyDescent="0.55000000000000004">
      <c r="A30" s="40" t="s">
        <v>62</v>
      </c>
      <c r="B30" s="14">
        <f>SUM(B4:B29)</f>
        <v>643.32399999999996</v>
      </c>
      <c r="C30" s="14">
        <f t="shared" ref="C30:F30" si="2">SUM(C4:C29)</f>
        <v>329.12700000000001</v>
      </c>
      <c r="D30" s="42">
        <f t="shared" si="0"/>
        <v>51.160379528822183</v>
      </c>
      <c r="E30" s="16">
        <f t="shared" si="2"/>
        <v>64</v>
      </c>
      <c r="F30" s="16">
        <f t="shared" si="2"/>
        <v>44</v>
      </c>
      <c r="G30" s="16">
        <f t="shared" si="1"/>
        <v>68.75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BB06C-F160-465D-987E-5E684E99DABC}">
  <sheetPr>
    <tabColor rgb="FF00B0F0"/>
  </sheetPr>
  <dimension ref="A1:G26"/>
  <sheetViews>
    <sheetView view="pageBreakPreview" zoomScale="60" zoomScaleNormal="85" workbookViewId="0">
      <selection activeCell="N9" sqref="N9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1523</v>
      </c>
    </row>
    <row r="2" spans="1:7" ht="32.15" customHeight="1" x14ac:dyDescent="0.55000000000000004">
      <c r="A2" s="66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6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1202</v>
      </c>
      <c r="B4" s="14">
        <v>325</v>
      </c>
      <c r="C4" s="14">
        <v>176</v>
      </c>
      <c r="D4" s="42">
        <f>C4/B4*100</f>
        <v>54.153846153846153</v>
      </c>
      <c r="E4" s="16">
        <v>16</v>
      </c>
      <c r="F4" s="16">
        <v>8</v>
      </c>
      <c r="G4" s="16">
        <f>F4/E4*100</f>
        <v>50</v>
      </c>
    </row>
    <row r="5" spans="1:7" x14ac:dyDescent="0.55000000000000004">
      <c r="A5" s="37" t="s">
        <v>1203</v>
      </c>
      <c r="B5" s="14">
        <v>12.2</v>
      </c>
      <c r="C5" s="14">
        <v>4.5</v>
      </c>
      <c r="D5" s="42">
        <f t="shared" ref="D5:D26" si="0">C5/B5*100</f>
        <v>36.885245901639344</v>
      </c>
      <c r="E5" s="16">
        <v>1</v>
      </c>
      <c r="F5" s="16">
        <v>0</v>
      </c>
      <c r="G5" s="16">
        <f t="shared" ref="G5:G26" si="1">F5/E5*100</f>
        <v>0</v>
      </c>
    </row>
    <row r="6" spans="1:7" x14ac:dyDescent="0.55000000000000004">
      <c r="A6" s="37" t="s">
        <v>1204</v>
      </c>
      <c r="B6" s="14">
        <v>7.3</v>
      </c>
      <c r="C6" s="14">
        <v>6</v>
      </c>
      <c r="D6" s="42">
        <f t="shared" si="0"/>
        <v>82.191780821917817</v>
      </c>
      <c r="E6" s="14" t="s">
        <v>64</v>
      </c>
      <c r="F6" s="14" t="s">
        <v>64</v>
      </c>
      <c r="G6" s="42" t="s">
        <v>64</v>
      </c>
    </row>
    <row r="7" spans="1:7" x14ac:dyDescent="0.55000000000000004">
      <c r="A7" s="37" t="s">
        <v>1205</v>
      </c>
      <c r="B7" s="14">
        <v>9.6</v>
      </c>
      <c r="C7" s="14">
        <v>7.4</v>
      </c>
      <c r="D7" s="42">
        <f t="shared" si="0"/>
        <v>77.083333333333343</v>
      </c>
      <c r="E7" s="14" t="s">
        <v>64</v>
      </c>
      <c r="F7" s="14" t="s">
        <v>64</v>
      </c>
      <c r="G7" s="42" t="s">
        <v>64</v>
      </c>
    </row>
    <row r="8" spans="1:7" x14ac:dyDescent="0.55000000000000004">
      <c r="A8" s="37" t="s">
        <v>1206</v>
      </c>
      <c r="B8" s="14">
        <v>13.86</v>
      </c>
      <c r="C8" s="14">
        <v>6.02</v>
      </c>
      <c r="D8" s="42">
        <f t="shared" si="0"/>
        <v>43.434343434343432</v>
      </c>
      <c r="E8" s="16">
        <v>3</v>
      </c>
      <c r="F8" s="16">
        <v>1</v>
      </c>
      <c r="G8" s="16">
        <f t="shared" si="1"/>
        <v>33.333333333333329</v>
      </c>
    </row>
    <row r="9" spans="1:7" x14ac:dyDescent="0.55000000000000004">
      <c r="A9" s="37" t="s">
        <v>1207</v>
      </c>
      <c r="B9" s="14">
        <v>59.002000000000002</v>
      </c>
      <c r="C9" s="14">
        <v>18.465</v>
      </c>
      <c r="D9" s="42">
        <f t="shared" si="0"/>
        <v>31.295549303413445</v>
      </c>
      <c r="E9" s="14" t="s">
        <v>64</v>
      </c>
      <c r="F9" s="14" t="s">
        <v>64</v>
      </c>
      <c r="G9" s="42" t="s">
        <v>64</v>
      </c>
    </row>
    <row r="10" spans="1:7" x14ac:dyDescent="0.55000000000000004">
      <c r="A10" s="37" t="s">
        <v>1208</v>
      </c>
      <c r="B10" s="14">
        <v>11.6</v>
      </c>
      <c r="C10" s="14">
        <v>2.6</v>
      </c>
      <c r="D10" s="42">
        <f t="shared" si="0"/>
        <v>22.413793103448278</v>
      </c>
      <c r="E10" s="14" t="s">
        <v>64</v>
      </c>
      <c r="F10" s="14" t="s">
        <v>64</v>
      </c>
      <c r="G10" s="42" t="s">
        <v>64</v>
      </c>
    </row>
    <row r="11" spans="1:7" x14ac:dyDescent="0.55000000000000004">
      <c r="A11" s="37" t="s">
        <v>1209</v>
      </c>
      <c r="B11" s="14">
        <v>19.100000000000001</v>
      </c>
      <c r="C11" s="14">
        <v>19.100000000000001</v>
      </c>
      <c r="D11" s="42">
        <f t="shared" si="0"/>
        <v>100</v>
      </c>
      <c r="E11" s="14" t="s">
        <v>64</v>
      </c>
      <c r="F11" s="14" t="s">
        <v>64</v>
      </c>
      <c r="G11" s="42" t="s">
        <v>64</v>
      </c>
    </row>
    <row r="12" spans="1:7" x14ac:dyDescent="0.55000000000000004">
      <c r="A12" s="37" t="s">
        <v>1210</v>
      </c>
      <c r="B12" s="57">
        <v>41.2</v>
      </c>
      <c r="C12" s="57">
        <v>14.1</v>
      </c>
      <c r="D12" s="42">
        <f t="shared" si="0"/>
        <v>34.22330097087378</v>
      </c>
      <c r="E12" s="14" t="s">
        <v>64</v>
      </c>
      <c r="F12" s="14" t="s">
        <v>64</v>
      </c>
      <c r="G12" s="42" t="s">
        <v>64</v>
      </c>
    </row>
    <row r="13" spans="1:7" x14ac:dyDescent="0.55000000000000004">
      <c r="A13" s="37" t="s">
        <v>1211</v>
      </c>
      <c r="B13" s="14">
        <v>5.4</v>
      </c>
      <c r="C13" s="14">
        <v>0</v>
      </c>
      <c r="D13" s="42">
        <f t="shared" si="0"/>
        <v>0</v>
      </c>
      <c r="E13" s="16">
        <v>2</v>
      </c>
      <c r="F13" s="16">
        <v>0</v>
      </c>
      <c r="G13" s="16">
        <f t="shared" si="1"/>
        <v>0</v>
      </c>
    </row>
    <row r="14" spans="1:7" x14ac:dyDescent="0.55000000000000004">
      <c r="A14" s="37" t="s">
        <v>1212</v>
      </c>
      <c r="B14" s="57">
        <v>22.5</v>
      </c>
      <c r="C14" s="57">
        <v>12.2</v>
      </c>
      <c r="D14" s="42">
        <f t="shared" si="0"/>
        <v>54.222222222222214</v>
      </c>
      <c r="E14" s="16">
        <v>1</v>
      </c>
      <c r="F14" s="16">
        <v>1</v>
      </c>
      <c r="G14" s="16">
        <f t="shared" si="1"/>
        <v>100</v>
      </c>
    </row>
    <row r="15" spans="1:7" x14ac:dyDescent="0.55000000000000004">
      <c r="A15" s="37" t="s">
        <v>1213</v>
      </c>
      <c r="B15" s="14">
        <v>2.9619999999999997</v>
      </c>
      <c r="C15" s="14">
        <v>0</v>
      </c>
      <c r="D15" s="42">
        <f t="shared" si="0"/>
        <v>0</v>
      </c>
      <c r="E15" s="14" t="s">
        <v>64</v>
      </c>
      <c r="F15" s="14" t="s">
        <v>64</v>
      </c>
      <c r="G15" s="42" t="s">
        <v>64</v>
      </c>
    </row>
    <row r="16" spans="1:7" x14ac:dyDescent="0.55000000000000004">
      <c r="A16" s="37" t="s">
        <v>1214</v>
      </c>
      <c r="B16" s="14">
        <v>1.6</v>
      </c>
      <c r="C16" s="14">
        <v>1.6</v>
      </c>
      <c r="D16" s="42">
        <f t="shared" si="0"/>
        <v>100</v>
      </c>
      <c r="E16" s="14" t="s">
        <v>64</v>
      </c>
      <c r="F16" s="14" t="s">
        <v>64</v>
      </c>
      <c r="G16" s="42" t="s">
        <v>64</v>
      </c>
    </row>
    <row r="17" spans="1:7" x14ac:dyDescent="0.55000000000000004">
      <c r="A17" s="37" t="s">
        <v>1215</v>
      </c>
      <c r="B17" s="14" t="s">
        <v>64</v>
      </c>
      <c r="C17" s="14" t="s">
        <v>64</v>
      </c>
      <c r="D17" s="42" t="s">
        <v>64</v>
      </c>
      <c r="E17" s="14" t="s">
        <v>64</v>
      </c>
      <c r="F17" s="14" t="s">
        <v>64</v>
      </c>
      <c r="G17" s="42" t="s">
        <v>64</v>
      </c>
    </row>
    <row r="18" spans="1:7" x14ac:dyDescent="0.55000000000000004">
      <c r="A18" s="37" t="s">
        <v>1216</v>
      </c>
      <c r="B18" s="14">
        <v>5</v>
      </c>
      <c r="C18" s="14">
        <v>5</v>
      </c>
      <c r="D18" s="42">
        <f t="shared" si="0"/>
        <v>100</v>
      </c>
      <c r="E18" s="14" t="s">
        <v>64</v>
      </c>
      <c r="F18" s="14" t="s">
        <v>64</v>
      </c>
      <c r="G18" s="42" t="s">
        <v>64</v>
      </c>
    </row>
    <row r="19" spans="1:7" x14ac:dyDescent="0.55000000000000004">
      <c r="A19" s="37" t="s">
        <v>1217</v>
      </c>
      <c r="B19" s="14">
        <v>1.8</v>
      </c>
      <c r="C19" s="14">
        <v>0</v>
      </c>
      <c r="D19" s="42">
        <f t="shared" si="0"/>
        <v>0</v>
      </c>
      <c r="E19" s="14" t="s">
        <v>64</v>
      </c>
      <c r="F19" s="14" t="s">
        <v>64</v>
      </c>
      <c r="G19" s="42" t="s">
        <v>64</v>
      </c>
    </row>
    <row r="20" spans="1:7" x14ac:dyDescent="0.55000000000000004">
      <c r="A20" s="37" t="s">
        <v>1218</v>
      </c>
      <c r="B20" s="14">
        <v>10.8</v>
      </c>
      <c r="C20" s="14">
        <v>5.3</v>
      </c>
      <c r="D20" s="42">
        <f t="shared" si="0"/>
        <v>49.074074074074069</v>
      </c>
      <c r="E20" s="14" t="s">
        <v>64</v>
      </c>
      <c r="F20" s="14" t="s">
        <v>64</v>
      </c>
      <c r="G20" s="42" t="s">
        <v>64</v>
      </c>
    </row>
    <row r="21" spans="1:7" x14ac:dyDescent="0.55000000000000004">
      <c r="A21" s="37" t="s">
        <v>1219</v>
      </c>
      <c r="B21" s="14">
        <v>2.97</v>
      </c>
      <c r="C21" s="14">
        <v>2.4700000000000002</v>
      </c>
      <c r="D21" s="42">
        <f t="shared" si="0"/>
        <v>83.16498316498317</v>
      </c>
      <c r="E21" s="14" t="s">
        <v>64</v>
      </c>
      <c r="F21" s="14" t="s">
        <v>64</v>
      </c>
      <c r="G21" s="42" t="s">
        <v>64</v>
      </c>
    </row>
    <row r="22" spans="1:7" x14ac:dyDescent="0.55000000000000004">
      <c r="A22" s="37" t="s">
        <v>1220</v>
      </c>
      <c r="B22" s="14">
        <v>9.5</v>
      </c>
      <c r="C22" s="14">
        <v>3.3</v>
      </c>
      <c r="D22" s="42">
        <f t="shared" si="0"/>
        <v>34.736842105263158</v>
      </c>
      <c r="E22" s="14" t="s">
        <v>64</v>
      </c>
      <c r="F22" s="14" t="s">
        <v>64</v>
      </c>
      <c r="G22" s="42" t="s">
        <v>64</v>
      </c>
    </row>
    <row r="23" spans="1:7" x14ac:dyDescent="0.55000000000000004">
      <c r="A23" s="37" t="s">
        <v>1221</v>
      </c>
      <c r="B23" s="14">
        <v>4.5</v>
      </c>
      <c r="C23" s="14">
        <v>0</v>
      </c>
      <c r="D23" s="42">
        <f t="shared" si="0"/>
        <v>0</v>
      </c>
      <c r="E23" s="14" t="s">
        <v>64</v>
      </c>
      <c r="F23" s="14" t="s">
        <v>64</v>
      </c>
      <c r="G23" s="42" t="s">
        <v>64</v>
      </c>
    </row>
    <row r="24" spans="1:7" x14ac:dyDescent="0.55000000000000004">
      <c r="A24" s="37" t="s">
        <v>1222</v>
      </c>
      <c r="B24" s="14" t="s">
        <v>64</v>
      </c>
      <c r="C24" s="14" t="s">
        <v>64</v>
      </c>
      <c r="D24" s="42" t="s">
        <v>64</v>
      </c>
      <c r="E24" s="14" t="s">
        <v>64</v>
      </c>
      <c r="F24" s="14" t="s">
        <v>64</v>
      </c>
      <c r="G24" s="42" t="s">
        <v>64</v>
      </c>
    </row>
    <row r="25" spans="1:7" x14ac:dyDescent="0.55000000000000004">
      <c r="A25" s="37" t="s">
        <v>1223</v>
      </c>
      <c r="B25" s="14">
        <v>3.56</v>
      </c>
      <c r="C25" s="14">
        <v>3.56</v>
      </c>
      <c r="D25" s="42">
        <f t="shared" si="0"/>
        <v>100</v>
      </c>
      <c r="E25" s="14" t="s">
        <v>64</v>
      </c>
      <c r="F25" s="14" t="s">
        <v>64</v>
      </c>
      <c r="G25" s="42" t="s">
        <v>64</v>
      </c>
    </row>
    <row r="26" spans="1:7" x14ac:dyDescent="0.55000000000000004">
      <c r="A26" s="40" t="s">
        <v>62</v>
      </c>
      <c r="B26" s="14">
        <f>SUM(B4:B25)</f>
        <v>569.45399999999995</v>
      </c>
      <c r="C26" s="14">
        <f>SUM(C4:C25)</f>
        <v>287.61500000000007</v>
      </c>
      <c r="D26" s="42">
        <f t="shared" si="0"/>
        <v>50.507152465344006</v>
      </c>
      <c r="E26" s="16">
        <f>SUM(E4:E25)</f>
        <v>23</v>
      </c>
      <c r="F26" s="16">
        <f>SUM(F4:F25)</f>
        <v>10</v>
      </c>
      <c r="G26" s="16">
        <f t="shared" si="1"/>
        <v>43.478260869565219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97CF1-896D-4F5D-9FBC-C5DF069EC854}">
  <sheetPr>
    <tabColor rgb="FF00B0F0"/>
  </sheetPr>
  <dimension ref="A1:G21"/>
  <sheetViews>
    <sheetView view="pageBreakPreview" zoomScale="60" zoomScaleNormal="85" workbookViewId="0">
      <selection activeCell="H11" sqref="H11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1524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1224</v>
      </c>
      <c r="B4" s="14">
        <v>2.21</v>
      </c>
      <c r="C4" s="14">
        <v>0.48</v>
      </c>
      <c r="D4" s="42">
        <f>C4/B4*100</f>
        <v>21.719457013574662</v>
      </c>
      <c r="E4" s="14" t="s">
        <v>64</v>
      </c>
      <c r="F4" s="14" t="s">
        <v>64</v>
      </c>
      <c r="G4" s="42" t="s">
        <v>64</v>
      </c>
    </row>
    <row r="5" spans="1:7" x14ac:dyDescent="0.55000000000000004">
      <c r="A5" s="37" t="s">
        <v>1225</v>
      </c>
      <c r="B5" s="14">
        <v>10</v>
      </c>
      <c r="C5" s="14">
        <v>3</v>
      </c>
      <c r="D5" s="42">
        <f t="shared" ref="D5:D21" si="0">C5/B5*100</f>
        <v>30</v>
      </c>
      <c r="E5" s="16">
        <v>2</v>
      </c>
      <c r="F5" s="16">
        <v>0</v>
      </c>
      <c r="G5" s="16">
        <f t="shared" ref="G5:G21" si="1">F5/E5*100</f>
        <v>0</v>
      </c>
    </row>
    <row r="6" spans="1:7" x14ac:dyDescent="0.55000000000000004">
      <c r="A6" s="37" t="s">
        <v>1226</v>
      </c>
      <c r="B6" s="14">
        <v>37</v>
      </c>
      <c r="C6" s="14">
        <v>9</v>
      </c>
      <c r="D6" s="42">
        <f t="shared" si="0"/>
        <v>24.324324324324326</v>
      </c>
      <c r="E6" s="16">
        <v>3</v>
      </c>
      <c r="F6" s="16">
        <v>2</v>
      </c>
      <c r="G6" s="16">
        <f t="shared" si="1"/>
        <v>66.666666666666657</v>
      </c>
    </row>
    <row r="7" spans="1:7" x14ac:dyDescent="0.55000000000000004">
      <c r="A7" s="37" t="s">
        <v>1227</v>
      </c>
      <c r="B7" s="14">
        <v>10.27</v>
      </c>
      <c r="C7" s="14">
        <v>3.28</v>
      </c>
      <c r="D7" s="42">
        <f t="shared" si="0"/>
        <v>31.93768257059396</v>
      </c>
      <c r="E7" s="14" t="s">
        <v>64</v>
      </c>
      <c r="F7" s="14" t="s">
        <v>64</v>
      </c>
      <c r="G7" s="42" t="s">
        <v>64</v>
      </c>
    </row>
    <row r="8" spans="1:7" x14ac:dyDescent="0.55000000000000004">
      <c r="A8" s="37" t="s">
        <v>1228</v>
      </c>
      <c r="B8" s="14">
        <v>5.0999999999999996</v>
      </c>
      <c r="C8" s="14">
        <v>0.7</v>
      </c>
      <c r="D8" s="42">
        <f t="shared" si="0"/>
        <v>13.725490196078432</v>
      </c>
      <c r="E8" s="14" t="s">
        <v>64</v>
      </c>
      <c r="F8" s="14" t="s">
        <v>64</v>
      </c>
      <c r="G8" s="42" t="s">
        <v>64</v>
      </c>
    </row>
    <row r="9" spans="1:7" x14ac:dyDescent="0.55000000000000004">
      <c r="A9" s="37" t="s">
        <v>1229</v>
      </c>
      <c r="B9" s="14">
        <v>31.3</v>
      </c>
      <c r="C9" s="14">
        <v>5.9</v>
      </c>
      <c r="D9" s="42">
        <f t="shared" si="0"/>
        <v>18.849840255591054</v>
      </c>
      <c r="E9" s="16">
        <v>1</v>
      </c>
      <c r="F9" s="16">
        <v>0</v>
      </c>
      <c r="G9" s="16">
        <f t="shared" si="1"/>
        <v>0</v>
      </c>
    </row>
    <row r="10" spans="1:7" x14ac:dyDescent="0.55000000000000004">
      <c r="A10" s="37" t="s">
        <v>1230</v>
      </c>
      <c r="B10" s="14">
        <v>5</v>
      </c>
      <c r="C10" s="14">
        <v>3</v>
      </c>
      <c r="D10" s="42">
        <f t="shared" si="0"/>
        <v>60</v>
      </c>
      <c r="E10" s="14" t="s">
        <v>64</v>
      </c>
      <c r="F10" s="14" t="s">
        <v>64</v>
      </c>
      <c r="G10" s="42" t="s">
        <v>64</v>
      </c>
    </row>
    <row r="11" spans="1:7" x14ac:dyDescent="0.55000000000000004">
      <c r="A11" s="37" t="s">
        <v>1231</v>
      </c>
      <c r="B11" s="14">
        <v>10.6</v>
      </c>
      <c r="C11" s="14">
        <v>0</v>
      </c>
      <c r="D11" s="42">
        <f t="shared" si="0"/>
        <v>0</v>
      </c>
      <c r="E11" s="16">
        <v>1</v>
      </c>
      <c r="F11" s="16">
        <v>0</v>
      </c>
      <c r="G11" s="16">
        <f t="shared" si="1"/>
        <v>0</v>
      </c>
    </row>
    <row r="12" spans="1:7" x14ac:dyDescent="0.55000000000000004">
      <c r="A12" s="37" t="s">
        <v>1232</v>
      </c>
      <c r="B12" s="14">
        <v>4.66</v>
      </c>
      <c r="C12" s="14">
        <v>1.2689999999999999</v>
      </c>
      <c r="D12" s="42">
        <f t="shared" si="0"/>
        <v>27.231759656652361</v>
      </c>
      <c r="E12" s="14" t="s">
        <v>64</v>
      </c>
      <c r="F12" s="14" t="s">
        <v>64</v>
      </c>
      <c r="G12" s="42" t="s">
        <v>64</v>
      </c>
    </row>
    <row r="13" spans="1:7" x14ac:dyDescent="0.55000000000000004">
      <c r="A13" s="37" t="s">
        <v>1233</v>
      </c>
      <c r="B13" s="14">
        <v>10.6</v>
      </c>
      <c r="C13" s="14">
        <v>0</v>
      </c>
      <c r="D13" s="42">
        <f t="shared" si="0"/>
        <v>0</v>
      </c>
      <c r="E13" s="14" t="s">
        <v>64</v>
      </c>
      <c r="F13" s="14" t="s">
        <v>64</v>
      </c>
      <c r="G13" s="42" t="s">
        <v>64</v>
      </c>
    </row>
    <row r="14" spans="1:7" x14ac:dyDescent="0.55000000000000004">
      <c r="A14" s="37" t="s">
        <v>1234</v>
      </c>
      <c r="B14" s="14">
        <v>4</v>
      </c>
      <c r="C14" s="14">
        <v>0</v>
      </c>
      <c r="D14" s="42">
        <f t="shared" si="0"/>
        <v>0</v>
      </c>
      <c r="E14" s="14" t="s">
        <v>64</v>
      </c>
      <c r="F14" s="14" t="s">
        <v>64</v>
      </c>
      <c r="G14" s="42" t="s">
        <v>64</v>
      </c>
    </row>
    <row r="15" spans="1:7" x14ac:dyDescent="0.55000000000000004">
      <c r="A15" s="37" t="s">
        <v>1235</v>
      </c>
      <c r="B15" s="14">
        <v>5.4</v>
      </c>
      <c r="C15" s="14">
        <v>0.4</v>
      </c>
      <c r="D15" s="42">
        <f t="shared" si="0"/>
        <v>7.4074074074074066</v>
      </c>
      <c r="E15" s="14" t="s">
        <v>64</v>
      </c>
      <c r="F15" s="14" t="s">
        <v>64</v>
      </c>
      <c r="G15" s="42" t="s">
        <v>64</v>
      </c>
    </row>
    <row r="16" spans="1:7" x14ac:dyDescent="0.55000000000000004">
      <c r="A16" s="37" t="s">
        <v>1236</v>
      </c>
      <c r="B16" s="14">
        <v>24.8</v>
      </c>
      <c r="C16" s="14">
        <v>4.9000000000000004</v>
      </c>
      <c r="D16" s="42">
        <f t="shared" si="0"/>
        <v>19.758064516129036</v>
      </c>
      <c r="E16" s="16">
        <v>2</v>
      </c>
      <c r="F16" s="16">
        <v>0</v>
      </c>
      <c r="G16" s="16">
        <f t="shared" ref="G16" si="2">F16/E16*100</f>
        <v>0</v>
      </c>
    </row>
    <row r="17" spans="1:7" x14ac:dyDescent="0.55000000000000004">
      <c r="A17" s="37" t="s">
        <v>1237</v>
      </c>
      <c r="B17" s="14">
        <v>17</v>
      </c>
      <c r="C17" s="14">
        <v>0</v>
      </c>
      <c r="D17" s="42">
        <f t="shared" si="0"/>
        <v>0</v>
      </c>
      <c r="E17" s="14" t="s">
        <v>64</v>
      </c>
      <c r="F17" s="14" t="s">
        <v>64</v>
      </c>
      <c r="G17" s="42" t="s">
        <v>64</v>
      </c>
    </row>
    <row r="18" spans="1:7" x14ac:dyDescent="0.55000000000000004">
      <c r="A18" s="37" t="s">
        <v>1238</v>
      </c>
      <c r="B18" s="14" t="s">
        <v>64</v>
      </c>
      <c r="C18" s="14" t="s">
        <v>64</v>
      </c>
      <c r="D18" s="42" t="s">
        <v>64</v>
      </c>
      <c r="E18" s="14" t="s">
        <v>64</v>
      </c>
      <c r="F18" s="14" t="s">
        <v>64</v>
      </c>
      <c r="G18" s="42" t="s">
        <v>64</v>
      </c>
    </row>
    <row r="19" spans="1:7" x14ac:dyDescent="0.55000000000000004">
      <c r="A19" s="37" t="s">
        <v>1239</v>
      </c>
      <c r="B19" s="14">
        <v>4.54</v>
      </c>
      <c r="C19" s="14">
        <v>0.51900999999999997</v>
      </c>
      <c r="D19" s="42">
        <f t="shared" si="0"/>
        <v>11.431938325991188</v>
      </c>
      <c r="E19" s="14" t="s">
        <v>64</v>
      </c>
      <c r="F19" s="14" t="s">
        <v>64</v>
      </c>
      <c r="G19" s="42" t="s">
        <v>64</v>
      </c>
    </row>
    <row r="20" spans="1:7" x14ac:dyDescent="0.55000000000000004">
      <c r="A20" s="37" t="s">
        <v>1240</v>
      </c>
      <c r="B20" s="14">
        <v>7</v>
      </c>
      <c r="C20" s="14">
        <v>0</v>
      </c>
      <c r="D20" s="42">
        <f t="shared" si="0"/>
        <v>0</v>
      </c>
      <c r="E20" s="14" t="s">
        <v>64</v>
      </c>
      <c r="F20" s="14" t="s">
        <v>64</v>
      </c>
      <c r="G20" s="42" t="s">
        <v>64</v>
      </c>
    </row>
    <row r="21" spans="1:7" x14ac:dyDescent="0.55000000000000004">
      <c r="A21" s="40" t="s">
        <v>62</v>
      </c>
      <c r="B21" s="14">
        <f>SUM(B4:B20)</f>
        <v>189.48</v>
      </c>
      <c r="C21" s="14">
        <f>SUM(C4:C20)</f>
        <v>32.448009999999996</v>
      </c>
      <c r="D21" s="42">
        <f t="shared" si="0"/>
        <v>17.124767785518262</v>
      </c>
      <c r="E21" s="16">
        <f>SUM(E4:E20)</f>
        <v>9</v>
      </c>
      <c r="F21" s="16">
        <f>SUM(F4:F20)</f>
        <v>2</v>
      </c>
      <c r="G21" s="16">
        <f t="shared" si="1"/>
        <v>22.222222222222221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43992-2442-4E3F-BB19-604E125C8172}">
  <sheetPr>
    <tabColor rgb="FF00B0F0"/>
    <pageSetUpPr fitToPage="1"/>
  </sheetPr>
  <dimension ref="A1:G17"/>
  <sheetViews>
    <sheetView view="pageBreakPreview" zoomScale="60" zoomScaleNormal="85" workbookViewId="0">
      <selection activeCell="J19" sqref="J19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1525</v>
      </c>
    </row>
    <row r="2" spans="1:7" ht="32.15" customHeight="1" x14ac:dyDescent="0.55000000000000004">
      <c r="A2" s="65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5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61</v>
      </c>
      <c r="B4" s="7">
        <v>16.989000000000001</v>
      </c>
      <c r="C4" s="15">
        <v>5.3</v>
      </c>
      <c r="D4" s="17">
        <f>C4/B4*100</f>
        <v>31.196656660191884</v>
      </c>
      <c r="E4" s="32">
        <v>3</v>
      </c>
      <c r="F4" s="33">
        <v>1</v>
      </c>
      <c r="G4" s="17">
        <f>F4/E4*100</f>
        <v>33.333333333333329</v>
      </c>
    </row>
    <row r="5" spans="1:7" x14ac:dyDescent="0.55000000000000004">
      <c r="A5" s="37" t="s">
        <v>49</v>
      </c>
      <c r="B5" s="7">
        <v>0.97699999999999998</v>
      </c>
      <c r="C5" s="34">
        <v>0.97699999999999998</v>
      </c>
      <c r="D5" s="17">
        <f t="shared" ref="D5:D17" si="0">C5/B5*100</f>
        <v>100</v>
      </c>
      <c r="E5" s="32" t="s">
        <v>64</v>
      </c>
      <c r="F5" s="32" t="s">
        <v>64</v>
      </c>
      <c r="G5" s="32" t="s">
        <v>64</v>
      </c>
    </row>
    <row r="6" spans="1:7" x14ac:dyDescent="0.55000000000000004">
      <c r="A6" s="37" t="s">
        <v>50</v>
      </c>
      <c r="B6" s="7">
        <v>2.5</v>
      </c>
      <c r="C6" s="35">
        <v>2.5</v>
      </c>
      <c r="D6" s="17">
        <f t="shared" si="0"/>
        <v>100</v>
      </c>
      <c r="E6" s="32" t="s">
        <v>64</v>
      </c>
      <c r="F6" s="32" t="s">
        <v>64</v>
      </c>
      <c r="G6" s="32" t="s">
        <v>64</v>
      </c>
    </row>
    <row r="7" spans="1:7" x14ac:dyDescent="0.55000000000000004">
      <c r="A7" s="37" t="s">
        <v>51</v>
      </c>
      <c r="B7" s="7">
        <v>7.8</v>
      </c>
      <c r="C7" s="35">
        <v>7.2</v>
      </c>
      <c r="D7" s="17">
        <f t="shared" si="0"/>
        <v>92.307692307692307</v>
      </c>
      <c r="E7" s="32">
        <v>1</v>
      </c>
      <c r="F7" s="33">
        <v>0</v>
      </c>
      <c r="G7" s="17">
        <f t="shared" ref="G7" si="1">F7/E7*100</f>
        <v>0</v>
      </c>
    </row>
    <row r="8" spans="1:7" x14ac:dyDescent="0.55000000000000004">
      <c r="A8" s="37" t="s">
        <v>52</v>
      </c>
      <c r="B8" s="7">
        <v>0.3</v>
      </c>
      <c r="C8" s="35">
        <v>0.3</v>
      </c>
      <c r="D8" s="17">
        <f t="shared" si="0"/>
        <v>100</v>
      </c>
      <c r="E8" s="32" t="s">
        <v>64</v>
      </c>
      <c r="F8" s="32" t="s">
        <v>64</v>
      </c>
      <c r="G8" s="32" t="s">
        <v>64</v>
      </c>
    </row>
    <row r="9" spans="1:7" x14ac:dyDescent="0.55000000000000004">
      <c r="A9" s="37" t="s">
        <v>53</v>
      </c>
      <c r="B9" s="7">
        <v>1.3</v>
      </c>
      <c r="C9" s="35">
        <v>1.3</v>
      </c>
      <c r="D9" s="17">
        <f t="shared" si="0"/>
        <v>100</v>
      </c>
      <c r="E9" s="32" t="s">
        <v>64</v>
      </c>
      <c r="F9" s="32" t="s">
        <v>64</v>
      </c>
      <c r="G9" s="32" t="s">
        <v>64</v>
      </c>
    </row>
    <row r="10" spans="1:7" x14ac:dyDescent="0.55000000000000004">
      <c r="A10" s="37" t="s">
        <v>54</v>
      </c>
      <c r="B10" s="7">
        <v>2.5</v>
      </c>
      <c r="C10" s="35">
        <v>2.5</v>
      </c>
      <c r="D10" s="17">
        <f t="shared" si="0"/>
        <v>100</v>
      </c>
      <c r="E10" s="32" t="s">
        <v>64</v>
      </c>
      <c r="F10" s="32" t="s">
        <v>64</v>
      </c>
      <c r="G10" s="32" t="s">
        <v>64</v>
      </c>
    </row>
    <row r="11" spans="1:7" x14ac:dyDescent="0.55000000000000004">
      <c r="A11" s="37" t="s">
        <v>55</v>
      </c>
      <c r="B11" s="7">
        <v>2.2537400000000001</v>
      </c>
      <c r="C11" s="35">
        <v>2.2537400000000001</v>
      </c>
      <c r="D11" s="17">
        <f t="shared" si="0"/>
        <v>100</v>
      </c>
      <c r="E11" s="32" t="s">
        <v>64</v>
      </c>
      <c r="F11" s="32" t="s">
        <v>64</v>
      </c>
      <c r="G11" s="32" t="s">
        <v>64</v>
      </c>
    </row>
    <row r="12" spans="1:7" x14ac:dyDescent="0.55000000000000004">
      <c r="A12" s="37" t="s">
        <v>56</v>
      </c>
      <c r="B12" s="7">
        <v>3.6</v>
      </c>
      <c r="C12" s="35">
        <v>2.9</v>
      </c>
      <c r="D12" s="17">
        <f t="shared" si="0"/>
        <v>80.555555555555543</v>
      </c>
      <c r="E12" s="32" t="s">
        <v>64</v>
      </c>
      <c r="F12" s="32" t="s">
        <v>64</v>
      </c>
      <c r="G12" s="32" t="s">
        <v>64</v>
      </c>
    </row>
    <row r="13" spans="1:7" x14ac:dyDescent="0.55000000000000004">
      <c r="A13" s="37" t="s">
        <v>57</v>
      </c>
      <c r="B13" s="7">
        <v>2.2999999999999998</v>
      </c>
      <c r="C13" s="34">
        <v>2.2000000000000002</v>
      </c>
      <c r="D13" s="17">
        <f t="shared" si="0"/>
        <v>95.652173913043498</v>
      </c>
      <c r="E13" s="32" t="s">
        <v>64</v>
      </c>
      <c r="F13" s="32" t="s">
        <v>64</v>
      </c>
      <c r="G13" s="32" t="s">
        <v>64</v>
      </c>
    </row>
    <row r="14" spans="1:7" x14ac:dyDescent="0.55000000000000004">
      <c r="A14" s="37" t="s">
        <v>58</v>
      </c>
      <c r="B14" s="7">
        <v>0.4</v>
      </c>
      <c r="C14" s="35">
        <v>0.4</v>
      </c>
      <c r="D14" s="17">
        <f t="shared" si="0"/>
        <v>100</v>
      </c>
      <c r="E14" s="32" t="s">
        <v>64</v>
      </c>
      <c r="F14" s="32" t="s">
        <v>64</v>
      </c>
      <c r="G14" s="32" t="s">
        <v>64</v>
      </c>
    </row>
    <row r="15" spans="1:7" x14ac:dyDescent="0.55000000000000004">
      <c r="A15" s="20" t="s">
        <v>59</v>
      </c>
      <c r="B15" s="34">
        <v>0.73899999999999999</v>
      </c>
      <c r="C15" s="35">
        <v>0</v>
      </c>
      <c r="D15" s="17">
        <f t="shared" si="0"/>
        <v>0</v>
      </c>
      <c r="E15" s="32" t="s">
        <v>64</v>
      </c>
      <c r="F15" s="32" t="s">
        <v>64</v>
      </c>
      <c r="G15" s="32" t="s">
        <v>64</v>
      </c>
    </row>
    <row r="16" spans="1:7" x14ac:dyDescent="0.55000000000000004">
      <c r="A16" s="20" t="s">
        <v>60</v>
      </c>
      <c r="B16" s="34">
        <v>8.8610000000000007</v>
      </c>
      <c r="C16" s="35">
        <v>0.39900000000000002</v>
      </c>
      <c r="D16" s="17">
        <f t="shared" si="0"/>
        <v>4.5028777790317118</v>
      </c>
      <c r="E16" s="32" t="s">
        <v>64</v>
      </c>
      <c r="F16" s="32" t="s">
        <v>64</v>
      </c>
      <c r="G16" s="32" t="s">
        <v>64</v>
      </c>
    </row>
    <row r="17" spans="1:7" x14ac:dyDescent="0.55000000000000004">
      <c r="A17" s="5" t="s">
        <v>62</v>
      </c>
      <c r="B17" s="34">
        <f>SUM(B4:B16)</f>
        <v>50.519739999999999</v>
      </c>
      <c r="C17" s="34">
        <f>SUM(C4:C16)</f>
        <v>28.22974</v>
      </c>
      <c r="D17" s="17">
        <f t="shared" si="0"/>
        <v>55.878632787896379</v>
      </c>
      <c r="E17" s="17">
        <f>SUM(E4:E16)</f>
        <v>4</v>
      </c>
      <c r="F17" s="17">
        <f>SUM(F4:F16)</f>
        <v>1</v>
      </c>
      <c r="G17" s="17">
        <f>F17/E17*100</f>
        <v>25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C08B0-BE66-45B5-AD7B-BE93DCFFA5A6}">
  <sheetPr>
    <tabColor rgb="FF00B0F0"/>
  </sheetPr>
  <dimension ref="A1:G21"/>
  <sheetViews>
    <sheetView view="pageBreakPreview" zoomScale="60" zoomScaleNormal="115" workbookViewId="0">
      <selection activeCell="C24" sqref="C24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1526</v>
      </c>
    </row>
    <row r="2" spans="1:7" ht="32.15" customHeight="1" x14ac:dyDescent="0.55000000000000004">
      <c r="A2" s="65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5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62" t="s">
        <v>1241</v>
      </c>
      <c r="B4" s="14">
        <v>60.7</v>
      </c>
      <c r="C4" s="14">
        <v>17.5</v>
      </c>
      <c r="D4" s="16">
        <f>C4/B4*100</f>
        <v>28.83031301482702</v>
      </c>
      <c r="E4" s="12">
        <v>1</v>
      </c>
      <c r="F4" s="12">
        <v>0</v>
      </c>
      <c r="G4" s="12">
        <v>0</v>
      </c>
    </row>
    <row r="5" spans="1:7" x14ac:dyDescent="0.55000000000000004">
      <c r="A5" s="62" t="s">
        <v>1242</v>
      </c>
      <c r="B5" s="14">
        <v>14.6</v>
      </c>
      <c r="C5" s="14">
        <v>0</v>
      </c>
      <c r="D5" s="16">
        <f t="shared" ref="D5:D7" si="0">C5/B5*100</f>
        <v>0</v>
      </c>
      <c r="E5" s="16">
        <v>3</v>
      </c>
      <c r="F5" s="16">
        <v>0</v>
      </c>
      <c r="G5" s="16">
        <f t="shared" ref="G5" si="1">F5/E5*100</f>
        <v>0</v>
      </c>
    </row>
    <row r="6" spans="1:7" x14ac:dyDescent="0.55000000000000004">
      <c r="A6" s="62" t="s">
        <v>1243</v>
      </c>
      <c r="B6" s="14">
        <v>3.5</v>
      </c>
      <c r="C6" s="14">
        <v>0</v>
      </c>
      <c r="D6" s="16">
        <f t="shared" si="0"/>
        <v>0</v>
      </c>
      <c r="E6" s="12" t="s">
        <v>64</v>
      </c>
      <c r="F6" s="12" t="s">
        <v>64</v>
      </c>
      <c r="G6" s="12" t="s">
        <v>64</v>
      </c>
    </row>
    <row r="7" spans="1:7" x14ac:dyDescent="0.55000000000000004">
      <c r="A7" s="62" t="s">
        <v>1244</v>
      </c>
      <c r="B7" s="14">
        <v>3.5</v>
      </c>
      <c r="C7" s="14">
        <v>0</v>
      </c>
      <c r="D7" s="16">
        <f t="shared" si="0"/>
        <v>0</v>
      </c>
      <c r="E7" s="12" t="s">
        <v>64</v>
      </c>
      <c r="F7" s="12" t="s">
        <v>64</v>
      </c>
      <c r="G7" s="12" t="s">
        <v>64</v>
      </c>
    </row>
    <row r="8" spans="1:7" x14ac:dyDescent="0.55000000000000004">
      <c r="A8" s="62" t="s">
        <v>1245</v>
      </c>
      <c r="B8" s="7">
        <v>5.6</v>
      </c>
      <c r="C8" s="7">
        <v>0.1</v>
      </c>
      <c r="D8" s="16">
        <f>C8/B8*100</f>
        <v>1.785714285714286</v>
      </c>
      <c r="E8" s="12" t="s">
        <v>64</v>
      </c>
      <c r="F8" s="12" t="s">
        <v>64</v>
      </c>
      <c r="G8" s="12" t="s">
        <v>64</v>
      </c>
    </row>
    <row r="9" spans="1:7" x14ac:dyDescent="0.55000000000000004">
      <c r="A9" s="62" t="s">
        <v>1246</v>
      </c>
      <c r="B9" s="7">
        <v>19.3</v>
      </c>
      <c r="C9" s="7">
        <v>10.4</v>
      </c>
      <c r="D9" s="12">
        <v>53.9</v>
      </c>
      <c r="E9" s="12">
        <v>2</v>
      </c>
      <c r="F9" s="12">
        <v>0</v>
      </c>
      <c r="G9" s="12">
        <v>0</v>
      </c>
    </row>
    <row r="10" spans="1:7" x14ac:dyDescent="0.55000000000000004">
      <c r="A10" s="37" t="s">
        <v>1247</v>
      </c>
      <c r="B10" s="12" t="s">
        <v>64</v>
      </c>
      <c r="C10" s="7" t="s">
        <v>64</v>
      </c>
      <c r="D10" s="12" t="s">
        <v>64</v>
      </c>
      <c r="E10" s="12" t="s">
        <v>64</v>
      </c>
      <c r="F10" s="12" t="s">
        <v>64</v>
      </c>
      <c r="G10" s="12" t="s">
        <v>64</v>
      </c>
    </row>
    <row r="11" spans="1:7" x14ac:dyDescent="0.55000000000000004">
      <c r="A11" s="37" t="s">
        <v>1248</v>
      </c>
      <c r="B11" s="12" t="s">
        <v>64</v>
      </c>
      <c r="C11" s="7" t="s">
        <v>64</v>
      </c>
      <c r="D11" s="12" t="s">
        <v>64</v>
      </c>
      <c r="E11" s="12" t="s">
        <v>64</v>
      </c>
      <c r="F11" s="12" t="s">
        <v>64</v>
      </c>
      <c r="G11" s="12" t="s">
        <v>64</v>
      </c>
    </row>
    <row r="12" spans="1:7" x14ac:dyDescent="0.55000000000000004">
      <c r="A12" s="37" t="s">
        <v>1255</v>
      </c>
      <c r="B12" s="12" t="s">
        <v>64</v>
      </c>
      <c r="C12" s="7" t="s">
        <v>64</v>
      </c>
      <c r="D12" s="12" t="s">
        <v>64</v>
      </c>
      <c r="E12" s="12" t="s">
        <v>64</v>
      </c>
      <c r="F12" s="12" t="s">
        <v>64</v>
      </c>
      <c r="G12" s="12" t="s">
        <v>64</v>
      </c>
    </row>
    <row r="13" spans="1:7" x14ac:dyDescent="0.55000000000000004">
      <c r="A13" s="37" t="s">
        <v>1256</v>
      </c>
      <c r="B13" s="12" t="s">
        <v>64</v>
      </c>
      <c r="C13" s="7" t="s">
        <v>64</v>
      </c>
      <c r="D13" s="12" t="s">
        <v>64</v>
      </c>
      <c r="E13" s="12" t="s">
        <v>64</v>
      </c>
      <c r="F13" s="12" t="s">
        <v>64</v>
      </c>
      <c r="G13" s="12" t="s">
        <v>64</v>
      </c>
    </row>
    <row r="14" spans="1:7" x14ac:dyDescent="0.55000000000000004">
      <c r="A14" s="62" t="s">
        <v>1257</v>
      </c>
      <c r="B14" s="7">
        <v>2.4</v>
      </c>
      <c r="C14" s="7">
        <v>2.2999999999999998</v>
      </c>
      <c r="D14" s="16">
        <f>C14/B14*100</f>
        <v>95.833333333333329</v>
      </c>
      <c r="E14" s="12" t="s">
        <v>64</v>
      </c>
      <c r="F14" s="12" t="s">
        <v>64</v>
      </c>
      <c r="G14" s="12" t="s">
        <v>64</v>
      </c>
    </row>
    <row r="15" spans="1:7" x14ac:dyDescent="0.55000000000000004">
      <c r="A15" s="62" t="s">
        <v>1249</v>
      </c>
      <c r="B15" s="7">
        <v>0.6</v>
      </c>
      <c r="C15" s="7">
        <v>0</v>
      </c>
      <c r="D15" s="12">
        <v>0</v>
      </c>
      <c r="E15" s="12" t="s">
        <v>64</v>
      </c>
      <c r="F15" s="12" t="s">
        <v>64</v>
      </c>
      <c r="G15" s="12" t="s">
        <v>64</v>
      </c>
    </row>
    <row r="16" spans="1:7" x14ac:dyDescent="0.55000000000000004">
      <c r="A16" s="62" t="s">
        <v>1250</v>
      </c>
      <c r="B16" s="7">
        <v>1.2969999999999999</v>
      </c>
      <c r="C16" s="7">
        <v>1.0589999999999999</v>
      </c>
      <c r="D16" s="16">
        <f>C16/B16*100</f>
        <v>81.649961449498846</v>
      </c>
      <c r="E16" s="12" t="s">
        <v>64</v>
      </c>
      <c r="F16" s="12" t="s">
        <v>64</v>
      </c>
      <c r="G16" s="12" t="s">
        <v>64</v>
      </c>
    </row>
    <row r="17" spans="1:7" x14ac:dyDescent="0.55000000000000004">
      <c r="A17" s="62" t="s">
        <v>1251</v>
      </c>
      <c r="B17" s="14">
        <v>1.5714999999999999</v>
      </c>
      <c r="C17" s="14">
        <v>0</v>
      </c>
      <c r="D17" s="16">
        <f t="shared" ref="D17" si="2">C17/B17*100</f>
        <v>0</v>
      </c>
      <c r="E17" s="12" t="s">
        <v>64</v>
      </c>
      <c r="F17" s="12" t="s">
        <v>64</v>
      </c>
      <c r="G17" s="12" t="s">
        <v>64</v>
      </c>
    </row>
    <row r="18" spans="1:7" x14ac:dyDescent="0.55000000000000004">
      <c r="A18" s="62" t="s">
        <v>1252</v>
      </c>
      <c r="B18" s="7">
        <v>0.4</v>
      </c>
      <c r="C18" s="7">
        <v>0.3</v>
      </c>
      <c r="D18" s="12">
        <f>C18/B18*100</f>
        <v>74.999999999999986</v>
      </c>
      <c r="E18" s="12" t="s">
        <v>64</v>
      </c>
      <c r="F18" s="12" t="s">
        <v>64</v>
      </c>
      <c r="G18" s="12" t="s">
        <v>64</v>
      </c>
    </row>
    <row r="19" spans="1:7" x14ac:dyDescent="0.55000000000000004">
      <c r="A19" s="62" t="s">
        <v>1253</v>
      </c>
      <c r="B19" s="7">
        <v>1.43</v>
      </c>
      <c r="C19" s="7">
        <v>0.16200000000000001</v>
      </c>
      <c r="D19" s="12">
        <f>C19/B19*100</f>
        <v>11.328671328671328</v>
      </c>
      <c r="E19" s="12" t="s">
        <v>64</v>
      </c>
      <c r="F19" s="12" t="s">
        <v>64</v>
      </c>
      <c r="G19" s="12" t="s">
        <v>64</v>
      </c>
    </row>
    <row r="20" spans="1:7" x14ac:dyDescent="0.55000000000000004">
      <c r="A20" s="62" t="s">
        <v>1254</v>
      </c>
      <c r="B20" s="7">
        <v>0.33050000000000002</v>
      </c>
      <c r="C20" s="7">
        <v>0</v>
      </c>
      <c r="D20" s="16">
        <f>C20/B20*100</f>
        <v>0</v>
      </c>
      <c r="E20" s="12" t="s">
        <v>64</v>
      </c>
      <c r="F20" s="12" t="s">
        <v>64</v>
      </c>
      <c r="G20" s="12" t="s">
        <v>64</v>
      </c>
    </row>
    <row r="21" spans="1:7" x14ac:dyDescent="0.55000000000000004">
      <c r="A21" s="13" t="s">
        <v>62</v>
      </c>
      <c r="B21" s="15">
        <f>SUM(B4:B20)</f>
        <v>115.229</v>
      </c>
      <c r="C21" s="15">
        <f t="shared" ref="C21:F21" si="3">SUM(C4:C20)</f>
        <v>31.821000000000002</v>
      </c>
      <c r="D21" s="11">
        <f t="shared" ref="D21" si="4">C21/B21*100</f>
        <v>27.615444028846909</v>
      </c>
      <c r="E21" s="17">
        <f t="shared" si="3"/>
        <v>6</v>
      </c>
      <c r="F21" s="17">
        <f t="shared" si="3"/>
        <v>0</v>
      </c>
      <c r="G21" s="11">
        <f t="shared" ref="G21" si="5">F21/E21*100</f>
        <v>0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C0470-50F3-4DD3-B46E-35E0E6774A9B}">
  <sheetPr>
    <tabColor rgb="FF00B0F0"/>
  </sheetPr>
  <dimension ref="A1:G21"/>
  <sheetViews>
    <sheetView view="pageBreakPreview" zoomScale="60" zoomScaleNormal="85" workbookViewId="0">
      <selection activeCell="I10" sqref="I10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1527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1258</v>
      </c>
      <c r="B4" s="14">
        <v>91.09</v>
      </c>
      <c r="C4" s="14">
        <v>46.59</v>
      </c>
      <c r="D4" s="16">
        <f>C4/B4*100</f>
        <v>51.147217038094198</v>
      </c>
      <c r="E4" s="12">
        <v>2</v>
      </c>
      <c r="F4" s="12">
        <v>2</v>
      </c>
      <c r="G4" s="16">
        <f t="shared" ref="G4:G21" si="0">F4/E4*100</f>
        <v>100</v>
      </c>
    </row>
    <row r="5" spans="1:7" x14ac:dyDescent="0.55000000000000004">
      <c r="A5" s="37" t="s">
        <v>1259</v>
      </c>
      <c r="B5" s="14">
        <v>54.743251999999998</v>
      </c>
      <c r="C5" s="14">
        <v>14.101851999999999</v>
      </c>
      <c r="D5" s="16">
        <f t="shared" ref="D5:D21" si="1">C5/B5*100</f>
        <v>25.759982253155144</v>
      </c>
      <c r="E5" s="16">
        <v>3</v>
      </c>
      <c r="F5" s="16">
        <v>2</v>
      </c>
      <c r="G5" s="16">
        <f t="shared" si="0"/>
        <v>66.666666666666657</v>
      </c>
    </row>
    <row r="6" spans="1:7" x14ac:dyDescent="0.55000000000000004">
      <c r="A6" s="37" t="s">
        <v>1260</v>
      </c>
      <c r="B6" s="14">
        <v>1.35</v>
      </c>
      <c r="C6" s="14">
        <v>0.8</v>
      </c>
      <c r="D6" s="16">
        <f t="shared" si="1"/>
        <v>59.259259259259252</v>
      </c>
      <c r="E6" s="12" t="s">
        <v>64</v>
      </c>
      <c r="F6" s="12" t="s">
        <v>64</v>
      </c>
      <c r="G6" s="12" t="s">
        <v>64</v>
      </c>
    </row>
    <row r="7" spans="1:7" x14ac:dyDescent="0.55000000000000004">
      <c r="A7" s="37" t="s">
        <v>1261</v>
      </c>
      <c r="B7" s="14">
        <v>14.2</v>
      </c>
      <c r="C7" s="14">
        <v>0.2</v>
      </c>
      <c r="D7" s="16">
        <f>C7/B7*100</f>
        <v>1.4084507042253522</v>
      </c>
      <c r="E7" s="12">
        <v>6</v>
      </c>
      <c r="F7" s="12">
        <v>0</v>
      </c>
      <c r="G7" s="16">
        <f t="shared" ref="G7" si="2">F7/E7*100</f>
        <v>0</v>
      </c>
    </row>
    <row r="8" spans="1:7" x14ac:dyDescent="0.55000000000000004">
      <c r="A8" s="37" t="s">
        <v>1262</v>
      </c>
      <c r="B8" s="7">
        <v>6.7</v>
      </c>
      <c r="C8" s="7">
        <v>1.8</v>
      </c>
      <c r="D8" s="16">
        <f t="shared" si="1"/>
        <v>26.865671641791046</v>
      </c>
      <c r="E8" s="12" t="s">
        <v>64</v>
      </c>
      <c r="F8" s="12" t="s">
        <v>64</v>
      </c>
      <c r="G8" s="12" t="s">
        <v>64</v>
      </c>
    </row>
    <row r="9" spans="1:7" x14ac:dyDescent="0.55000000000000004">
      <c r="A9" s="37" t="s">
        <v>1263</v>
      </c>
      <c r="B9" s="7">
        <v>19.059999999999999</v>
      </c>
      <c r="C9" s="7">
        <v>1.1120000000000001</v>
      </c>
      <c r="D9" s="16">
        <f t="shared" si="1"/>
        <v>5.8342077649527813</v>
      </c>
      <c r="E9" s="12">
        <v>4</v>
      </c>
      <c r="F9" s="12">
        <v>0</v>
      </c>
      <c r="G9" s="16">
        <f t="shared" si="0"/>
        <v>0</v>
      </c>
    </row>
    <row r="10" spans="1:7" x14ac:dyDescent="0.55000000000000004">
      <c r="A10" s="37" t="s">
        <v>1264</v>
      </c>
      <c r="B10" s="7">
        <v>9.1</v>
      </c>
      <c r="C10" s="7">
        <v>8.6999999999999993</v>
      </c>
      <c r="D10" s="16">
        <f t="shared" si="1"/>
        <v>95.604395604395592</v>
      </c>
      <c r="E10" s="12">
        <v>1</v>
      </c>
      <c r="F10" s="12">
        <v>1</v>
      </c>
      <c r="G10" s="16">
        <f t="shared" si="0"/>
        <v>100</v>
      </c>
    </row>
    <row r="11" spans="1:7" x14ac:dyDescent="0.55000000000000004">
      <c r="A11" s="37" t="s">
        <v>1265</v>
      </c>
      <c r="B11" s="7">
        <v>8.67</v>
      </c>
      <c r="C11" s="7">
        <v>0</v>
      </c>
      <c r="D11" s="16">
        <f t="shared" si="1"/>
        <v>0</v>
      </c>
      <c r="E11" s="12" t="s">
        <v>64</v>
      </c>
      <c r="F11" s="12" t="s">
        <v>64</v>
      </c>
      <c r="G11" s="12" t="s">
        <v>64</v>
      </c>
    </row>
    <row r="12" spans="1:7" x14ac:dyDescent="0.55000000000000004">
      <c r="A12" s="37" t="s">
        <v>1266</v>
      </c>
      <c r="B12" s="7">
        <v>35.700000000000003</v>
      </c>
      <c r="C12" s="7">
        <v>1.0900000000000001</v>
      </c>
      <c r="D12" s="16">
        <f t="shared" si="1"/>
        <v>3.053221288515406</v>
      </c>
      <c r="E12" s="12">
        <v>1</v>
      </c>
      <c r="F12" s="12">
        <v>0</v>
      </c>
      <c r="G12" s="16">
        <f t="shared" si="0"/>
        <v>0</v>
      </c>
    </row>
    <row r="13" spans="1:7" x14ac:dyDescent="0.55000000000000004">
      <c r="A13" s="37" t="s">
        <v>1267</v>
      </c>
      <c r="B13" s="7">
        <v>7.9489999999999998</v>
      </c>
      <c r="C13" s="7">
        <v>0</v>
      </c>
      <c r="D13" s="16">
        <f t="shared" si="1"/>
        <v>0</v>
      </c>
      <c r="E13" s="12" t="s">
        <v>64</v>
      </c>
      <c r="F13" s="12" t="s">
        <v>64</v>
      </c>
      <c r="G13" s="12" t="s">
        <v>64</v>
      </c>
    </row>
    <row r="14" spans="1:7" x14ac:dyDescent="0.55000000000000004">
      <c r="A14" s="37" t="s">
        <v>1268</v>
      </c>
      <c r="B14" s="7">
        <v>15</v>
      </c>
      <c r="C14" s="7">
        <v>15</v>
      </c>
      <c r="D14" s="16">
        <f t="shared" si="1"/>
        <v>100</v>
      </c>
      <c r="E14" s="12" t="s">
        <v>64</v>
      </c>
      <c r="F14" s="12" t="s">
        <v>64</v>
      </c>
      <c r="G14" s="12" t="s">
        <v>64</v>
      </c>
    </row>
    <row r="15" spans="1:7" x14ac:dyDescent="0.55000000000000004">
      <c r="A15" s="37" t="s">
        <v>1269</v>
      </c>
      <c r="B15" s="7">
        <v>9.3000000000000007</v>
      </c>
      <c r="C15" s="7">
        <v>1.4</v>
      </c>
      <c r="D15" s="16">
        <f t="shared" si="1"/>
        <v>15.053763440860212</v>
      </c>
      <c r="E15" s="12" t="s">
        <v>64</v>
      </c>
      <c r="F15" s="12" t="s">
        <v>64</v>
      </c>
      <c r="G15" s="12" t="s">
        <v>64</v>
      </c>
    </row>
    <row r="16" spans="1:7" x14ac:dyDescent="0.55000000000000004">
      <c r="A16" s="37" t="s">
        <v>1270</v>
      </c>
      <c r="B16" s="7">
        <v>12</v>
      </c>
      <c r="C16" s="7">
        <v>12</v>
      </c>
      <c r="D16" s="16">
        <f t="shared" si="1"/>
        <v>100</v>
      </c>
      <c r="E16" s="12" t="s">
        <v>64</v>
      </c>
      <c r="F16" s="12" t="s">
        <v>64</v>
      </c>
      <c r="G16" s="12" t="s">
        <v>64</v>
      </c>
    </row>
    <row r="17" spans="1:7" x14ac:dyDescent="0.55000000000000004">
      <c r="A17" s="37" t="s">
        <v>1271</v>
      </c>
      <c r="B17" s="7">
        <v>1.5</v>
      </c>
      <c r="C17" s="7">
        <v>1.5</v>
      </c>
      <c r="D17" s="16">
        <f t="shared" si="1"/>
        <v>100</v>
      </c>
      <c r="E17" s="12" t="s">
        <v>64</v>
      </c>
      <c r="F17" s="12" t="s">
        <v>64</v>
      </c>
      <c r="G17" s="12" t="s">
        <v>64</v>
      </c>
    </row>
    <row r="18" spans="1:7" x14ac:dyDescent="0.55000000000000004">
      <c r="A18" s="37" t="s">
        <v>1272</v>
      </c>
      <c r="B18" s="7">
        <v>2.1</v>
      </c>
      <c r="C18" s="7">
        <v>2.1</v>
      </c>
      <c r="D18" s="16">
        <f t="shared" si="1"/>
        <v>100</v>
      </c>
      <c r="E18" s="12" t="s">
        <v>64</v>
      </c>
      <c r="F18" s="12" t="s">
        <v>64</v>
      </c>
      <c r="G18" s="12" t="s">
        <v>64</v>
      </c>
    </row>
    <row r="19" spans="1:7" x14ac:dyDescent="0.55000000000000004">
      <c r="A19" s="37" t="s">
        <v>1273</v>
      </c>
      <c r="B19" s="7">
        <v>8.1999999999999993</v>
      </c>
      <c r="C19" s="7">
        <v>1.4</v>
      </c>
      <c r="D19" s="16">
        <f t="shared" si="1"/>
        <v>17.073170731707318</v>
      </c>
      <c r="E19" s="12" t="s">
        <v>64</v>
      </c>
      <c r="F19" s="12" t="s">
        <v>64</v>
      </c>
      <c r="G19" s="12" t="s">
        <v>64</v>
      </c>
    </row>
    <row r="20" spans="1:7" x14ac:dyDescent="0.55000000000000004">
      <c r="A20" s="37" t="s">
        <v>1274</v>
      </c>
      <c r="B20" s="7">
        <v>6.24</v>
      </c>
      <c r="C20" s="7">
        <v>0</v>
      </c>
      <c r="D20" s="16">
        <f t="shared" si="1"/>
        <v>0</v>
      </c>
      <c r="E20" s="12" t="s">
        <v>64</v>
      </c>
      <c r="F20" s="12" t="s">
        <v>64</v>
      </c>
      <c r="G20" s="12" t="s">
        <v>64</v>
      </c>
    </row>
    <row r="21" spans="1:7" x14ac:dyDescent="0.55000000000000004">
      <c r="A21" s="40" t="s">
        <v>62</v>
      </c>
      <c r="B21" s="14">
        <f>SUM(B4:B20)</f>
        <v>302.90225200000003</v>
      </c>
      <c r="C21" s="14">
        <f t="shared" ref="C21:F21" si="3">SUM(C4:C20)</f>
        <v>107.79385200000002</v>
      </c>
      <c r="D21" s="16">
        <f t="shared" si="1"/>
        <v>35.587009105498495</v>
      </c>
      <c r="E21" s="16">
        <f t="shared" si="3"/>
        <v>17</v>
      </c>
      <c r="F21" s="16">
        <f t="shared" si="3"/>
        <v>5</v>
      </c>
      <c r="G21" s="16">
        <f t="shared" si="0"/>
        <v>29.411764705882355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680E1-C77D-4D22-9C08-CE44D4B5FFF6}">
  <sheetPr>
    <tabColor rgb="FF00B0F0"/>
  </sheetPr>
  <dimension ref="A1:G35"/>
  <sheetViews>
    <sheetView view="pageBreakPreview" topLeftCell="A2" zoomScale="60" zoomScaleNormal="85" workbookViewId="0">
      <selection activeCell="A2" sqref="A2:A3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1492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9" t="s">
        <v>248</v>
      </c>
      <c r="B4" s="14">
        <v>152</v>
      </c>
      <c r="C4" s="14">
        <v>27</v>
      </c>
      <c r="D4" s="42">
        <f t="shared" ref="D4:D35" si="0">C4/B4*100</f>
        <v>17.763157894736842</v>
      </c>
      <c r="E4" s="16">
        <v>7</v>
      </c>
      <c r="F4" s="16">
        <v>1</v>
      </c>
      <c r="G4" s="16">
        <f t="shared" ref="G4:G35" si="1">F4/E4*100</f>
        <v>14.285714285714285</v>
      </c>
    </row>
    <row r="5" spans="1:7" x14ac:dyDescent="0.55000000000000004">
      <c r="A5" s="39" t="s">
        <v>249</v>
      </c>
      <c r="B5" s="14">
        <v>38.6</v>
      </c>
      <c r="C5" s="14">
        <v>23.1</v>
      </c>
      <c r="D5" s="42">
        <f t="shared" si="0"/>
        <v>59.844559585492227</v>
      </c>
      <c r="E5" s="14" t="s">
        <v>64</v>
      </c>
      <c r="F5" s="14" t="s">
        <v>64</v>
      </c>
      <c r="G5" s="16" t="s">
        <v>64</v>
      </c>
    </row>
    <row r="6" spans="1:7" x14ac:dyDescent="0.55000000000000004">
      <c r="A6" s="39" t="s">
        <v>250</v>
      </c>
      <c r="B6" s="14">
        <v>14.5</v>
      </c>
      <c r="C6" s="14">
        <v>14.5</v>
      </c>
      <c r="D6" s="42">
        <f t="shared" si="0"/>
        <v>100</v>
      </c>
      <c r="E6" s="14" t="s">
        <v>64</v>
      </c>
      <c r="F6" s="14" t="s">
        <v>64</v>
      </c>
      <c r="G6" s="16" t="s">
        <v>64</v>
      </c>
    </row>
    <row r="7" spans="1:7" x14ac:dyDescent="0.55000000000000004">
      <c r="A7" s="39" t="s">
        <v>251</v>
      </c>
      <c r="B7" s="14">
        <v>10.3</v>
      </c>
      <c r="C7" s="14">
        <v>0</v>
      </c>
      <c r="D7" s="42">
        <f t="shared" si="0"/>
        <v>0</v>
      </c>
      <c r="E7" s="14" t="s">
        <v>64</v>
      </c>
      <c r="F7" s="14" t="s">
        <v>64</v>
      </c>
      <c r="G7" s="16" t="s">
        <v>64</v>
      </c>
    </row>
    <row r="8" spans="1:7" x14ac:dyDescent="0.55000000000000004">
      <c r="A8" s="39" t="s">
        <v>252</v>
      </c>
      <c r="B8" s="14">
        <v>9.9600000000000009</v>
      </c>
      <c r="C8" s="14">
        <v>3.32</v>
      </c>
      <c r="D8" s="42">
        <f t="shared" si="0"/>
        <v>33.333333333333329</v>
      </c>
      <c r="E8" s="14" t="s">
        <v>64</v>
      </c>
      <c r="F8" s="14" t="s">
        <v>64</v>
      </c>
      <c r="G8" s="16" t="s">
        <v>64</v>
      </c>
    </row>
    <row r="9" spans="1:7" x14ac:dyDescent="0.55000000000000004">
      <c r="A9" s="39" t="s">
        <v>253</v>
      </c>
      <c r="B9" s="14">
        <v>0.3</v>
      </c>
      <c r="C9" s="14">
        <v>0.2</v>
      </c>
      <c r="D9" s="42">
        <f t="shared" si="0"/>
        <v>66.666666666666671</v>
      </c>
      <c r="E9" s="14" t="s">
        <v>64</v>
      </c>
      <c r="F9" s="14" t="s">
        <v>64</v>
      </c>
      <c r="G9" s="16" t="s">
        <v>64</v>
      </c>
    </row>
    <row r="10" spans="1:7" x14ac:dyDescent="0.55000000000000004">
      <c r="A10" s="39" t="s">
        <v>254</v>
      </c>
      <c r="B10" s="14">
        <v>6</v>
      </c>
      <c r="C10" s="14">
        <v>5</v>
      </c>
      <c r="D10" s="42">
        <f t="shared" si="0"/>
        <v>83.333333333333343</v>
      </c>
      <c r="E10" s="14" t="s">
        <v>64</v>
      </c>
      <c r="F10" s="14" t="s">
        <v>64</v>
      </c>
      <c r="G10" s="16" t="s">
        <v>64</v>
      </c>
    </row>
    <row r="11" spans="1:7" x14ac:dyDescent="0.55000000000000004">
      <c r="A11" s="39" t="s">
        <v>255</v>
      </c>
      <c r="B11" s="14">
        <v>6</v>
      </c>
      <c r="C11" s="14">
        <v>3.9</v>
      </c>
      <c r="D11" s="42">
        <f t="shared" si="0"/>
        <v>65</v>
      </c>
      <c r="E11" s="14" t="s">
        <v>64</v>
      </c>
      <c r="F11" s="14" t="s">
        <v>64</v>
      </c>
      <c r="G11" s="16" t="s">
        <v>64</v>
      </c>
    </row>
    <row r="12" spans="1:7" x14ac:dyDescent="0.55000000000000004">
      <c r="A12" s="39" t="s">
        <v>256</v>
      </c>
      <c r="B12" s="14">
        <v>18.2</v>
      </c>
      <c r="C12" s="14">
        <v>16.8</v>
      </c>
      <c r="D12" s="42">
        <f t="shared" si="0"/>
        <v>92.307692307692307</v>
      </c>
      <c r="E12" s="16">
        <v>5</v>
      </c>
      <c r="F12" s="16">
        <v>5</v>
      </c>
      <c r="G12" s="16">
        <f t="shared" si="1"/>
        <v>100</v>
      </c>
    </row>
    <row r="13" spans="1:7" x14ac:dyDescent="0.55000000000000004">
      <c r="A13" s="39" t="s">
        <v>257</v>
      </c>
      <c r="B13" s="14">
        <v>10</v>
      </c>
      <c r="C13" s="14">
        <v>0</v>
      </c>
      <c r="D13" s="42">
        <f t="shared" si="0"/>
        <v>0</v>
      </c>
      <c r="E13" s="16">
        <v>2</v>
      </c>
      <c r="F13" s="16">
        <v>0</v>
      </c>
      <c r="G13" s="16">
        <f t="shared" si="1"/>
        <v>0</v>
      </c>
    </row>
    <row r="14" spans="1:7" x14ac:dyDescent="0.55000000000000004">
      <c r="A14" s="39" t="s">
        <v>258</v>
      </c>
      <c r="B14" s="14">
        <v>14.9</v>
      </c>
      <c r="C14" s="14">
        <v>14.9</v>
      </c>
      <c r="D14" s="42">
        <f t="shared" si="0"/>
        <v>100</v>
      </c>
      <c r="E14" s="14" t="s">
        <v>64</v>
      </c>
      <c r="F14" s="14" t="s">
        <v>64</v>
      </c>
      <c r="G14" s="16" t="s">
        <v>64</v>
      </c>
    </row>
    <row r="15" spans="1:7" x14ac:dyDescent="0.55000000000000004">
      <c r="A15" s="39" t="s">
        <v>259</v>
      </c>
      <c r="B15" s="14">
        <v>6.2759999999999998</v>
      </c>
      <c r="C15" s="14">
        <v>6.2759999999999998</v>
      </c>
      <c r="D15" s="42">
        <f t="shared" si="0"/>
        <v>100</v>
      </c>
      <c r="E15" s="14" t="s">
        <v>64</v>
      </c>
      <c r="F15" s="14" t="s">
        <v>64</v>
      </c>
      <c r="G15" s="16" t="s">
        <v>64</v>
      </c>
    </row>
    <row r="16" spans="1:7" x14ac:dyDescent="0.55000000000000004">
      <c r="A16" s="39" t="s">
        <v>260</v>
      </c>
      <c r="B16" s="14">
        <v>20</v>
      </c>
      <c r="C16" s="14">
        <v>5</v>
      </c>
      <c r="D16" s="42">
        <f t="shared" si="0"/>
        <v>25</v>
      </c>
      <c r="E16" s="14" t="s">
        <v>64</v>
      </c>
      <c r="F16" s="14" t="s">
        <v>64</v>
      </c>
      <c r="G16" s="16" t="s">
        <v>64</v>
      </c>
    </row>
    <row r="17" spans="1:7" x14ac:dyDescent="0.55000000000000004">
      <c r="A17" s="39" t="s">
        <v>261</v>
      </c>
      <c r="B17" s="14">
        <v>4</v>
      </c>
      <c r="C17" s="14">
        <v>2.1</v>
      </c>
      <c r="D17" s="42">
        <f t="shared" si="0"/>
        <v>52.5</v>
      </c>
      <c r="E17" s="14" t="s">
        <v>64</v>
      </c>
      <c r="F17" s="14" t="s">
        <v>64</v>
      </c>
      <c r="G17" s="16" t="s">
        <v>64</v>
      </c>
    </row>
    <row r="18" spans="1:7" x14ac:dyDescent="0.55000000000000004">
      <c r="A18" s="39" t="s">
        <v>262</v>
      </c>
      <c r="B18" s="14">
        <v>5</v>
      </c>
      <c r="C18" s="14">
        <v>0</v>
      </c>
      <c r="D18" s="42">
        <f t="shared" si="0"/>
        <v>0</v>
      </c>
      <c r="E18" s="16">
        <v>1</v>
      </c>
      <c r="F18" s="16">
        <v>0</v>
      </c>
      <c r="G18" s="16">
        <f t="shared" si="1"/>
        <v>0</v>
      </c>
    </row>
    <row r="19" spans="1:7" x14ac:dyDescent="0.55000000000000004">
      <c r="A19" s="39" t="s">
        <v>263</v>
      </c>
      <c r="B19" s="14">
        <v>6.9</v>
      </c>
      <c r="C19" s="14">
        <v>6.9</v>
      </c>
      <c r="D19" s="42">
        <f t="shared" si="0"/>
        <v>100</v>
      </c>
      <c r="E19" s="16">
        <v>1</v>
      </c>
      <c r="F19" s="16">
        <v>1</v>
      </c>
      <c r="G19" s="16">
        <f t="shared" si="1"/>
        <v>100</v>
      </c>
    </row>
    <row r="20" spans="1:7" x14ac:dyDescent="0.55000000000000004">
      <c r="A20" s="39" t="s">
        <v>264</v>
      </c>
      <c r="B20" s="14">
        <v>6.9</v>
      </c>
      <c r="C20" s="14">
        <v>0.5</v>
      </c>
      <c r="D20" s="42">
        <f>C20/B20*100</f>
        <v>7.2463768115942031</v>
      </c>
      <c r="E20" s="14" t="s">
        <v>64</v>
      </c>
      <c r="F20" s="14" t="s">
        <v>64</v>
      </c>
      <c r="G20" s="16" t="s">
        <v>64</v>
      </c>
    </row>
    <row r="21" spans="1:7" x14ac:dyDescent="0.55000000000000004">
      <c r="A21" s="39" t="s">
        <v>265</v>
      </c>
      <c r="B21" s="14">
        <v>5.16</v>
      </c>
      <c r="C21" s="14">
        <v>2.2599999999999998</v>
      </c>
      <c r="D21" s="42">
        <f t="shared" si="0"/>
        <v>43.798449612403097</v>
      </c>
      <c r="E21" s="14" t="s">
        <v>64</v>
      </c>
      <c r="F21" s="14" t="s">
        <v>64</v>
      </c>
      <c r="G21" s="16" t="s">
        <v>64</v>
      </c>
    </row>
    <row r="22" spans="1:7" x14ac:dyDescent="0.55000000000000004">
      <c r="A22" s="39" t="s">
        <v>266</v>
      </c>
      <c r="B22" s="14">
        <v>24.7</v>
      </c>
      <c r="C22" s="14">
        <v>24.7</v>
      </c>
      <c r="D22" s="42">
        <f t="shared" si="0"/>
        <v>100</v>
      </c>
      <c r="E22" s="14" t="s">
        <v>64</v>
      </c>
      <c r="F22" s="14" t="s">
        <v>64</v>
      </c>
      <c r="G22" s="16" t="s">
        <v>64</v>
      </c>
    </row>
    <row r="23" spans="1:7" x14ac:dyDescent="0.55000000000000004">
      <c r="A23" s="39" t="s">
        <v>267</v>
      </c>
      <c r="B23" s="14">
        <v>9.6</v>
      </c>
      <c r="C23" s="14">
        <v>5.0999999999999996</v>
      </c>
      <c r="D23" s="42">
        <f t="shared" si="0"/>
        <v>53.125</v>
      </c>
      <c r="E23" s="14" t="s">
        <v>64</v>
      </c>
      <c r="F23" s="14" t="s">
        <v>64</v>
      </c>
      <c r="G23" s="16" t="s">
        <v>64</v>
      </c>
    </row>
    <row r="24" spans="1:7" x14ac:dyDescent="0.55000000000000004">
      <c r="A24" s="39" t="s">
        <v>268</v>
      </c>
      <c r="B24" s="14">
        <v>6.5</v>
      </c>
      <c r="C24" s="14">
        <v>5.0999999999999996</v>
      </c>
      <c r="D24" s="42">
        <f t="shared" si="0"/>
        <v>78.461538461538467</v>
      </c>
      <c r="E24" s="16">
        <v>1</v>
      </c>
      <c r="F24" s="16">
        <v>1</v>
      </c>
      <c r="G24" s="16">
        <f t="shared" si="1"/>
        <v>100</v>
      </c>
    </row>
    <row r="25" spans="1:7" x14ac:dyDescent="0.55000000000000004">
      <c r="A25" s="39" t="s">
        <v>269</v>
      </c>
      <c r="B25" s="14">
        <v>31.43</v>
      </c>
      <c r="C25" s="14">
        <v>0</v>
      </c>
      <c r="D25" s="42">
        <f t="shared" si="0"/>
        <v>0</v>
      </c>
      <c r="E25" s="16">
        <v>9</v>
      </c>
      <c r="F25" s="16">
        <v>0</v>
      </c>
      <c r="G25" s="16">
        <f t="shared" si="1"/>
        <v>0</v>
      </c>
    </row>
    <row r="26" spans="1:7" x14ac:dyDescent="0.55000000000000004">
      <c r="A26" s="39" t="s">
        <v>270</v>
      </c>
      <c r="B26" s="14">
        <v>12.6</v>
      </c>
      <c r="C26" s="14">
        <v>10.0794</v>
      </c>
      <c r="D26" s="42">
        <f t="shared" si="0"/>
        <v>79.995238095238093</v>
      </c>
      <c r="E26" s="14" t="s">
        <v>64</v>
      </c>
      <c r="F26" s="14" t="s">
        <v>64</v>
      </c>
      <c r="G26" s="16" t="s">
        <v>64</v>
      </c>
    </row>
    <row r="27" spans="1:7" x14ac:dyDescent="0.55000000000000004">
      <c r="A27" s="39" t="s">
        <v>271</v>
      </c>
      <c r="B27" s="14">
        <v>13.3</v>
      </c>
      <c r="C27" s="14">
        <v>8.1999999999999993</v>
      </c>
      <c r="D27" s="42">
        <f t="shared" si="0"/>
        <v>61.65413533834586</v>
      </c>
      <c r="E27" s="14" t="s">
        <v>64</v>
      </c>
      <c r="F27" s="14" t="s">
        <v>64</v>
      </c>
      <c r="G27" s="16" t="s">
        <v>64</v>
      </c>
    </row>
    <row r="28" spans="1:7" x14ac:dyDescent="0.55000000000000004">
      <c r="A28" s="39" t="s">
        <v>272</v>
      </c>
      <c r="B28" s="14" t="s">
        <v>64</v>
      </c>
      <c r="C28" s="14" t="s">
        <v>64</v>
      </c>
      <c r="D28" s="16" t="s">
        <v>64</v>
      </c>
      <c r="E28" s="14" t="s">
        <v>64</v>
      </c>
      <c r="F28" s="14" t="s">
        <v>64</v>
      </c>
      <c r="G28" s="16" t="s">
        <v>64</v>
      </c>
    </row>
    <row r="29" spans="1:7" x14ac:dyDescent="0.55000000000000004">
      <c r="A29" s="39" t="s">
        <v>273</v>
      </c>
      <c r="B29" s="14">
        <v>2.2000000000000002</v>
      </c>
      <c r="C29" s="14">
        <v>2.2000000000000002</v>
      </c>
      <c r="D29" s="42">
        <f t="shared" si="0"/>
        <v>100</v>
      </c>
      <c r="E29" s="14" t="s">
        <v>64</v>
      </c>
      <c r="F29" s="14" t="s">
        <v>64</v>
      </c>
      <c r="G29" s="16" t="s">
        <v>64</v>
      </c>
    </row>
    <row r="30" spans="1:7" x14ac:dyDescent="0.55000000000000004">
      <c r="A30" s="39" t="s">
        <v>274</v>
      </c>
      <c r="B30" s="14">
        <v>4.4000000000000004</v>
      </c>
      <c r="C30" s="14">
        <v>4.4000000000000004</v>
      </c>
      <c r="D30" s="42">
        <f t="shared" si="0"/>
        <v>100</v>
      </c>
      <c r="E30" s="14" t="s">
        <v>64</v>
      </c>
      <c r="F30" s="14" t="s">
        <v>64</v>
      </c>
      <c r="G30" s="16" t="s">
        <v>64</v>
      </c>
    </row>
    <row r="31" spans="1:7" x14ac:dyDescent="0.55000000000000004">
      <c r="A31" s="39" t="s">
        <v>275</v>
      </c>
      <c r="B31" s="14">
        <v>3.4</v>
      </c>
      <c r="C31" s="14">
        <v>3.4</v>
      </c>
      <c r="D31" s="42">
        <f t="shared" si="0"/>
        <v>100</v>
      </c>
      <c r="E31" s="14" t="s">
        <v>64</v>
      </c>
      <c r="F31" s="14" t="s">
        <v>64</v>
      </c>
      <c r="G31" s="16" t="s">
        <v>64</v>
      </c>
    </row>
    <row r="32" spans="1:7" x14ac:dyDescent="0.55000000000000004">
      <c r="A32" s="39" t="s">
        <v>276</v>
      </c>
      <c r="B32" s="14">
        <v>1.9</v>
      </c>
      <c r="C32" s="14">
        <v>1.9</v>
      </c>
      <c r="D32" s="42">
        <f t="shared" si="0"/>
        <v>100</v>
      </c>
      <c r="E32" s="14" t="s">
        <v>64</v>
      </c>
      <c r="F32" s="14" t="s">
        <v>64</v>
      </c>
      <c r="G32" s="16" t="s">
        <v>64</v>
      </c>
    </row>
    <row r="33" spans="1:7" x14ac:dyDescent="0.55000000000000004">
      <c r="A33" s="39" t="s">
        <v>277</v>
      </c>
      <c r="B33" s="14">
        <v>7.3</v>
      </c>
      <c r="C33" s="14">
        <v>6.5</v>
      </c>
      <c r="D33" s="42">
        <f t="shared" si="0"/>
        <v>89.041095890410958</v>
      </c>
      <c r="E33" s="14" t="s">
        <v>64</v>
      </c>
      <c r="F33" s="14" t="s">
        <v>64</v>
      </c>
      <c r="G33" s="16" t="s">
        <v>64</v>
      </c>
    </row>
    <row r="34" spans="1:7" x14ac:dyDescent="0.55000000000000004">
      <c r="A34" s="39" t="s">
        <v>278</v>
      </c>
      <c r="B34" s="14">
        <v>8.6</v>
      </c>
      <c r="C34" s="14">
        <v>8.6</v>
      </c>
      <c r="D34" s="42">
        <f t="shared" si="0"/>
        <v>100</v>
      </c>
      <c r="E34" s="14" t="s">
        <v>64</v>
      </c>
      <c r="F34" s="14" t="s">
        <v>64</v>
      </c>
      <c r="G34" s="16" t="s">
        <v>64</v>
      </c>
    </row>
    <row r="35" spans="1:7" x14ac:dyDescent="0.55000000000000004">
      <c r="A35" s="40" t="s">
        <v>62</v>
      </c>
      <c r="B35" s="14">
        <f>SUM(B4:B34)</f>
        <v>460.92599999999999</v>
      </c>
      <c r="C35" s="14">
        <f>SUM(C4:C34)</f>
        <v>211.93539999999993</v>
      </c>
      <c r="D35" s="42">
        <f t="shared" si="0"/>
        <v>45.980352594559633</v>
      </c>
      <c r="E35" s="16">
        <f>SUM(E4:E34)</f>
        <v>26</v>
      </c>
      <c r="F35" s="16">
        <f>SUM(F4:F34)</f>
        <v>8</v>
      </c>
      <c r="G35" s="16">
        <f t="shared" si="1"/>
        <v>30.76923076923077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22697-FECF-4EC0-833C-7456D0CB8AD2}">
  <sheetPr>
    <tabColor rgb="FF00B0F0"/>
  </sheetPr>
  <dimension ref="A1:G20"/>
  <sheetViews>
    <sheetView view="pageBreakPreview" zoomScale="60" zoomScaleNormal="85" workbookViewId="0">
      <selection activeCell="J9" sqref="J9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1528</v>
      </c>
    </row>
    <row r="2" spans="1:7" ht="32.15" customHeight="1" x14ac:dyDescent="0.55000000000000004">
      <c r="A2" s="65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5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20" t="s">
        <v>1275</v>
      </c>
      <c r="B4" s="19">
        <v>86.5</v>
      </c>
      <c r="C4" s="15">
        <v>38.800000000000004</v>
      </c>
      <c r="D4" s="17">
        <f>C4/B4*100</f>
        <v>44.855491329479776</v>
      </c>
      <c r="E4" s="32">
        <v>3</v>
      </c>
      <c r="F4" s="32">
        <v>2</v>
      </c>
      <c r="G4" s="17">
        <f>F4/E4*100</f>
        <v>66.666666666666657</v>
      </c>
    </row>
    <row r="5" spans="1:7" x14ac:dyDescent="0.55000000000000004">
      <c r="A5" s="20" t="s">
        <v>1276</v>
      </c>
      <c r="B5" s="19">
        <v>3.9</v>
      </c>
      <c r="C5" s="19">
        <v>1.1000000000000001</v>
      </c>
      <c r="D5" s="17">
        <f t="shared" ref="D5:D20" si="0">C5/B5*100</f>
        <v>28.205128205128212</v>
      </c>
      <c r="E5" s="32" t="s">
        <v>64</v>
      </c>
      <c r="F5" s="32" t="s">
        <v>64</v>
      </c>
      <c r="G5" s="32" t="s">
        <v>64</v>
      </c>
    </row>
    <row r="6" spans="1:7" x14ac:dyDescent="0.55000000000000004">
      <c r="A6" s="20" t="s">
        <v>1277</v>
      </c>
      <c r="B6" s="19">
        <v>5.7249999999999996</v>
      </c>
      <c r="C6" s="19">
        <v>0</v>
      </c>
      <c r="D6" s="17">
        <f t="shared" si="0"/>
        <v>0</v>
      </c>
      <c r="E6" s="32" t="s">
        <v>64</v>
      </c>
      <c r="F6" s="32" t="s">
        <v>64</v>
      </c>
      <c r="G6" s="32" t="s">
        <v>64</v>
      </c>
    </row>
    <row r="7" spans="1:7" x14ac:dyDescent="0.55000000000000004">
      <c r="A7" s="20" t="s">
        <v>1278</v>
      </c>
      <c r="B7" s="19">
        <v>1.38</v>
      </c>
      <c r="C7" s="19">
        <v>0</v>
      </c>
      <c r="D7" s="17">
        <f t="shared" si="0"/>
        <v>0</v>
      </c>
      <c r="E7" s="32" t="s">
        <v>64</v>
      </c>
      <c r="F7" s="32" t="s">
        <v>64</v>
      </c>
      <c r="G7" s="32" t="s">
        <v>64</v>
      </c>
    </row>
    <row r="8" spans="1:7" x14ac:dyDescent="0.55000000000000004">
      <c r="A8" s="20" t="s">
        <v>1279</v>
      </c>
      <c r="B8" s="34">
        <v>4.2</v>
      </c>
      <c r="C8" s="34">
        <v>1.5</v>
      </c>
      <c r="D8" s="17">
        <f t="shared" si="0"/>
        <v>35.714285714285715</v>
      </c>
      <c r="E8" s="32" t="s">
        <v>64</v>
      </c>
      <c r="F8" s="32" t="s">
        <v>64</v>
      </c>
      <c r="G8" s="32" t="s">
        <v>64</v>
      </c>
    </row>
    <row r="9" spans="1:7" x14ac:dyDescent="0.55000000000000004">
      <c r="A9" s="20" t="s">
        <v>1280</v>
      </c>
      <c r="B9" s="34">
        <v>3.8</v>
      </c>
      <c r="C9" s="34">
        <v>2.63</v>
      </c>
      <c r="D9" s="17">
        <f t="shared" si="0"/>
        <v>69.21052631578948</v>
      </c>
      <c r="E9" s="32" t="s">
        <v>64</v>
      </c>
      <c r="F9" s="32" t="s">
        <v>64</v>
      </c>
      <c r="G9" s="32" t="s">
        <v>64</v>
      </c>
    </row>
    <row r="10" spans="1:7" x14ac:dyDescent="0.55000000000000004">
      <c r="A10" s="20" t="s">
        <v>1281</v>
      </c>
      <c r="B10" s="34">
        <v>1</v>
      </c>
      <c r="C10" s="34">
        <v>1</v>
      </c>
      <c r="D10" s="17">
        <f t="shared" si="0"/>
        <v>100</v>
      </c>
      <c r="E10" s="32" t="s">
        <v>64</v>
      </c>
      <c r="F10" s="32" t="s">
        <v>64</v>
      </c>
      <c r="G10" s="32" t="s">
        <v>64</v>
      </c>
    </row>
    <row r="11" spans="1:7" x14ac:dyDescent="0.55000000000000004">
      <c r="A11" s="20" t="s">
        <v>1282</v>
      </c>
      <c r="B11" s="34">
        <v>6</v>
      </c>
      <c r="C11" s="34">
        <v>6</v>
      </c>
      <c r="D11" s="17">
        <f t="shared" si="0"/>
        <v>100</v>
      </c>
      <c r="E11" s="32" t="s">
        <v>64</v>
      </c>
      <c r="F11" s="32" t="s">
        <v>64</v>
      </c>
      <c r="G11" s="32" t="s">
        <v>64</v>
      </c>
    </row>
    <row r="12" spans="1:7" x14ac:dyDescent="0.55000000000000004">
      <c r="A12" s="20" t="s">
        <v>1283</v>
      </c>
      <c r="B12" s="34" t="s">
        <v>64</v>
      </c>
      <c r="C12" s="34" t="s">
        <v>64</v>
      </c>
      <c r="D12" s="32" t="s">
        <v>64</v>
      </c>
      <c r="E12" s="32" t="s">
        <v>64</v>
      </c>
      <c r="F12" s="32" t="s">
        <v>64</v>
      </c>
      <c r="G12" s="32" t="s">
        <v>64</v>
      </c>
    </row>
    <row r="13" spans="1:7" x14ac:dyDescent="0.55000000000000004">
      <c r="A13" s="20" t="s">
        <v>1284</v>
      </c>
      <c r="B13" s="34">
        <v>3</v>
      </c>
      <c r="C13" s="34">
        <v>0</v>
      </c>
      <c r="D13" s="17">
        <f t="shared" si="0"/>
        <v>0</v>
      </c>
      <c r="E13" s="32" t="s">
        <v>64</v>
      </c>
      <c r="F13" s="32" t="s">
        <v>64</v>
      </c>
      <c r="G13" s="32" t="s">
        <v>64</v>
      </c>
    </row>
    <row r="14" spans="1:7" x14ac:dyDescent="0.55000000000000004">
      <c r="A14" s="20" t="s">
        <v>1285</v>
      </c>
      <c r="B14" s="34">
        <v>3.1</v>
      </c>
      <c r="C14" s="34">
        <v>3.1</v>
      </c>
      <c r="D14" s="17">
        <f t="shared" si="0"/>
        <v>100</v>
      </c>
      <c r="E14" s="32" t="s">
        <v>64</v>
      </c>
      <c r="F14" s="32" t="s">
        <v>64</v>
      </c>
      <c r="G14" s="32" t="s">
        <v>64</v>
      </c>
    </row>
    <row r="15" spans="1:7" x14ac:dyDescent="0.55000000000000004">
      <c r="A15" s="20" t="s">
        <v>1286</v>
      </c>
      <c r="B15" s="34">
        <v>2.7</v>
      </c>
      <c r="C15" s="34">
        <v>2.7</v>
      </c>
      <c r="D15" s="17">
        <f t="shared" si="0"/>
        <v>100</v>
      </c>
      <c r="E15" s="32" t="s">
        <v>64</v>
      </c>
      <c r="F15" s="32" t="s">
        <v>64</v>
      </c>
      <c r="G15" s="32" t="s">
        <v>64</v>
      </c>
    </row>
    <row r="16" spans="1:7" x14ac:dyDescent="0.55000000000000004">
      <c r="A16" s="20" t="s">
        <v>1287</v>
      </c>
      <c r="B16" s="34" t="s">
        <v>64</v>
      </c>
      <c r="C16" s="34" t="s">
        <v>64</v>
      </c>
      <c r="D16" s="32" t="s">
        <v>64</v>
      </c>
      <c r="E16" s="32" t="s">
        <v>64</v>
      </c>
      <c r="F16" s="32" t="s">
        <v>64</v>
      </c>
      <c r="G16" s="32" t="s">
        <v>64</v>
      </c>
    </row>
    <row r="17" spans="1:7" x14ac:dyDescent="0.55000000000000004">
      <c r="A17" s="20" t="s">
        <v>1288</v>
      </c>
      <c r="B17" s="34">
        <v>5.4</v>
      </c>
      <c r="C17" s="34">
        <v>0</v>
      </c>
      <c r="D17" s="17">
        <f t="shared" si="0"/>
        <v>0</v>
      </c>
      <c r="E17" s="32" t="s">
        <v>64</v>
      </c>
      <c r="F17" s="32" t="s">
        <v>64</v>
      </c>
      <c r="G17" s="32" t="s">
        <v>64</v>
      </c>
    </row>
    <row r="18" spans="1:7" x14ac:dyDescent="0.55000000000000004">
      <c r="A18" s="20" t="s">
        <v>1289</v>
      </c>
      <c r="B18" s="34">
        <v>2.2999999999999998</v>
      </c>
      <c r="C18" s="34">
        <v>2.2999999999999998</v>
      </c>
      <c r="D18" s="17">
        <f t="shared" si="0"/>
        <v>100</v>
      </c>
      <c r="E18" s="32" t="s">
        <v>64</v>
      </c>
      <c r="F18" s="32" t="s">
        <v>64</v>
      </c>
      <c r="G18" s="32" t="s">
        <v>64</v>
      </c>
    </row>
    <row r="19" spans="1:7" x14ac:dyDescent="0.55000000000000004">
      <c r="A19" s="20" t="s">
        <v>1290</v>
      </c>
      <c r="B19" s="34">
        <v>2</v>
      </c>
      <c r="C19" s="34">
        <v>0</v>
      </c>
      <c r="D19" s="17">
        <f t="shared" si="0"/>
        <v>0</v>
      </c>
      <c r="E19" s="32" t="s">
        <v>64</v>
      </c>
      <c r="F19" s="32" t="s">
        <v>64</v>
      </c>
      <c r="G19" s="32" t="s">
        <v>64</v>
      </c>
    </row>
    <row r="20" spans="1:7" x14ac:dyDescent="0.55000000000000004">
      <c r="A20" s="13" t="s">
        <v>62</v>
      </c>
      <c r="B20" s="15">
        <f>SUM(B4:B19)</f>
        <v>131.005</v>
      </c>
      <c r="C20" s="15">
        <f>SUM(C4:C19)</f>
        <v>59.13000000000001</v>
      </c>
      <c r="D20" s="17">
        <f t="shared" si="0"/>
        <v>45.135681844204427</v>
      </c>
      <c r="E20" s="17">
        <f>SUM(E4:E19)</f>
        <v>3</v>
      </c>
      <c r="F20" s="17">
        <f>SUM(F4:F19)</f>
        <v>2</v>
      </c>
      <c r="G20" s="17">
        <f t="shared" ref="G20" si="1">F20/E20*100</f>
        <v>66.666666666666657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D6A45-F187-44F2-BD59-6BFDDA5794A3}">
  <sheetPr>
    <tabColor rgb="FF00B0F0"/>
  </sheetPr>
  <dimension ref="A1:G51"/>
  <sheetViews>
    <sheetView view="pageBreakPreview" topLeftCell="A3" zoomScale="60" zoomScaleNormal="85" workbookViewId="0">
      <selection activeCell="L15" sqref="L15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1529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1291</v>
      </c>
      <c r="B4" s="14">
        <v>112</v>
      </c>
      <c r="C4" s="14">
        <v>56</v>
      </c>
      <c r="D4" s="16">
        <f>C4/B4*100</f>
        <v>50</v>
      </c>
      <c r="E4" s="16">
        <v>7</v>
      </c>
      <c r="F4" s="16">
        <v>3</v>
      </c>
      <c r="G4" s="16">
        <f>F4/E4*100</f>
        <v>42.857142857142854</v>
      </c>
    </row>
    <row r="5" spans="1:7" x14ac:dyDescent="0.55000000000000004">
      <c r="A5" s="37" t="s">
        <v>1292</v>
      </c>
      <c r="B5" s="14">
        <v>61.2</v>
      </c>
      <c r="C5" s="14">
        <v>43.5</v>
      </c>
      <c r="D5" s="16">
        <f t="shared" ref="D5:D51" si="0">C5/B5*100</f>
        <v>71.078431372549005</v>
      </c>
      <c r="E5" s="16">
        <v>3</v>
      </c>
      <c r="F5" s="16">
        <v>3</v>
      </c>
      <c r="G5" s="16">
        <f t="shared" ref="G5:G40" si="1">F5/E5*100</f>
        <v>100</v>
      </c>
    </row>
    <row r="6" spans="1:7" x14ac:dyDescent="0.55000000000000004">
      <c r="A6" s="37" t="s">
        <v>1293</v>
      </c>
      <c r="B6" s="14">
        <v>61.6</v>
      </c>
      <c r="C6" s="14">
        <v>61.3</v>
      </c>
      <c r="D6" s="14">
        <f t="shared" si="0"/>
        <v>99.512987012987011</v>
      </c>
      <c r="E6" s="16">
        <v>3</v>
      </c>
      <c r="F6" s="16">
        <v>1</v>
      </c>
      <c r="G6" s="16">
        <f t="shared" si="1"/>
        <v>33.333333333333329</v>
      </c>
    </row>
    <row r="7" spans="1:7" x14ac:dyDescent="0.55000000000000004">
      <c r="A7" s="37" t="s">
        <v>1294</v>
      </c>
      <c r="B7" s="14">
        <v>112.5</v>
      </c>
      <c r="C7" s="14">
        <v>79.8</v>
      </c>
      <c r="D7" s="16">
        <f t="shared" si="0"/>
        <v>70.933333333333323</v>
      </c>
      <c r="E7" s="16">
        <v>10</v>
      </c>
      <c r="F7" s="16">
        <v>10</v>
      </c>
      <c r="G7" s="16">
        <f t="shared" si="1"/>
        <v>100</v>
      </c>
    </row>
    <row r="8" spans="1:7" x14ac:dyDescent="0.55000000000000004">
      <c r="A8" s="37" t="s">
        <v>1295</v>
      </c>
      <c r="B8" s="14">
        <v>8.891</v>
      </c>
      <c r="C8" s="14">
        <v>8.032</v>
      </c>
      <c r="D8" s="16">
        <f t="shared" si="0"/>
        <v>90.338544595658533</v>
      </c>
      <c r="E8" s="12" t="s">
        <v>64</v>
      </c>
      <c r="F8" s="12" t="s">
        <v>64</v>
      </c>
      <c r="G8" s="12" t="s">
        <v>64</v>
      </c>
    </row>
    <row r="9" spans="1:7" x14ac:dyDescent="0.55000000000000004">
      <c r="A9" s="37" t="s">
        <v>1296</v>
      </c>
      <c r="B9" s="14">
        <v>14.9</v>
      </c>
      <c r="C9" s="14">
        <v>0</v>
      </c>
      <c r="D9" s="16">
        <f t="shared" si="0"/>
        <v>0</v>
      </c>
      <c r="E9" s="16">
        <v>3</v>
      </c>
      <c r="F9" s="16">
        <v>0</v>
      </c>
      <c r="G9" s="16">
        <f t="shared" si="1"/>
        <v>0</v>
      </c>
    </row>
    <row r="10" spans="1:7" x14ac:dyDescent="0.55000000000000004">
      <c r="A10" s="37" t="s">
        <v>1297</v>
      </c>
      <c r="B10" s="14">
        <v>8</v>
      </c>
      <c r="C10" s="14">
        <v>7</v>
      </c>
      <c r="D10" s="16">
        <f t="shared" si="0"/>
        <v>87.5</v>
      </c>
      <c r="E10" s="12" t="s">
        <v>64</v>
      </c>
      <c r="F10" s="12" t="s">
        <v>64</v>
      </c>
      <c r="G10" s="12" t="s">
        <v>64</v>
      </c>
    </row>
    <row r="11" spans="1:7" x14ac:dyDescent="0.55000000000000004">
      <c r="A11" s="37" t="s">
        <v>1298</v>
      </c>
      <c r="B11" s="14">
        <v>2</v>
      </c>
      <c r="C11" s="14">
        <v>2</v>
      </c>
      <c r="D11" s="16">
        <f t="shared" si="0"/>
        <v>100</v>
      </c>
      <c r="E11" s="12" t="s">
        <v>64</v>
      </c>
      <c r="F11" s="12" t="s">
        <v>64</v>
      </c>
      <c r="G11" s="12" t="s">
        <v>64</v>
      </c>
    </row>
    <row r="12" spans="1:7" x14ac:dyDescent="0.55000000000000004">
      <c r="A12" s="37" t="s">
        <v>1299</v>
      </c>
      <c r="B12" s="14">
        <v>1.8</v>
      </c>
      <c r="C12" s="14">
        <v>1.8</v>
      </c>
      <c r="D12" s="16">
        <f t="shared" si="0"/>
        <v>100</v>
      </c>
      <c r="E12" s="12" t="s">
        <v>64</v>
      </c>
      <c r="F12" s="12" t="s">
        <v>64</v>
      </c>
      <c r="G12" s="12" t="s">
        <v>64</v>
      </c>
    </row>
    <row r="13" spans="1:7" x14ac:dyDescent="0.55000000000000004">
      <c r="A13" s="37" t="s">
        <v>1300</v>
      </c>
      <c r="B13" s="14">
        <v>2.38</v>
      </c>
      <c r="C13" s="14">
        <v>1.92</v>
      </c>
      <c r="D13" s="16">
        <f t="shared" si="0"/>
        <v>80.672268907563023</v>
      </c>
      <c r="E13" s="12" t="s">
        <v>64</v>
      </c>
      <c r="F13" s="12" t="s">
        <v>64</v>
      </c>
      <c r="G13" s="12" t="s">
        <v>64</v>
      </c>
    </row>
    <row r="14" spans="1:7" x14ac:dyDescent="0.55000000000000004">
      <c r="A14" s="37" t="s">
        <v>1301</v>
      </c>
      <c r="B14" s="14">
        <v>3.2</v>
      </c>
      <c r="C14" s="14">
        <v>1.1000000000000001</v>
      </c>
      <c r="D14" s="16">
        <f t="shared" si="0"/>
        <v>34.375</v>
      </c>
      <c r="E14" s="12" t="s">
        <v>64</v>
      </c>
      <c r="F14" s="12" t="s">
        <v>64</v>
      </c>
      <c r="G14" s="12" t="s">
        <v>64</v>
      </c>
    </row>
    <row r="15" spans="1:7" x14ac:dyDescent="0.55000000000000004">
      <c r="A15" s="37" t="s">
        <v>1302</v>
      </c>
      <c r="B15" s="14">
        <v>2.6</v>
      </c>
      <c r="C15" s="14">
        <v>0</v>
      </c>
      <c r="D15" s="16">
        <f t="shared" si="0"/>
        <v>0</v>
      </c>
      <c r="E15" s="12" t="s">
        <v>64</v>
      </c>
      <c r="F15" s="12" t="s">
        <v>64</v>
      </c>
      <c r="G15" s="12" t="s">
        <v>64</v>
      </c>
    </row>
    <row r="16" spans="1:7" x14ac:dyDescent="0.55000000000000004">
      <c r="A16" s="37" t="s">
        <v>1303</v>
      </c>
      <c r="B16" s="14">
        <v>12.7</v>
      </c>
      <c r="C16" s="14">
        <v>0</v>
      </c>
      <c r="D16" s="16">
        <f t="shared" si="0"/>
        <v>0</v>
      </c>
      <c r="E16" s="12" t="s">
        <v>64</v>
      </c>
      <c r="F16" s="12" t="s">
        <v>64</v>
      </c>
      <c r="G16" s="12" t="s">
        <v>64</v>
      </c>
    </row>
    <row r="17" spans="1:7" x14ac:dyDescent="0.55000000000000004">
      <c r="A17" s="37" t="s">
        <v>1304</v>
      </c>
      <c r="B17" s="14">
        <v>2.9</v>
      </c>
      <c r="C17" s="14">
        <v>0</v>
      </c>
      <c r="D17" s="16">
        <f t="shared" si="0"/>
        <v>0</v>
      </c>
      <c r="E17" s="12" t="s">
        <v>64</v>
      </c>
      <c r="F17" s="12" t="s">
        <v>64</v>
      </c>
      <c r="G17" s="12" t="s">
        <v>64</v>
      </c>
    </row>
    <row r="18" spans="1:7" x14ac:dyDescent="0.55000000000000004">
      <c r="A18" s="37" t="s">
        <v>1305</v>
      </c>
      <c r="B18" s="14">
        <v>5.6</v>
      </c>
      <c r="C18" s="14">
        <v>0</v>
      </c>
      <c r="D18" s="16">
        <f t="shared" si="0"/>
        <v>0</v>
      </c>
      <c r="E18" s="16">
        <v>1</v>
      </c>
      <c r="F18" s="16">
        <v>0</v>
      </c>
      <c r="G18" s="16">
        <f t="shared" si="1"/>
        <v>0</v>
      </c>
    </row>
    <row r="19" spans="1:7" x14ac:dyDescent="0.55000000000000004">
      <c r="A19" s="37" t="s">
        <v>1306</v>
      </c>
      <c r="B19" s="14">
        <v>14.8</v>
      </c>
      <c r="C19" s="14">
        <v>0.9</v>
      </c>
      <c r="D19" s="16">
        <f t="shared" si="0"/>
        <v>6.0810810810810807</v>
      </c>
      <c r="E19" s="12" t="s">
        <v>64</v>
      </c>
      <c r="F19" s="12" t="s">
        <v>64</v>
      </c>
      <c r="G19" s="12" t="s">
        <v>64</v>
      </c>
    </row>
    <row r="20" spans="1:7" x14ac:dyDescent="0.55000000000000004">
      <c r="A20" s="37" t="s">
        <v>1307</v>
      </c>
      <c r="B20" s="14">
        <v>8.1</v>
      </c>
      <c r="C20" s="14">
        <v>0.9</v>
      </c>
      <c r="D20" s="16">
        <f t="shared" si="0"/>
        <v>11.111111111111112</v>
      </c>
      <c r="E20" s="12" t="s">
        <v>64</v>
      </c>
      <c r="F20" s="12" t="s">
        <v>64</v>
      </c>
      <c r="G20" s="12" t="s">
        <v>64</v>
      </c>
    </row>
    <row r="21" spans="1:7" x14ac:dyDescent="0.55000000000000004">
      <c r="A21" s="37" t="s">
        <v>1308</v>
      </c>
      <c r="B21" s="14">
        <v>7.4629999999999992</v>
      </c>
      <c r="C21" s="14">
        <v>0</v>
      </c>
      <c r="D21" s="16">
        <f t="shared" si="0"/>
        <v>0</v>
      </c>
      <c r="E21" s="12" t="s">
        <v>64</v>
      </c>
      <c r="F21" s="12" t="s">
        <v>64</v>
      </c>
      <c r="G21" s="12" t="s">
        <v>64</v>
      </c>
    </row>
    <row r="22" spans="1:7" x14ac:dyDescent="0.55000000000000004">
      <c r="A22" s="37" t="s">
        <v>1309</v>
      </c>
      <c r="B22" s="14">
        <v>3.4459999999999997</v>
      </c>
      <c r="C22" s="14">
        <v>0</v>
      </c>
      <c r="D22" s="16">
        <f t="shared" si="0"/>
        <v>0</v>
      </c>
      <c r="E22" s="12" t="s">
        <v>64</v>
      </c>
      <c r="F22" s="12" t="s">
        <v>64</v>
      </c>
      <c r="G22" s="12" t="s">
        <v>64</v>
      </c>
    </row>
    <row r="23" spans="1:7" x14ac:dyDescent="0.55000000000000004">
      <c r="A23" s="37" t="s">
        <v>1310</v>
      </c>
      <c r="B23" s="14">
        <v>15.86</v>
      </c>
      <c r="C23" s="14">
        <v>0.5</v>
      </c>
      <c r="D23" s="16">
        <f t="shared" si="0"/>
        <v>3.1525851197982346</v>
      </c>
      <c r="E23" s="16">
        <v>1</v>
      </c>
      <c r="F23" s="16">
        <v>0</v>
      </c>
      <c r="G23" s="16">
        <f t="shared" ref="G23" si="2">F23/E23*100</f>
        <v>0</v>
      </c>
    </row>
    <row r="24" spans="1:7" x14ac:dyDescent="0.55000000000000004">
      <c r="A24" s="37" t="s">
        <v>1311</v>
      </c>
      <c r="B24" s="14">
        <v>0.6</v>
      </c>
      <c r="C24" s="14">
        <v>0.6</v>
      </c>
      <c r="D24" s="16">
        <f t="shared" si="0"/>
        <v>100</v>
      </c>
      <c r="E24" s="12" t="s">
        <v>64</v>
      </c>
      <c r="F24" s="12" t="s">
        <v>64</v>
      </c>
      <c r="G24" s="12" t="s">
        <v>64</v>
      </c>
    </row>
    <row r="25" spans="1:7" x14ac:dyDescent="0.55000000000000004">
      <c r="A25" s="37" t="s">
        <v>1312</v>
      </c>
      <c r="B25" s="14">
        <v>0.9</v>
      </c>
      <c r="C25" s="14">
        <v>0</v>
      </c>
      <c r="D25" s="16">
        <f t="shared" si="0"/>
        <v>0</v>
      </c>
      <c r="E25" s="12" t="s">
        <v>64</v>
      </c>
      <c r="F25" s="12" t="s">
        <v>64</v>
      </c>
      <c r="G25" s="12" t="s">
        <v>64</v>
      </c>
    </row>
    <row r="26" spans="1:7" x14ac:dyDescent="0.55000000000000004">
      <c r="A26" s="37" t="s">
        <v>1313</v>
      </c>
      <c r="B26" s="14">
        <v>1.8</v>
      </c>
      <c r="C26" s="14">
        <v>1.8</v>
      </c>
      <c r="D26" s="16">
        <f t="shared" si="0"/>
        <v>100</v>
      </c>
      <c r="E26" s="12" t="s">
        <v>64</v>
      </c>
      <c r="F26" s="12" t="s">
        <v>64</v>
      </c>
      <c r="G26" s="12" t="s">
        <v>64</v>
      </c>
    </row>
    <row r="27" spans="1:7" x14ac:dyDescent="0.55000000000000004">
      <c r="A27" s="37" t="s">
        <v>1314</v>
      </c>
      <c r="B27" s="14">
        <v>0.5</v>
      </c>
      <c r="C27" s="14">
        <v>0.5</v>
      </c>
      <c r="D27" s="16">
        <f t="shared" si="0"/>
        <v>100</v>
      </c>
      <c r="E27" s="12" t="s">
        <v>64</v>
      </c>
      <c r="F27" s="12" t="s">
        <v>64</v>
      </c>
      <c r="G27" s="12" t="s">
        <v>64</v>
      </c>
    </row>
    <row r="28" spans="1:7" x14ac:dyDescent="0.55000000000000004">
      <c r="A28" s="37" t="s">
        <v>1315</v>
      </c>
      <c r="B28" s="7" t="s">
        <v>64</v>
      </c>
      <c r="C28" s="7" t="s">
        <v>64</v>
      </c>
      <c r="D28" s="12" t="s">
        <v>64</v>
      </c>
      <c r="E28" s="12" t="s">
        <v>64</v>
      </c>
      <c r="F28" s="12" t="s">
        <v>64</v>
      </c>
      <c r="G28" s="12" t="s">
        <v>64</v>
      </c>
    </row>
    <row r="29" spans="1:7" x14ac:dyDescent="0.55000000000000004">
      <c r="A29" s="37" t="s">
        <v>1316</v>
      </c>
      <c r="B29" s="14">
        <v>7</v>
      </c>
      <c r="C29" s="14">
        <v>7</v>
      </c>
      <c r="D29" s="16">
        <f t="shared" si="0"/>
        <v>100</v>
      </c>
      <c r="E29" s="12" t="s">
        <v>64</v>
      </c>
      <c r="F29" s="12" t="s">
        <v>64</v>
      </c>
      <c r="G29" s="12" t="s">
        <v>64</v>
      </c>
    </row>
    <row r="30" spans="1:7" x14ac:dyDescent="0.55000000000000004">
      <c r="A30" s="37" t="s">
        <v>1317</v>
      </c>
      <c r="B30" s="14">
        <v>2.2999999999999998</v>
      </c>
      <c r="C30" s="14">
        <v>1.1000000000000001</v>
      </c>
      <c r="D30" s="16">
        <f t="shared" si="0"/>
        <v>47.826086956521749</v>
      </c>
      <c r="E30" s="12" t="s">
        <v>64</v>
      </c>
      <c r="F30" s="12" t="s">
        <v>64</v>
      </c>
      <c r="G30" s="12" t="s">
        <v>64</v>
      </c>
    </row>
    <row r="31" spans="1:7" x14ac:dyDescent="0.55000000000000004">
      <c r="A31" s="37" t="s">
        <v>1318</v>
      </c>
      <c r="B31" s="14">
        <v>16</v>
      </c>
      <c r="C31" s="14">
        <v>0.7</v>
      </c>
      <c r="D31" s="16">
        <f t="shared" si="0"/>
        <v>4.375</v>
      </c>
      <c r="E31" s="12" t="s">
        <v>64</v>
      </c>
      <c r="F31" s="12" t="s">
        <v>64</v>
      </c>
      <c r="G31" s="12" t="s">
        <v>64</v>
      </c>
    </row>
    <row r="32" spans="1:7" x14ac:dyDescent="0.55000000000000004">
      <c r="A32" s="37" t="s">
        <v>1319</v>
      </c>
      <c r="B32" s="14">
        <v>11.5</v>
      </c>
      <c r="C32" s="14">
        <v>0</v>
      </c>
      <c r="D32" s="16">
        <f t="shared" si="0"/>
        <v>0</v>
      </c>
      <c r="E32" s="12" t="s">
        <v>64</v>
      </c>
      <c r="F32" s="12" t="s">
        <v>64</v>
      </c>
      <c r="G32" s="12" t="s">
        <v>64</v>
      </c>
    </row>
    <row r="33" spans="1:7" x14ac:dyDescent="0.55000000000000004">
      <c r="A33" s="37" t="s">
        <v>1320</v>
      </c>
      <c r="B33" s="14">
        <v>1.113</v>
      </c>
      <c r="C33" s="14">
        <v>0.67300000000000004</v>
      </c>
      <c r="D33" s="16">
        <f t="shared" si="0"/>
        <v>60.467205750224615</v>
      </c>
      <c r="E33" s="12" t="s">
        <v>64</v>
      </c>
      <c r="F33" s="12" t="s">
        <v>64</v>
      </c>
      <c r="G33" s="12" t="s">
        <v>64</v>
      </c>
    </row>
    <row r="34" spans="1:7" x14ac:dyDescent="0.55000000000000004">
      <c r="A34" s="37" t="s">
        <v>1321</v>
      </c>
      <c r="B34" s="14">
        <v>3.6</v>
      </c>
      <c r="C34" s="14">
        <v>3.6</v>
      </c>
      <c r="D34" s="16">
        <f t="shared" si="0"/>
        <v>100</v>
      </c>
      <c r="E34" s="12" t="s">
        <v>64</v>
      </c>
      <c r="F34" s="12" t="s">
        <v>64</v>
      </c>
      <c r="G34" s="12" t="s">
        <v>64</v>
      </c>
    </row>
    <row r="35" spans="1:7" x14ac:dyDescent="0.55000000000000004">
      <c r="A35" s="37" t="s">
        <v>1322</v>
      </c>
      <c r="B35" s="14">
        <v>7.8</v>
      </c>
      <c r="C35" s="14">
        <v>2.4</v>
      </c>
      <c r="D35" s="16">
        <f t="shared" si="0"/>
        <v>30.76923076923077</v>
      </c>
      <c r="E35" s="16">
        <v>4</v>
      </c>
      <c r="F35" s="16">
        <v>1</v>
      </c>
      <c r="G35" s="16">
        <f t="shared" ref="G35" si="3">F35/E35*100</f>
        <v>25</v>
      </c>
    </row>
    <row r="36" spans="1:7" x14ac:dyDescent="0.55000000000000004">
      <c r="A36" s="37" t="s">
        <v>1323</v>
      </c>
      <c r="B36" s="14">
        <v>12</v>
      </c>
      <c r="C36" s="14">
        <v>12</v>
      </c>
      <c r="D36" s="16">
        <f t="shared" si="0"/>
        <v>100</v>
      </c>
      <c r="E36" s="12" t="s">
        <v>64</v>
      </c>
      <c r="F36" s="12" t="s">
        <v>64</v>
      </c>
      <c r="G36" s="12" t="s">
        <v>64</v>
      </c>
    </row>
    <row r="37" spans="1:7" x14ac:dyDescent="0.55000000000000004">
      <c r="A37" s="37" t="s">
        <v>1324</v>
      </c>
      <c r="B37" s="14">
        <v>3</v>
      </c>
      <c r="C37" s="14">
        <v>0</v>
      </c>
      <c r="D37" s="16">
        <f t="shared" si="0"/>
        <v>0</v>
      </c>
      <c r="E37" s="12" t="s">
        <v>64</v>
      </c>
      <c r="F37" s="12" t="s">
        <v>64</v>
      </c>
      <c r="G37" s="12" t="s">
        <v>64</v>
      </c>
    </row>
    <row r="38" spans="1:7" x14ac:dyDescent="0.55000000000000004">
      <c r="A38" s="37" t="s">
        <v>1325</v>
      </c>
      <c r="B38" s="14">
        <v>4.9000000000000004</v>
      </c>
      <c r="C38" s="14">
        <v>0</v>
      </c>
      <c r="D38" s="16">
        <f t="shared" si="0"/>
        <v>0</v>
      </c>
      <c r="E38" s="16">
        <v>2</v>
      </c>
      <c r="F38" s="16">
        <v>1</v>
      </c>
      <c r="G38" s="16">
        <f t="shared" ref="G38" si="4">F38/E38*100</f>
        <v>50</v>
      </c>
    </row>
    <row r="39" spans="1:7" x14ac:dyDescent="0.55000000000000004">
      <c r="A39" s="37" t="s">
        <v>1326</v>
      </c>
      <c r="B39" s="14">
        <v>0.5</v>
      </c>
      <c r="C39" s="14">
        <v>0</v>
      </c>
      <c r="D39" s="16">
        <f t="shared" si="0"/>
        <v>0</v>
      </c>
      <c r="E39" s="12" t="s">
        <v>64</v>
      </c>
      <c r="F39" s="12" t="s">
        <v>64</v>
      </c>
      <c r="G39" s="12" t="s">
        <v>64</v>
      </c>
    </row>
    <row r="40" spans="1:7" x14ac:dyDescent="0.55000000000000004">
      <c r="A40" s="37" t="s">
        <v>1327</v>
      </c>
      <c r="B40" s="14">
        <v>5.6</v>
      </c>
      <c r="C40" s="14">
        <v>0</v>
      </c>
      <c r="D40" s="16">
        <f t="shared" si="0"/>
        <v>0</v>
      </c>
      <c r="E40" s="16">
        <v>1</v>
      </c>
      <c r="F40" s="16">
        <v>1</v>
      </c>
      <c r="G40" s="16">
        <f t="shared" si="1"/>
        <v>100</v>
      </c>
    </row>
    <row r="41" spans="1:7" x14ac:dyDescent="0.55000000000000004">
      <c r="A41" s="37" t="s">
        <v>1328</v>
      </c>
      <c r="B41" s="14">
        <v>14</v>
      </c>
      <c r="C41" s="14">
        <v>14</v>
      </c>
      <c r="D41" s="16">
        <f t="shared" si="0"/>
        <v>100</v>
      </c>
      <c r="E41" s="12" t="s">
        <v>64</v>
      </c>
      <c r="F41" s="12" t="s">
        <v>64</v>
      </c>
      <c r="G41" s="12" t="s">
        <v>64</v>
      </c>
    </row>
    <row r="42" spans="1:7" x14ac:dyDescent="0.55000000000000004">
      <c r="A42" s="37" t="s">
        <v>1329</v>
      </c>
      <c r="B42" s="7" t="s">
        <v>64</v>
      </c>
      <c r="C42" s="7" t="s">
        <v>64</v>
      </c>
      <c r="D42" s="12" t="s">
        <v>64</v>
      </c>
      <c r="E42" s="12" t="s">
        <v>64</v>
      </c>
      <c r="F42" s="12" t="s">
        <v>64</v>
      </c>
      <c r="G42" s="12" t="s">
        <v>64</v>
      </c>
    </row>
    <row r="43" spans="1:7" x14ac:dyDescent="0.55000000000000004">
      <c r="A43" s="37" t="s">
        <v>1330</v>
      </c>
      <c r="B43" s="14">
        <v>0.71399999999999997</v>
      </c>
      <c r="C43" s="14">
        <v>0.05</v>
      </c>
      <c r="D43" s="16">
        <f t="shared" si="0"/>
        <v>7.0028011204481793</v>
      </c>
      <c r="E43" s="12" t="s">
        <v>64</v>
      </c>
      <c r="F43" s="12" t="s">
        <v>64</v>
      </c>
      <c r="G43" s="12" t="s">
        <v>64</v>
      </c>
    </row>
    <row r="44" spans="1:7" x14ac:dyDescent="0.55000000000000004">
      <c r="A44" s="37" t="s">
        <v>1331</v>
      </c>
      <c r="B44" s="14">
        <v>16.899999999999999</v>
      </c>
      <c r="C44" s="14">
        <v>11.6</v>
      </c>
      <c r="D44" s="16">
        <f t="shared" si="0"/>
        <v>68.639053254437883</v>
      </c>
      <c r="E44" s="12" t="s">
        <v>64</v>
      </c>
      <c r="F44" s="12" t="s">
        <v>64</v>
      </c>
      <c r="G44" s="12" t="s">
        <v>64</v>
      </c>
    </row>
    <row r="45" spans="1:7" x14ac:dyDescent="0.55000000000000004">
      <c r="A45" s="58" t="s">
        <v>1332</v>
      </c>
      <c r="B45" s="14">
        <v>0.2</v>
      </c>
      <c r="C45" s="14">
        <v>0.2</v>
      </c>
      <c r="D45" s="16">
        <f t="shared" si="0"/>
        <v>100</v>
      </c>
      <c r="E45" s="12" t="s">
        <v>64</v>
      </c>
      <c r="F45" s="12" t="s">
        <v>64</v>
      </c>
      <c r="G45" s="12" t="s">
        <v>64</v>
      </c>
    </row>
    <row r="46" spans="1:7" x14ac:dyDescent="0.55000000000000004">
      <c r="A46" s="37" t="s">
        <v>1333</v>
      </c>
      <c r="B46" s="7" t="s">
        <v>64</v>
      </c>
      <c r="C46" s="7" t="s">
        <v>64</v>
      </c>
      <c r="D46" s="12" t="s">
        <v>64</v>
      </c>
      <c r="E46" s="12" t="s">
        <v>64</v>
      </c>
      <c r="F46" s="12" t="s">
        <v>64</v>
      </c>
      <c r="G46" s="12" t="s">
        <v>64</v>
      </c>
    </row>
    <row r="47" spans="1:7" x14ac:dyDescent="0.55000000000000004">
      <c r="A47" s="37" t="s">
        <v>1334</v>
      </c>
      <c r="B47" s="14">
        <v>11.047000000000001</v>
      </c>
      <c r="C47" s="14">
        <v>10.825900000000001</v>
      </c>
      <c r="D47" s="16">
        <f t="shared" ref="D47" si="5">C47/B47*100</f>
        <v>97.99855164297999</v>
      </c>
      <c r="E47" s="12" t="s">
        <v>64</v>
      </c>
      <c r="F47" s="12" t="s">
        <v>64</v>
      </c>
      <c r="G47" s="12" t="s">
        <v>64</v>
      </c>
    </row>
    <row r="48" spans="1:7" x14ac:dyDescent="0.55000000000000004">
      <c r="A48" s="24" t="s">
        <v>1335</v>
      </c>
      <c r="B48" s="14">
        <v>0.4</v>
      </c>
      <c r="C48" s="14">
        <v>0</v>
      </c>
      <c r="D48" s="16">
        <f t="shared" si="0"/>
        <v>0</v>
      </c>
      <c r="E48" s="12" t="s">
        <v>64</v>
      </c>
      <c r="F48" s="12" t="s">
        <v>64</v>
      </c>
      <c r="G48" s="12" t="s">
        <v>64</v>
      </c>
    </row>
    <row r="49" spans="1:7" x14ac:dyDescent="0.55000000000000004">
      <c r="A49" s="37" t="s">
        <v>1336</v>
      </c>
      <c r="B49" s="14">
        <v>6.6</v>
      </c>
      <c r="C49" s="14">
        <v>6.6</v>
      </c>
      <c r="D49" s="16">
        <f t="shared" si="0"/>
        <v>100</v>
      </c>
      <c r="E49" s="12" t="s">
        <v>64</v>
      </c>
      <c r="F49" s="12" t="s">
        <v>64</v>
      </c>
      <c r="G49" s="12" t="s">
        <v>64</v>
      </c>
    </row>
    <row r="50" spans="1:7" x14ac:dyDescent="0.55000000000000004">
      <c r="A50" s="37" t="s">
        <v>1337</v>
      </c>
      <c r="B50" s="14">
        <v>4.8</v>
      </c>
      <c r="C50" s="14">
        <v>3.3</v>
      </c>
      <c r="D50" s="16">
        <f t="shared" si="0"/>
        <v>68.75</v>
      </c>
      <c r="E50" s="12" t="s">
        <v>64</v>
      </c>
      <c r="F50" s="12" t="s">
        <v>64</v>
      </c>
      <c r="G50" s="12" t="s">
        <v>64</v>
      </c>
    </row>
    <row r="51" spans="1:7" x14ac:dyDescent="0.55000000000000004">
      <c r="A51" s="40" t="s">
        <v>62</v>
      </c>
      <c r="B51" s="14">
        <f>SUM(B4:B50)</f>
        <v>595.71400000000017</v>
      </c>
      <c r="C51" s="14">
        <f t="shared" ref="C51:F51" si="6">SUM(C4:C50)</f>
        <v>341.70090000000016</v>
      </c>
      <c r="D51" s="16">
        <f t="shared" si="0"/>
        <v>57.359890820091529</v>
      </c>
      <c r="E51" s="16">
        <f t="shared" si="6"/>
        <v>35</v>
      </c>
      <c r="F51" s="16">
        <f t="shared" si="6"/>
        <v>20</v>
      </c>
      <c r="G51" s="16">
        <f t="shared" ref="G51" si="7">F51/E51*100</f>
        <v>57.142857142857139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5529D-C0E7-41B9-AA72-DE84461BCCFC}">
  <sheetPr>
    <tabColor rgb="FF00B0F0"/>
  </sheetPr>
  <dimension ref="A1:G21"/>
  <sheetViews>
    <sheetView view="pageBreakPreview" zoomScale="60" zoomScaleNormal="85" workbookViewId="0">
      <selection activeCell="L15" sqref="L15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1530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1338</v>
      </c>
      <c r="B4" s="14">
        <v>86</v>
      </c>
      <c r="C4" s="14">
        <v>84</v>
      </c>
      <c r="D4" s="16">
        <f>C4/B4*100</f>
        <v>97.674418604651152</v>
      </c>
      <c r="E4" s="16">
        <v>6</v>
      </c>
      <c r="F4" s="16">
        <v>4</v>
      </c>
      <c r="G4" s="16">
        <f>F4/E4*100</f>
        <v>66.666666666666657</v>
      </c>
    </row>
    <row r="5" spans="1:7" x14ac:dyDescent="0.55000000000000004">
      <c r="A5" s="37" t="s">
        <v>1339</v>
      </c>
      <c r="B5" s="14">
        <v>21.7727</v>
      </c>
      <c r="C5" s="14">
        <v>8.3379200000000004</v>
      </c>
      <c r="D5" s="16">
        <f t="shared" ref="D5:D21" si="0">C5/B5*100</f>
        <v>38.295296403294032</v>
      </c>
      <c r="E5" s="16">
        <v>3</v>
      </c>
      <c r="F5" s="16">
        <v>2</v>
      </c>
      <c r="G5" s="16">
        <f t="shared" ref="G5:G21" si="1">F5/E5*100</f>
        <v>66.666666666666657</v>
      </c>
    </row>
    <row r="6" spans="1:7" x14ac:dyDescent="0.55000000000000004">
      <c r="A6" s="37" t="s">
        <v>1340</v>
      </c>
      <c r="B6" s="14">
        <v>40.299999999999997</v>
      </c>
      <c r="C6" s="14">
        <v>16.7</v>
      </c>
      <c r="D6" s="16">
        <f t="shared" si="0"/>
        <v>41.439205955334991</v>
      </c>
      <c r="E6" s="16">
        <v>1</v>
      </c>
      <c r="F6" s="16">
        <v>0</v>
      </c>
      <c r="G6" s="16">
        <f t="shared" si="1"/>
        <v>0</v>
      </c>
    </row>
    <row r="7" spans="1:7" x14ac:dyDescent="0.55000000000000004">
      <c r="A7" s="37" t="s">
        <v>1341</v>
      </c>
      <c r="B7" s="14">
        <v>3.5</v>
      </c>
      <c r="C7" s="14">
        <v>3.5</v>
      </c>
      <c r="D7" s="16">
        <f t="shared" si="0"/>
        <v>100</v>
      </c>
      <c r="E7" s="12" t="s">
        <v>64</v>
      </c>
      <c r="F7" s="12" t="s">
        <v>64</v>
      </c>
      <c r="G7" s="12" t="s">
        <v>64</v>
      </c>
    </row>
    <row r="8" spans="1:7" x14ac:dyDescent="0.55000000000000004">
      <c r="A8" s="37" t="s">
        <v>1342</v>
      </c>
      <c r="B8" s="14">
        <v>25.5</v>
      </c>
      <c r="C8" s="14">
        <v>0</v>
      </c>
      <c r="D8" s="16">
        <f t="shared" si="0"/>
        <v>0</v>
      </c>
      <c r="E8" s="12">
        <v>1</v>
      </c>
      <c r="F8" s="12">
        <v>0</v>
      </c>
      <c r="G8" s="16">
        <f t="shared" si="1"/>
        <v>0</v>
      </c>
    </row>
    <row r="9" spans="1:7" x14ac:dyDescent="0.55000000000000004">
      <c r="A9" s="37" t="s">
        <v>1343</v>
      </c>
      <c r="B9" s="14">
        <v>1.8</v>
      </c>
      <c r="C9" s="14">
        <v>0.02</v>
      </c>
      <c r="D9" s="16">
        <f t="shared" si="0"/>
        <v>1.1111111111111112</v>
      </c>
      <c r="E9" s="12" t="s">
        <v>64</v>
      </c>
      <c r="F9" s="12" t="s">
        <v>64</v>
      </c>
      <c r="G9" s="12" t="s">
        <v>64</v>
      </c>
    </row>
    <row r="10" spans="1:7" x14ac:dyDescent="0.55000000000000004">
      <c r="A10" s="37" t="s">
        <v>1344</v>
      </c>
      <c r="B10" s="14">
        <v>13.9</v>
      </c>
      <c r="C10" s="14">
        <v>7.1</v>
      </c>
      <c r="D10" s="16">
        <f t="shared" si="0"/>
        <v>51.079136690647474</v>
      </c>
      <c r="E10" s="12">
        <v>1</v>
      </c>
      <c r="F10" s="12">
        <v>0</v>
      </c>
      <c r="G10" s="16">
        <f t="shared" si="1"/>
        <v>0</v>
      </c>
    </row>
    <row r="11" spans="1:7" x14ac:dyDescent="0.55000000000000004">
      <c r="A11" s="37" t="s">
        <v>1345</v>
      </c>
      <c r="B11" s="14">
        <v>12.901120000000001</v>
      </c>
      <c r="C11" s="14">
        <v>12.901120000000001</v>
      </c>
      <c r="D11" s="16">
        <f t="shared" si="0"/>
        <v>100</v>
      </c>
      <c r="E11" s="12">
        <v>7</v>
      </c>
      <c r="F11" s="12">
        <v>7</v>
      </c>
      <c r="G11" s="16">
        <f t="shared" si="1"/>
        <v>100</v>
      </c>
    </row>
    <row r="12" spans="1:7" x14ac:dyDescent="0.55000000000000004">
      <c r="A12" s="37" t="s">
        <v>1346</v>
      </c>
      <c r="B12" s="14">
        <v>3.7</v>
      </c>
      <c r="C12" s="14">
        <v>0</v>
      </c>
      <c r="D12" s="16">
        <f t="shared" si="0"/>
        <v>0</v>
      </c>
      <c r="E12" s="12" t="s">
        <v>64</v>
      </c>
      <c r="F12" s="12" t="s">
        <v>64</v>
      </c>
      <c r="G12" s="12" t="s">
        <v>64</v>
      </c>
    </row>
    <row r="13" spans="1:7" x14ac:dyDescent="0.55000000000000004">
      <c r="A13" s="37" t="s">
        <v>1347</v>
      </c>
      <c r="B13" s="14">
        <v>14.07</v>
      </c>
      <c r="C13" s="14">
        <v>13.07</v>
      </c>
      <c r="D13" s="16">
        <f t="shared" si="0"/>
        <v>92.892679459843635</v>
      </c>
      <c r="E13" s="12" t="s">
        <v>64</v>
      </c>
      <c r="F13" s="12" t="s">
        <v>64</v>
      </c>
      <c r="G13" s="12" t="s">
        <v>64</v>
      </c>
    </row>
    <row r="14" spans="1:7" x14ac:dyDescent="0.55000000000000004">
      <c r="A14" s="37" t="s">
        <v>1348</v>
      </c>
      <c r="B14" s="7">
        <v>7.5</v>
      </c>
      <c r="C14" s="7">
        <v>5.2</v>
      </c>
      <c r="D14" s="16">
        <f t="shared" si="0"/>
        <v>69.333333333333343</v>
      </c>
      <c r="E14" s="12">
        <v>2</v>
      </c>
      <c r="F14" s="12">
        <v>0</v>
      </c>
      <c r="G14" s="16">
        <f t="shared" si="1"/>
        <v>0</v>
      </c>
    </row>
    <row r="15" spans="1:7" x14ac:dyDescent="0.55000000000000004">
      <c r="A15" s="37" t="s">
        <v>1349</v>
      </c>
      <c r="B15" s="14">
        <v>2.1</v>
      </c>
      <c r="C15" s="14">
        <v>2.1</v>
      </c>
      <c r="D15" s="16">
        <f t="shared" si="0"/>
        <v>100</v>
      </c>
      <c r="E15" s="12" t="s">
        <v>64</v>
      </c>
      <c r="F15" s="12" t="s">
        <v>64</v>
      </c>
      <c r="G15" s="12" t="s">
        <v>64</v>
      </c>
    </row>
    <row r="16" spans="1:7" x14ac:dyDescent="0.55000000000000004">
      <c r="A16" s="37" t="s">
        <v>1350</v>
      </c>
      <c r="B16" s="14">
        <v>14</v>
      </c>
      <c r="C16" s="14">
        <v>14</v>
      </c>
      <c r="D16" s="16">
        <f t="shared" si="0"/>
        <v>100</v>
      </c>
      <c r="E16" s="12" t="s">
        <v>64</v>
      </c>
      <c r="F16" s="12" t="s">
        <v>64</v>
      </c>
      <c r="G16" s="12" t="s">
        <v>64</v>
      </c>
    </row>
    <row r="17" spans="1:7" x14ac:dyDescent="0.55000000000000004">
      <c r="A17" s="37" t="s">
        <v>1351</v>
      </c>
      <c r="B17" s="14">
        <v>13</v>
      </c>
      <c r="C17" s="14">
        <v>1</v>
      </c>
      <c r="D17" s="16">
        <f t="shared" si="0"/>
        <v>7.6923076923076925</v>
      </c>
      <c r="E17" s="12">
        <v>7</v>
      </c>
      <c r="F17" s="12">
        <v>7</v>
      </c>
      <c r="G17" s="16">
        <f t="shared" si="1"/>
        <v>100</v>
      </c>
    </row>
    <row r="18" spans="1:7" x14ac:dyDescent="0.55000000000000004">
      <c r="A18" s="37" t="s">
        <v>1352</v>
      </c>
      <c r="B18" s="14">
        <v>12.2</v>
      </c>
      <c r="C18" s="14">
        <v>12.2</v>
      </c>
      <c r="D18" s="16">
        <f t="shared" si="0"/>
        <v>100</v>
      </c>
      <c r="E18" s="16">
        <v>1</v>
      </c>
      <c r="F18" s="16">
        <v>1</v>
      </c>
      <c r="G18" s="16">
        <f t="shared" si="1"/>
        <v>100</v>
      </c>
    </row>
    <row r="19" spans="1:7" x14ac:dyDescent="0.55000000000000004">
      <c r="A19" s="37" t="s">
        <v>1353</v>
      </c>
      <c r="B19" s="14">
        <v>8.4</v>
      </c>
      <c r="C19" s="14">
        <v>8.1</v>
      </c>
      <c r="D19" s="16">
        <f t="shared" si="0"/>
        <v>96.428571428571416</v>
      </c>
      <c r="E19" s="12" t="s">
        <v>64</v>
      </c>
      <c r="F19" s="12" t="s">
        <v>64</v>
      </c>
      <c r="G19" s="12" t="s">
        <v>64</v>
      </c>
    </row>
    <row r="20" spans="1:7" x14ac:dyDescent="0.55000000000000004">
      <c r="A20" s="37" t="s">
        <v>1354</v>
      </c>
      <c r="B20" s="14">
        <v>5.0999999999999996</v>
      </c>
      <c r="C20" s="14">
        <v>5.0999999999999996</v>
      </c>
      <c r="D20" s="16">
        <f t="shared" si="0"/>
        <v>100</v>
      </c>
      <c r="E20" s="12">
        <v>2</v>
      </c>
      <c r="F20" s="12">
        <v>2</v>
      </c>
      <c r="G20" s="16">
        <f t="shared" si="1"/>
        <v>100</v>
      </c>
    </row>
    <row r="21" spans="1:7" x14ac:dyDescent="0.55000000000000004">
      <c r="A21" s="40" t="s">
        <v>62</v>
      </c>
      <c r="B21" s="14">
        <f>SUM(B4:B20)</f>
        <v>285.74381999999997</v>
      </c>
      <c r="C21" s="14">
        <f>SUM(C4:C20)</f>
        <v>193.32903999999994</v>
      </c>
      <c r="D21" s="16">
        <f t="shared" si="0"/>
        <v>67.658170174948992</v>
      </c>
      <c r="E21" s="16">
        <f>SUM(E4:E20)</f>
        <v>31</v>
      </c>
      <c r="F21" s="16">
        <f>SUM(F4:F20)</f>
        <v>23</v>
      </c>
      <c r="G21" s="16">
        <f t="shared" si="1"/>
        <v>74.193548387096769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E594D-C8F2-49D4-85F3-C101633B433F}">
  <sheetPr>
    <tabColor rgb="FF00B0F0"/>
  </sheetPr>
  <dimension ref="A1:G20"/>
  <sheetViews>
    <sheetView view="pageBreakPreview" zoomScale="60" zoomScaleNormal="85" workbookViewId="0">
      <selection activeCell="K11" sqref="K11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1531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1355</v>
      </c>
      <c r="B4" s="14">
        <v>142.08000000000001</v>
      </c>
      <c r="C4" s="14">
        <v>60.24</v>
      </c>
      <c r="D4" s="16">
        <f>C4/B4*100</f>
        <v>42.398648648648646</v>
      </c>
      <c r="E4" s="16">
        <v>9</v>
      </c>
      <c r="F4" s="16">
        <v>6</v>
      </c>
      <c r="G4" s="16">
        <f>F4/E4*100</f>
        <v>66.666666666666657</v>
      </c>
    </row>
    <row r="5" spans="1:7" x14ac:dyDescent="0.55000000000000004">
      <c r="A5" s="37" t="s">
        <v>1356</v>
      </c>
      <c r="B5" s="14">
        <v>18.399999999999999</v>
      </c>
      <c r="C5" s="14">
        <v>8</v>
      </c>
      <c r="D5" s="16">
        <f t="shared" ref="D5:D20" si="0">C5/B5*100</f>
        <v>43.478260869565219</v>
      </c>
      <c r="E5" s="16">
        <v>3</v>
      </c>
      <c r="F5" s="16">
        <v>2</v>
      </c>
      <c r="G5" s="16">
        <f t="shared" ref="G5:G20" si="1">F5/E5*100</f>
        <v>66.666666666666657</v>
      </c>
    </row>
    <row r="6" spans="1:7" x14ac:dyDescent="0.55000000000000004">
      <c r="A6" s="37" t="s">
        <v>1357</v>
      </c>
      <c r="B6" s="14">
        <v>9</v>
      </c>
      <c r="C6" s="14">
        <v>7</v>
      </c>
      <c r="D6" s="16">
        <f t="shared" si="0"/>
        <v>77.777777777777786</v>
      </c>
      <c r="E6" s="16">
        <v>2</v>
      </c>
      <c r="F6" s="16">
        <v>1</v>
      </c>
      <c r="G6" s="16">
        <f t="shared" si="1"/>
        <v>50</v>
      </c>
    </row>
    <row r="7" spans="1:7" x14ac:dyDescent="0.55000000000000004">
      <c r="A7" s="37" t="s">
        <v>1358</v>
      </c>
      <c r="B7" s="14">
        <v>4</v>
      </c>
      <c r="C7" s="14">
        <v>2</v>
      </c>
      <c r="D7" s="16">
        <f t="shared" si="0"/>
        <v>50</v>
      </c>
      <c r="E7" s="12">
        <v>2</v>
      </c>
      <c r="F7" s="12">
        <v>1</v>
      </c>
      <c r="G7" s="16">
        <f t="shared" si="1"/>
        <v>50</v>
      </c>
    </row>
    <row r="8" spans="1:7" x14ac:dyDescent="0.55000000000000004">
      <c r="A8" s="37" t="s">
        <v>1359</v>
      </c>
      <c r="B8" s="14">
        <v>1.5</v>
      </c>
      <c r="C8" s="14">
        <v>1.5</v>
      </c>
      <c r="D8" s="16">
        <f t="shared" si="0"/>
        <v>100</v>
      </c>
      <c r="E8" s="12" t="s">
        <v>64</v>
      </c>
      <c r="F8" s="12" t="s">
        <v>64</v>
      </c>
      <c r="G8" s="12" t="s">
        <v>64</v>
      </c>
    </row>
    <row r="9" spans="1:7" x14ac:dyDescent="0.55000000000000004">
      <c r="A9" s="37" t="s">
        <v>1360</v>
      </c>
      <c r="B9" s="14">
        <v>7.5</v>
      </c>
      <c r="C9" s="14">
        <v>0</v>
      </c>
      <c r="D9" s="16">
        <f t="shared" si="0"/>
        <v>0</v>
      </c>
      <c r="E9" s="12">
        <v>1</v>
      </c>
      <c r="F9" s="12">
        <v>1</v>
      </c>
      <c r="G9" s="16">
        <f t="shared" si="1"/>
        <v>100</v>
      </c>
    </row>
    <row r="10" spans="1:7" x14ac:dyDescent="0.55000000000000004">
      <c r="A10" s="37" t="s">
        <v>1361</v>
      </c>
      <c r="B10" s="14">
        <v>3.2</v>
      </c>
      <c r="C10" s="14">
        <v>3.2</v>
      </c>
      <c r="D10" s="16">
        <f t="shared" si="0"/>
        <v>100</v>
      </c>
      <c r="E10" s="12" t="s">
        <v>64</v>
      </c>
      <c r="F10" s="12" t="s">
        <v>64</v>
      </c>
      <c r="G10" s="12" t="s">
        <v>64</v>
      </c>
    </row>
    <row r="11" spans="1:7" x14ac:dyDescent="0.55000000000000004">
      <c r="A11" s="37" t="s">
        <v>1362</v>
      </c>
      <c r="B11" s="14">
        <v>1</v>
      </c>
      <c r="C11" s="14">
        <v>1</v>
      </c>
      <c r="D11" s="16">
        <f t="shared" si="0"/>
        <v>100</v>
      </c>
      <c r="E11" s="12" t="s">
        <v>64</v>
      </c>
      <c r="F11" s="12" t="s">
        <v>64</v>
      </c>
      <c r="G11" s="12" t="s">
        <v>64</v>
      </c>
    </row>
    <row r="12" spans="1:7" x14ac:dyDescent="0.55000000000000004">
      <c r="A12" s="37" t="s">
        <v>1363</v>
      </c>
      <c r="B12" s="14">
        <v>3.0169999999999999</v>
      </c>
      <c r="C12" s="14">
        <v>0</v>
      </c>
      <c r="D12" s="16">
        <f t="shared" si="0"/>
        <v>0</v>
      </c>
      <c r="E12" s="12">
        <v>3</v>
      </c>
      <c r="F12" s="12">
        <v>0</v>
      </c>
      <c r="G12" s="16">
        <f t="shared" si="1"/>
        <v>0</v>
      </c>
    </row>
    <row r="13" spans="1:7" x14ac:dyDescent="0.55000000000000004">
      <c r="A13" s="37" t="s">
        <v>1364</v>
      </c>
      <c r="B13" s="7">
        <v>2.5819999999999999</v>
      </c>
      <c r="C13" s="7">
        <v>0</v>
      </c>
      <c r="D13" s="12">
        <v>0</v>
      </c>
      <c r="E13" s="12" t="s">
        <v>64</v>
      </c>
      <c r="F13" s="12" t="s">
        <v>64</v>
      </c>
      <c r="G13" s="12" t="s">
        <v>64</v>
      </c>
    </row>
    <row r="14" spans="1:7" x14ac:dyDescent="0.55000000000000004">
      <c r="A14" s="37" t="s">
        <v>1365</v>
      </c>
      <c r="B14" s="7">
        <v>10</v>
      </c>
      <c r="C14" s="7">
        <v>6</v>
      </c>
      <c r="D14" s="16">
        <f t="shared" si="0"/>
        <v>60</v>
      </c>
      <c r="E14" s="12">
        <v>1</v>
      </c>
      <c r="F14" s="12">
        <v>0</v>
      </c>
      <c r="G14" s="16">
        <f t="shared" si="1"/>
        <v>0</v>
      </c>
    </row>
    <row r="15" spans="1:7" x14ac:dyDescent="0.55000000000000004">
      <c r="A15" s="37" t="s">
        <v>1366</v>
      </c>
      <c r="B15" s="14">
        <v>0.8</v>
      </c>
      <c r="C15" s="14">
        <v>0.8</v>
      </c>
      <c r="D15" s="16">
        <f t="shared" si="0"/>
        <v>100</v>
      </c>
      <c r="E15" s="12" t="s">
        <v>64</v>
      </c>
      <c r="F15" s="12" t="s">
        <v>64</v>
      </c>
      <c r="G15" s="12" t="s">
        <v>64</v>
      </c>
    </row>
    <row r="16" spans="1:7" x14ac:dyDescent="0.55000000000000004">
      <c r="A16" s="37" t="s">
        <v>1367</v>
      </c>
      <c r="B16" s="14">
        <v>4.6379999999999999</v>
      </c>
      <c r="C16" s="14">
        <v>4.3</v>
      </c>
      <c r="D16" s="16">
        <f t="shared" si="0"/>
        <v>92.712376024148341</v>
      </c>
      <c r="E16" s="12" t="s">
        <v>64</v>
      </c>
      <c r="F16" s="12" t="s">
        <v>64</v>
      </c>
      <c r="G16" s="12" t="s">
        <v>64</v>
      </c>
    </row>
    <row r="17" spans="1:7" x14ac:dyDescent="0.55000000000000004">
      <c r="A17" s="37" t="s">
        <v>1368</v>
      </c>
      <c r="B17" s="14">
        <v>3</v>
      </c>
      <c r="C17" s="14">
        <v>3</v>
      </c>
      <c r="D17" s="16">
        <f t="shared" si="0"/>
        <v>100</v>
      </c>
      <c r="E17" s="12" t="s">
        <v>64</v>
      </c>
      <c r="F17" s="12" t="s">
        <v>64</v>
      </c>
      <c r="G17" s="12" t="s">
        <v>64</v>
      </c>
    </row>
    <row r="18" spans="1:7" x14ac:dyDescent="0.55000000000000004">
      <c r="A18" s="37" t="s">
        <v>1369</v>
      </c>
      <c r="B18" s="14">
        <v>1.7</v>
      </c>
      <c r="C18" s="14">
        <v>1.7</v>
      </c>
      <c r="D18" s="16">
        <f t="shared" si="0"/>
        <v>100</v>
      </c>
      <c r="E18" s="12" t="s">
        <v>64</v>
      </c>
      <c r="F18" s="12" t="s">
        <v>64</v>
      </c>
      <c r="G18" s="12" t="s">
        <v>64</v>
      </c>
    </row>
    <row r="19" spans="1:7" x14ac:dyDescent="0.55000000000000004">
      <c r="A19" s="37" t="s">
        <v>1370</v>
      </c>
      <c r="B19" s="14">
        <v>12</v>
      </c>
      <c r="C19" s="14">
        <v>12</v>
      </c>
      <c r="D19" s="16">
        <f t="shared" si="0"/>
        <v>100</v>
      </c>
      <c r="E19" s="12">
        <v>1</v>
      </c>
      <c r="F19" s="12">
        <v>1</v>
      </c>
      <c r="G19" s="16">
        <f t="shared" si="1"/>
        <v>100</v>
      </c>
    </row>
    <row r="20" spans="1:7" x14ac:dyDescent="0.55000000000000004">
      <c r="A20" s="40" t="s">
        <v>62</v>
      </c>
      <c r="B20" s="14">
        <f>SUM(B4:B19)</f>
        <v>224.417</v>
      </c>
      <c r="C20" s="14">
        <f>SUM(C4:C19)</f>
        <v>110.74000000000001</v>
      </c>
      <c r="D20" s="16">
        <f t="shared" si="0"/>
        <v>49.34563780818744</v>
      </c>
      <c r="E20" s="16">
        <f>SUM(E4:E19)</f>
        <v>22</v>
      </c>
      <c r="F20" s="16">
        <f>SUM(F4:F19)</f>
        <v>12</v>
      </c>
      <c r="G20" s="16">
        <f t="shared" si="1"/>
        <v>54.54545454545454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DD2BD-7337-4B9F-9896-4D7D8FCD6740}">
  <sheetPr>
    <tabColor rgb="FF00B0F0"/>
  </sheetPr>
  <dimension ref="A1:G34"/>
  <sheetViews>
    <sheetView view="pageBreakPreview" topLeftCell="A2" zoomScale="60" zoomScaleNormal="85" workbookViewId="0">
      <selection activeCell="M13" sqref="M13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1532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1371</v>
      </c>
      <c r="B4" s="14">
        <v>60.92</v>
      </c>
      <c r="C4" s="14">
        <v>33.459000000000003</v>
      </c>
      <c r="D4" s="16">
        <f>C4/B4*100</f>
        <v>54.922849638870652</v>
      </c>
      <c r="E4" s="16">
        <v>6</v>
      </c>
      <c r="F4" s="16">
        <v>3</v>
      </c>
      <c r="G4" s="16">
        <f>F4/E4*100</f>
        <v>50</v>
      </c>
    </row>
    <row r="5" spans="1:7" x14ac:dyDescent="0.55000000000000004">
      <c r="A5" s="37" t="s">
        <v>1372</v>
      </c>
      <c r="B5" s="14">
        <v>16.899999999999999</v>
      </c>
      <c r="C5" s="14">
        <v>8.11</v>
      </c>
      <c r="D5" s="16">
        <f t="shared" ref="D5:D34" si="0">C5/B5*100</f>
        <v>47.988165680473372</v>
      </c>
      <c r="E5" s="16">
        <v>2</v>
      </c>
      <c r="F5" s="16">
        <v>1</v>
      </c>
      <c r="G5" s="16">
        <f t="shared" ref="G5:G22" si="1">F5/E5*100</f>
        <v>50</v>
      </c>
    </row>
    <row r="6" spans="1:7" x14ac:dyDescent="0.55000000000000004">
      <c r="A6" s="37" t="s">
        <v>1373</v>
      </c>
      <c r="B6" s="14">
        <v>12</v>
      </c>
      <c r="C6" s="14">
        <v>0</v>
      </c>
      <c r="D6" s="16">
        <f t="shared" si="0"/>
        <v>0</v>
      </c>
      <c r="E6" s="16">
        <v>2</v>
      </c>
      <c r="F6" s="16">
        <v>2</v>
      </c>
      <c r="G6" s="16">
        <f t="shared" si="1"/>
        <v>100</v>
      </c>
    </row>
    <row r="7" spans="1:7" x14ac:dyDescent="0.55000000000000004">
      <c r="A7" s="37" t="s">
        <v>1374</v>
      </c>
      <c r="B7" s="14">
        <v>18</v>
      </c>
      <c r="C7" s="14">
        <v>4</v>
      </c>
      <c r="D7" s="16">
        <f t="shared" si="0"/>
        <v>22.222222222222221</v>
      </c>
      <c r="E7" s="16">
        <v>4</v>
      </c>
      <c r="F7" s="16">
        <v>3</v>
      </c>
      <c r="G7" s="16">
        <f t="shared" si="1"/>
        <v>75</v>
      </c>
    </row>
    <row r="8" spans="1:7" x14ac:dyDescent="0.55000000000000004">
      <c r="A8" s="37" t="s">
        <v>1375</v>
      </c>
      <c r="B8" s="14">
        <v>5.3</v>
      </c>
      <c r="C8" s="14">
        <v>1.2</v>
      </c>
      <c r="D8" s="16">
        <f t="shared" si="0"/>
        <v>22.641509433962266</v>
      </c>
      <c r="E8" s="16">
        <v>1</v>
      </c>
      <c r="F8" s="16">
        <v>1</v>
      </c>
      <c r="G8" s="16">
        <f t="shared" si="1"/>
        <v>100</v>
      </c>
    </row>
    <row r="9" spans="1:7" x14ac:dyDescent="0.55000000000000004">
      <c r="A9" s="37" t="s">
        <v>1376</v>
      </c>
      <c r="B9" s="14">
        <v>4.97</v>
      </c>
      <c r="C9" s="14">
        <v>0</v>
      </c>
      <c r="D9" s="16">
        <f t="shared" si="0"/>
        <v>0</v>
      </c>
      <c r="E9" s="16">
        <v>1</v>
      </c>
      <c r="F9" s="16">
        <v>0</v>
      </c>
      <c r="G9" s="16">
        <f t="shared" si="1"/>
        <v>0</v>
      </c>
    </row>
    <row r="10" spans="1:7" x14ac:dyDescent="0.55000000000000004">
      <c r="A10" s="37" t="s">
        <v>1377</v>
      </c>
      <c r="B10" s="14">
        <v>2.59</v>
      </c>
      <c r="C10" s="14">
        <v>0</v>
      </c>
      <c r="D10" s="16">
        <f t="shared" si="0"/>
        <v>0</v>
      </c>
      <c r="E10" s="12" t="s">
        <v>64</v>
      </c>
      <c r="F10" s="12" t="s">
        <v>64</v>
      </c>
      <c r="G10" s="12" t="s">
        <v>64</v>
      </c>
    </row>
    <row r="11" spans="1:7" x14ac:dyDescent="0.55000000000000004">
      <c r="A11" s="37" t="s">
        <v>1378</v>
      </c>
      <c r="B11" s="14">
        <v>8.1999999999999993</v>
      </c>
      <c r="C11" s="14">
        <v>0</v>
      </c>
      <c r="D11" s="16">
        <f t="shared" si="0"/>
        <v>0</v>
      </c>
      <c r="E11" s="16">
        <v>2</v>
      </c>
      <c r="F11" s="16">
        <v>0</v>
      </c>
      <c r="G11" s="16">
        <f t="shared" si="1"/>
        <v>0</v>
      </c>
    </row>
    <row r="12" spans="1:7" x14ac:dyDescent="0.55000000000000004">
      <c r="A12" s="37" t="s">
        <v>1379</v>
      </c>
      <c r="B12" s="14">
        <v>1</v>
      </c>
      <c r="C12" s="14">
        <v>1</v>
      </c>
      <c r="D12" s="16">
        <f t="shared" si="0"/>
        <v>100</v>
      </c>
      <c r="E12" s="12" t="s">
        <v>64</v>
      </c>
      <c r="F12" s="12" t="s">
        <v>64</v>
      </c>
      <c r="G12" s="12" t="s">
        <v>64</v>
      </c>
    </row>
    <row r="13" spans="1:7" x14ac:dyDescent="0.55000000000000004">
      <c r="A13" s="37" t="s">
        <v>1380</v>
      </c>
      <c r="B13" s="14">
        <v>0.3</v>
      </c>
      <c r="C13" s="14">
        <v>0.1</v>
      </c>
      <c r="D13" s="16">
        <f t="shared" si="0"/>
        <v>33.333333333333336</v>
      </c>
      <c r="E13" s="12" t="s">
        <v>64</v>
      </c>
      <c r="F13" s="12" t="s">
        <v>64</v>
      </c>
      <c r="G13" s="12" t="s">
        <v>64</v>
      </c>
    </row>
    <row r="14" spans="1:7" x14ac:dyDescent="0.55000000000000004">
      <c r="A14" s="37" t="s">
        <v>1381</v>
      </c>
      <c r="B14" s="14">
        <v>60.2</v>
      </c>
      <c r="C14" s="14">
        <v>0.4</v>
      </c>
      <c r="D14" s="16">
        <f t="shared" si="0"/>
        <v>0.66445182724252494</v>
      </c>
      <c r="E14" s="12" t="s">
        <v>64</v>
      </c>
      <c r="F14" s="12" t="s">
        <v>64</v>
      </c>
      <c r="G14" s="12" t="s">
        <v>64</v>
      </c>
    </row>
    <row r="15" spans="1:7" x14ac:dyDescent="0.55000000000000004">
      <c r="A15" s="37" t="s">
        <v>1382</v>
      </c>
      <c r="B15" s="14">
        <v>18.5</v>
      </c>
      <c r="C15" s="14">
        <v>13.5</v>
      </c>
      <c r="D15" s="16">
        <f t="shared" si="0"/>
        <v>72.972972972972968</v>
      </c>
      <c r="E15" s="16">
        <v>2</v>
      </c>
      <c r="F15" s="16">
        <v>2</v>
      </c>
      <c r="G15" s="16">
        <f t="shared" si="1"/>
        <v>100</v>
      </c>
    </row>
    <row r="16" spans="1:7" x14ac:dyDescent="0.55000000000000004">
      <c r="A16" s="37" t="s">
        <v>1383</v>
      </c>
      <c r="B16" s="14">
        <v>4.93</v>
      </c>
      <c r="C16" s="14">
        <v>1.1200000000000001</v>
      </c>
      <c r="D16" s="16">
        <f t="shared" si="0"/>
        <v>22.718052738336716</v>
      </c>
      <c r="E16" s="12" t="s">
        <v>64</v>
      </c>
      <c r="F16" s="12" t="s">
        <v>64</v>
      </c>
      <c r="G16" s="12" t="s">
        <v>64</v>
      </c>
    </row>
    <row r="17" spans="1:7" x14ac:dyDescent="0.55000000000000004">
      <c r="A17" s="37" t="s">
        <v>1384</v>
      </c>
      <c r="B17" s="14">
        <v>4.3419999999999996</v>
      </c>
      <c r="C17" s="14">
        <v>0</v>
      </c>
      <c r="D17" s="16">
        <f t="shared" si="0"/>
        <v>0</v>
      </c>
      <c r="E17" s="16">
        <v>2</v>
      </c>
      <c r="F17" s="16">
        <v>0</v>
      </c>
      <c r="G17" s="16">
        <f t="shared" si="1"/>
        <v>0</v>
      </c>
    </row>
    <row r="18" spans="1:7" x14ac:dyDescent="0.55000000000000004">
      <c r="A18" s="37" t="s">
        <v>1385</v>
      </c>
      <c r="B18" s="7" t="s">
        <v>64</v>
      </c>
      <c r="C18" s="7" t="s">
        <v>64</v>
      </c>
      <c r="D18" s="12" t="s">
        <v>64</v>
      </c>
      <c r="E18" s="12" t="s">
        <v>64</v>
      </c>
      <c r="F18" s="12" t="s">
        <v>64</v>
      </c>
      <c r="G18" s="12" t="s">
        <v>64</v>
      </c>
    </row>
    <row r="19" spans="1:7" x14ac:dyDescent="0.55000000000000004">
      <c r="A19" s="37" t="s">
        <v>1386</v>
      </c>
      <c r="B19" s="14">
        <v>16.600000000000001</v>
      </c>
      <c r="C19" s="14">
        <v>0.09</v>
      </c>
      <c r="D19" s="16">
        <f t="shared" si="0"/>
        <v>0.54216867469879504</v>
      </c>
      <c r="E19" s="16">
        <v>2</v>
      </c>
      <c r="F19" s="16">
        <v>1</v>
      </c>
      <c r="G19" s="16">
        <f t="shared" si="1"/>
        <v>50</v>
      </c>
    </row>
    <row r="20" spans="1:7" x14ac:dyDescent="0.55000000000000004">
      <c r="A20" s="37" t="s">
        <v>1387</v>
      </c>
      <c r="B20" s="14">
        <v>0.9</v>
      </c>
      <c r="C20" s="14">
        <v>0</v>
      </c>
      <c r="D20" s="16">
        <f t="shared" si="0"/>
        <v>0</v>
      </c>
      <c r="E20" s="12" t="s">
        <v>64</v>
      </c>
      <c r="F20" s="12" t="s">
        <v>64</v>
      </c>
      <c r="G20" s="12" t="s">
        <v>64</v>
      </c>
    </row>
    <row r="21" spans="1:7" x14ac:dyDescent="0.55000000000000004">
      <c r="A21" s="37" t="s">
        <v>1388</v>
      </c>
      <c r="B21" s="14">
        <v>5.45</v>
      </c>
      <c r="C21" s="14">
        <v>0</v>
      </c>
      <c r="D21" s="16">
        <f t="shared" si="0"/>
        <v>0</v>
      </c>
      <c r="E21" s="16">
        <v>1</v>
      </c>
      <c r="F21" s="16">
        <v>1</v>
      </c>
      <c r="G21" s="16">
        <f t="shared" si="1"/>
        <v>100</v>
      </c>
    </row>
    <row r="22" spans="1:7" x14ac:dyDescent="0.55000000000000004">
      <c r="A22" s="37" t="s">
        <v>1389</v>
      </c>
      <c r="B22" s="14">
        <v>15</v>
      </c>
      <c r="C22" s="14">
        <v>15</v>
      </c>
      <c r="D22" s="16">
        <f t="shared" si="0"/>
        <v>100</v>
      </c>
      <c r="E22" s="16">
        <v>1</v>
      </c>
      <c r="F22" s="16">
        <v>0</v>
      </c>
      <c r="G22" s="16">
        <f t="shared" si="1"/>
        <v>0</v>
      </c>
    </row>
    <row r="23" spans="1:7" x14ac:dyDescent="0.55000000000000004">
      <c r="A23" s="37" t="s">
        <v>1390</v>
      </c>
      <c r="B23" s="14">
        <v>1</v>
      </c>
      <c r="C23" s="14">
        <v>1</v>
      </c>
      <c r="D23" s="16">
        <f t="shared" si="0"/>
        <v>100</v>
      </c>
      <c r="E23" s="12" t="s">
        <v>64</v>
      </c>
      <c r="F23" s="12" t="s">
        <v>64</v>
      </c>
      <c r="G23" s="12" t="s">
        <v>64</v>
      </c>
    </row>
    <row r="24" spans="1:7" x14ac:dyDescent="0.55000000000000004">
      <c r="A24" s="37" t="s">
        <v>1391</v>
      </c>
      <c r="B24" s="14">
        <v>6.5</v>
      </c>
      <c r="C24" s="14">
        <v>1.5</v>
      </c>
      <c r="D24" s="16">
        <f t="shared" si="0"/>
        <v>23.076923076923077</v>
      </c>
      <c r="E24" s="12" t="s">
        <v>64</v>
      </c>
      <c r="F24" s="12" t="s">
        <v>64</v>
      </c>
      <c r="G24" s="12" t="s">
        <v>64</v>
      </c>
    </row>
    <row r="25" spans="1:7" x14ac:dyDescent="0.55000000000000004">
      <c r="A25" s="37" t="s">
        <v>1392</v>
      </c>
      <c r="B25" s="7" t="s">
        <v>64</v>
      </c>
      <c r="C25" s="7" t="s">
        <v>64</v>
      </c>
      <c r="D25" s="12" t="s">
        <v>64</v>
      </c>
      <c r="E25" s="12" t="s">
        <v>64</v>
      </c>
      <c r="F25" s="12" t="s">
        <v>64</v>
      </c>
      <c r="G25" s="12" t="s">
        <v>64</v>
      </c>
    </row>
    <row r="26" spans="1:7" x14ac:dyDescent="0.55000000000000004">
      <c r="A26" s="37" t="s">
        <v>1393</v>
      </c>
      <c r="B26" s="14">
        <v>8.2089999999999996</v>
      </c>
      <c r="C26" s="14">
        <v>6.2590000000000003</v>
      </c>
      <c r="D26" s="16">
        <f t="shared" si="0"/>
        <v>76.245584114995751</v>
      </c>
      <c r="E26" s="12" t="s">
        <v>64</v>
      </c>
      <c r="F26" s="12" t="s">
        <v>64</v>
      </c>
      <c r="G26" s="12" t="s">
        <v>64</v>
      </c>
    </row>
    <row r="27" spans="1:7" x14ac:dyDescent="0.55000000000000004">
      <c r="A27" s="37" t="s">
        <v>1394</v>
      </c>
      <c r="B27" s="14">
        <v>1</v>
      </c>
      <c r="C27" s="14">
        <v>0</v>
      </c>
      <c r="D27" s="16">
        <f t="shared" si="0"/>
        <v>0</v>
      </c>
      <c r="E27" s="12" t="s">
        <v>64</v>
      </c>
      <c r="F27" s="12" t="s">
        <v>64</v>
      </c>
      <c r="G27" s="12" t="s">
        <v>64</v>
      </c>
    </row>
    <row r="28" spans="1:7" x14ac:dyDescent="0.55000000000000004">
      <c r="A28" s="37" t="s">
        <v>1395</v>
      </c>
      <c r="B28" s="14">
        <v>1.7</v>
      </c>
      <c r="C28" s="14">
        <v>1.7</v>
      </c>
      <c r="D28" s="16">
        <f t="shared" si="0"/>
        <v>100</v>
      </c>
      <c r="E28" s="12" t="s">
        <v>64</v>
      </c>
      <c r="F28" s="12" t="s">
        <v>64</v>
      </c>
      <c r="G28" s="12" t="s">
        <v>64</v>
      </c>
    </row>
    <row r="29" spans="1:7" x14ac:dyDescent="0.55000000000000004">
      <c r="A29" s="37" t="s">
        <v>1396</v>
      </c>
      <c r="B29" s="14">
        <v>10.5</v>
      </c>
      <c r="C29" s="14">
        <v>7.9</v>
      </c>
      <c r="D29" s="16">
        <f t="shared" si="0"/>
        <v>75.238095238095241</v>
      </c>
      <c r="E29" s="12" t="s">
        <v>64</v>
      </c>
      <c r="F29" s="12" t="s">
        <v>64</v>
      </c>
      <c r="G29" s="12" t="s">
        <v>64</v>
      </c>
    </row>
    <row r="30" spans="1:7" x14ac:dyDescent="0.55000000000000004">
      <c r="A30" s="37" t="s">
        <v>1397</v>
      </c>
      <c r="B30" s="14">
        <v>5</v>
      </c>
      <c r="C30" s="14">
        <v>5</v>
      </c>
      <c r="D30" s="16">
        <f t="shared" si="0"/>
        <v>100</v>
      </c>
      <c r="E30" s="12" t="s">
        <v>64</v>
      </c>
      <c r="F30" s="12" t="s">
        <v>64</v>
      </c>
      <c r="G30" s="12" t="s">
        <v>64</v>
      </c>
    </row>
    <row r="31" spans="1:7" x14ac:dyDescent="0.55000000000000004">
      <c r="A31" s="37" t="s">
        <v>1398</v>
      </c>
      <c r="B31" s="14">
        <v>3.4</v>
      </c>
      <c r="C31" s="14">
        <v>3.4</v>
      </c>
      <c r="D31" s="16">
        <f t="shared" si="0"/>
        <v>100</v>
      </c>
      <c r="E31" s="12" t="s">
        <v>64</v>
      </c>
      <c r="F31" s="12" t="s">
        <v>64</v>
      </c>
      <c r="G31" s="12" t="s">
        <v>64</v>
      </c>
    </row>
    <row r="32" spans="1:7" x14ac:dyDescent="0.55000000000000004">
      <c r="A32" s="37" t="s">
        <v>1399</v>
      </c>
      <c r="B32" s="14">
        <v>4.2</v>
      </c>
      <c r="C32" s="14">
        <v>4.2</v>
      </c>
      <c r="D32" s="16">
        <f t="shared" si="0"/>
        <v>100</v>
      </c>
      <c r="E32" s="12" t="s">
        <v>64</v>
      </c>
      <c r="F32" s="12" t="s">
        <v>64</v>
      </c>
      <c r="G32" s="12" t="s">
        <v>64</v>
      </c>
    </row>
    <row r="33" spans="1:7" x14ac:dyDescent="0.55000000000000004">
      <c r="A33" s="37" t="s">
        <v>1400</v>
      </c>
      <c r="B33" s="14">
        <v>13.5</v>
      </c>
      <c r="C33" s="14">
        <v>0</v>
      </c>
      <c r="D33" s="16">
        <f t="shared" si="0"/>
        <v>0</v>
      </c>
      <c r="E33" s="12" t="s">
        <v>64</v>
      </c>
      <c r="F33" s="12" t="s">
        <v>64</v>
      </c>
      <c r="G33" s="12" t="s">
        <v>64</v>
      </c>
    </row>
    <row r="34" spans="1:7" x14ac:dyDescent="0.55000000000000004">
      <c r="A34" s="40" t="s">
        <v>62</v>
      </c>
      <c r="B34" s="14">
        <f>SUM(B4:B33)</f>
        <v>311.11099999999993</v>
      </c>
      <c r="C34" s="14">
        <f t="shared" ref="C34:F34" si="2">SUM(C4:C33)</f>
        <v>108.93800000000003</v>
      </c>
      <c r="D34" s="16">
        <f t="shared" si="0"/>
        <v>35.015798219927952</v>
      </c>
      <c r="E34" s="16">
        <f t="shared" si="2"/>
        <v>26</v>
      </c>
      <c r="F34" s="16">
        <f t="shared" si="2"/>
        <v>14</v>
      </c>
      <c r="G34" s="16">
        <f t="shared" ref="G34" si="3">F34/E34*100</f>
        <v>53.846153846153847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CF4E9-DF72-4F4E-ABF8-60E5E7F3D103}">
  <sheetPr>
    <tabColor rgb="FF00B0F0"/>
  </sheetPr>
  <dimension ref="A1:G18"/>
  <sheetViews>
    <sheetView view="pageBreakPreview" zoomScale="60" zoomScaleNormal="85" workbookViewId="0">
      <selection activeCell="K9" sqref="K9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1533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1401</v>
      </c>
      <c r="B4" s="14">
        <v>67</v>
      </c>
      <c r="C4" s="14">
        <v>28.6</v>
      </c>
      <c r="D4" s="16">
        <f>C4/B4*100</f>
        <v>42.68656716417911</v>
      </c>
      <c r="E4" s="16">
        <v>4</v>
      </c>
      <c r="F4" s="16">
        <v>4</v>
      </c>
      <c r="G4" s="16">
        <f>F4/E4*100</f>
        <v>100</v>
      </c>
    </row>
    <row r="5" spans="1:7" x14ac:dyDescent="0.55000000000000004">
      <c r="A5" s="37" t="s">
        <v>1402</v>
      </c>
      <c r="B5" s="14">
        <v>15.5</v>
      </c>
      <c r="C5" s="14">
        <v>1</v>
      </c>
      <c r="D5" s="16">
        <f t="shared" ref="D5:D18" si="0">C5/B5*100</f>
        <v>6.4516129032258061</v>
      </c>
      <c r="E5" s="16">
        <v>1</v>
      </c>
      <c r="F5" s="16">
        <v>0</v>
      </c>
      <c r="G5" s="16">
        <f t="shared" ref="G5:G18" si="1">F5/E5*100</f>
        <v>0</v>
      </c>
    </row>
    <row r="6" spans="1:7" x14ac:dyDescent="0.55000000000000004">
      <c r="A6" s="37" t="s">
        <v>1403</v>
      </c>
      <c r="B6" s="14">
        <v>19</v>
      </c>
      <c r="C6" s="14">
        <v>1.3</v>
      </c>
      <c r="D6" s="16">
        <f t="shared" si="0"/>
        <v>6.8421052631578956</v>
      </c>
      <c r="E6" s="16">
        <v>1</v>
      </c>
      <c r="F6" s="16">
        <v>1</v>
      </c>
      <c r="G6" s="16">
        <f t="shared" si="1"/>
        <v>100</v>
      </c>
    </row>
    <row r="7" spans="1:7" x14ac:dyDescent="0.55000000000000004">
      <c r="A7" s="37" t="s">
        <v>1404</v>
      </c>
      <c r="B7" s="14">
        <v>19</v>
      </c>
      <c r="C7" s="14">
        <v>0.9</v>
      </c>
      <c r="D7" s="16">
        <f t="shared" si="0"/>
        <v>4.7368421052631584</v>
      </c>
      <c r="E7" s="16">
        <v>2</v>
      </c>
      <c r="F7" s="16">
        <v>0</v>
      </c>
      <c r="G7" s="16">
        <f t="shared" si="1"/>
        <v>0</v>
      </c>
    </row>
    <row r="8" spans="1:7" x14ac:dyDescent="0.55000000000000004">
      <c r="A8" s="37" t="s">
        <v>1405</v>
      </c>
      <c r="B8" s="14">
        <v>9.5</v>
      </c>
      <c r="C8" s="14">
        <v>0</v>
      </c>
      <c r="D8" s="16">
        <f t="shared" si="0"/>
        <v>0</v>
      </c>
      <c r="E8" s="16">
        <v>1</v>
      </c>
      <c r="F8" s="16">
        <v>1</v>
      </c>
      <c r="G8" s="16">
        <f t="shared" si="1"/>
        <v>100</v>
      </c>
    </row>
    <row r="9" spans="1:7" x14ac:dyDescent="0.55000000000000004">
      <c r="A9" s="37" t="s">
        <v>1406</v>
      </c>
      <c r="B9" s="14">
        <v>10.8</v>
      </c>
      <c r="C9" s="14">
        <v>1.7</v>
      </c>
      <c r="D9" s="16">
        <f t="shared" si="0"/>
        <v>15.740740740740739</v>
      </c>
      <c r="E9" s="16">
        <v>1</v>
      </c>
      <c r="F9" s="16">
        <v>0</v>
      </c>
      <c r="G9" s="16">
        <f t="shared" si="1"/>
        <v>0</v>
      </c>
    </row>
    <row r="10" spans="1:7" x14ac:dyDescent="0.55000000000000004">
      <c r="A10" s="37" t="s">
        <v>1407</v>
      </c>
      <c r="B10" s="14">
        <v>7.3</v>
      </c>
      <c r="C10" s="14">
        <v>0</v>
      </c>
      <c r="D10" s="16">
        <f t="shared" si="0"/>
        <v>0</v>
      </c>
      <c r="E10" s="12" t="s">
        <v>64</v>
      </c>
      <c r="F10" s="12" t="s">
        <v>64</v>
      </c>
      <c r="G10" s="12" t="s">
        <v>64</v>
      </c>
    </row>
    <row r="11" spans="1:7" x14ac:dyDescent="0.55000000000000004">
      <c r="A11" s="37" t="s">
        <v>1408</v>
      </c>
      <c r="B11" s="14">
        <v>9.8000000000000007</v>
      </c>
      <c r="C11" s="14">
        <v>0.22</v>
      </c>
      <c r="D11" s="16">
        <f t="shared" si="0"/>
        <v>2.2448979591836733</v>
      </c>
      <c r="E11" s="16">
        <v>1</v>
      </c>
      <c r="F11" s="16">
        <v>0</v>
      </c>
      <c r="G11" s="16">
        <f t="shared" si="1"/>
        <v>0</v>
      </c>
    </row>
    <row r="12" spans="1:7" x14ac:dyDescent="0.55000000000000004">
      <c r="A12" s="37" t="s">
        <v>1409</v>
      </c>
      <c r="B12" s="14">
        <v>17.600000000000001</v>
      </c>
      <c r="C12" s="14">
        <v>12.9</v>
      </c>
      <c r="D12" s="16">
        <f t="shared" si="0"/>
        <v>73.295454545454547</v>
      </c>
      <c r="E12" s="12" t="s">
        <v>64</v>
      </c>
      <c r="F12" s="12" t="s">
        <v>64</v>
      </c>
      <c r="G12" s="12" t="s">
        <v>64</v>
      </c>
    </row>
    <row r="13" spans="1:7" x14ac:dyDescent="0.55000000000000004">
      <c r="A13" s="37" t="s">
        <v>1410</v>
      </c>
      <c r="B13" s="14">
        <v>8.4</v>
      </c>
      <c r="C13" s="14">
        <v>8.4</v>
      </c>
      <c r="D13" s="16">
        <f t="shared" si="0"/>
        <v>100</v>
      </c>
      <c r="E13" s="12" t="s">
        <v>64</v>
      </c>
      <c r="F13" s="12" t="s">
        <v>64</v>
      </c>
      <c r="G13" s="12" t="s">
        <v>64</v>
      </c>
    </row>
    <row r="14" spans="1:7" x14ac:dyDescent="0.55000000000000004">
      <c r="A14" s="37" t="s">
        <v>1411</v>
      </c>
      <c r="B14" s="14">
        <v>1.98</v>
      </c>
      <c r="C14" s="14">
        <v>1.98</v>
      </c>
      <c r="D14" s="16">
        <f t="shared" si="0"/>
        <v>100</v>
      </c>
      <c r="E14" s="12" t="s">
        <v>64</v>
      </c>
      <c r="F14" s="12" t="s">
        <v>64</v>
      </c>
      <c r="G14" s="12" t="s">
        <v>64</v>
      </c>
    </row>
    <row r="15" spans="1:7" x14ac:dyDescent="0.55000000000000004">
      <c r="A15" s="37" t="s">
        <v>1412</v>
      </c>
      <c r="B15" s="14">
        <v>17.899999999999999</v>
      </c>
      <c r="C15" s="14">
        <v>2.1</v>
      </c>
      <c r="D15" s="16">
        <f t="shared" si="0"/>
        <v>11.731843575418996</v>
      </c>
      <c r="E15" s="12" t="s">
        <v>64</v>
      </c>
      <c r="F15" s="12" t="s">
        <v>64</v>
      </c>
      <c r="G15" s="12" t="s">
        <v>64</v>
      </c>
    </row>
    <row r="16" spans="1:7" x14ac:dyDescent="0.55000000000000004">
      <c r="A16" s="37" t="s">
        <v>1413</v>
      </c>
      <c r="B16" s="14">
        <v>2.806</v>
      </c>
      <c r="C16" s="14">
        <v>0</v>
      </c>
      <c r="D16" s="16">
        <f t="shared" si="0"/>
        <v>0</v>
      </c>
      <c r="E16" s="12" t="s">
        <v>64</v>
      </c>
      <c r="F16" s="12" t="s">
        <v>64</v>
      </c>
      <c r="G16" s="12" t="s">
        <v>64</v>
      </c>
    </row>
    <row r="17" spans="1:7" x14ac:dyDescent="0.55000000000000004">
      <c r="A17" s="37" t="s">
        <v>1414</v>
      </c>
      <c r="B17" s="14">
        <v>14.9</v>
      </c>
      <c r="C17" s="14">
        <v>0</v>
      </c>
      <c r="D17" s="16">
        <f t="shared" si="0"/>
        <v>0</v>
      </c>
      <c r="E17" s="16">
        <v>1</v>
      </c>
      <c r="F17" s="16">
        <v>1</v>
      </c>
      <c r="G17" s="16">
        <f t="shared" si="1"/>
        <v>100</v>
      </c>
    </row>
    <row r="18" spans="1:7" x14ac:dyDescent="0.55000000000000004">
      <c r="A18" s="40" t="s">
        <v>62</v>
      </c>
      <c r="B18" s="14">
        <f>SUM(B4:B17)</f>
        <v>221.48600000000005</v>
      </c>
      <c r="C18" s="14">
        <f>SUM(C4:C17)</f>
        <v>59.099999999999994</v>
      </c>
      <c r="D18" s="16">
        <f t="shared" si="0"/>
        <v>26.683402111194376</v>
      </c>
      <c r="E18" s="16">
        <f>SUM(E4:E17)</f>
        <v>12</v>
      </c>
      <c r="F18" s="16">
        <f>SUM(F4:F17)</f>
        <v>7</v>
      </c>
      <c r="G18" s="16">
        <f t="shared" si="1"/>
        <v>58.333333333333336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79317-A713-4CE1-9411-7CC17BBFE660}">
  <sheetPr>
    <tabColor rgb="FF00B0F0"/>
  </sheetPr>
  <dimension ref="A1:G21"/>
  <sheetViews>
    <sheetView view="pageBreakPreview" topLeftCell="A2" zoomScale="60" zoomScaleNormal="85" workbookViewId="0">
      <selection activeCell="K8" sqref="K8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1534</v>
      </c>
    </row>
    <row r="2" spans="1:7" ht="32.15" customHeight="1" x14ac:dyDescent="0.55000000000000004">
      <c r="A2" s="66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6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1415</v>
      </c>
      <c r="B4" s="14">
        <v>45.14</v>
      </c>
      <c r="C4" s="14">
        <v>39.4</v>
      </c>
      <c r="D4" s="16">
        <f t="shared" ref="D4:D21" si="0">C4/B4*100</f>
        <v>87.284005316792204</v>
      </c>
      <c r="E4" s="16">
        <v>5</v>
      </c>
      <c r="F4" s="16">
        <v>3</v>
      </c>
      <c r="G4" s="52">
        <f>F4/E4*100</f>
        <v>60</v>
      </c>
    </row>
    <row r="5" spans="1:7" x14ac:dyDescent="0.55000000000000004">
      <c r="A5" s="37" t="s">
        <v>1416</v>
      </c>
      <c r="B5" s="14">
        <v>43.9</v>
      </c>
      <c r="C5" s="14">
        <v>21</v>
      </c>
      <c r="D5" s="16">
        <f t="shared" si="0"/>
        <v>47.835990888382689</v>
      </c>
      <c r="E5" s="12" t="s">
        <v>64</v>
      </c>
      <c r="F5" s="12" t="s">
        <v>64</v>
      </c>
      <c r="G5" s="12" t="s">
        <v>64</v>
      </c>
    </row>
    <row r="6" spans="1:7" x14ac:dyDescent="0.55000000000000004">
      <c r="A6" s="37" t="s">
        <v>1417</v>
      </c>
      <c r="B6" s="14">
        <v>15.833069999999999</v>
      </c>
      <c r="C6" s="14">
        <v>0.98238000000000003</v>
      </c>
      <c r="D6" s="16">
        <f t="shared" si="0"/>
        <v>6.2046084555932621</v>
      </c>
      <c r="E6" s="16">
        <v>3</v>
      </c>
      <c r="F6" s="16">
        <v>0</v>
      </c>
      <c r="G6" s="16">
        <f t="shared" ref="G6:G21" si="1">F6/E6*100</f>
        <v>0</v>
      </c>
    </row>
    <row r="7" spans="1:7" x14ac:dyDescent="0.55000000000000004">
      <c r="A7" s="37" t="s">
        <v>1418</v>
      </c>
      <c r="B7" s="14">
        <v>46.3</v>
      </c>
      <c r="C7" s="14">
        <v>25.7</v>
      </c>
      <c r="D7" s="16">
        <f t="shared" si="0"/>
        <v>55.507559395248386</v>
      </c>
      <c r="E7" s="16">
        <v>2</v>
      </c>
      <c r="F7" s="16">
        <v>0</v>
      </c>
      <c r="G7" s="16">
        <f t="shared" si="1"/>
        <v>0</v>
      </c>
    </row>
    <row r="8" spans="1:7" x14ac:dyDescent="0.55000000000000004">
      <c r="A8" s="37" t="s">
        <v>1419</v>
      </c>
      <c r="B8" s="14">
        <v>5.09</v>
      </c>
      <c r="C8" s="14">
        <v>5.09</v>
      </c>
      <c r="D8" s="16">
        <f t="shared" si="0"/>
        <v>100</v>
      </c>
      <c r="E8" s="12" t="s">
        <v>64</v>
      </c>
      <c r="F8" s="12" t="s">
        <v>64</v>
      </c>
      <c r="G8" s="12" t="s">
        <v>64</v>
      </c>
    </row>
    <row r="9" spans="1:7" x14ac:dyDescent="0.55000000000000004">
      <c r="A9" s="37" t="s">
        <v>1420</v>
      </c>
      <c r="B9" s="14">
        <v>9.9979999999999993</v>
      </c>
      <c r="C9" s="14">
        <v>9.9740000000000002</v>
      </c>
      <c r="D9" s="16">
        <f t="shared" si="0"/>
        <v>99.759951990398093</v>
      </c>
      <c r="E9" s="16">
        <v>2</v>
      </c>
      <c r="F9" s="16">
        <v>1</v>
      </c>
      <c r="G9" s="16">
        <f t="shared" si="1"/>
        <v>50</v>
      </c>
    </row>
    <row r="10" spans="1:7" x14ac:dyDescent="0.55000000000000004">
      <c r="A10" s="37" t="s">
        <v>1421</v>
      </c>
      <c r="B10" s="14">
        <v>5.3</v>
      </c>
      <c r="C10" s="14">
        <v>5.3</v>
      </c>
      <c r="D10" s="16">
        <f t="shared" si="0"/>
        <v>100</v>
      </c>
      <c r="E10" s="12" t="s">
        <v>64</v>
      </c>
      <c r="F10" s="12" t="s">
        <v>64</v>
      </c>
      <c r="G10" s="12" t="s">
        <v>64</v>
      </c>
    </row>
    <row r="11" spans="1:7" x14ac:dyDescent="0.55000000000000004">
      <c r="A11" s="37" t="s">
        <v>1422</v>
      </c>
      <c r="B11" s="14">
        <v>2.2000000000000002</v>
      </c>
      <c r="C11" s="14">
        <v>2.2000000000000002</v>
      </c>
      <c r="D11" s="16">
        <f t="shared" si="0"/>
        <v>100</v>
      </c>
      <c r="E11" s="12" t="s">
        <v>64</v>
      </c>
      <c r="F11" s="12" t="s">
        <v>64</v>
      </c>
      <c r="G11" s="12" t="s">
        <v>64</v>
      </c>
    </row>
    <row r="12" spans="1:7" x14ac:dyDescent="0.55000000000000004">
      <c r="A12" s="37" t="s">
        <v>1423</v>
      </c>
      <c r="B12" s="14">
        <v>3.3</v>
      </c>
      <c r="C12" s="14">
        <v>3.3</v>
      </c>
      <c r="D12" s="16">
        <f t="shared" si="0"/>
        <v>100</v>
      </c>
      <c r="E12" s="12" t="s">
        <v>64</v>
      </c>
      <c r="F12" s="12" t="s">
        <v>64</v>
      </c>
      <c r="G12" s="12" t="s">
        <v>64</v>
      </c>
    </row>
    <row r="13" spans="1:7" x14ac:dyDescent="0.55000000000000004">
      <c r="A13" s="37" t="s">
        <v>1424</v>
      </c>
      <c r="B13" s="14">
        <v>11.49891</v>
      </c>
      <c r="C13" s="14">
        <v>11.49891</v>
      </c>
      <c r="D13" s="16">
        <f t="shared" si="0"/>
        <v>100</v>
      </c>
      <c r="E13" s="12" t="s">
        <v>64</v>
      </c>
      <c r="F13" s="12" t="s">
        <v>64</v>
      </c>
      <c r="G13" s="12" t="s">
        <v>64</v>
      </c>
    </row>
    <row r="14" spans="1:7" x14ac:dyDescent="0.55000000000000004">
      <c r="A14" s="37" t="s">
        <v>1425</v>
      </c>
      <c r="B14" s="14">
        <v>1.9</v>
      </c>
      <c r="C14" s="14">
        <v>0</v>
      </c>
      <c r="D14" s="16">
        <f t="shared" si="0"/>
        <v>0</v>
      </c>
      <c r="E14" s="12">
        <v>2</v>
      </c>
      <c r="F14" s="12">
        <v>0</v>
      </c>
      <c r="G14" s="16">
        <f t="shared" si="1"/>
        <v>0</v>
      </c>
    </row>
    <row r="15" spans="1:7" x14ac:dyDescent="0.55000000000000004">
      <c r="A15" s="37" t="s">
        <v>1426</v>
      </c>
      <c r="B15" s="14">
        <v>6</v>
      </c>
      <c r="C15" s="14">
        <v>6</v>
      </c>
      <c r="D15" s="16">
        <f t="shared" si="0"/>
        <v>100</v>
      </c>
      <c r="E15" s="12" t="s">
        <v>64</v>
      </c>
      <c r="F15" s="12" t="s">
        <v>64</v>
      </c>
      <c r="G15" s="12" t="s">
        <v>64</v>
      </c>
    </row>
    <row r="16" spans="1:7" x14ac:dyDescent="0.55000000000000004">
      <c r="A16" s="37" t="s">
        <v>1427</v>
      </c>
      <c r="B16" s="14">
        <v>5</v>
      </c>
      <c r="C16" s="14">
        <v>5</v>
      </c>
      <c r="D16" s="16">
        <f t="shared" si="0"/>
        <v>100</v>
      </c>
      <c r="E16" s="12" t="s">
        <v>64</v>
      </c>
      <c r="F16" s="12" t="s">
        <v>64</v>
      </c>
      <c r="G16" s="12" t="s">
        <v>64</v>
      </c>
    </row>
    <row r="17" spans="1:7" x14ac:dyDescent="0.55000000000000004">
      <c r="A17" s="37" t="s">
        <v>1428</v>
      </c>
      <c r="B17" s="14">
        <v>0.8</v>
      </c>
      <c r="C17" s="14">
        <v>0.8</v>
      </c>
      <c r="D17" s="16">
        <f t="shared" si="0"/>
        <v>100</v>
      </c>
      <c r="E17" s="12" t="s">
        <v>64</v>
      </c>
      <c r="F17" s="12" t="s">
        <v>64</v>
      </c>
      <c r="G17" s="12" t="s">
        <v>64</v>
      </c>
    </row>
    <row r="18" spans="1:7" x14ac:dyDescent="0.55000000000000004">
      <c r="A18" s="37" t="s">
        <v>1429</v>
      </c>
      <c r="B18" s="7">
        <v>5.36</v>
      </c>
      <c r="C18" s="7">
        <v>5.36</v>
      </c>
      <c r="D18" s="16">
        <f t="shared" si="0"/>
        <v>100</v>
      </c>
      <c r="E18" s="12" t="s">
        <v>64</v>
      </c>
      <c r="F18" s="12" t="s">
        <v>64</v>
      </c>
      <c r="G18" s="12" t="s">
        <v>64</v>
      </c>
    </row>
    <row r="19" spans="1:7" x14ac:dyDescent="0.55000000000000004">
      <c r="A19" s="37" t="s">
        <v>1430</v>
      </c>
      <c r="B19" s="7" t="s">
        <v>64</v>
      </c>
      <c r="C19" s="7" t="s">
        <v>64</v>
      </c>
      <c r="D19" s="12" t="s">
        <v>64</v>
      </c>
      <c r="E19" s="12" t="s">
        <v>64</v>
      </c>
      <c r="F19" s="12" t="s">
        <v>64</v>
      </c>
      <c r="G19" s="12" t="s">
        <v>64</v>
      </c>
    </row>
    <row r="20" spans="1:7" x14ac:dyDescent="0.55000000000000004">
      <c r="A20" s="37" t="s">
        <v>1431</v>
      </c>
      <c r="B20" s="14">
        <v>10.130000000000001</v>
      </c>
      <c r="C20" s="14">
        <v>10.130000000000001</v>
      </c>
      <c r="D20" s="16">
        <f t="shared" si="0"/>
        <v>100</v>
      </c>
      <c r="E20" s="12">
        <v>8</v>
      </c>
      <c r="F20" s="12">
        <v>8</v>
      </c>
      <c r="G20" s="16">
        <f t="shared" si="1"/>
        <v>100</v>
      </c>
    </row>
    <row r="21" spans="1:7" x14ac:dyDescent="0.55000000000000004">
      <c r="A21" s="40" t="s">
        <v>62</v>
      </c>
      <c r="B21" s="14">
        <f>SUM(B4:B20)</f>
        <v>217.74998000000002</v>
      </c>
      <c r="C21" s="14">
        <f>SUM(C4:C20)</f>
        <v>151.73529000000002</v>
      </c>
      <c r="D21" s="16">
        <f t="shared" si="0"/>
        <v>69.683262427854189</v>
      </c>
      <c r="E21" s="16">
        <f>SUM(E4:E20)</f>
        <v>22</v>
      </c>
      <c r="F21" s="16">
        <f>SUM(F4:F20)</f>
        <v>12</v>
      </c>
      <c r="G21" s="16">
        <f t="shared" si="1"/>
        <v>54.54545454545454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09A53-2968-4A9B-9FD9-D007C6BD4671}">
  <sheetPr>
    <tabColor rgb="FF00B0F0"/>
  </sheetPr>
  <dimension ref="A1:G22"/>
  <sheetViews>
    <sheetView view="pageBreakPreview" topLeftCell="A3" zoomScale="60" zoomScaleNormal="85" workbookViewId="0">
      <selection activeCell="J4" sqref="J4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1535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1432</v>
      </c>
      <c r="B4" s="14">
        <v>32.299999999999997</v>
      </c>
      <c r="C4" s="14">
        <v>14.5</v>
      </c>
      <c r="D4" s="16">
        <f>C4/B4*100</f>
        <v>44.891640866873068</v>
      </c>
      <c r="E4" s="7" t="s">
        <v>64</v>
      </c>
      <c r="F4" s="7" t="s">
        <v>64</v>
      </c>
      <c r="G4" s="12" t="s">
        <v>64</v>
      </c>
    </row>
    <row r="5" spans="1:7" x14ac:dyDescent="0.55000000000000004">
      <c r="A5" s="37" t="s">
        <v>1433</v>
      </c>
      <c r="B5" s="14">
        <v>16.8</v>
      </c>
      <c r="C5" s="14">
        <v>8.5</v>
      </c>
      <c r="D5" s="16">
        <f t="shared" ref="D5:D22" si="0">C5/B5*100</f>
        <v>50.595238095238095</v>
      </c>
      <c r="E5" s="7" t="s">
        <v>64</v>
      </c>
      <c r="F5" s="7" t="s">
        <v>64</v>
      </c>
      <c r="G5" s="12" t="s">
        <v>64</v>
      </c>
    </row>
    <row r="6" spans="1:7" x14ac:dyDescent="0.55000000000000004">
      <c r="A6" s="37" t="s">
        <v>1434</v>
      </c>
      <c r="B6" s="14">
        <v>7</v>
      </c>
      <c r="C6" s="14">
        <v>0</v>
      </c>
      <c r="D6" s="16">
        <f t="shared" si="0"/>
        <v>0</v>
      </c>
      <c r="E6" s="7" t="s">
        <v>64</v>
      </c>
      <c r="F6" s="7" t="s">
        <v>64</v>
      </c>
      <c r="G6" s="12" t="s">
        <v>64</v>
      </c>
    </row>
    <row r="7" spans="1:7" x14ac:dyDescent="0.55000000000000004">
      <c r="A7" s="37" t="s">
        <v>1435</v>
      </c>
      <c r="B7" s="14">
        <v>24.7</v>
      </c>
      <c r="C7" s="14">
        <v>0</v>
      </c>
      <c r="D7" s="16">
        <f t="shared" si="0"/>
        <v>0</v>
      </c>
      <c r="E7" s="16">
        <v>2</v>
      </c>
      <c r="F7" s="16">
        <v>0</v>
      </c>
      <c r="G7" s="16">
        <f t="shared" ref="G7:G17" si="1">F7/E7*100</f>
        <v>0</v>
      </c>
    </row>
    <row r="8" spans="1:7" x14ac:dyDescent="0.55000000000000004">
      <c r="A8" s="37" t="s">
        <v>1436</v>
      </c>
      <c r="B8" s="14">
        <v>4.5</v>
      </c>
      <c r="C8" s="14">
        <v>0</v>
      </c>
      <c r="D8" s="16">
        <f t="shared" si="0"/>
        <v>0</v>
      </c>
      <c r="E8" s="16">
        <v>1</v>
      </c>
      <c r="F8" s="16">
        <v>0</v>
      </c>
      <c r="G8" s="16">
        <f t="shared" si="1"/>
        <v>0</v>
      </c>
    </row>
    <row r="9" spans="1:7" x14ac:dyDescent="0.55000000000000004">
      <c r="A9" s="37" t="s">
        <v>1437</v>
      </c>
      <c r="B9" s="7" t="s">
        <v>64</v>
      </c>
      <c r="C9" s="7" t="s">
        <v>64</v>
      </c>
      <c r="D9" s="12" t="s">
        <v>64</v>
      </c>
      <c r="E9" s="7" t="s">
        <v>64</v>
      </c>
      <c r="F9" s="7" t="s">
        <v>64</v>
      </c>
      <c r="G9" s="12" t="s">
        <v>64</v>
      </c>
    </row>
    <row r="10" spans="1:7" x14ac:dyDescent="0.55000000000000004">
      <c r="A10" s="37" t="s">
        <v>1438</v>
      </c>
      <c r="B10" s="7" t="s">
        <v>64</v>
      </c>
      <c r="C10" s="7" t="s">
        <v>64</v>
      </c>
      <c r="D10" s="12" t="s">
        <v>64</v>
      </c>
      <c r="E10" s="7" t="s">
        <v>64</v>
      </c>
      <c r="F10" s="7" t="s">
        <v>64</v>
      </c>
      <c r="G10" s="12" t="s">
        <v>64</v>
      </c>
    </row>
    <row r="11" spans="1:7" x14ac:dyDescent="0.55000000000000004">
      <c r="A11" s="37" t="s">
        <v>1439</v>
      </c>
      <c r="B11" s="14">
        <v>1.34</v>
      </c>
      <c r="C11" s="14">
        <v>1.34</v>
      </c>
      <c r="D11" s="16">
        <f t="shared" si="0"/>
        <v>100</v>
      </c>
      <c r="E11" s="7" t="s">
        <v>64</v>
      </c>
      <c r="F11" s="7" t="s">
        <v>64</v>
      </c>
      <c r="G11" s="12" t="s">
        <v>64</v>
      </c>
    </row>
    <row r="12" spans="1:7" x14ac:dyDescent="0.55000000000000004">
      <c r="A12" s="37" t="s">
        <v>1440</v>
      </c>
      <c r="B12" s="7">
        <v>15.3</v>
      </c>
      <c r="C12" s="7">
        <v>0.1</v>
      </c>
      <c r="D12" s="16">
        <f>C12/B12*100</f>
        <v>0.65359477124183007</v>
      </c>
      <c r="E12" s="12">
        <v>2</v>
      </c>
      <c r="F12" s="12">
        <v>0</v>
      </c>
      <c r="G12" s="16">
        <f t="shared" ref="G12" si="2">F12/E12*100</f>
        <v>0</v>
      </c>
    </row>
    <row r="13" spans="1:7" ht="26" x14ac:dyDescent="0.55000000000000004">
      <c r="A13" s="37" t="s">
        <v>1441</v>
      </c>
      <c r="B13" s="14">
        <v>3</v>
      </c>
      <c r="C13" s="14">
        <v>0</v>
      </c>
      <c r="D13" s="16">
        <f t="shared" si="0"/>
        <v>0</v>
      </c>
      <c r="E13" s="7" t="s">
        <v>64</v>
      </c>
      <c r="F13" s="7" t="s">
        <v>64</v>
      </c>
      <c r="G13" s="12" t="s">
        <v>64</v>
      </c>
    </row>
    <row r="14" spans="1:7" x14ac:dyDescent="0.55000000000000004">
      <c r="A14" s="37" t="s">
        <v>1442</v>
      </c>
      <c r="B14" s="14">
        <v>1.7</v>
      </c>
      <c r="C14" s="14">
        <v>1.7</v>
      </c>
      <c r="D14" s="16">
        <f t="shared" si="0"/>
        <v>100</v>
      </c>
      <c r="E14" s="7" t="s">
        <v>64</v>
      </c>
      <c r="F14" s="7" t="s">
        <v>64</v>
      </c>
      <c r="G14" s="12" t="s">
        <v>64</v>
      </c>
    </row>
    <row r="15" spans="1:7" x14ac:dyDescent="0.55000000000000004">
      <c r="A15" s="37" t="s">
        <v>1443</v>
      </c>
      <c r="B15" s="14">
        <v>25.1</v>
      </c>
      <c r="C15" s="14">
        <v>3.1</v>
      </c>
      <c r="D15" s="16">
        <f t="shared" si="0"/>
        <v>12.350597609561753</v>
      </c>
      <c r="E15" s="16">
        <v>4</v>
      </c>
      <c r="F15" s="16">
        <v>0</v>
      </c>
      <c r="G15" s="16">
        <f t="shared" ref="G15" si="3">F15/E15*100</f>
        <v>0</v>
      </c>
    </row>
    <row r="16" spans="1:7" x14ac:dyDescent="0.55000000000000004">
      <c r="A16" s="37" t="s">
        <v>1444</v>
      </c>
      <c r="B16" s="14">
        <v>6.3</v>
      </c>
      <c r="C16" s="14">
        <v>6.3</v>
      </c>
      <c r="D16" s="16">
        <f t="shared" si="0"/>
        <v>100</v>
      </c>
      <c r="E16" s="7" t="s">
        <v>64</v>
      </c>
      <c r="F16" s="7" t="s">
        <v>64</v>
      </c>
      <c r="G16" s="12" t="s">
        <v>64</v>
      </c>
    </row>
    <row r="17" spans="1:7" x14ac:dyDescent="0.55000000000000004">
      <c r="A17" s="37" t="s">
        <v>1445</v>
      </c>
      <c r="B17" s="14">
        <v>2.5</v>
      </c>
      <c r="C17" s="14">
        <v>2.5</v>
      </c>
      <c r="D17" s="16">
        <f t="shared" si="0"/>
        <v>100</v>
      </c>
      <c r="E17" s="16">
        <v>1</v>
      </c>
      <c r="F17" s="16">
        <v>1</v>
      </c>
      <c r="G17" s="16">
        <f t="shared" si="1"/>
        <v>100</v>
      </c>
    </row>
    <row r="18" spans="1:7" x14ac:dyDescent="0.55000000000000004">
      <c r="A18" s="37" t="s">
        <v>1446</v>
      </c>
      <c r="B18" s="14">
        <v>3.46</v>
      </c>
      <c r="C18" s="14">
        <v>3.46</v>
      </c>
      <c r="D18" s="16">
        <f t="shared" si="0"/>
        <v>100</v>
      </c>
      <c r="E18" s="7" t="s">
        <v>64</v>
      </c>
      <c r="F18" s="7" t="s">
        <v>64</v>
      </c>
      <c r="G18" s="12" t="s">
        <v>64</v>
      </c>
    </row>
    <row r="19" spans="1:7" x14ac:dyDescent="0.55000000000000004">
      <c r="A19" s="37" t="s">
        <v>1447</v>
      </c>
      <c r="B19" s="14">
        <v>1</v>
      </c>
      <c r="C19" s="14">
        <v>1</v>
      </c>
      <c r="D19" s="16">
        <f t="shared" si="0"/>
        <v>100</v>
      </c>
      <c r="E19" s="7" t="s">
        <v>64</v>
      </c>
      <c r="F19" s="7" t="s">
        <v>64</v>
      </c>
      <c r="G19" s="12" t="s">
        <v>64</v>
      </c>
    </row>
    <row r="20" spans="1:7" x14ac:dyDescent="0.55000000000000004">
      <c r="A20" s="37" t="s">
        <v>1448</v>
      </c>
      <c r="B20" s="14">
        <v>3.9</v>
      </c>
      <c r="C20" s="14">
        <v>0</v>
      </c>
      <c r="D20" s="16">
        <f t="shared" si="0"/>
        <v>0</v>
      </c>
      <c r="E20" s="16">
        <v>1</v>
      </c>
      <c r="F20" s="16">
        <v>0</v>
      </c>
      <c r="G20" s="16">
        <f t="shared" ref="G20" si="4">F20/E20*100</f>
        <v>0</v>
      </c>
    </row>
    <row r="21" spans="1:7" x14ac:dyDescent="0.55000000000000004">
      <c r="A21" s="37" t="s">
        <v>1449</v>
      </c>
      <c r="B21" s="14">
        <v>1.8</v>
      </c>
      <c r="C21" s="14">
        <v>0</v>
      </c>
      <c r="D21" s="16">
        <f t="shared" si="0"/>
        <v>0</v>
      </c>
      <c r="E21" s="7" t="s">
        <v>64</v>
      </c>
      <c r="F21" s="7" t="s">
        <v>64</v>
      </c>
      <c r="G21" s="12" t="s">
        <v>64</v>
      </c>
    </row>
    <row r="22" spans="1:7" x14ac:dyDescent="0.55000000000000004">
      <c r="A22" s="40" t="s">
        <v>62</v>
      </c>
      <c r="B22" s="14">
        <f>SUM(B4:B21)</f>
        <v>150.70000000000005</v>
      </c>
      <c r="C22" s="14">
        <f t="shared" ref="C22:F22" si="5">SUM(C4:C21)</f>
        <v>42.5</v>
      </c>
      <c r="D22" s="16">
        <f t="shared" si="0"/>
        <v>28.201725282017243</v>
      </c>
      <c r="E22" s="16">
        <f t="shared" si="5"/>
        <v>11</v>
      </c>
      <c r="F22" s="16">
        <f t="shared" si="5"/>
        <v>1</v>
      </c>
      <c r="G22" s="16">
        <f t="shared" ref="G22" si="6">F22/E22*100</f>
        <v>9.0909090909090917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0ED12-43DA-4797-BF2A-D9C1090CA951}">
  <sheetPr>
    <tabColor rgb="FF00B0F0"/>
  </sheetPr>
  <dimension ref="A1:G30"/>
  <sheetViews>
    <sheetView view="pageBreakPreview" zoomScale="60" zoomScaleNormal="85" workbookViewId="0">
      <selection activeCell="K28" sqref="K28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1536</v>
      </c>
    </row>
    <row r="2" spans="1:7" ht="32.15" customHeight="1" x14ac:dyDescent="0.55000000000000004">
      <c r="A2" s="65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5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20" t="s">
        <v>1450</v>
      </c>
      <c r="B4" s="14">
        <v>12.7</v>
      </c>
      <c r="C4" s="8">
        <v>9.4</v>
      </c>
      <c r="D4" s="11">
        <f>C4/B4*100</f>
        <v>74.015748031496059</v>
      </c>
      <c r="E4" s="7" t="s">
        <v>64</v>
      </c>
      <c r="F4" s="7" t="s">
        <v>64</v>
      </c>
      <c r="G4" s="12" t="s">
        <v>64</v>
      </c>
    </row>
    <row r="5" spans="1:7" x14ac:dyDescent="0.55000000000000004">
      <c r="A5" s="20" t="s">
        <v>1451</v>
      </c>
      <c r="B5" s="14">
        <v>4.3472560000000007</v>
      </c>
      <c r="C5" s="14">
        <v>0.10370000000000001</v>
      </c>
      <c r="D5" s="11">
        <f t="shared" ref="D5:D30" si="0">C5/B5*100</f>
        <v>2.3854127753231005</v>
      </c>
      <c r="E5" s="12" t="s">
        <v>64</v>
      </c>
      <c r="F5" s="12" t="s">
        <v>64</v>
      </c>
      <c r="G5" s="12" t="s">
        <v>64</v>
      </c>
    </row>
    <row r="6" spans="1:7" x14ac:dyDescent="0.55000000000000004">
      <c r="A6" s="20" t="s">
        <v>1452</v>
      </c>
      <c r="B6" s="14">
        <v>4.5</v>
      </c>
      <c r="C6" s="14">
        <v>4.5</v>
      </c>
      <c r="D6" s="11">
        <f t="shared" si="0"/>
        <v>100</v>
      </c>
      <c r="E6" s="16">
        <v>3</v>
      </c>
      <c r="F6" s="16">
        <v>1</v>
      </c>
      <c r="G6" s="11">
        <f t="shared" ref="G6:G30" si="1">F6/E6*100</f>
        <v>33.333333333333329</v>
      </c>
    </row>
    <row r="7" spans="1:7" x14ac:dyDescent="0.55000000000000004">
      <c r="A7" s="20" t="s">
        <v>1453</v>
      </c>
      <c r="B7" s="14">
        <v>15.5</v>
      </c>
      <c r="C7" s="14">
        <v>1.6</v>
      </c>
      <c r="D7" s="11">
        <f t="shared" si="0"/>
        <v>10.32258064516129</v>
      </c>
      <c r="E7" s="16">
        <v>3</v>
      </c>
      <c r="F7" s="16">
        <v>3</v>
      </c>
      <c r="G7" s="11">
        <f t="shared" si="1"/>
        <v>100</v>
      </c>
    </row>
    <row r="8" spans="1:7" x14ac:dyDescent="0.55000000000000004">
      <c r="A8" s="20" t="s">
        <v>1454</v>
      </c>
      <c r="B8" s="14">
        <v>17</v>
      </c>
      <c r="C8" s="14">
        <v>0.6</v>
      </c>
      <c r="D8" s="11">
        <f t="shared" si="0"/>
        <v>3.5294117647058822</v>
      </c>
      <c r="E8" s="16">
        <v>1</v>
      </c>
      <c r="F8" s="16">
        <v>0</v>
      </c>
      <c r="G8" s="11">
        <f t="shared" si="1"/>
        <v>0</v>
      </c>
    </row>
    <row r="9" spans="1:7" x14ac:dyDescent="0.55000000000000004">
      <c r="A9" s="20" t="s">
        <v>1455</v>
      </c>
      <c r="B9" s="14">
        <v>11.9</v>
      </c>
      <c r="C9" s="14">
        <v>0.8</v>
      </c>
      <c r="D9" s="11">
        <f t="shared" si="0"/>
        <v>6.7226890756302522</v>
      </c>
      <c r="E9" s="12" t="s">
        <v>64</v>
      </c>
      <c r="F9" s="12" t="s">
        <v>64</v>
      </c>
      <c r="G9" s="12" t="s">
        <v>64</v>
      </c>
    </row>
    <row r="10" spans="1:7" x14ac:dyDescent="0.55000000000000004">
      <c r="A10" s="20" t="s">
        <v>1456</v>
      </c>
      <c r="B10" s="14">
        <v>26.61</v>
      </c>
      <c r="C10" s="14">
        <v>4.1399999999999997</v>
      </c>
      <c r="D10" s="11">
        <f t="shared" si="0"/>
        <v>15.558060879368657</v>
      </c>
      <c r="E10" s="16">
        <v>2</v>
      </c>
      <c r="F10" s="16">
        <v>0</v>
      </c>
      <c r="G10" s="11">
        <f t="shared" si="1"/>
        <v>0</v>
      </c>
    </row>
    <row r="11" spans="1:7" x14ac:dyDescent="0.55000000000000004">
      <c r="A11" s="20" t="s">
        <v>1457</v>
      </c>
      <c r="B11" s="7" t="s">
        <v>64</v>
      </c>
      <c r="C11" s="7" t="s">
        <v>64</v>
      </c>
      <c r="D11" s="12" t="s">
        <v>64</v>
      </c>
      <c r="E11" s="12" t="s">
        <v>64</v>
      </c>
      <c r="F11" s="12" t="s">
        <v>64</v>
      </c>
      <c r="G11" s="12" t="s">
        <v>64</v>
      </c>
    </row>
    <row r="12" spans="1:7" x14ac:dyDescent="0.55000000000000004">
      <c r="A12" s="20" t="s">
        <v>1458</v>
      </c>
      <c r="B12" s="14">
        <v>12</v>
      </c>
      <c r="C12" s="14">
        <v>2</v>
      </c>
      <c r="D12" s="11">
        <f t="shared" si="0"/>
        <v>16.666666666666664</v>
      </c>
      <c r="E12" s="16">
        <v>2</v>
      </c>
      <c r="F12" s="16">
        <v>1</v>
      </c>
      <c r="G12" s="11">
        <f t="shared" si="1"/>
        <v>50</v>
      </c>
    </row>
    <row r="13" spans="1:7" x14ac:dyDescent="0.55000000000000004">
      <c r="A13" s="20" t="s">
        <v>1459</v>
      </c>
      <c r="B13" s="14">
        <v>4</v>
      </c>
      <c r="C13" s="14">
        <v>4</v>
      </c>
      <c r="D13" s="11">
        <f t="shared" si="0"/>
        <v>100</v>
      </c>
      <c r="E13" s="16">
        <v>1</v>
      </c>
      <c r="F13" s="16">
        <v>1</v>
      </c>
      <c r="G13" s="11">
        <f t="shared" si="1"/>
        <v>100</v>
      </c>
    </row>
    <row r="14" spans="1:7" x14ac:dyDescent="0.55000000000000004">
      <c r="A14" s="20" t="s">
        <v>1460</v>
      </c>
      <c r="B14" s="14">
        <v>2.5099999999999998</v>
      </c>
      <c r="C14" s="14">
        <v>2.5099999999999998</v>
      </c>
      <c r="D14" s="11">
        <f t="shared" si="0"/>
        <v>100</v>
      </c>
      <c r="E14" s="12" t="s">
        <v>64</v>
      </c>
      <c r="F14" s="12" t="s">
        <v>64</v>
      </c>
      <c r="G14" s="12" t="s">
        <v>64</v>
      </c>
    </row>
    <row r="15" spans="1:7" x14ac:dyDescent="0.55000000000000004">
      <c r="A15" s="20" t="s">
        <v>1461</v>
      </c>
      <c r="B15" s="7" t="s">
        <v>64</v>
      </c>
      <c r="C15" s="7" t="s">
        <v>64</v>
      </c>
      <c r="D15" s="12" t="s">
        <v>64</v>
      </c>
      <c r="E15" s="12" t="s">
        <v>64</v>
      </c>
      <c r="F15" s="12" t="s">
        <v>64</v>
      </c>
      <c r="G15" s="12" t="s">
        <v>64</v>
      </c>
    </row>
    <row r="16" spans="1:7" x14ac:dyDescent="0.55000000000000004">
      <c r="A16" s="20" t="s">
        <v>1462</v>
      </c>
      <c r="B16" s="14">
        <v>2.14</v>
      </c>
      <c r="C16" s="14">
        <v>0</v>
      </c>
      <c r="D16" s="11">
        <f t="shared" si="0"/>
        <v>0</v>
      </c>
      <c r="E16" s="16">
        <v>2</v>
      </c>
      <c r="F16" s="16">
        <v>0</v>
      </c>
      <c r="G16" s="11">
        <f t="shared" si="1"/>
        <v>0</v>
      </c>
    </row>
    <row r="17" spans="1:7" x14ac:dyDescent="0.55000000000000004">
      <c r="A17" s="20" t="s">
        <v>1463</v>
      </c>
      <c r="B17" s="7" t="s">
        <v>64</v>
      </c>
      <c r="C17" s="7" t="s">
        <v>64</v>
      </c>
      <c r="D17" s="12" t="s">
        <v>64</v>
      </c>
      <c r="E17" s="12" t="s">
        <v>64</v>
      </c>
      <c r="F17" s="12" t="s">
        <v>64</v>
      </c>
      <c r="G17" s="12" t="s">
        <v>64</v>
      </c>
    </row>
    <row r="18" spans="1:7" x14ac:dyDescent="0.55000000000000004">
      <c r="A18" s="20" t="s">
        <v>1464</v>
      </c>
      <c r="B18" s="14">
        <v>10.074999999999999</v>
      </c>
      <c r="C18" s="14">
        <v>5.7530000000000001</v>
      </c>
      <c r="D18" s="11">
        <f t="shared" si="0"/>
        <v>57.101736972704721</v>
      </c>
      <c r="E18" s="16">
        <v>2</v>
      </c>
      <c r="F18" s="16">
        <v>2</v>
      </c>
      <c r="G18" s="11">
        <f t="shared" si="1"/>
        <v>100</v>
      </c>
    </row>
    <row r="19" spans="1:7" x14ac:dyDescent="0.55000000000000004">
      <c r="A19" s="20" t="s">
        <v>1465</v>
      </c>
      <c r="B19" s="14">
        <v>0.8</v>
      </c>
      <c r="C19" s="14">
        <v>0.8</v>
      </c>
      <c r="D19" s="11">
        <f t="shared" si="0"/>
        <v>100</v>
      </c>
      <c r="E19" s="12" t="s">
        <v>64</v>
      </c>
      <c r="F19" s="12" t="s">
        <v>64</v>
      </c>
      <c r="G19" s="12" t="s">
        <v>64</v>
      </c>
    </row>
    <row r="20" spans="1:7" x14ac:dyDescent="0.55000000000000004">
      <c r="A20" s="20" t="s">
        <v>1466</v>
      </c>
      <c r="B20" s="15">
        <v>33.229999999999997</v>
      </c>
      <c r="C20" s="15">
        <v>0.31</v>
      </c>
      <c r="D20" s="11">
        <f t="shared" si="0"/>
        <v>0.93289196509178451</v>
      </c>
      <c r="E20" s="16">
        <v>2</v>
      </c>
      <c r="F20" s="16">
        <v>1</v>
      </c>
      <c r="G20" s="11">
        <f t="shared" si="1"/>
        <v>50</v>
      </c>
    </row>
    <row r="21" spans="1:7" x14ac:dyDescent="0.55000000000000004">
      <c r="A21" s="20" t="s">
        <v>1467</v>
      </c>
      <c r="B21" s="15">
        <v>2.7250000000000001</v>
      </c>
      <c r="C21" s="15">
        <v>2.7250000000000001</v>
      </c>
      <c r="D21" s="11">
        <f t="shared" si="0"/>
        <v>100</v>
      </c>
      <c r="E21" s="12" t="s">
        <v>64</v>
      </c>
      <c r="F21" s="12" t="s">
        <v>64</v>
      </c>
      <c r="G21" s="12" t="s">
        <v>64</v>
      </c>
    </row>
    <row r="22" spans="1:7" x14ac:dyDescent="0.55000000000000004">
      <c r="A22" s="20" t="s">
        <v>1468</v>
      </c>
      <c r="B22" s="15">
        <v>2.1</v>
      </c>
      <c r="C22" s="15">
        <v>2.1</v>
      </c>
      <c r="D22" s="11">
        <f t="shared" si="0"/>
        <v>100</v>
      </c>
      <c r="E22" s="12" t="s">
        <v>64</v>
      </c>
      <c r="F22" s="12" t="s">
        <v>64</v>
      </c>
      <c r="G22" s="12" t="s">
        <v>64</v>
      </c>
    </row>
    <row r="23" spans="1:7" x14ac:dyDescent="0.55000000000000004">
      <c r="A23" s="20" t="s">
        <v>1469</v>
      </c>
      <c r="B23" s="15">
        <v>1.45</v>
      </c>
      <c r="C23" s="15">
        <v>1.45</v>
      </c>
      <c r="D23" s="11">
        <f t="shared" si="0"/>
        <v>100</v>
      </c>
      <c r="E23" s="12" t="s">
        <v>64</v>
      </c>
      <c r="F23" s="12" t="s">
        <v>64</v>
      </c>
      <c r="G23" s="12" t="s">
        <v>64</v>
      </c>
    </row>
    <row r="24" spans="1:7" x14ac:dyDescent="0.55000000000000004">
      <c r="A24" s="20" t="s">
        <v>1470</v>
      </c>
      <c r="B24" s="15">
        <v>4.6580000000000004</v>
      </c>
      <c r="C24" s="15">
        <v>0.84199999999999997</v>
      </c>
      <c r="D24" s="11">
        <f t="shared" si="0"/>
        <v>18.076427651352507</v>
      </c>
      <c r="E24" s="12" t="s">
        <v>64</v>
      </c>
      <c r="F24" s="12" t="s">
        <v>64</v>
      </c>
      <c r="G24" s="12" t="s">
        <v>64</v>
      </c>
    </row>
    <row r="25" spans="1:7" x14ac:dyDescent="0.55000000000000004">
      <c r="A25" s="20" t="s">
        <v>1471</v>
      </c>
      <c r="B25" s="15">
        <v>0.17100000000000001</v>
      </c>
      <c r="C25" s="15">
        <v>0</v>
      </c>
      <c r="D25" s="11">
        <f t="shared" si="0"/>
        <v>0</v>
      </c>
      <c r="E25" s="12" t="s">
        <v>64</v>
      </c>
      <c r="F25" s="12" t="s">
        <v>64</v>
      </c>
      <c r="G25" s="12" t="s">
        <v>64</v>
      </c>
    </row>
    <row r="26" spans="1:7" x14ac:dyDescent="0.55000000000000004">
      <c r="A26" s="20" t="s">
        <v>1472</v>
      </c>
      <c r="B26" s="15">
        <v>0.3</v>
      </c>
      <c r="C26" s="15">
        <v>0</v>
      </c>
      <c r="D26" s="11">
        <f t="shared" si="0"/>
        <v>0</v>
      </c>
      <c r="E26" s="12" t="s">
        <v>64</v>
      </c>
      <c r="F26" s="12" t="s">
        <v>64</v>
      </c>
      <c r="G26" s="12" t="s">
        <v>64</v>
      </c>
    </row>
    <row r="27" spans="1:7" x14ac:dyDescent="0.55000000000000004">
      <c r="A27" s="20" t="s">
        <v>1473</v>
      </c>
      <c r="B27" s="15">
        <v>2.5</v>
      </c>
      <c r="C27" s="15">
        <v>0.8</v>
      </c>
      <c r="D27" s="11">
        <f t="shared" si="0"/>
        <v>32</v>
      </c>
      <c r="E27" s="12" t="s">
        <v>64</v>
      </c>
      <c r="F27" s="12" t="s">
        <v>64</v>
      </c>
      <c r="G27" s="12" t="s">
        <v>64</v>
      </c>
    </row>
    <row r="28" spans="1:7" x14ac:dyDescent="0.55000000000000004">
      <c r="A28" s="20" t="s">
        <v>1474</v>
      </c>
      <c r="B28" s="7" t="s">
        <v>64</v>
      </c>
      <c r="C28" s="7" t="s">
        <v>64</v>
      </c>
      <c r="D28" s="12" t="s">
        <v>64</v>
      </c>
      <c r="E28" s="12" t="s">
        <v>64</v>
      </c>
      <c r="F28" s="12" t="s">
        <v>64</v>
      </c>
      <c r="G28" s="12" t="s">
        <v>64</v>
      </c>
    </row>
    <row r="29" spans="1:7" x14ac:dyDescent="0.55000000000000004">
      <c r="A29" s="20" t="s">
        <v>1475</v>
      </c>
      <c r="B29" s="7" t="s">
        <v>64</v>
      </c>
      <c r="C29" s="7" t="s">
        <v>64</v>
      </c>
      <c r="D29" s="12" t="s">
        <v>64</v>
      </c>
      <c r="E29" s="12" t="s">
        <v>64</v>
      </c>
      <c r="F29" s="12" t="s">
        <v>64</v>
      </c>
      <c r="G29" s="12" t="s">
        <v>64</v>
      </c>
    </row>
    <row r="30" spans="1:7" x14ac:dyDescent="0.55000000000000004">
      <c r="A30" s="13" t="s">
        <v>62</v>
      </c>
      <c r="B30" s="15">
        <f>SUM(B4:B29)</f>
        <v>171.21625599999999</v>
      </c>
      <c r="C30" s="15">
        <f t="shared" ref="C30:F30" si="2">SUM(C4:C29)</f>
        <v>44.433700000000002</v>
      </c>
      <c r="D30" s="11">
        <f t="shared" si="0"/>
        <v>25.951799810410531</v>
      </c>
      <c r="E30" s="17">
        <f t="shared" si="2"/>
        <v>18</v>
      </c>
      <c r="F30" s="17">
        <f t="shared" si="2"/>
        <v>9</v>
      </c>
      <c r="G30" s="11">
        <f t="shared" si="1"/>
        <v>50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09980-0B63-4CF6-908D-C3901F46A15D}">
  <sheetPr>
    <tabColor rgb="FF00B0F0"/>
  </sheetPr>
  <dimension ref="A1:G39"/>
  <sheetViews>
    <sheetView view="pageBreakPreview" topLeftCell="A3" zoomScale="60" zoomScaleNormal="85" workbookViewId="0">
      <selection activeCell="A2" sqref="A2:A3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1493</v>
      </c>
    </row>
    <row r="2" spans="1:7" ht="32.15" customHeight="1" x14ac:dyDescent="0.55000000000000004">
      <c r="A2" s="64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4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9" t="s">
        <v>279</v>
      </c>
      <c r="B4" s="14">
        <v>62</v>
      </c>
      <c r="C4" s="14">
        <v>42.5</v>
      </c>
      <c r="D4" s="42">
        <f t="shared" ref="D4:D39" si="0">C4/B4*100</f>
        <v>68.548387096774192</v>
      </c>
      <c r="E4" s="16">
        <v>1</v>
      </c>
      <c r="F4" s="16">
        <v>1</v>
      </c>
      <c r="G4" s="16">
        <f t="shared" ref="G4:G39" si="1">F4/E4*100</f>
        <v>100</v>
      </c>
    </row>
    <row r="5" spans="1:7" x14ac:dyDescent="0.55000000000000004">
      <c r="A5" s="39" t="s">
        <v>280</v>
      </c>
      <c r="B5" s="14" t="s">
        <v>64</v>
      </c>
      <c r="C5" s="14" t="s">
        <v>64</v>
      </c>
      <c r="D5" s="16" t="s">
        <v>64</v>
      </c>
      <c r="E5" s="14" t="s">
        <v>64</v>
      </c>
      <c r="F5" s="14" t="s">
        <v>64</v>
      </c>
      <c r="G5" s="16" t="s">
        <v>64</v>
      </c>
    </row>
    <row r="6" spans="1:7" x14ac:dyDescent="0.55000000000000004">
      <c r="A6" s="39" t="s">
        <v>281</v>
      </c>
      <c r="B6" s="14">
        <v>21.1</v>
      </c>
      <c r="C6" s="14">
        <v>2</v>
      </c>
      <c r="D6" s="42">
        <f t="shared" ref="D6" si="2">C6/B6*100</f>
        <v>9.4786729857819907</v>
      </c>
      <c r="E6" s="16">
        <v>1</v>
      </c>
      <c r="F6" s="16">
        <v>0</v>
      </c>
      <c r="G6" s="16">
        <f t="shared" ref="G6" si="3">F6/E6*100</f>
        <v>0</v>
      </c>
    </row>
    <row r="7" spans="1:7" x14ac:dyDescent="0.55000000000000004">
      <c r="A7" s="39" t="s">
        <v>282</v>
      </c>
      <c r="B7" s="14">
        <v>15.6</v>
      </c>
      <c r="C7" s="14">
        <v>0.7</v>
      </c>
      <c r="D7" s="42">
        <f t="shared" si="0"/>
        <v>4.4871794871794872</v>
      </c>
      <c r="E7" s="16">
        <v>1</v>
      </c>
      <c r="F7" s="16">
        <v>0</v>
      </c>
      <c r="G7" s="16">
        <f t="shared" si="1"/>
        <v>0</v>
      </c>
    </row>
    <row r="8" spans="1:7" x14ac:dyDescent="0.55000000000000004">
      <c r="A8" s="39" t="s">
        <v>283</v>
      </c>
      <c r="B8" s="14">
        <v>11.749000000000001</v>
      </c>
      <c r="C8" s="14">
        <v>0</v>
      </c>
      <c r="D8" s="42">
        <f t="shared" si="0"/>
        <v>0</v>
      </c>
      <c r="E8" s="14" t="s">
        <v>64</v>
      </c>
      <c r="F8" s="14" t="s">
        <v>64</v>
      </c>
      <c r="G8" s="16" t="s">
        <v>64</v>
      </c>
    </row>
    <row r="9" spans="1:7" x14ac:dyDescent="0.55000000000000004">
      <c r="A9" s="39" t="s">
        <v>284</v>
      </c>
      <c r="B9" s="14">
        <v>52.3</v>
      </c>
      <c r="C9" s="14">
        <v>0</v>
      </c>
      <c r="D9" s="42">
        <f t="shared" si="0"/>
        <v>0</v>
      </c>
      <c r="E9" s="16">
        <v>20</v>
      </c>
      <c r="F9" s="16">
        <v>0</v>
      </c>
      <c r="G9" s="16">
        <f t="shared" si="1"/>
        <v>0</v>
      </c>
    </row>
    <row r="10" spans="1:7" x14ac:dyDescent="0.55000000000000004">
      <c r="A10" s="39" t="s">
        <v>285</v>
      </c>
      <c r="B10" s="14">
        <v>8.8000000000000007</v>
      </c>
      <c r="C10" s="14">
        <v>8.8000000000000007</v>
      </c>
      <c r="D10" s="42">
        <f t="shared" si="0"/>
        <v>100</v>
      </c>
      <c r="E10" s="14" t="s">
        <v>64</v>
      </c>
      <c r="F10" s="14" t="s">
        <v>64</v>
      </c>
      <c r="G10" s="16" t="s">
        <v>64</v>
      </c>
    </row>
    <row r="11" spans="1:7" x14ac:dyDescent="0.55000000000000004">
      <c r="A11" s="39" t="s">
        <v>286</v>
      </c>
      <c r="B11" s="14">
        <v>25</v>
      </c>
      <c r="C11" s="14">
        <v>15.2</v>
      </c>
      <c r="D11" s="42">
        <f t="shared" si="0"/>
        <v>60.8</v>
      </c>
      <c r="E11" s="14" t="s">
        <v>64</v>
      </c>
      <c r="F11" s="14" t="s">
        <v>64</v>
      </c>
      <c r="G11" s="16" t="s">
        <v>64</v>
      </c>
    </row>
    <row r="12" spans="1:7" x14ac:dyDescent="0.55000000000000004">
      <c r="A12" s="39" t="s">
        <v>287</v>
      </c>
      <c r="B12" s="14">
        <v>25.5</v>
      </c>
      <c r="C12" s="14">
        <v>10</v>
      </c>
      <c r="D12" s="42">
        <f t="shared" si="0"/>
        <v>39.215686274509807</v>
      </c>
      <c r="E12" s="16">
        <v>7</v>
      </c>
      <c r="F12" s="16">
        <v>4</v>
      </c>
      <c r="G12" s="16">
        <f t="shared" si="1"/>
        <v>57.142857142857139</v>
      </c>
    </row>
    <row r="13" spans="1:7" x14ac:dyDescent="0.55000000000000004">
      <c r="A13" s="39" t="s">
        <v>288</v>
      </c>
      <c r="B13" s="14">
        <v>29</v>
      </c>
      <c r="C13" s="14">
        <v>29</v>
      </c>
      <c r="D13" s="42">
        <f t="shared" si="0"/>
        <v>100</v>
      </c>
      <c r="E13" s="16">
        <v>1</v>
      </c>
      <c r="F13" s="16">
        <v>1</v>
      </c>
      <c r="G13" s="16">
        <f t="shared" si="1"/>
        <v>100</v>
      </c>
    </row>
    <row r="14" spans="1:7" x14ac:dyDescent="0.55000000000000004">
      <c r="A14" s="39" t="s">
        <v>289</v>
      </c>
      <c r="B14" s="14">
        <v>1.8949800000000001</v>
      </c>
      <c r="C14" s="14">
        <v>0</v>
      </c>
      <c r="D14" s="42">
        <f t="shared" si="0"/>
        <v>0</v>
      </c>
      <c r="E14" s="14" t="s">
        <v>64</v>
      </c>
      <c r="F14" s="14" t="s">
        <v>64</v>
      </c>
      <c r="G14" s="16" t="s">
        <v>64</v>
      </c>
    </row>
    <row r="15" spans="1:7" x14ac:dyDescent="0.55000000000000004">
      <c r="A15" s="39" t="s">
        <v>290</v>
      </c>
      <c r="B15" s="14" t="s">
        <v>64</v>
      </c>
      <c r="C15" s="14" t="s">
        <v>64</v>
      </c>
      <c r="D15" s="16" t="s">
        <v>64</v>
      </c>
      <c r="E15" s="14" t="s">
        <v>64</v>
      </c>
      <c r="F15" s="14" t="s">
        <v>64</v>
      </c>
      <c r="G15" s="16" t="s">
        <v>64</v>
      </c>
    </row>
    <row r="16" spans="1:7" x14ac:dyDescent="0.55000000000000004">
      <c r="A16" s="39" t="s">
        <v>291</v>
      </c>
      <c r="B16" s="14">
        <v>24.69</v>
      </c>
      <c r="C16" s="14">
        <v>9.3000000000000007</v>
      </c>
      <c r="D16" s="42">
        <f t="shared" si="0"/>
        <v>37.66707168894289</v>
      </c>
      <c r="E16" s="16">
        <v>10</v>
      </c>
      <c r="F16" s="16">
        <v>9</v>
      </c>
      <c r="G16" s="16">
        <f t="shared" si="1"/>
        <v>90</v>
      </c>
    </row>
    <row r="17" spans="1:7" x14ac:dyDescent="0.55000000000000004">
      <c r="A17" s="43" t="s">
        <v>292</v>
      </c>
      <c r="B17" s="14">
        <v>23.687000000000001</v>
      </c>
      <c r="C17" s="14">
        <v>0</v>
      </c>
      <c r="D17" s="42">
        <f t="shared" si="0"/>
        <v>0</v>
      </c>
      <c r="E17" s="16">
        <v>2</v>
      </c>
      <c r="F17" s="16">
        <v>1</v>
      </c>
      <c r="G17" s="16">
        <f t="shared" si="1"/>
        <v>50</v>
      </c>
    </row>
    <row r="18" spans="1:7" x14ac:dyDescent="0.55000000000000004">
      <c r="A18" s="39" t="s">
        <v>293</v>
      </c>
      <c r="B18" s="14">
        <v>31.998000000000001</v>
      </c>
      <c r="C18" s="14">
        <v>0</v>
      </c>
      <c r="D18" s="42">
        <f t="shared" si="0"/>
        <v>0</v>
      </c>
      <c r="E18" s="14" t="s">
        <v>64</v>
      </c>
      <c r="F18" s="14" t="s">
        <v>64</v>
      </c>
      <c r="G18" s="16" t="s">
        <v>64</v>
      </c>
    </row>
    <row r="19" spans="1:7" x14ac:dyDescent="0.55000000000000004">
      <c r="A19" s="39" t="s">
        <v>294</v>
      </c>
      <c r="B19" s="14">
        <v>22.6</v>
      </c>
      <c r="C19" s="14">
        <v>0</v>
      </c>
      <c r="D19" s="42">
        <f t="shared" si="0"/>
        <v>0</v>
      </c>
      <c r="E19" s="14" t="s">
        <v>64</v>
      </c>
      <c r="F19" s="14" t="s">
        <v>64</v>
      </c>
      <c r="G19" s="16" t="s">
        <v>64</v>
      </c>
    </row>
    <row r="20" spans="1:7" x14ac:dyDescent="0.55000000000000004">
      <c r="A20" s="39" t="s">
        <v>295</v>
      </c>
      <c r="B20" s="14">
        <v>13.96</v>
      </c>
      <c r="C20" s="14">
        <v>1.19</v>
      </c>
      <c r="D20" s="42">
        <f t="shared" si="0"/>
        <v>8.5243553008595985</v>
      </c>
      <c r="E20" s="14" t="s">
        <v>64</v>
      </c>
      <c r="F20" s="14" t="s">
        <v>64</v>
      </c>
      <c r="G20" s="16" t="s">
        <v>64</v>
      </c>
    </row>
    <row r="21" spans="1:7" x14ac:dyDescent="0.55000000000000004">
      <c r="A21" s="39" t="s">
        <v>296</v>
      </c>
      <c r="B21" s="14">
        <v>13</v>
      </c>
      <c r="C21" s="14">
        <v>0</v>
      </c>
      <c r="D21" s="42">
        <f t="shared" si="0"/>
        <v>0</v>
      </c>
      <c r="E21" s="16" t="s">
        <v>64</v>
      </c>
      <c r="F21" s="14" t="s">
        <v>64</v>
      </c>
      <c r="G21" s="16" t="s">
        <v>64</v>
      </c>
    </row>
    <row r="22" spans="1:7" x14ac:dyDescent="0.55000000000000004">
      <c r="A22" s="39" t="s">
        <v>297</v>
      </c>
      <c r="B22" s="14">
        <v>10.98433</v>
      </c>
      <c r="C22" s="14">
        <v>1.32</v>
      </c>
      <c r="D22" s="42">
        <f t="shared" si="0"/>
        <v>12.017118932151529</v>
      </c>
      <c r="E22" s="14" t="s">
        <v>64</v>
      </c>
      <c r="F22" s="14" t="s">
        <v>64</v>
      </c>
      <c r="G22" s="16" t="s">
        <v>64</v>
      </c>
    </row>
    <row r="23" spans="1:7" x14ac:dyDescent="0.55000000000000004">
      <c r="A23" s="39" t="s">
        <v>298</v>
      </c>
      <c r="B23" s="14">
        <v>27.81</v>
      </c>
      <c r="C23" s="14">
        <v>0</v>
      </c>
      <c r="D23" s="42">
        <f t="shared" si="0"/>
        <v>0</v>
      </c>
      <c r="E23" s="16">
        <v>1</v>
      </c>
      <c r="F23" s="16">
        <v>0</v>
      </c>
      <c r="G23" s="16">
        <f t="shared" si="1"/>
        <v>0</v>
      </c>
    </row>
    <row r="24" spans="1:7" x14ac:dyDescent="0.55000000000000004">
      <c r="A24" s="39" t="s">
        <v>299</v>
      </c>
      <c r="B24" s="14">
        <v>5.2830000000000004</v>
      </c>
      <c r="C24" s="14">
        <v>0</v>
      </c>
      <c r="D24" s="42">
        <f t="shared" si="0"/>
        <v>0</v>
      </c>
      <c r="E24" s="14" t="s">
        <v>64</v>
      </c>
      <c r="F24" s="14" t="s">
        <v>64</v>
      </c>
      <c r="G24" s="16" t="s">
        <v>64</v>
      </c>
    </row>
    <row r="25" spans="1:7" x14ac:dyDescent="0.55000000000000004">
      <c r="A25" s="39" t="s">
        <v>300</v>
      </c>
      <c r="B25" s="14">
        <v>21.422000000000001</v>
      </c>
      <c r="C25" s="14">
        <v>7.7709999999999999</v>
      </c>
      <c r="D25" s="42">
        <f t="shared" si="0"/>
        <v>36.275791242647742</v>
      </c>
      <c r="E25" s="14" t="s">
        <v>64</v>
      </c>
      <c r="F25" s="14" t="s">
        <v>64</v>
      </c>
      <c r="G25" s="16" t="s">
        <v>64</v>
      </c>
    </row>
    <row r="26" spans="1:7" x14ac:dyDescent="0.55000000000000004">
      <c r="A26" s="39" t="s">
        <v>301</v>
      </c>
      <c r="B26" s="14">
        <v>29</v>
      </c>
      <c r="C26" s="14">
        <v>11</v>
      </c>
      <c r="D26" s="42">
        <f t="shared" si="0"/>
        <v>37.931034482758619</v>
      </c>
      <c r="E26" s="14" t="s">
        <v>64</v>
      </c>
      <c r="F26" s="14" t="s">
        <v>64</v>
      </c>
      <c r="G26" s="16" t="s">
        <v>64</v>
      </c>
    </row>
    <row r="27" spans="1:7" x14ac:dyDescent="0.55000000000000004">
      <c r="A27" s="39" t="s">
        <v>302</v>
      </c>
      <c r="B27" s="14">
        <v>4.4000000000000004</v>
      </c>
      <c r="C27" s="14">
        <v>0</v>
      </c>
      <c r="D27" s="42">
        <f t="shared" si="0"/>
        <v>0</v>
      </c>
      <c r="E27" s="14" t="s">
        <v>64</v>
      </c>
      <c r="F27" s="14" t="s">
        <v>64</v>
      </c>
      <c r="G27" s="16" t="s">
        <v>64</v>
      </c>
    </row>
    <row r="28" spans="1:7" x14ac:dyDescent="0.55000000000000004">
      <c r="A28" s="39" t="s">
        <v>303</v>
      </c>
      <c r="B28" s="14">
        <v>25.2</v>
      </c>
      <c r="C28" s="14">
        <v>1.1000000000000001</v>
      </c>
      <c r="D28" s="42">
        <f t="shared" si="0"/>
        <v>4.3650793650793656</v>
      </c>
      <c r="E28" s="16">
        <v>9</v>
      </c>
      <c r="F28" s="16">
        <v>0</v>
      </c>
      <c r="G28" s="16">
        <f>F28/E28*100</f>
        <v>0</v>
      </c>
    </row>
    <row r="29" spans="1:7" x14ac:dyDescent="0.55000000000000004">
      <c r="A29" s="39" t="s">
        <v>304</v>
      </c>
      <c r="B29" s="14">
        <v>7.03</v>
      </c>
      <c r="C29" s="14">
        <v>0</v>
      </c>
      <c r="D29" s="42">
        <f t="shared" si="0"/>
        <v>0</v>
      </c>
      <c r="E29" s="14" t="s">
        <v>64</v>
      </c>
      <c r="F29" s="14" t="s">
        <v>64</v>
      </c>
      <c r="G29" s="16" t="s">
        <v>64</v>
      </c>
    </row>
    <row r="30" spans="1:7" x14ac:dyDescent="0.55000000000000004">
      <c r="A30" s="39" t="s">
        <v>305</v>
      </c>
      <c r="B30" s="14">
        <v>6</v>
      </c>
      <c r="C30" s="14">
        <v>6</v>
      </c>
      <c r="D30" s="42">
        <f t="shared" si="0"/>
        <v>100</v>
      </c>
      <c r="E30" s="14" t="s">
        <v>64</v>
      </c>
      <c r="F30" s="14" t="s">
        <v>64</v>
      </c>
      <c r="G30" s="16" t="s">
        <v>64</v>
      </c>
    </row>
    <row r="31" spans="1:7" x14ac:dyDescent="0.55000000000000004">
      <c r="A31" s="39" t="s">
        <v>306</v>
      </c>
      <c r="B31" s="14">
        <v>6.2</v>
      </c>
      <c r="C31" s="14">
        <v>0</v>
      </c>
      <c r="D31" s="42">
        <f t="shared" si="0"/>
        <v>0</v>
      </c>
      <c r="E31" s="16">
        <v>5</v>
      </c>
      <c r="F31" s="16">
        <v>0</v>
      </c>
      <c r="G31" s="16">
        <f t="shared" ref="G31" si="4">F31/E31*100</f>
        <v>0</v>
      </c>
    </row>
    <row r="32" spans="1:7" x14ac:dyDescent="0.55000000000000004">
      <c r="A32" s="39" t="s">
        <v>307</v>
      </c>
      <c r="B32" s="14">
        <v>17.36</v>
      </c>
      <c r="C32" s="14">
        <v>17.36</v>
      </c>
      <c r="D32" s="42">
        <f t="shared" si="0"/>
        <v>100</v>
      </c>
      <c r="E32" s="14" t="s">
        <v>64</v>
      </c>
      <c r="F32" s="14" t="s">
        <v>64</v>
      </c>
      <c r="G32" s="16" t="s">
        <v>64</v>
      </c>
    </row>
    <row r="33" spans="1:7" x14ac:dyDescent="0.55000000000000004">
      <c r="A33" s="39" t="s">
        <v>308</v>
      </c>
      <c r="B33" s="14">
        <v>4.5</v>
      </c>
      <c r="C33" s="14">
        <v>0</v>
      </c>
      <c r="D33" s="42">
        <f t="shared" si="0"/>
        <v>0</v>
      </c>
      <c r="E33" s="14" t="s">
        <v>64</v>
      </c>
      <c r="F33" s="14" t="s">
        <v>64</v>
      </c>
      <c r="G33" s="16" t="s">
        <v>64</v>
      </c>
    </row>
    <row r="34" spans="1:7" x14ac:dyDescent="0.55000000000000004">
      <c r="A34" s="39" t="s">
        <v>309</v>
      </c>
      <c r="B34" s="14">
        <v>26.3</v>
      </c>
      <c r="C34" s="14">
        <v>0</v>
      </c>
      <c r="D34" s="42">
        <f t="shared" si="0"/>
        <v>0</v>
      </c>
      <c r="E34" s="14" t="s">
        <v>64</v>
      </c>
      <c r="F34" s="14" t="s">
        <v>64</v>
      </c>
      <c r="G34" s="16" t="s">
        <v>64</v>
      </c>
    </row>
    <row r="35" spans="1:7" x14ac:dyDescent="0.55000000000000004">
      <c r="A35" s="39" t="s">
        <v>310</v>
      </c>
      <c r="B35" s="14">
        <v>7.8</v>
      </c>
      <c r="C35" s="14">
        <v>7.8</v>
      </c>
      <c r="D35" s="42">
        <f t="shared" si="0"/>
        <v>100</v>
      </c>
      <c r="E35" s="14" t="s">
        <v>64</v>
      </c>
      <c r="F35" s="14" t="s">
        <v>64</v>
      </c>
      <c r="G35" s="16" t="s">
        <v>64</v>
      </c>
    </row>
    <row r="36" spans="1:7" x14ac:dyDescent="0.55000000000000004">
      <c r="A36" s="39" t="s">
        <v>311</v>
      </c>
      <c r="B36" s="14" t="s">
        <v>64</v>
      </c>
      <c r="C36" s="14" t="s">
        <v>64</v>
      </c>
      <c r="D36" s="16" t="s">
        <v>64</v>
      </c>
      <c r="E36" s="14" t="s">
        <v>64</v>
      </c>
      <c r="F36" s="14" t="s">
        <v>64</v>
      </c>
      <c r="G36" s="16" t="s">
        <v>64</v>
      </c>
    </row>
    <row r="37" spans="1:7" x14ac:dyDescent="0.55000000000000004">
      <c r="A37" s="39" t="s">
        <v>312</v>
      </c>
      <c r="B37" s="44">
        <v>17.2</v>
      </c>
      <c r="C37" s="44">
        <v>17.2</v>
      </c>
      <c r="D37" s="42">
        <f t="shared" ref="D37" si="5">C37/B37*100</f>
        <v>100</v>
      </c>
      <c r="E37" s="16" t="s">
        <v>64</v>
      </c>
      <c r="F37" s="16" t="s">
        <v>64</v>
      </c>
      <c r="G37" s="16" t="s">
        <v>64</v>
      </c>
    </row>
    <row r="38" spans="1:7" x14ac:dyDescent="0.55000000000000004">
      <c r="A38" s="39" t="s">
        <v>313</v>
      </c>
      <c r="B38" s="14" t="s">
        <v>64</v>
      </c>
      <c r="C38" s="14" t="s">
        <v>64</v>
      </c>
      <c r="D38" s="16" t="s">
        <v>64</v>
      </c>
      <c r="E38" s="14" t="s">
        <v>64</v>
      </c>
      <c r="F38" s="14" t="s">
        <v>64</v>
      </c>
      <c r="G38" s="16" t="s">
        <v>64</v>
      </c>
    </row>
    <row r="39" spans="1:7" x14ac:dyDescent="0.55000000000000004">
      <c r="A39" s="40" t="s">
        <v>62</v>
      </c>
      <c r="B39" s="14">
        <f>SUM(B4:B38)</f>
        <v>599.36831000000006</v>
      </c>
      <c r="C39" s="14">
        <f>SUM(C4:C38)</f>
        <v>188.24099999999999</v>
      </c>
      <c r="D39" s="42">
        <f t="shared" si="0"/>
        <v>31.406565355448969</v>
      </c>
      <c r="E39" s="16">
        <f>SUM(E4:E38)</f>
        <v>58</v>
      </c>
      <c r="F39" s="16">
        <f>SUM(F4:F38)</f>
        <v>16</v>
      </c>
      <c r="G39" s="16">
        <f t="shared" si="1"/>
        <v>27.586206896551722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C4C8D-7431-4995-BA19-9E378B4D5144}">
  <sheetPr>
    <tabColor rgb="FF00B0F0"/>
  </sheetPr>
  <dimension ref="A1:G29"/>
  <sheetViews>
    <sheetView view="pageBreakPreview" zoomScale="60" zoomScaleNormal="85" workbookViewId="0">
      <selection activeCell="A2" sqref="A2:A3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1494</v>
      </c>
    </row>
    <row r="2" spans="1:7" ht="32.15" customHeight="1" x14ac:dyDescent="0.55000000000000004">
      <c r="A2" s="65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5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ht="26" x14ac:dyDescent="0.55000000000000004">
      <c r="A4" s="20" t="s">
        <v>1488</v>
      </c>
      <c r="B4" s="19" t="s">
        <v>64</v>
      </c>
      <c r="C4" s="15" t="s">
        <v>64</v>
      </c>
      <c r="D4" s="18" t="s">
        <v>64</v>
      </c>
      <c r="E4" s="31" t="s">
        <v>64</v>
      </c>
      <c r="F4" s="17" t="s">
        <v>64</v>
      </c>
      <c r="G4" s="18" t="s">
        <v>64</v>
      </c>
    </row>
    <row r="5" spans="1:7" x14ac:dyDescent="0.55000000000000004">
      <c r="A5" s="20" t="s">
        <v>314</v>
      </c>
      <c r="B5" s="19">
        <v>162</v>
      </c>
      <c r="C5" s="15">
        <v>71</v>
      </c>
      <c r="D5" s="18">
        <f t="shared" ref="D5:D29" si="0">C5/B5*100</f>
        <v>43.827160493827158</v>
      </c>
      <c r="E5" s="31">
        <v>12</v>
      </c>
      <c r="F5" s="17">
        <v>1</v>
      </c>
      <c r="G5" s="17">
        <f t="shared" ref="G5:G29" si="1">F5/E5*100</f>
        <v>8.3333333333333321</v>
      </c>
    </row>
    <row r="6" spans="1:7" x14ac:dyDescent="0.55000000000000004">
      <c r="A6" s="20" t="s">
        <v>315</v>
      </c>
      <c r="B6" s="19">
        <v>16</v>
      </c>
      <c r="C6" s="19">
        <v>10</v>
      </c>
      <c r="D6" s="18">
        <f t="shared" si="0"/>
        <v>62.5</v>
      </c>
      <c r="E6" s="31">
        <v>2</v>
      </c>
      <c r="F6" s="17">
        <v>2</v>
      </c>
      <c r="G6" s="17">
        <f t="shared" si="1"/>
        <v>100</v>
      </c>
    </row>
    <row r="7" spans="1:7" x14ac:dyDescent="0.55000000000000004">
      <c r="A7" s="20" t="s">
        <v>316</v>
      </c>
      <c r="B7" s="19">
        <v>5.27</v>
      </c>
      <c r="C7" s="19">
        <v>5.27</v>
      </c>
      <c r="D7" s="18">
        <f t="shared" si="0"/>
        <v>100</v>
      </c>
      <c r="E7" s="31" t="s">
        <v>64</v>
      </c>
      <c r="F7" s="17" t="s">
        <v>64</v>
      </c>
      <c r="G7" s="18" t="s">
        <v>64</v>
      </c>
    </row>
    <row r="8" spans="1:7" x14ac:dyDescent="0.55000000000000004">
      <c r="A8" s="20" t="s">
        <v>317</v>
      </c>
      <c r="B8" s="19">
        <v>14.7</v>
      </c>
      <c r="C8" s="19">
        <v>10.199999999999999</v>
      </c>
      <c r="D8" s="18">
        <f t="shared" si="0"/>
        <v>69.387755102040813</v>
      </c>
      <c r="E8" s="31">
        <v>5</v>
      </c>
      <c r="F8" s="17">
        <v>5</v>
      </c>
      <c r="G8" s="17">
        <f t="shared" si="1"/>
        <v>100</v>
      </c>
    </row>
    <row r="9" spans="1:7" x14ac:dyDescent="0.55000000000000004">
      <c r="A9" s="20" t="s">
        <v>318</v>
      </c>
      <c r="B9" s="19">
        <v>6.9</v>
      </c>
      <c r="C9" s="19">
        <v>2.2000000000000002</v>
      </c>
      <c r="D9" s="18">
        <f t="shared" si="0"/>
        <v>31.884057971014496</v>
      </c>
      <c r="E9" s="31" t="s">
        <v>64</v>
      </c>
      <c r="F9" s="17" t="s">
        <v>64</v>
      </c>
      <c r="G9" s="18" t="s">
        <v>64</v>
      </c>
    </row>
    <row r="10" spans="1:7" x14ac:dyDescent="0.55000000000000004">
      <c r="A10" s="20" t="s">
        <v>319</v>
      </c>
      <c r="B10" s="19">
        <v>34.08</v>
      </c>
      <c r="C10" s="19">
        <v>11.34</v>
      </c>
      <c r="D10" s="18">
        <f t="shared" si="0"/>
        <v>33.274647887323944</v>
      </c>
      <c r="E10" s="31" t="s">
        <v>64</v>
      </c>
      <c r="F10" s="17" t="s">
        <v>64</v>
      </c>
      <c r="G10" s="18" t="s">
        <v>64</v>
      </c>
    </row>
    <row r="11" spans="1:7" x14ac:dyDescent="0.55000000000000004">
      <c r="A11" s="20" t="s">
        <v>320</v>
      </c>
      <c r="B11" s="19">
        <v>0.2</v>
      </c>
      <c r="C11" s="19">
        <v>0.2</v>
      </c>
      <c r="D11" s="18">
        <f t="shared" si="0"/>
        <v>100</v>
      </c>
      <c r="E11" s="31" t="s">
        <v>64</v>
      </c>
      <c r="F11" s="17" t="s">
        <v>64</v>
      </c>
      <c r="G11" s="18" t="s">
        <v>64</v>
      </c>
    </row>
    <row r="12" spans="1:7" x14ac:dyDescent="0.55000000000000004">
      <c r="A12" s="20" t="s">
        <v>321</v>
      </c>
      <c r="B12" s="19">
        <v>6.5111699999999999</v>
      </c>
      <c r="C12" s="15">
        <v>0</v>
      </c>
      <c r="D12" s="18">
        <f t="shared" si="0"/>
        <v>0</v>
      </c>
      <c r="E12" s="31">
        <v>2</v>
      </c>
      <c r="F12" s="17">
        <v>1</v>
      </c>
      <c r="G12" s="17">
        <f t="shared" si="1"/>
        <v>50</v>
      </c>
    </row>
    <row r="13" spans="1:7" x14ac:dyDescent="0.55000000000000004">
      <c r="A13" s="20" t="s">
        <v>322</v>
      </c>
      <c r="B13" s="19">
        <v>28.2</v>
      </c>
      <c r="C13" s="19">
        <v>17.600000000000001</v>
      </c>
      <c r="D13" s="18">
        <f t="shared" si="0"/>
        <v>62.411347517730498</v>
      </c>
      <c r="E13" s="31">
        <v>7</v>
      </c>
      <c r="F13" s="17">
        <v>0</v>
      </c>
      <c r="G13" s="17">
        <f t="shared" si="1"/>
        <v>0</v>
      </c>
    </row>
    <row r="14" spans="1:7" x14ac:dyDescent="0.55000000000000004">
      <c r="A14" s="20" t="s">
        <v>323</v>
      </c>
      <c r="B14" s="19">
        <v>3.9</v>
      </c>
      <c r="C14" s="19">
        <v>0.6</v>
      </c>
      <c r="D14" s="18">
        <f t="shared" si="0"/>
        <v>15.384615384615385</v>
      </c>
      <c r="E14" s="31" t="s">
        <v>64</v>
      </c>
      <c r="F14" s="17" t="s">
        <v>64</v>
      </c>
      <c r="G14" s="18" t="s">
        <v>64</v>
      </c>
    </row>
    <row r="15" spans="1:7" x14ac:dyDescent="0.55000000000000004">
      <c r="A15" s="20" t="s">
        <v>324</v>
      </c>
      <c r="B15" s="19">
        <v>18.5</v>
      </c>
      <c r="C15" s="15">
        <v>13.6</v>
      </c>
      <c r="D15" s="18">
        <f t="shared" si="0"/>
        <v>73.513513513513502</v>
      </c>
      <c r="E15" s="31" t="s">
        <v>64</v>
      </c>
      <c r="F15" s="17" t="s">
        <v>64</v>
      </c>
      <c r="G15" s="18" t="s">
        <v>64</v>
      </c>
    </row>
    <row r="16" spans="1:7" x14ac:dyDescent="0.55000000000000004">
      <c r="A16" s="20" t="s">
        <v>325</v>
      </c>
      <c r="B16" s="19">
        <v>19</v>
      </c>
      <c r="C16" s="19">
        <v>12</v>
      </c>
      <c r="D16" s="18">
        <f t="shared" si="0"/>
        <v>63.157894736842103</v>
      </c>
      <c r="E16" s="31">
        <v>8</v>
      </c>
      <c r="F16" s="17">
        <v>8</v>
      </c>
      <c r="G16" s="17">
        <f t="shared" si="1"/>
        <v>100</v>
      </c>
    </row>
    <row r="17" spans="1:7" x14ac:dyDescent="0.55000000000000004">
      <c r="A17" s="20" t="s">
        <v>326</v>
      </c>
      <c r="B17" s="19">
        <v>2.5169999999999999</v>
      </c>
      <c r="C17" s="19">
        <v>0</v>
      </c>
      <c r="D17" s="18">
        <f t="shared" si="0"/>
        <v>0</v>
      </c>
      <c r="E17" s="31" t="s">
        <v>64</v>
      </c>
      <c r="F17" s="17" t="s">
        <v>64</v>
      </c>
      <c r="G17" s="18" t="s">
        <v>64</v>
      </c>
    </row>
    <row r="18" spans="1:7" x14ac:dyDescent="0.55000000000000004">
      <c r="A18" s="20" t="s">
        <v>327</v>
      </c>
      <c r="B18" s="19">
        <v>2</v>
      </c>
      <c r="C18" s="19">
        <v>2</v>
      </c>
      <c r="D18" s="18">
        <f t="shared" si="0"/>
        <v>100</v>
      </c>
      <c r="E18" s="31" t="s">
        <v>64</v>
      </c>
      <c r="F18" s="17" t="s">
        <v>64</v>
      </c>
      <c r="G18" s="18" t="s">
        <v>64</v>
      </c>
    </row>
    <row r="19" spans="1:7" x14ac:dyDescent="0.55000000000000004">
      <c r="A19" s="20" t="s">
        <v>328</v>
      </c>
      <c r="B19" s="19">
        <v>1</v>
      </c>
      <c r="C19" s="19">
        <v>1</v>
      </c>
      <c r="D19" s="18">
        <f t="shared" si="0"/>
        <v>100</v>
      </c>
      <c r="E19" s="31" t="s">
        <v>64</v>
      </c>
      <c r="F19" s="17" t="s">
        <v>64</v>
      </c>
      <c r="G19" s="18" t="s">
        <v>64</v>
      </c>
    </row>
    <row r="20" spans="1:7" x14ac:dyDescent="0.55000000000000004">
      <c r="A20" s="20" t="s">
        <v>329</v>
      </c>
      <c r="B20" s="19">
        <v>1.2</v>
      </c>
      <c r="C20" s="19">
        <v>0</v>
      </c>
      <c r="D20" s="18">
        <f t="shared" si="0"/>
        <v>0</v>
      </c>
      <c r="E20" s="31" t="s">
        <v>64</v>
      </c>
      <c r="F20" s="17" t="s">
        <v>64</v>
      </c>
      <c r="G20" s="18" t="s">
        <v>64</v>
      </c>
    </row>
    <row r="21" spans="1:7" x14ac:dyDescent="0.55000000000000004">
      <c r="A21" s="20" t="s">
        <v>330</v>
      </c>
      <c r="B21" s="19">
        <v>0.43</v>
      </c>
      <c r="C21" s="19">
        <v>0</v>
      </c>
      <c r="D21" s="18">
        <f t="shared" si="0"/>
        <v>0</v>
      </c>
      <c r="E21" s="31" t="s">
        <v>64</v>
      </c>
      <c r="F21" s="17" t="s">
        <v>64</v>
      </c>
      <c r="G21" s="18" t="s">
        <v>64</v>
      </c>
    </row>
    <row r="22" spans="1:7" x14ac:dyDescent="0.55000000000000004">
      <c r="A22" s="20" t="s">
        <v>331</v>
      </c>
      <c r="B22" s="19" t="s">
        <v>64</v>
      </c>
      <c r="C22" s="15" t="s">
        <v>64</v>
      </c>
      <c r="D22" s="18" t="s">
        <v>64</v>
      </c>
      <c r="E22" s="31" t="s">
        <v>64</v>
      </c>
      <c r="F22" s="17" t="s">
        <v>64</v>
      </c>
      <c r="G22" s="18" t="s">
        <v>64</v>
      </c>
    </row>
    <row r="23" spans="1:7" x14ac:dyDescent="0.55000000000000004">
      <c r="A23" s="20" t="s">
        <v>332</v>
      </c>
      <c r="B23" s="19">
        <v>7.6859999999999999</v>
      </c>
      <c r="C23" s="19">
        <v>0</v>
      </c>
      <c r="D23" s="18">
        <f t="shared" si="0"/>
        <v>0</v>
      </c>
      <c r="E23" s="31" t="s">
        <v>64</v>
      </c>
      <c r="F23" s="17" t="s">
        <v>64</v>
      </c>
      <c r="G23" s="18" t="s">
        <v>64</v>
      </c>
    </row>
    <row r="24" spans="1:7" x14ac:dyDescent="0.55000000000000004">
      <c r="A24" s="20" t="s">
        <v>333</v>
      </c>
      <c r="B24" s="19">
        <v>3.4</v>
      </c>
      <c r="C24" s="15">
        <v>1.6</v>
      </c>
      <c r="D24" s="18">
        <f t="shared" si="0"/>
        <v>47.058823529411768</v>
      </c>
      <c r="E24" s="31" t="s">
        <v>64</v>
      </c>
      <c r="F24" s="17" t="s">
        <v>64</v>
      </c>
      <c r="G24" s="18" t="s">
        <v>64</v>
      </c>
    </row>
    <row r="25" spans="1:7" x14ac:dyDescent="0.55000000000000004">
      <c r="A25" s="20" t="s">
        <v>334</v>
      </c>
      <c r="B25" s="19">
        <v>13</v>
      </c>
      <c r="C25" s="19">
        <v>0</v>
      </c>
      <c r="D25" s="18">
        <f t="shared" si="0"/>
        <v>0</v>
      </c>
      <c r="E25" s="31">
        <v>13</v>
      </c>
      <c r="F25" s="17">
        <v>0</v>
      </c>
      <c r="G25" s="17">
        <f t="shared" si="1"/>
        <v>0</v>
      </c>
    </row>
    <row r="26" spans="1:7" x14ac:dyDescent="0.55000000000000004">
      <c r="A26" s="20" t="s">
        <v>335</v>
      </c>
      <c r="B26" s="19">
        <v>3.2</v>
      </c>
      <c r="C26" s="19">
        <v>1</v>
      </c>
      <c r="D26" s="18">
        <f t="shared" si="0"/>
        <v>31.25</v>
      </c>
      <c r="E26" s="31">
        <v>1</v>
      </c>
      <c r="F26" s="17">
        <v>1</v>
      </c>
      <c r="G26" s="17">
        <f t="shared" si="1"/>
        <v>100</v>
      </c>
    </row>
    <row r="27" spans="1:7" x14ac:dyDescent="0.55000000000000004">
      <c r="A27" s="20" t="s">
        <v>336</v>
      </c>
      <c r="B27" s="19">
        <v>0.7</v>
      </c>
      <c r="C27" s="19">
        <v>0</v>
      </c>
      <c r="D27" s="18">
        <f t="shared" si="0"/>
        <v>0</v>
      </c>
      <c r="E27" s="31" t="s">
        <v>64</v>
      </c>
      <c r="F27" s="17" t="s">
        <v>64</v>
      </c>
      <c r="G27" s="18" t="s">
        <v>64</v>
      </c>
    </row>
    <row r="28" spans="1:7" x14ac:dyDescent="0.55000000000000004">
      <c r="A28" s="20" t="s">
        <v>337</v>
      </c>
      <c r="B28" s="19">
        <v>2.6</v>
      </c>
      <c r="C28" s="15">
        <v>0</v>
      </c>
      <c r="D28" s="18">
        <f t="shared" si="0"/>
        <v>0</v>
      </c>
      <c r="E28" s="31" t="s">
        <v>64</v>
      </c>
      <c r="F28" s="17" t="s">
        <v>64</v>
      </c>
      <c r="G28" s="18" t="s">
        <v>64</v>
      </c>
    </row>
    <row r="29" spans="1:7" x14ac:dyDescent="0.55000000000000004">
      <c r="A29" s="13" t="s">
        <v>62</v>
      </c>
      <c r="B29" s="15">
        <f>SUM(B4:B28)</f>
        <v>352.99416999999988</v>
      </c>
      <c r="C29" s="15">
        <f>SUM(C4:C28)</f>
        <v>159.60999999999999</v>
      </c>
      <c r="D29" s="18">
        <f t="shared" si="0"/>
        <v>45.216044219653838</v>
      </c>
      <c r="E29" s="17">
        <f>SUM(E4:E28)</f>
        <v>50</v>
      </c>
      <c r="F29" s="17">
        <f>SUM(F4:F28)</f>
        <v>18</v>
      </c>
      <c r="G29" s="17">
        <f t="shared" si="1"/>
        <v>36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DA073-FB97-4220-A087-1918EB048D12}">
  <sheetPr>
    <tabColor rgb="FF00B0F0"/>
  </sheetPr>
  <dimension ref="A1:G35"/>
  <sheetViews>
    <sheetView view="pageBreakPreview" topLeftCell="A3" zoomScale="60" zoomScaleNormal="85" workbookViewId="0">
      <selection activeCell="A2" sqref="A2:A3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1495</v>
      </c>
    </row>
    <row r="2" spans="1:7" ht="32.15" customHeight="1" x14ac:dyDescent="0.55000000000000004">
      <c r="A2" s="65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5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20" t="s">
        <v>338</v>
      </c>
      <c r="B4" s="19">
        <v>150.35</v>
      </c>
      <c r="C4" s="15">
        <v>59.69</v>
      </c>
      <c r="D4" s="18">
        <f>C4/B4*100</f>
        <v>39.700698370468906</v>
      </c>
      <c r="E4" s="31">
        <v>10</v>
      </c>
      <c r="F4" s="17">
        <v>1</v>
      </c>
      <c r="G4" s="17">
        <f t="shared" ref="G4:G35" si="0">F4/E4*100</f>
        <v>10</v>
      </c>
    </row>
    <row r="5" spans="1:7" x14ac:dyDescent="0.55000000000000004">
      <c r="A5" s="20" t="s">
        <v>339</v>
      </c>
      <c r="B5" s="19">
        <v>86</v>
      </c>
      <c r="C5" s="15">
        <v>26</v>
      </c>
      <c r="D5" s="18">
        <f t="shared" ref="D5:D35" si="1">C5/B5*100</f>
        <v>30.232558139534881</v>
      </c>
      <c r="E5" s="31">
        <v>2</v>
      </c>
      <c r="F5" s="17">
        <v>1</v>
      </c>
      <c r="G5" s="17">
        <f t="shared" si="0"/>
        <v>50</v>
      </c>
    </row>
    <row r="6" spans="1:7" x14ac:dyDescent="0.55000000000000004">
      <c r="A6" s="20" t="s">
        <v>340</v>
      </c>
      <c r="B6" s="19">
        <v>69.02</v>
      </c>
      <c r="C6" s="19">
        <v>26.24</v>
      </c>
      <c r="D6" s="18">
        <f t="shared" si="1"/>
        <v>38.017965807012459</v>
      </c>
      <c r="E6" s="31">
        <v>3</v>
      </c>
      <c r="F6" s="17">
        <v>1</v>
      </c>
      <c r="G6" s="17">
        <f t="shared" si="0"/>
        <v>33.333333333333329</v>
      </c>
    </row>
    <row r="7" spans="1:7" x14ac:dyDescent="0.55000000000000004">
      <c r="A7" s="20" t="s">
        <v>341</v>
      </c>
      <c r="B7" s="19">
        <v>7.8049999999999997</v>
      </c>
      <c r="C7" s="19">
        <v>3.4740000000000002</v>
      </c>
      <c r="D7" s="18">
        <f t="shared" si="1"/>
        <v>44.509929532351059</v>
      </c>
      <c r="E7" s="31" t="s">
        <v>64</v>
      </c>
      <c r="F7" s="17" t="s">
        <v>64</v>
      </c>
      <c r="G7" s="18" t="s">
        <v>64</v>
      </c>
    </row>
    <row r="8" spans="1:7" x14ac:dyDescent="0.55000000000000004">
      <c r="A8" s="20" t="s">
        <v>342</v>
      </c>
      <c r="B8" s="19">
        <v>104</v>
      </c>
      <c r="C8" s="19">
        <v>0</v>
      </c>
      <c r="D8" s="18">
        <f t="shared" si="1"/>
        <v>0</v>
      </c>
      <c r="E8" s="31" t="s">
        <v>64</v>
      </c>
      <c r="F8" s="17" t="s">
        <v>64</v>
      </c>
      <c r="G8" s="18" t="s">
        <v>64</v>
      </c>
    </row>
    <row r="9" spans="1:7" x14ac:dyDescent="0.55000000000000004">
      <c r="A9" s="20" t="s">
        <v>343</v>
      </c>
      <c r="B9" s="19">
        <v>22.93</v>
      </c>
      <c r="C9" s="19">
        <v>2</v>
      </c>
      <c r="D9" s="18">
        <f t="shared" si="1"/>
        <v>8.7221979938944614</v>
      </c>
      <c r="E9" s="31" t="s">
        <v>64</v>
      </c>
      <c r="F9" s="17" t="s">
        <v>64</v>
      </c>
      <c r="G9" s="18" t="s">
        <v>64</v>
      </c>
    </row>
    <row r="10" spans="1:7" x14ac:dyDescent="0.55000000000000004">
      <c r="A10" s="20" t="s">
        <v>344</v>
      </c>
      <c r="B10" s="19">
        <v>21</v>
      </c>
      <c r="C10" s="19">
        <v>5</v>
      </c>
      <c r="D10" s="18">
        <f t="shared" si="1"/>
        <v>23.809523809523807</v>
      </c>
      <c r="E10" s="31" t="s">
        <v>64</v>
      </c>
      <c r="F10" s="17" t="s">
        <v>64</v>
      </c>
      <c r="G10" s="18" t="s">
        <v>64</v>
      </c>
    </row>
    <row r="11" spans="1:7" x14ac:dyDescent="0.55000000000000004">
      <c r="A11" s="20" t="s">
        <v>345</v>
      </c>
      <c r="B11" s="19">
        <v>2</v>
      </c>
      <c r="C11" s="19">
        <v>0</v>
      </c>
      <c r="D11" s="18">
        <f t="shared" si="1"/>
        <v>0</v>
      </c>
      <c r="E11" s="31" t="s">
        <v>64</v>
      </c>
      <c r="F11" s="17" t="s">
        <v>64</v>
      </c>
      <c r="G11" s="18" t="s">
        <v>64</v>
      </c>
    </row>
    <row r="12" spans="1:7" x14ac:dyDescent="0.55000000000000004">
      <c r="A12" s="20" t="s">
        <v>346</v>
      </c>
      <c r="B12" s="19">
        <v>22</v>
      </c>
      <c r="C12" s="15">
        <v>5.5</v>
      </c>
      <c r="D12" s="18">
        <f t="shared" si="1"/>
        <v>25</v>
      </c>
      <c r="E12" s="31" t="s">
        <v>64</v>
      </c>
      <c r="F12" s="17" t="s">
        <v>64</v>
      </c>
      <c r="G12" s="18" t="s">
        <v>64</v>
      </c>
    </row>
    <row r="13" spans="1:7" x14ac:dyDescent="0.55000000000000004">
      <c r="A13" s="20" t="s">
        <v>347</v>
      </c>
      <c r="B13" s="19">
        <v>37.697049999999997</v>
      </c>
      <c r="C13" s="19">
        <v>15.158489999999999</v>
      </c>
      <c r="D13" s="18">
        <f t="shared" si="1"/>
        <v>40.211342797380695</v>
      </c>
      <c r="E13" s="31" t="s">
        <v>64</v>
      </c>
      <c r="F13" s="17" t="s">
        <v>64</v>
      </c>
      <c r="G13" s="18" t="s">
        <v>64</v>
      </c>
    </row>
    <row r="14" spans="1:7" x14ac:dyDescent="0.55000000000000004">
      <c r="A14" s="20" t="s">
        <v>348</v>
      </c>
      <c r="B14" s="19">
        <v>90</v>
      </c>
      <c r="C14" s="19">
        <v>19.8</v>
      </c>
      <c r="D14" s="18">
        <f t="shared" si="1"/>
        <v>22</v>
      </c>
      <c r="E14" s="31" t="s">
        <v>64</v>
      </c>
      <c r="F14" s="17" t="s">
        <v>64</v>
      </c>
      <c r="G14" s="18" t="s">
        <v>64</v>
      </c>
    </row>
    <row r="15" spans="1:7" x14ac:dyDescent="0.55000000000000004">
      <c r="A15" s="20" t="s">
        <v>349</v>
      </c>
      <c r="B15" s="19">
        <v>7.3</v>
      </c>
      <c r="C15" s="15">
        <v>2.2999999999999998</v>
      </c>
      <c r="D15" s="18">
        <f t="shared" si="1"/>
        <v>31.506849315068493</v>
      </c>
      <c r="E15" s="31" t="s">
        <v>64</v>
      </c>
      <c r="F15" s="17" t="s">
        <v>64</v>
      </c>
      <c r="G15" s="18" t="s">
        <v>64</v>
      </c>
    </row>
    <row r="16" spans="1:7" x14ac:dyDescent="0.55000000000000004">
      <c r="A16" s="20" t="s">
        <v>350</v>
      </c>
      <c r="B16" s="19">
        <v>2.5718899999999998</v>
      </c>
      <c r="C16" s="19">
        <v>1.19977</v>
      </c>
      <c r="D16" s="18">
        <f t="shared" si="1"/>
        <v>46.649351255302527</v>
      </c>
      <c r="E16" s="31" t="s">
        <v>64</v>
      </c>
      <c r="F16" s="17" t="s">
        <v>64</v>
      </c>
      <c r="G16" s="18" t="s">
        <v>64</v>
      </c>
    </row>
    <row r="17" spans="1:7" x14ac:dyDescent="0.55000000000000004">
      <c r="A17" s="20" t="s">
        <v>351</v>
      </c>
      <c r="B17" s="19">
        <v>5.2</v>
      </c>
      <c r="C17" s="19">
        <v>0</v>
      </c>
      <c r="D17" s="18">
        <f t="shared" si="1"/>
        <v>0</v>
      </c>
      <c r="E17" s="31">
        <v>1</v>
      </c>
      <c r="F17" s="17">
        <v>0</v>
      </c>
      <c r="G17" s="17">
        <f t="shared" si="0"/>
        <v>0</v>
      </c>
    </row>
    <row r="18" spans="1:7" x14ac:dyDescent="0.55000000000000004">
      <c r="A18" s="20" t="s">
        <v>352</v>
      </c>
      <c r="B18" s="19">
        <v>21.4</v>
      </c>
      <c r="C18" s="19">
        <v>8.6999999999999993</v>
      </c>
      <c r="D18" s="18">
        <f t="shared" si="1"/>
        <v>40.654205607476634</v>
      </c>
      <c r="E18" s="31" t="s">
        <v>64</v>
      </c>
      <c r="F18" s="17" t="s">
        <v>64</v>
      </c>
      <c r="G18" s="18" t="s">
        <v>64</v>
      </c>
    </row>
    <row r="19" spans="1:7" x14ac:dyDescent="0.55000000000000004">
      <c r="A19" s="20" t="s">
        <v>353</v>
      </c>
      <c r="B19" s="19">
        <v>5.3150000000000004</v>
      </c>
      <c r="C19" s="19">
        <v>4.8940000000000001</v>
      </c>
      <c r="D19" s="18">
        <f t="shared" si="1"/>
        <v>92.07902163687676</v>
      </c>
      <c r="E19" s="31" t="s">
        <v>64</v>
      </c>
      <c r="F19" s="17" t="s">
        <v>64</v>
      </c>
      <c r="G19" s="18" t="s">
        <v>64</v>
      </c>
    </row>
    <row r="20" spans="1:7" x14ac:dyDescent="0.55000000000000004">
      <c r="A20" s="20" t="s">
        <v>354</v>
      </c>
      <c r="B20" s="19">
        <v>4.4000000000000004</v>
      </c>
      <c r="C20" s="19">
        <v>0.2</v>
      </c>
      <c r="D20" s="18">
        <f t="shared" si="1"/>
        <v>4.5454545454545459</v>
      </c>
      <c r="E20" s="31" t="s">
        <v>64</v>
      </c>
      <c r="F20" s="17" t="s">
        <v>64</v>
      </c>
      <c r="G20" s="18" t="s">
        <v>64</v>
      </c>
    </row>
    <row r="21" spans="1:7" x14ac:dyDescent="0.55000000000000004">
      <c r="A21" s="20" t="s">
        <v>355</v>
      </c>
      <c r="B21" s="19">
        <v>5.6</v>
      </c>
      <c r="C21" s="19">
        <v>0.1</v>
      </c>
      <c r="D21" s="18">
        <f t="shared" si="1"/>
        <v>1.785714285714286</v>
      </c>
      <c r="E21" s="31" t="s">
        <v>64</v>
      </c>
      <c r="F21" s="17" t="s">
        <v>64</v>
      </c>
      <c r="G21" s="18" t="s">
        <v>64</v>
      </c>
    </row>
    <row r="22" spans="1:7" x14ac:dyDescent="0.55000000000000004">
      <c r="A22" s="20" t="s">
        <v>356</v>
      </c>
      <c r="B22" s="19">
        <v>1.25</v>
      </c>
      <c r="C22" s="15">
        <v>0</v>
      </c>
      <c r="D22" s="18">
        <f t="shared" si="1"/>
        <v>0</v>
      </c>
      <c r="E22" s="31" t="s">
        <v>64</v>
      </c>
      <c r="F22" s="17" t="s">
        <v>64</v>
      </c>
      <c r="G22" s="18" t="s">
        <v>64</v>
      </c>
    </row>
    <row r="23" spans="1:7" x14ac:dyDescent="0.55000000000000004">
      <c r="A23" s="20" t="s">
        <v>357</v>
      </c>
      <c r="B23" s="19">
        <v>4</v>
      </c>
      <c r="C23" s="19">
        <v>4</v>
      </c>
      <c r="D23" s="18">
        <f t="shared" si="1"/>
        <v>100</v>
      </c>
      <c r="E23" s="31">
        <v>3</v>
      </c>
      <c r="F23" s="17">
        <v>3</v>
      </c>
      <c r="G23" s="17">
        <f t="shared" si="0"/>
        <v>100</v>
      </c>
    </row>
    <row r="24" spans="1:7" x14ac:dyDescent="0.55000000000000004">
      <c r="A24" s="20" t="s">
        <v>358</v>
      </c>
      <c r="B24" s="19">
        <v>3</v>
      </c>
      <c r="C24" s="15">
        <v>3</v>
      </c>
      <c r="D24" s="18">
        <f t="shared" si="1"/>
        <v>100</v>
      </c>
      <c r="E24" s="31" t="s">
        <v>64</v>
      </c>
      <c r="F24" s="17" t="s">
        <v>64</v>
      </c>
      <c r="G24" s="18" t="s">
        <v>64</v>
      </c>
    </row>
    <row r="25" spans="1:7" x14ac:dyDescent="0.55000000000000004">
      <c r="A25" s="20" t="s">
        <v>359</v>
      </c>
      <c r="B25" s="19">
        <v>2.5</v>
      </c>
      <c r="C25" s="19">
        <v>2.5</v>
      </c>
      <c r="D25" s="18">
        <f t="shared" si="1"/>
        <v>100</v>
      </c>
      <c r="E25" s="31" t="s">
        <v>64</v>
      </c>
      <c r="F25" s="17" t="s">
        <v>64</v>
      </c>
      <c r="G25" s="18" t="s">
        <v>64</v>
      </c>
    </row>
    <row r="26" spans="1:7" x14ac:dyDescent="0.55000000000000004">
      <c r="A26" s="20" t="s">
        <v>360</v>
      </c>
      <c r="B26" s="19">
        <v>1.103</v>
      </c>
      <c r="C26" s="19">
        <v>0</v>
      </c>
      <c r="D26" s="18">
        <f t="shared" si="1"/>
        <v>0</v>
      </c>
      <c r="E26" s="31" t="s">
        <v>64</v>
      </c>
      <c r="F26" s="17" t="s">
        <v>64</v>
      </c>
      <c r="G26" s="18" t="s">
        <v>64</v>
      </c>
    </row>
    <row r="27" spans="1:7" x14ac:dyDescent="0.55000000000000004">
      <c r="A27" s="20" t="s">
        <v>361</v>
      </c>
      <c r="B27" s="19">
        <v>4.9000000000000004</v>
      </c>
      <c r="C27" s="19">
        <v>0.115</v>
      </c>
      <c r="D27" s="18">
        <f t="shared" si="1"/>
        <v>2.3469387755102042</v>
      </c>
      <c r="E27" s="31" t="s">
        <v>64</v>
      </c>
      <c r="F27" s="17" t="s">
        <v>64</v>
      </c>
      <c r="G27" s="18" t="s">
        <v>64</v>
      </c>
    </row>
    <row r="28" spans="1:7" x14ac:dyDescent="0.55000000000000004">
      <c r="A28" s="20" t="s">
        <v>362</v>
      </c>
      <c r="B28" s="19">
        <v>64</v>
      </c>
      <c r="C28" s="15">
        <v>0</v>
      </c>
      <c r="D28" s="18">
        <f t="shared" si="1"/>
        <v>0</v>
      </c>
      <c r="E28" s="31" t="s">
        <v>64</v>
      </c>
      <c r="F28" s="17" t="s">
        <v>64</v>
      </c>
      <c r="G28" s="18" t="s">
        <v>64</v>
      </c>
    </row>
    <row r="29" spans="1:7" x14ac:dyDescent="0.55000000000000004">
      <c r="A29" s="20" t="s">
        <v>363</v>
      </c>
      <c r="B29" s="15">
        <v>4.5</v>
      </c>
      <c r="C29" s="15">
        <v>0</v>
      </c>
      <c r="D29" s="18">
        <f t="shared" si="1"/>
        <v>0</v>
      </c>
      <c r="E29" s="17">
        <v>2</v>
      </c>
      <c r="F29" s="17">
        <v>0</v>
      </c>
      <c r="G29" s="17">
        <f t="shared" si="0"/>
        <v>0</v>
      </c>
    </row>
    <row r="30" spans="1:7" x14ac:dyDescent="0.55000000000000004">
      <c r="A30" s="20" t="s">
        <v>364</v>
      </c>
      <c r="B30" s="6">
        <v>20.399999999999999</v>
      </c>
      <c r="C30" s="6">
        <v>6.4</v>
      </c>
      <c r="D30" s="18">
        <f t="shared" si="1"/>
        <v>31.372549019607849</v>
      </c>
      <c r="E30" s="17">
        <v>1</v>
      </c>
      <c r="F30" s="17">
        <v>1</v>
      </c>
      <c r="G30" s="17">
        <f t="shared" si="0"/>
        <v>100</v>
      </c>
    </row>
    <row r="31" spans="1:7" x14ac:dyDescent="0.55000000000000004">
      <c r="A31" s="20" t="s">
        <v>365</v>
      </c>
      <c r="B31" s="6">
        <v>1.7</v>
      </c>
      <c r="C31" s="6">
        <v>0</v>
      </c>
      <c r="D31" s="18">
        <f t="shared" si="1"/>
        <v>0</v>
      </c>
      <c r="E31" s="17">
        <v>1</v>
      </c>
      <c r="F31" s="17">
        <v>0</v>
      </c>
      <c r="G31" s="17">
        <f t="shared" si="0"/>
        <v>0</v>
      </c>
    </row>
    <row r="32" spans="1:7" x14ac:dyDescent="0.55000000000000004">
      <c r="A32" s="20" t="s">
        <v>366</v>
      </c>
      <c r="B32" s="6">
        <v>20.9</v>
      </c>
      <c r="C32" s="6">
        <v>16.5</v>
      </c>
      <c r="D32" s="18">
        <f t="shared" si="1"/>
        <v>78.94736842105263</v>
      </c>
      <c r="E32" s="17">
        <v>10</v>
      </c>
      <c r="F32" s="17">
        <v>0</v>
      </c>
      <c r="G32" s="17">
        <f t="shared" si="0"/>
        <v>0</v>
      </c>
    </row>
    <row r="33" spans="1:7" x14ac:dyDescent="0.55000000000000004">
      <c r="A33" s="20" t="s">
        <v>367</v>
      </c>
      <c r="B33" s="6">
        <v>13.41</v>
      </c>
      <c r="C33" s="6">
        <v>1.1200000000000001</v>
      </c>
      <c r="D33" s="18">
        <f t="shared" si="1"/>
        <v>8.3519761372110359</v>
      </c>
      <c r="E33" s="31" t="s">
        <v>64</v>
      </c>
      <c r="F33" s="17" t="s">
        <v>64</v>
      </c>
      <c r="G33" s="18" t="s">
        <v>64</v>
      </c>
    </row>
    <row r="34" spans="1:7" ht="26" x14ac:dyDescent="0.55000000000000004">
      <c r="A34" s="21" t="s">
        <v>368</v>
      </c>
      <c r="B34" s="6">
        <v>6</v>
      </c>
      <c r="C34" s="6">
        <v>6</v>
      </c>
      <c r="D34" s="18">
        <f t="shared" si="1"/>
        <v>100</v>
      </c>
      <c r="E34" s="31" t="s">
        <v>64</v>
      </c>
      <c r="F34" s="17" t="s">
        <v>64</v>
      </c>
      <c r="G34" s="18" t="s">
        <v>64</v>
      </c>
    </row>
    <row r="35" spans="1:7" x14ac:dyDescent="0.55000000000000004">
      <c r="A35" s="13" t="s">
        <v>62</v>
      </c>
      <c r="B35" s="15">
        <f>SUM(B4:B34)</f>
        <v>812.25193999999999</v>
      </c>
      <c r="C35" s="15">
        <f t="shared" ref="C35:F35" si="2">SUM(C4:C34)</f>
        <v>219.89126000000002</v>
      </c>
      <c r="D35" s="18">
        <f t="shared" si="1"/>
        <v>27.07180483927192</v>
      </c>
      <c r="E35" s="17">
        <f t="shared" si="2"/>
        <v>33</v>
      </c>
      <c r="F35" s="17">
        <f t="shared" si="2"/>
        <v>7</v>
      </c>
      <c r="G35" s="17">
        <f t="shared" si="0"/>
        <v>21.212121212121211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7B78A-7F28-4FB0-8CD4-6949D0F1CFB8}">
  <sheetPr>
    <tabColor rgb="FF00B0F0"/>
  </sheetPr>
  <dimension ref="A1:G45"/>
  <sheetViews>
    <sheetView view="pageBreakPreview" topLeftCell="A2" zoomScale="60" zoomScaleNormal="85" workbookViewId="0">
      <selection activeCell="C39" sqref="C39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1496</v>
      </c>
    </row>
    <row r="2" spans="1:7" ht="32.15" customHeight="1" x14ac:dyDescent="0.55000000000000004">
      <c r="A2" s="66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6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369</v>
      </c>
      <c r="B4" s="14">
        <v>36.6</v>
      </c>
      <c r="C4" s="14">
        <v>36.590000000000003</v>
      </c>
      <c r="D4" s="42">
        <f>C4/B4*100</f>
        <v>99.972677595628426</v>
      </c>
      <c r="E4" s="16" t="s">
        <v>64</v>
      </c>
      <c r="F4" s="16" t="s">
        <v>64</v>
      </c>
      <c r="G4" s="42" t="s">
        <v>64</v>
      </c>
    </row>
    <row r="5" spans="1:7" x14ac:dyDescent="0.55000000000000004">
      <c r="A5" s="37" t="s">
        <v>370</v>
      </c>
      <c r="B5" s="14">
        <v>37.9</v>
      </c>
      <c r="C5" s="14">
        <v>24.9</v>
      </c>
      <c r="D5" s="42">
        <f t="shared" ref="D5:D45" si="0">C5/B5*100</f>
        <v>65.699208443271758</v>
      </c>
      <c r="E5" s="16" t="s">
        <v>64</v>
      </c>
      <c r="F5" s="16" t="s">
        <v>64</v>
      </c>
      <c r="G5" s="42" t="s">
        <v>64</v>
      </c>
    </row>
    <row r="6" spans="1:7" x14ac:dyDescent="0.55000000000000004">
      <c r="A6" s="37" t="s">
        <v>371</v>
      </c>
      <c r="B6" s="14">
        <v>8.6999999999999993</v>
      </c>
      <c r="C6" s="14">
        <v>0.4</v>
      </c>
      <c r="D6" s="42">
        <f t="shared" si="0"/>
        <v>4.597701149425288</v>
      </c>
      <c r="E6" s="16" t="s">
        <v>64</v>
      </c>
      <c r="F6" s="16" t="s">
        <v>64</v>
      </c>
      <c r="G6" s="42" t="s">
        <v>64</v>
      </c>
    </row>
    <row r="7" spans="1:7" x14ac:dyDescent="0.55000000000000004">
      <c r="A7" s="37" t="s">
        <v>372</v>
      </c>
      <c r="B7" s="14">
        <v>13.3</v>
      </c>
      <c r="C7" s="14">
        <v>1.2</v>
      </c>
      <c r="D7" s="42">
        <f t="shared" si="0"/>
        <v>9.0225563909774422</v>
      </c>
      <c r="E7" s="16">
        <v>2</v>
      </c>
      <c r="F7" s="16">
        <v>1</v>
      </c>
      <c r="G7" s="16">
        <f t="shared" ref="G7:G45" si="1">F7/E7*100</f>
        <v>50</v>
      </c>
    </row>
    <row r="8" spans="1:7" x14ac:dyDescent="0.55000000000000004">
      <c r="A8" s="37" t="s">
        <v>373</v>
      </c>
      <c r="B8" s="14">
        <v>4.7</v>
      </c>
      <c r="C8" s="14">
        <v>0</v>
      </c>
      <c r="D8" s="42">
        <f t="shared" si="0"/>
        <v>0</v>
      </c>
      <c r="E8" s="16" t="s">
        <v>64</v>
      </c>
      <c r="F8" s="16" t="s">
        <v>64</v>
      </c>
      <c r="G8" s="42" t="s">
        <v>64</v>
      </c>
    </row>
    <row r="9" spans="1:7" x14ac:dyDescent="0.55000000000000004">
      <c r="A9" s="37" t="s">
        <v>374</v>
      </c>
      <c r="B9" s="14">
        <v>16</v>
      </c>
      <c r="C9" s="14">
        <v>4</v>
      </c>
      <c r="D9" s="42">
        <f t="shared" si="0"/>
        <v>25</v>
      </c>
      <c r="E9" s="16">
        <v>2</v>
      </c>
      <c r="F9" s="16">
        <v>1</v>
      </c>
      <c r="G9" s="16">
        <f t="shared" ref="G9" si="2">F9/E9*100</f>
        <v>50</v>
      </c>
    </row>
    <row r="10" spans="1:7" x14ac:dyDescent="0.55000000000000004">
      <c r="A10" s="37" t="s">
        <v>375</v>
      </c>
      <c r="B10" s="14">
        <v>14.2</v>
      </c>
      <c r="C10" s="14">
        <v>8.3000000000000007</v>
      </c>
      <c r="D10" s="42">
        <f t="shared" si="0"/>
        <v>58.450704225352126</v>
      </c>
      <c r="E10" s="16" t="s">
        <v>64</v>
      </c>
      <c r="F10" s="16" t="s">
        <v>64</v>
      </c>
      <c r="G10" s="42" t="s">
        <v>64</v>
      </c>
    </row>
    <row r="11" spans="1:7" x14ac:dyDescent="0.55000000000000004">
      <c r="A11" s="37" t="s">
        <v>376</v>
      </c>
      <c r="B11" s="14">
        <v>26.1037</v>
      </c>
      <c r="C11" s="14">
        <v>0</v>
      </c>
      <c r="D11" s="42">
        <f t="shared" si="0"/>
        <v>0</v>
      </c>
      <c r="E11" s="16" t="s">
        <v>64</v>
      </c>
      <c r="F11" s="16" t="s">
        <v>64</v>
      </c>
      <c r="G11" s="42" t="s">
        <v>64</v>
      </c>
    </row>
    <row r="12" spans="1:7" x14ac:dyDescent="0.55000000000000004">
      <c r="A12" s="37" t="s">
        <v>377</v>
      </c>
      <c r="B12" s="14">
        <v>11.997</v>
      </c>
      <c r="C12" s="14">
        <v>11.997</v>
      </c>
      <c r="D12" s="42">
        <f t="shared" si="0"/>
        <v>100</v>
      </c>
      <c r="E12" s="16" t="s">
        <v>64</v>
      </c>
      <c r="F12" s="16" t="s">
        <v>64</v>
      </c>
      <c r="G12" s="42" t="s">
        <v>64</v>
      </c>
    </row>
    <row r="13" spans="1:7" x14ac:dyDescent="0.55000000000000004">
      <c r="A13" s="37" t="s">
        <v>378</v>
      </c>
      <c r="B13" s="14">
        <v>1</v>
      </c>
      <c r="C13" s="14">
        <v>1</v>
      </c>
      <c r="D13" s="42">
        <f t="shared" si="0"/>
        <v>100</v>
      </c>
      <c r="E13" s="16" t="s">
        <v>64</v>
      </c>
      <c r="F13" s="16" t="s">
        <v>64</v>
      </c>
      <c r="G13" s="42" t="s">
        <v>64</v>
      </c>
    </row>
    <row r="14" spans="1:7" x14ac:dyDescent="0.55000000000000004">
      <c r="A14" s="37" t="s">
        <v>379</v>
      </c>
      <c r="B14" s="14">
        <v>18.11</v>
      </c>
      <c r="C14" s="14">
        <v>0.3</v>
      </c>
      <c r="D14" s="42">
        <f t="shared" si="0"/>
        <v>1.6565433462175594</v>
      </c>
      <c r="E14" s="16">
        <v>1</v>
      </c>
      <c r="F14" s="16">
        <v>0</v>
      </c>
      <c r="G14" s="16">
        <f t="shared" si="1"/>
        <v>0</v>
      </c>
    </row>
    <row r="15" spans="1:7" x14ac:dyDescent="0.55000000000000004">
      <c r="A15" s="37" t="s">
        <v>380</v>
      </c>
      <c r="B15" s="14">
        <v>0.70399999999999996</v>
      </c>
      <c r="C15" s="14">
        <v>0</v>
      </c>
      <c r="D15" s="42">
        <f t="shared" si="0"/>
        <v>0</v>
      </c>
      <c r="E15" s="16" t="s">
        <v>64</v>
      </c>
      <c r="F15" s="16" t="s">
        <v>64</v>
      </c>
      <c r="G15" s="42" t="s">
        <v>64</v>
      </c>
    </row>
    <row r="16" spans="1:7" x14ac:dyDescent="0.55000000000000004">
      <c r="A16" s="37" t="s">
        <v>381</v>
      </c>
      <c r="B16" s="14">
        <v>3.9</v>
      </c>
      <c r="C16" s="14">
        <v>0</v>
      </c>
      <c r="D16" s="42">
        <f t="shared" si="0"/>
        <v>0</v>
      </c>
      <c r="E16" s="16">
        <v>1</v>
      </c>
      <c r="F16" s="16">
        <v>0</v>
      </c>
      <c r="G16" s="16">
        <f t="shared" si="1"/>
        <v>0</v>
      </c>
    </row>
    <row r="17" spans="1:7" x14ac:dyDescent="0.55000000000000004">
      <c r="A17" s="37" t="s">
        <v>382</v>
      </c>
      <c r="B17" s="14">
        <v>2.9</v>
      </c>
      <c r="C17" s="14">
        <v>2.9</v>
      </c>
      <c r="D17" s="42">
        <f t="shared" si="0"/>
        <v>100</v>
      </c>
      <c r="E17" s="16" t="s">
        <v>64</v>
      </c>
      <c r="F17" s="16" t="s">
        <v>64</v>
      </c>
      <c r="G17" s="42" t="s">
        <v>64</v>
      </c>
    </row>
    <row r="18" spans="1:7" x14ac:dyDescent="0.55000000000000004">
      <c r="A18" s="37" t="s">
        <v>383</v>
      </c>
      <c r="B18" s="14">
        <v>2.2000000000000002</v>
      </c>
      <c r="C18" s="14">
        <v>2.2000000000000002</v>
      </c>
      <c r="D18" s="42">
        <f t="shared" si="0"/>
        <v>100</v>
      </c>
      <c r="E18" s="16" t="s">
        <v>64</v>
      </c>
      <c r="F18" s="16" t="s">
        <v>64</v>
      </c>
      <c r="G18" s="42" t="s">
        <v>64</v>
      </c>
    </row>
    <row r="19" spans="1:7" x14ac:dyDescent="0.55000000000000004">
      <c r="A19" s="37" t="s">
        <v>384</v>
      </c>
      <c r="B19" s="14">
        <v>1.7</v>
      </c>
      <c r="C19" s="14">
        <v>0.4</v>
      </c>
      <c r="D19" s="42">
        <f t="shared" si="0"/>
        <v>23.529411764705884</v>
      </c>
      <c r="E19" s="16" t="s">
        <v>64</v>
      </c>
      <c r="F19" s="16" t="s">
        <v>64</v>
      </c>
      <c r="G19" s="42" t="s">
        <v>64</v>
      </c>
    </row>
    <row r="20" spans="1:7" x14ac:dyDescent="0.55000000000000004">
      <c r="A20" s="37" t="s">
        <v>385</v>
      </c>
      <c r="B20" s="14">
        <v>1.9510000000000001</v>
      </c>
      <c r="C20" s="14">
        <v>1.9510000000000001</v>
      </c>
      <c r="D20" s="42">
        <f t="shared" si="0"/>
        <v>100</v>
      </c>
      <c r="E20" s="16" t="s">
        <v>64</v>
      </c>
      <c r="F20" s="16" t="s">
        <v>64</v>
      </c>
      <c r="G20" s="42" t="s">
        <v>64</v>
      </c>
    </row>
    <row r="21" spans="1:7" x14ac:dyDescent="0.55000000000000004">
      <c r="A21" s="37" t="s">
        <v>386</v>
      </c>
      <c r="B21" s="14">
        <v>16</v>
      </c>
      <c r="C21" s="14">
        <v>16</v>
      </c>
      <c r="D21" s="42">
        <f t="shared" si="0"/>
        <v>100</v>
      </c>
      <c r="E21" s="16">
        <v>10</v>
      </c>
      <c r="F21" s="16">
        <v>10</v>
      </c>
      <c r="G21" s="16">
        <f t="shared" si="1"/>
        <v>100</v>
      </c>
    </row>
    <row r="22" spans="1:7" x14ac:dyDescent="0.55000000000000004">
      <c r="A22" s="37" t="s">
        <v>387</v>
      </c>
      <c r="B22" s="16" t="s">
        <v>64</v>
      </c>
      <c r="C22" s="16" t="s">
        <v>64</v>
      </c>
      <c r="D22" s="42" t="s">
        <v>64</v>
      </c>
      <c r="E22" s="16" t="s">
        <v>64</v>
      </c>
      <c r="F22" s="16" t="s">
        <v>64</v>
      </c>
      <c r="G22" s="42" t="s">
        <v>64</v>
      </c>
    </row>
    <row r="23" spans="1:7" x14ac:dyDescent="0.55000000000000004">
      <c r="A23" s="37" t="s">
        <v>388</v>
      </c>
      <c r="B23" s="14">
        <v>3.9</v>
      </c>
      <c r="C23" s="14">
        <v>0.3</v>
      </c>
      <c r="D23" s="42">
        <f t="shared" si="0"/>
        <v>7.6923076923076925</v>
      </c>
      <c r="E23" s="16" t="s">
        <v>64</v>
      </c>
      <c r="F23" s="16" t="s">
        <v>64</v>
      </c>
      <c r="G23" s="42" t="s">
        <v>64</v>
      </c>
    </row>
    <row r="24" spans="1:7" x14ac:dyDescent="0.55000000000000004">
      <c r="A24" s="37" t="s">
        <v>389</v>
      </c>
      <c r="B24" s="14">
        <v>1.1000000000000001</v>
      </c>
      <c r="C24" s="14">
        <v>0</v>
      </c>
      <c r="D24" s="42">
        <f t="shared" si="0"/>
        <v>0</v>
      </c>
      <c r="E24" s="16" t="s">
        <v>64</v>
      </c>
      <c r="F24" s="16" t="s">
        <v>64</v>
      </c>
      <c r="G24" s="42" t="s">
        <v>64</v>
      </c>
    </row>
    <row r="25" spans="1:7" x14ac:dyDescent="0.55000000000000004">
      <c r="A25" s="37" t="s">
        <v>390</v>
      </c>
      <c r="B25" s="14">
        <v>2</v>
      </c>
      <c r="C25" s="14">
        <v>0</v>
      </c>
      <c r="D25" s="42">
        <f t="shared" si="0"/>
        <v>0</v>
      </c>
      <c r="E25" s="16" t="s">
        <v>64</v>
      </c>
      <c r="F25" s="16" t="s">
        <v>64</v>
      </c>
      <c r="G25" s="42" t="s">
        <v>64</v>
      </c>
    </row>
    <row r="26" spans="1:7" x14ac:dyDescent="0.55000000000000004">
      <c r="A26" s="37" t="s">
        <v>391</v>
      </c>
      <c r="B26" s="14">
        <v>3.5</v>
      </c>
      <c r="C26" s="14">
        <v>1.1000000000000001</v>
      </c>
      <c r="D26" s="42">
        <f t="shared" si="0"/>
        <v>31.428571428571434</v>
      </c>
      <c r="E26" s="16" t="s">
        <v>64</v>
      </c>
      <c r="F26" s="16" t="s">
        <v>64</v>
      </c>
      <c r="G26" s="42" t="s">
        <v>64</v>
      </c>
    </row>
    <row r="27" spans="1:7" x14ac:dyDescent="0.55000000000000004">
      <c r="A27" s="37" t="s">
        <v>392</v>
      </c>
      <c r="B27" s="14">
        <v>2.57</v>
      </c>
      <c r="C27" s="14">
        <v>2.57</v>
      </c>
      <c r="D27" s="42">
        <f t="shared" si="0"/>
        <v>100</v>
      </c>
      <c r="E27" s="16" t="s">
        <v>64</v>
      </c>
      <c r="F27" s="16" t="s">
        <v>64</v>
      </c>
      <c r="G27" s="42" t="s">
        <v>64</v>
      </c>
    </row>
    <row r="28" spans="1:7" x14ac:dyDescent="0.55000000000000004">
      <c r="A28" s="37" t="s">
        <v>393</v>
      </c>
      <c r="B28" s="16" t="s">
        <v>64</v>
      </c>
      <c r="C28" s="16" t="s">
        <v>64</v>
      </c>
      <c r="D28" s="42" t="s">
        <v>64</v>
      </c>
      <c r="E28" s="16" t="s">
        <v>64</v>
      </c>
      <c r="F28" s="16" t="s">
        <v>64</v>
      </c>
      <c r="G28" s="42" t="s">
        <v>64</v>
      </c>
    </row>
    <row r="29" spans="1:7" x14ac:dyDescent="0.55000000000000004">
      <c r="A29" s="37" t="s">
        <v>394</v>
      </c>
      <c r="B29" s="16" t="s">
        <v>64</v>
      </c>
      <c r="C29" s="16" t="s">
        <v>64</v>
      </c>
      <c r="D29" s="42" t="s">
        <v>64</v>
      </c>
      <c r="E29" s="16" t="s">
        <v>64</v>
      </c>
      <c r="F29" s="16" t="s">
        <v>64</v>
      </c>
      <c r="G29" s="42" t="s">
        <v>64</v>
      </c>
    </row>
    <row r="30" spans="1:7" x14ac:dyDescent="0.55000000000000004">
      <c r="A30" s="37" t="s">
        <v>395</v>
      </c>
      <c r="B30" s="44">
        <v>2.1</v>
      </c>
      <c r="C30" s="44">
        <v>2.1</v>
      </c>
      <c r="D30" s="42">
        <f t="shared" si="0"/>
        <v>100</v>
      </c>
      <c r="E30" s="16" t="s">
        <v>64</v>
      </c>
      <c r="F30" s="16" t="s">
        <v>64</v>
      </c>
      <c r="G30" s="42" t="s">
        <v>64</v>
      </c>
    </row>
    <row r="31" spans="1:7" x14ac:dyDescent="0.55000000000000004">
      <c r="A31" s="37" t="s">
        <v>396</v>
      </c>
      <c r="B31" s="54">
        <v>12.8619</v>
      </c>
      <c r="C31" s="54">
        <v>12.8619</v>
      </c>
      <c r="D31" s="42">
        <f t="shared" si="0"/>
        <v>100</v>
      </c>
      <c r="E31" s="16" t="s">
        <v>64</v>
      </c>
      <c r="F31" s="16" t="s">
        <v>64</v>
      </c>
      <c r="G31" s="42" t="s">
        <v>64</v>
      </c>
    </row>
    <row r="32" spans="1:7" x14ac:dyDescent="0.55000000000000004">
      <c r="A32" s="37" t="s">
        <v>397</v>
      </c>
      <c r="B32" s="44">
        <v>4.0999999999999996</v>
      </c>
      <c r="C32" s="54">
        <v>0</v>
      </c>
      <c r="D32" s="42">
        <f t="shared" si="0"/>
        <v>0</v>
      </c>
      <c r="E32" s="16">
        <v>1</v>
      </c>
      <c r="F32" s="16">
        <v>0</v>
      </c>
      <c r="G32" s="16">
        <f t="shared" si="1"/>
        <v>0</v>
      </c>
    </row>
    <row r="33" spans="1:7" x14ac:dyDescent="0.55000000000000004">
      <c r="A33" s="37" t="s">
        <v>398</v>
      </c>
      <c r="B33" s="44">
        <v>8.1999999999999993</v>
      </c>
      <c r="C33" s="54">
        <v>0</v>
      </c>
      <c r="D33" s="42">
        <f t="shared" si="0"/>
        <v>0</v>
      </c>
      <c r="E33" s="16" t="s">
        <v>64</v>
      </c>
      <c r="F33" s="16" t="s">
        <v>64</v>
      </c>
      <c r="G33" s="42" t="s">
        <v>64</v>
      </c>
    </row>
    <row r="34" spans="1:7" x14ac:dyDescent="0.55000000000000004">
      <c r="A34" s="37" t="s">
        <v>399</v>
      </c>
      <c r="B34" s="54">
        <v>5</v>
      </c>
      <c r="C34" s="54">
        <v>0</v>
      </c>
      <c r="D34" s="42">
        <f t="shared" si="0"/>
        <v>0</v>
      </c>
      <c r="E34" s="16">
        <v>3</v>
      </c>
      <c r="F34" s="16">
        <v>0</v>
      </c>
      <c r="G34" s="16">
        <f t="shared" si="1"/>
        <v>0</v>
      </c>
    </row>
    <row r="35" spans="1:7" x14ac:dyDescent="0.55000000000000004">
      <c r="A35" s="37" t="s">
        <v>400</v>
      </c>
      <c r="B35" s="14">
        <v>5.6</v>
      </c>
      <c r="C35" s="14">
        <v>0</v>
      </c>
      <c r="D35" s="42">
        <f t="shared" si="0"/>
        <v>0</v>
      </c>
      <c r="E35" s="16" t="s">
        <v>64</v>
      </c>
      <c r="F35" s="16" t="s">
        <v>64</v>
      </c>
      <c r="G35" s="42" t="s">
        <v>64</v>
      </c>
    </row>
    <row r="36" spans="1:7" x14ac:dyDescent="0.55000000000000004">
      <c r="A36" s="37" t="s">
        <v>401</v>
      </c>
      <c r="B36" s="54">
        <v>3</v>
      </c>
      <c r="C36" s="54">
        <v>3</v>
      </c>
      <c r="D36" s="42">
        <f t="shared" si="0"/>
        <v>100</v>
      </c>
      <c r="E36" s="16">
        <v>2</v>
      </c>
      <c r="F36" s="16">
        <v>2</v>
      </c>
      <c r="G36" s="16">
        <f t="shared" si="1"/>
        <v>100</v>
      </c>
    </row>
    <row r="37" spans="1:7" x14ac:dyDescent="0.55000000000000004">
      <c r="A37" s="37" t="s">
        <v>402</v>
      </c>
      <c r="B37" s="44">
        <v>2.7</v>
      </c>
      <c r="C37" s="44">
        <v>2.7</v>
      </c>
      <c r="D37" s="42">
        <f t="shared" si="0"/>
        <v>100</v>
      </c>
      <c r="E37" s="16" t="s">
        <v>64</v>
      </c>
      <c r="F37" s="16" t="s">
        <v>64</v>
      </c>
      <c r="G37" s="42" t="s">
        <v>64</v>
      </c>
    </row>
    <row r="38" spans="1:7" x14ac:dyDescent="0.55000000000000004">
      <c r="A38" s="37" t="s">
        <v>403</v>
      </c>
      <c r="B38" s="54">
        <v>1</v>
      </c>
      <c r="C38" s="54">
        <v>1</v>
      </c>
      <c r="D38" s="42">
        <f t="shared" si="0"/>
        <v>100</v>
      </c>
      <c r="E38" s="16">
        <v>3</v>
      </c>
      <c r="F38" s="16">
        <v>3</v>
      </c>
      <c r="G38" s="16">
        <f t="shared" si="1"/>
        <v>100</v>
      </c>
    </row>
    <row r="39" spans="1:7" x14ac:dyDescent="0.55000000000000004">
      <c r="A39" s="37" t="s">
        <v>404</v>
      </c>
      <c r="B39" s="54">
        <v>14.16</v>
      </c>
      <c r="C39" s="54">
        <v>14.16</v>
      </c>
      <c r="D39" s="42">
        <f t="shared" si="0"/>
        <v>100</v>
      </c>
      <c r="E39" s="16" t="s">
        <v>64</v>
      </c>
      <c r="F39" s="16" t="s">
        <v>64</v>
      </c>
      <c r="G39" s="42" t="s">
        <v>64</v>
      </c>
    </row>
    <row r="40" spans="1:7" x14ac:dyDescent="0.55000000000000004">
      <c r="A40" s="37" t="s">
        <v>405</v>
      </c>
      <c r="B40" s="44">
        <v>3.2</v>
      </c>
      <c r="C40" s="44">
        <v>3.2</v>
      </c>
      <c r="D40" s="42">
        <f t="shared" si="0"/>
        <v>100</v>
      </c>
      <c r="E40" s="16" t="s">
        <v>64</v>
      </c>
      <c r="F40" s="16" t="s">
        <v>64</v>
      </c>
      <c r="G40" s="42" t="s">
        <v>64</v>
      </c>
    </row>
    <row r="41" spans="1:7" x14ac:dyDescent="0.55000000000000004">
      <c r="A41" s="37" t="s">
        <v>406</v>
      </c>
      <c r="B41" s="16" t="s">
        <v>64</v>
      </c>
      <c r="C41" s="16" t="s">
        <v>64</v>
      </c>
      <c r="D41" s="42" t="s">
        <v>64</v>
      </c>
      <c r="E41" s="16" t="s">
        <v>64</v>
      </c>
      <c r="F41" s="16" t="s">
        <v>64</v>
      </c>
      <c r="G41" s="42" t="s">
        <v>64</v>
      </c>
    </row>
    <row r="42" spans="1:7" x14ac:dyDescent="0.55000000000000004">
      <c r="A42" s="37" t="s">
        <v>407</v>
      </c>
      <c r="B42" s="54">
        <v>3</v>
      </c>
      <c r="C42" s="54">
        <v>0</v>
      </c>
      <c r="D42" s="42">
        <f t="shared" si="0"/>
        <v>0</v>
      </c>
      <c r="E42" s="16" t="s">
        <v>64</v>
      </c>
      <c r="F42" s="16" t="s">
        <v>64</v>
      </c>
      <c r="G42" s="42" t="s">
        <v>64</v>
      </c>
    </row>
    <row r="43" spans="1:7" x14ac:dyDescent="0.55000000000000004">
      <c r="A43" s="37" t="s">
        <v>408</v>
      </c>
      <c r="B43" s="54">
        <v>1.56</v>
      </c>
      <c r="C43" s="54">
        <v>0</v>
      </c>
      <c r="D43" s="42">
        <f t="shared" si="0"/>
        <v>0</v>
      </c>
      <c r="E43" s="16">
        <v>1</v>
      </c>
      <c r="F43" s="16">
        <v>1</v>
      </c>
      <c r="G43" s="16">
        <f t="shared" si="1"/>
        <v>100</v>
      </c>
    </row>
    <row r="44" spans="1:7" x14ac:dyDescent="0.55000000000000004">
      <c r="A44" s="37" t="s">
        <v>409</v>
      </c>
      <c r="B44" s="44">
        <v>7.5</v>
      </c>
      <c r="C44" s="44">
        <v>7.5</v>
      </c>
      <c r="D44" s="42">
        <f t="shared" si="0"/>
        <v>100</v>
      </c>
      <c r="E44" s="16">
        <v>4</v>
      </c>
      <c r="F44" s="16">
        <v>4</v>
      </c>
      <c r="G44" s="16">
        <f t="shared" si="1"/>
        <v>100</v>
      </c>
    </row>
    <row r="45" spans="1:7" x14ac:dyDescent="0.55000000000000004">
      <c r="A45" s="40" t="s">
        <v>62</v>
      </c>
      <c r="B45" s="14">
        <f>SUM(B4:B44)</f>
        <v>305.01760000000002</v>
      </c>
      <c r="C45" s="14">
        <f t="shared" ref="C45:F45" si="3">SUM(C4:C44)</f>
        <v>162.62989999999996</v>
      </c>
      <c r="D45" s="42">
        <f t="shared" si="0"/>
        <v>53.318201966050474</v>
      </c>
      <c r="E45" s="16">
        <f t="shared" si="3"/>
        <v>30</v>
      </c>
      <c r="F45" s="16">
        <f t="shared" si="3"/>
        <v>22</v>
      </c>
      <c r="G45" s="16">
        <f t="shared" si="1"/>
        <v>73.333333333333329</v>
      </c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132E0-4DD2-41FD-B54F-5935F6B5740E}">
  <sheetPr>
    <tabColor rgb="FF00B0F0"/>
  </sheetPr>
  <dimension ref="A1:G48"/>
  <sheetViews>
    <sheetView view="pageBreakPreview" topLeftCell="A2" zoomScale="60" zoomScaleNormal="85" workbookViewId="0">
      <selection activeCell="A2" sqref="A2:A3"/>
    </sheetView>
  </sheetViews>
  <sheetFormatPr defaultColWidth="8.58203125" defaultRowHeight="13" x14ac:dyDescent="0.55000000000000004"/>
  <cols>
    <col min="1" max="1" width="19" style="2" customWidth="1"/>
    <col min="2" max="7" width="15.58203125" style="3" customWidth="1"/>
    <col min="8" max="16384" width="8.58203125" style="3"/>
  </cols>
  <sheetData>
    <row r="1" spans="1:7" x14ac:dyDescent="0.55000000000000004">
      <c r="A1" s="1" t="s">
        <v>1497</v>
      </c>
    </row>
    <row r="2" spans="1:7" ht="32.15" customHeight="1" x14ac:dyDescent="0.55000000000000004">
      <c r="A2" s="66" t="s">
        <v>48</v>
      </c>
      <c r="B2" s="63" t="s">
        <v>1543</v>
      </c>
      <c r="C2" s="63"/>
      <c r="D2" s="63"/>
      <c r="E2" s="63" t="s">
        <v>1544</v>
      </c>
      <c r="F2" s="63"/>
      <c r="G2" s="63"/>
    </row>
    <row r="3" spans="1:7" s="4" customFormat="1" ht="78" x14ac:dyDescent="0.55000000000000004">
      <c r="A3" s="66"/>
      <c r="B3" s="59" t="s">
        <v>1537</v>
      </c>
      <c r="C3" s="59" t="s">
        <v>1542</v>
      </c>
      <c r="D3" s="59" t="s">
        <v>1538</v>
      </c>
      <c r="E3" s="59" t="s">
        <v>1539</v>
      </c>
      <c r="F3" s="59" t="s">
        <v>1540</v>
      </c>
      <c r="G3" s="59" t="s">
        <v>1541</v>
      </c>
    </row>
    <row r="4" spans="1:7" s="2" customFormat="1" x14ac:dyDescent="0.55000000000000004">
      <c r="A4" s="37" t="s">
        <v>410</v>
      </c>
      <c r="B4" s="14">
        <v>214</v>
      </c>
      <c r="C4" s="14">
        <v>91.54</v>
      </c>
      <c r="D4" s="42">
        <f>C4/B4*100</f>
        <v>42.77570093457944</v>
      </c>
      <c r="E4" s="16">
        <v>8</v>
      </c>
      <c r="F4" s="16">
        <v>1</v>
      </c>
      <c r="G4" s="16">
        <f t="shared" ref="G4:G47" si="0">F4/E4*100</f>
        <v>12.5</v>
      </c>
    </row>
    <row r="5" spans="1:7" x14ac:dyDescent="0.55000000000000004">
      <c r="A5" s="37" t="s">
        <v>411</v>
      </c>
      <c r="B5" s="14">
        <v>28.260149999999999</v>
      </c>
      <c r="C5" s="14">
        <v>2.4529399999999999</v>
      </c>
      <c r="D5" s="42">
        <f t="shared" ref="D5:D47" si="1">C5/B5*100</f>
        <v>8.6798548486119156</v>
      </c>
      <c r="E5" s="16">
        <v>2</v>
      </c>
      <c r="F5" s="16">
        <v>0</v>
      </c>
      <c r="G5" s="16">
        <f t="shared" si="0"/>
        <v>0</v>
      </c>
    </row>
    <row r="6" spans="1:7" x14ac:dyDescent="0.55000000000000004">
      <c r="A6" s="37" t="s">
        <v>412</v>
      </c>
      <c r="B6" s="14">
        <v>54.66</v>
      </c>
      <c r="C6" s="14">
        <v>14.4</v>
      </c>
      <c r="D6" s="42">
        <f t="shared" si="1"/>
        <v>26.34467618002196</v>
      </c>
      <c r="E6" s="42" t="s">
        <v>64</v>
      </c>
      <c r="F6" s="42" t="s">
        <v>64</v>
      </c>
      <c r="G6" s="42" t="s">
        <v>64</v>
      </c>
    </row>
    <row r="7" spans="1:7" x14ac:dyDescent="0.55000000000000004">
      <c r="A7" s="37" t="s">
        <v>413</v>
      </c>
      <c r="B7" s="14">
        <v>90.6</v>
      </c>
      <c r="C7" s="14">
        <v>73.2</v>
      </c>
      <c r="D7" s="42">
        <f t="shared" si="1"/>
        <v>80.794701986754973</v>
      </c>
      <c r="E7" s="16">
        <v>3</v>
      </c>
      <c r="F7" s="16">
        <v>0</v>
      </c>
      <c r="G7" s="16">
        <f t="shared" si="0"/>
        <v>0</v>
      </c>
    </row>
    <row r="8" spans="1:7" x14ac:dyDescent="0.55000000000000004">
      <c r="A8" s="37" t="s">
        <v>414</v>
      </c>
      <c r="B8" s="14">
        <v>25</v>
      </c>
      <c r="C8" s="14">
        <v>14</v>
      </c>
      <c r="D8" s="42">
        <f t="shared" si="1"/>
        <v>56.000000000000007</v>
      </c>
      <c r="E8" s="16">
        <v>19</v>
      </c>
      <c r="F8" s="16">
        <v>19</v>
      </c>
      <c r="G8" s="16">
        <f t="shared" si="0"/>
        <v>100</v>
      </c>
    </row>
    <row r="9" spans="1:7" x14ac:dyDescent="0.55000000000000004">
      <c r="A9" s="37" t="s">
        <v>415</v>
      </c>
      <c r="B9" s="14">
        <v>23.7</v>
      </c>
      <c r="C9" s="14">
        <v>0.6</v>
      </c>
      <c r="D9" s="42">
        <f t="shared" si="1"/>
        <v>2.5316455696202533</v>
      </c>
      <c r="E9" s="16">
        <v>5</v>
      </c>
      <c r="F9" s="16">
        <v>0</v>
      </c>
      <c r="G9" s="16">
        <f t="shared" si="0"/>
        <v>0</v>
      </c>
    </row>
    <row r="10" spans="1:7" x14ac:dyDescent="0.55000000000000004">
      <c r="A10" s="37" t="s">
        <v>416</v>
      </c>
      <c r="B10" s="14">
        <v>11.770899999999999</v>
      </c>
      <c r="C10" s="14">
        <v>0</v>
      </c>
      <c r="D10" s="42">
        <f t="shared" si="1"/>
        <v>0</v>
      </c>
      <c r="E10" s="16">
        <v>1</v>
      </c>
      <c r="F10" s="16">
        <v>0</v>
      </c>
      <c r="G10" s="42" t="s">
        <v>64</v>
      </c>
    </row>
    <row r="11" spans="1:7" x14ac:dyDescent="0.55000000000000004">
      <c r="A11" s="37" t="s">
        <v>417</v>
      </c>
      <c r="B11" s="14">
        <v>8.52</v>
      </c>
      <c r="C11" s="14">
        <v>4.68</v>
      </c>
      <c r="D11" s="42">
        <f t="shared" si="1"/>
        <v>54.929577464788736</v>
      </c>
      <c r="E11" s="42" t="s">
        <v>64</v>
      </c>
      <c r="F11" s="42" t="s">
        <v>64</v>
      </c>
      <c r="G11" s="42" t="s">
        <v>64</v>
      </c>
    </row>
    <row r="12" spans="1:7" x14ac:dyDescent="0.55000000000000004">
      <c r="A12" s="37" t="s">
        <v>418</v>
      </c>
      <c r="B12" s="14">
        <v>6.1</v>
      </c>
      <c r="C12" s="14">
        <v>6.1</v>
      </c>
      <c r="D12" s="42">
        <f t="shared" si="1"/>
        <v>100</v>
      </c>
      <c r="E12" s="42" t="s">
        <v>64</v>
      </c>
      <c r="F12" s="42" t="s">
        <v>64</v>
      </c>
      <c r="G12" s="42" t="s">
        <v>64</v>
      </c>
    </row>
    <row r="13" spans="1:7" x14ac:dyDescent="0.55000000000000004">
      <c r="A13" s="37" t="s">
        <v>419</v>
      </c>
      <c r="B13" s="14">
        <v>7.99</v>
      </c>
      <c r="C13" s="14">
        <v>1.21</v>
      </c>
      <c r="D13" s="42">
        <f t="shared" si="1"/>
        <v>15.143929912390488</v>
      </c>
      <c r="E13" s="42" t="s">
        <v>64</v>
      </c>
      <c r="F13" s="42" t="s">
        <v>64</v>
      </c>
      <c r="G13" s="42" t="s">
        <v>64</v>
      </c>
    </row>
    <row r="14" spans="1:7" x14ac:dyDescent="0.55000000000000004">
      <c r="A14" s="37" t="s">
        <v>420</v>
      </c>
      <c r="B14" s="14">
        <v>4.5</v>
      </c>
      <c r="C14" s="14">
        <v>4.5</v>
      </c>
      <c r="D14" s="42">
        <f t="shared" si="1"/>
        <v>100</v>
      </c>
      <c r="E14" s="42" t="s">
        <v>64</v>
      </c>
      <c r="F14" s="42" t="s">
        <v>64</v>
      </c>
      <c r="G14" s="42" t="s">
        <v>64</v>
      </c>
    </row>
    <row r="15" spans="1:7" x14ac:dyDescent="0.55000000000000004">
      <c r="A15" s="37" t="s">
        <v>421</v>
      </c>
      <c r="B15" s="14">
        <v>24.52</v>
      </c>
      <c r="C15" s="14">
        <v>0.38</v>
      </c>
      <c r="D15" s="42">
        <f t="shared" si="1"/>
        <v>1.5497553017944536</v>
      </c>
      <c r="E15" s="16">
        <v>2</v>
      </c>
      <c r="F15" s="16">
        <v>0</v>
      </c>
      <c r="G15" s="16">
        <f t="shared" si="0"/>
        <v>0</v>
      </c>
    </row>
    <row r="16" spans="1:7" x14ac:dyDescent="0.55000000000000004">
      <c r="A16" s="37" t="s">
        <v>422</v>
      </c>
      <c r="B16" s="14">
        <v>13.742000000000001</v>
      </c>
      <c r="C16" s="14">
        <v>1.607</v>
      </c>
      <c r="D16" s="42">
        <f t="shared" si="1"/>
        <v>11.694076553631202</v>
      </c>
      <c r="E16" s="16">
        <v>1</v>
      </c>
      <c r="F16" s="16">
        <v>0</v>
      </c>
      <c r="G16" s="16">
        <f t="shared" si="0"/>
        <v>0</v>
      </c>
    </row>
    <row r="17" spans="1:7" x14ac:dyDescent="0.55000000000000004">
      <c r="A17" s="37" t="s">
        <v>423</v>
      </c>
      <c r="B17" s="14">
        <v>79</v>
      </c>
      <c r="C17" s="14">
        <v>21.8</v>
      </c>
      <c r="D17" s="42">
        <f t="shared" si="1"/>
        <v>27.594936708860761</v>
      </c>
      <c r="E17" s="16">
        <v>17</v>
      </c>
      <c r="F17" s="16">
        <v>4</v>
      </c>
      <c r="G17" s="16">
        <f t="shared" si="0"/>
        <v>23.52941176470588</v>
      </c>
    </row>
    <row r="18" spans="1:7" x14ac:dyDescent="0.55000000000000004">
      <c r="A18" s="37" t="s">
        <v>424</v>
      </c>
      <c r="B18" s="14">
        <v>53.155000000000001</v>
      </c>
      <c r="C18" s="14">
        <v>6</v>
      </c>
      <c r="D18" s="42">
        <f t="shared" si="1"/>
        <v>11.28774339196689</v>
      </c>
      <c r="E18" s="16">
        <v>1</v>
      </c>
      <c r="F18" s="16">
        <v>0</v>
      </c>
      <c r="G18" s="16">
        <f t="shared" si="0"/>
        <v>0</v>
      </c>
    </row>
    <row r="19" spans="1:7" x14ac:dyDescent="0.55000000000000004">
      <c r="A19" s="37" t="s">
        <v>425</v>
      </c>
      <c r="B19" s="14">
        <v>37.9</v>
      </c>
      <c r="C19" s="14">
        <v>1.6</v>
      </c>
      <c r="D19" s="42">
        <f t="shared" si="1"/>
        <v>4.2216358839050141</v>
      </c>
      <c r="E19" s="42">
        <v>2</v>
      </c>
      <c r="F19" s="42">
        <v>1</v>
      </c>
      <c r="G19" s="16">
        <f t="shared" si="0"/>
        <v>50</v>
      </c>
    </row>
    <row r="20" spans="1:7" x14ac:dyDescent="0.55000000000000004">
      <c r="A20" s="37" t="s">
        <v>426</v>
      </c>
      <c r="B20" s="47">
        <v>9.6999999999999993</v>
      </c>
      <c r="C20" s="14">
        <v>0</v>
      </c>
      <c r="D20" s="42">
        <f t="shared" si="1"/>
        <v>0</v>
      </c>
      <c r="E20" s="16">
        <v>3</v>
      </c>
      <c r="F20" s="16">
        <v>0</v>
      </c>
      <c r="G20" s="16">
        <f t="shared" si="0"/>
        <v>0</v>
      </c>
    </row>
    <row r="21" spans="1:7" x14ac:dyDescent="0.55000000000000004">
      <c r="A21" s="37" t="s">
        <v>427</v>
      </c>
      <c r="B21" s="14">
        <v>29.02094</v>
      </c>
      <c r="C21" s="14">
        <v>0</v>
      </c>
      <c r="D21" s="42">
        <f t="shared" si="1"/>
        <v>0</v>
      </c>
      <c r="E21" s="42" t="s">
        <v>64</v>
      </c>
      <c r="F21" s="42" t="s">
        <v>64</v>
      </c>
      <c r="G21" s="42" t="s">
        <v>64</v>
      </c>
    </row>
    <row r="22" spans="1:7" x14ac:dyDescent="0.55000000000000004">
      <c r="A22" s="37" t="s">
        <v>428</v>
      </c>
      <c r="B22" s="14">
        <v>12.554</v>
      </c>
      <c r="C22" s="14">
        <v>12.554</v>
      </c>
      <c r="D22" s="42">
        <f t="shared" si="1"/>
        <v>100</v>
      </c>
      <c r="E22" s="42" t="s">
        <v>64</v>
      </c>
      <c r="F22" s="42" t="s">
        <v>64</v>
      </c>
      <c r="G22" s="42" t="s">
        <v>64</v>
      </c>
    </row>
    <row r="23" spans="1:7" x14ac:dyDescent="0.55000000000000004">
      <c r="A23" s="37" t="s">
        <v>429</v>
      </c>
      <c r="B23" s="14">
        <v>21.43</v>
      </c>
      <c r="C23" s="14">
        <v>0</v>
      </c>
      <c r="D23" s="42">
        <f t="shared" si="1"/>
        <v>0</v>
      </c>
      <c r="E23" s="42" t="s">
        <v>64</v>
      </c>
      <c r="F23" s="42" t="s">
        <v>64</v>
      </c>
      <c r="G23" s="42" t="s">
        <v>64</v>
      </c>
    </row>
    <row r="24" spans="1:7" x14ac:dyDescent="0.55000000000000004">
      <c r="A24" s="37" t="s">
        <v>430</v>
      </c>
      <c r="B24" s="14">
        <v>13.936999999999999</v>
      </c>
      <c r="C24" s="14">
        <v>13.9</v>
      </c>
      <c r="D24" s="42">
        <f t="shared" si="1"/>
        <v>99.734519624022383</v>
      </c>
      <c r="E24" s="42" t="s">
        <v>64</v>
      </c>
      <c r="F24" s="42" t="s">
        <v>64</v>
      </c>
      <c r="G24" s="42" t="s">
        <v>64</v>
      </c>
    </row>
    <row r="25" spans="1:7" x14ac:dyDescent="0.55000000000000004">
      <c r="A25" s="37" t="s">
        <v>431</v>
      </c>
      <c r="B25" s="14">
        <v>29.475352999999998</v>
      </c>
      <c r="C25" s="14">
        <v>0</v>
      </c>
      <c r="D25" s="42">
        <f t="shared" si="1"/>
        <v>0</v>
      </c>
      <c r="E25" s="42">
        <v>1</v>
      </c>
      <c r="F25" s="42" t="s">
        <v>64</v>
      </c>
      <c r="G25" s="42" t="s">
        <v>64</v>
      </c>
    </row>
    <row r="26" spans="1:7" x14ac:dyDescent="0.55000000000000004">
      <c r="A26" s="37" t="s">
        <v>432</v>
      </c>
      <c r="B26" s="14">
        <v>40.36</v>
      </c>
      <c r="C26" s="14">
        <v>40.36</v>
      </c>
      <c r="D26" s="42">
        <f t="shared" si="1"/>
        <v>100</v>
      </c>
      <c r="E26" s="16">
        <v>1</v>
      </c>
      <c r="F26" s="16">
        <v>1</v>
      </c>
      <c r="G26" s="16">
        <f t="shared" si="0"/>
        <v>100</v>
      </c>
    </row>
    <row r="27" spans="1:7" x14ac:dyDescent="0.55000000000000004">
      <c r="A27" s="37" t="s">
        <v>433</v>
      </c>
      <c r="B27" s="14">
        <v>33.18</v>
      </c>
      <c r="C27" s="14">
        <v>0</v>
      </c>
      <c r="D27" s="42">
        <f t="shared" si="1"/>
        <v>0</v>
      </c>
      <c r="E27" s="42" t="s">
        <v>64</v>
      </c>
      <c r="F27" s="42" t="s">
        <v>64</v>
      </c>
      <c r="G27" s="42" t="s">
        <v>64</v>
      </c>
    </row>
    <row r="28" spans="1:7" x14ac:dyDescent="0.55000000000000004">
      <c r="A28" s="37" t="s">
        <v>434</v>
      </c>
      <c r="B28" s="14">
        <v>2.73</v>
      </c>
      <c r="C28" s="14">
        <v>1.23</v>
      </c>
      <c r="D28" s="42">
        <f t="shared" si="1"/>
        <v>45.054945054945058</v>
      </c>
      <c r="E28" s="42" t="s">
        <v>64</v>
      </c>
      <c r="F28" s="42" t="s">
        <v>64</v>
      </c>
      <c r="G28" s="42" t="s">
        <v>64</v>
      </c>
    </row>
    <row r="29" spans="1:7" x14ac:dyDescent="0.55000000000000004">
      <c r="A29" s="37" t="s">
        <v>435</v>
      </c>
      <c r="B29" s="14">
        <v>9.8292599999999997</v>
      </c>
      <c r="C29" s="14">
        <v>0</v>
      </c>
      <c r="D29" s="42">
        <f t="shared" si="1"/>
        <v>0</v>
      </c>
      <c r="E29" s="16">
        <v>1</v>
      </c>
      <c r="F29" s="16">
        <v>1</v>
      </c>
      <c r="G29" s="16">
        <f t="shared" si="0"/>
        <v>100</v>
      </c>
    </row>
    <row r="30" spans="1:7" x14ac:dyDescent="0.55000000000000004">
      <c r="A30" s="37" t="s">
        <v>436</v>
      </c>
      <c r="B30" s="14">
        <v>0.98109000000000002</v>
      </c>
      <c r="C30" s="14">
        <v>0</v>
      </c>
      <c r="D30" s="42">
        <f t="shared" si="1"/>
        <v>0</v>
      </c>
      <c r="E30" s="42" t="s">
        <v>64</v>
      </c>
      <c r="F30" s="42" t="s">
        <v>64</v>
      </c>
      <c r="G30" s="42" t="s">
        <v>64</v>
      </c>
    </row>
    <row r="31" spans="1:7" x14ac:dyDescent="0.55000000000000004">
      <c r="A31" s="37" t="s">
        <v>437</v>
      </c>
      <c r="B31" s="14">
        <v>3</v>
      </c>
      <c r="C31" s="14">
        <v>3</v>
      </c>
      <c r="D31" s="42">
        <f t="shared" si="1"/>
        <v>100</v>
      </c>
      <c r="E31" s="42" t="s">
        <v>64</v>
      </c>
      <c r="F31" s="42" t="s">
        <v>64</v>
      </c>
      <c r="G31" s="42" t="s">
        <v>64</v>
      </c>
    </row>
    <row r="32" spans="1:7" x14ac:dyDescent="0.55000000000000004">
      <c r="A32" s="37" t="s">
        <v>438</v>
      </c>
      <c r="B32" s="14">
        <v>9.8000000000000007</v>
      </c>
      <c r="C32" s="14">
        <v>2.2000000000000002</v>
      </c>
      <c r="D32" s="42">
        <f t="shared" si="1"/>
        <v>22.448979591836736</v>
      </c>
      <c r="E32" s="42" t="s">
        <v>64</v>
      </c>
      <c r="F32" s="42" t="s">
        <v>64</v>
      </c>
      <c r="G32" s="42" t="s">
        <v>64</v>
      </c>
    </row>
    <row r="33" spans="1:7" x14ac:dyDescent="0.55000000000000004">
      <c r="A33" s="37" t="s">
        <v>439</v>
      </c>
      <c r="B33" s="14">
        <v>33</v>
      </c>
      <c r="C33" s="14">
        <v>27.3</v>
      </c>
      <c r="D33" s="42">
        <f t="shared" si="1"/>
        <v>82.727272727272734</v>
      </c>
      <c r="E33" s="16">
        <v>2</v>
      </c>
      <c r="F33" s="16">
        <v>0</v>
      </c>
      <c r="G33" s="16">
        <f t="shared" si="0"/>
        <v>0</v>
      </c>
    </row>
    <row r="34" spans="1:7" x14ac:dyDescent="0.55000000000000004">
      <c r="A34" s="37" t="s">
        <v>440</v>
      </c>
      <c r="B34" s="14">
        <v>9.5</v>
      </c>
      <c r="C34" s="14">
        <v>7.4</v>
      </c>
      <c r="D34" s="42">
        <f t="shared" si="1"/>
        <v>77.894736842105274</v>
      </c>
      <c r="E34" s="42" t="s">
        <v>64</v>
      </c>
      <c r="F34" s="42" t="s">
        <v>64</v>
      </c>
      <c r="G34" s="42" t="s">
        <v>64</v>
      </c>
    </row>
    <row r="35" spans="1:7" x14ac:dyDescent="0.55000000000000004">
      <c r="A35" s="45" t="s">
        <v>441</v>
      </c>
      <c r="B35" s="14">
        <v>6</v>
      </c>
      <c r="C35" s="14">
        <v>2</v>
      </c>
      <c r="D35" s="42">
        <f t="shared" si="1"/>
        <v>33.333333333333329</v>
      </c>
      <c r="E35" s="16">
        <v>1</v>
      </c>
      <c r="F35" s="16">
        <v>0</v>
      </c>
      <c r="G35" s="16">
        <f t="shared" si="0"/>
        <v>0</v>
      </c>
    </row>
    <row r="36" spans="1:7" x14ac:dyDescent="0.55000000000000004">
      <c r="A36" s="37" t="s">
        <v>442</v>
      </c>
      <c r="B36" s="14">
        <v>15.965</v>
      </c>
      <c r="C36" s="14">
        <v>9.3729999999999993</v>
      </c>
      <c r="D36" s="42">
        <f t="shared" si="1"/>
        <v>58.709677419354833</v>
      </c>
      <c r="E36" s="16">
        <v>6</v>
      </c>
      <c r="F36" s="16">
        <v>0</v>
      </c>
      <c r="G36" s="16">
        <f t="shared" si="0"/>
        <v>0</v>
      </c>
    </row>
    <row r="37" spans="1:7" x14ac:dyDescent="0.55000000000000004">
      <c r="A37" s="37" t="s">
        <v>443</v>
      </c>
      <c r="B37" s="14">
        <v>17.399999999999999</v>
      </c>
      <c r="C37" s="14">
        <v>13.6</v>
      </c>
      <c r="D37" s="42">
        <f t="shared" si="1"/>
        <v>78.160919540229884</v>
      </c>
      <c r="E37" s="42" t="s">
        <v>64</v>
      </c>
      <c r="F37" s="42" t="s">
        <v>64</v>
      </c>
      <c r="G37" s="42" t="s">
        <v>64</v>
      </c>
    </row>
    <row r="38" spans="1:7" x14ac:dyDescent="0.55000000000000004">
      <c r="A38" s="37" t="s">
        <v>444</v>
      </c>
      <c r="B38" s="14">
        <v>13.7</v>
      </c>
      <c r="C38" s="14">
        <v>9.3000000000000007</v>
      </c>
      <c r="D38" s="42">
        <f t="shared" si="1"/>
        <v>67.883211678832126</v>
      </c>
      <c r="E38" s="42" t="s">
        <v>64</v>
      </c>
      <c r="F38" s="42" t="s">
        <v>64</v>
      </c>
      <c r="G38" s="42" t="s">
        <v>64</v>
      </c>
    </row>
    <row r="39" spans="1:7" x14ac:dyDescent="0.55000000000000004">
      <c r="A39" s="37" t="s">
        <v>445</v>
      </c>
      <c r="B39" s="14">
        <v>16.649999999999999</v>
      </c>
      <c r="C39" s="14">
        <v>5.8</v>
      </c>
      <c r="D39" s="42">
        <f t="shared" si="1"/>
        <v>34.834834834834837</v>
      </c>
      <c r="E39" s="42" t="s">
        <v>64</v>
      </c>
      <c r="F39" s="42" t="s">
        <v>64</v>
      </c>
      <c r="G39" s="42" t="s">
        <v>64</v>
      </c>
    </row>
    <row r="40" spans="1:7" x14ac:dyDescent="0.55000000000000004">
      <c r="A40" s="37" t="s">
        <v>446</v>
      </c>
      <c r="B40" s="14">
        <v>8.2880000000000003</v>
      </c>
      <c r="C40" s="14">
        <v>8.2880000000000003</v>
      </c>
      <c r="D40" s="42">
        <f t="shared" si="1"/>
        <v>100</v>
      </c>
      <c r="E40" s="42" t="s">
        <v>64</v>
      </c>
      <c r="F40" s="42" t="s">
        <v>64</v>
      </c>
      <c r="G40" s="42" t="s">
        <v>64</v>
      </c>
    </row>
    <row r="41" spans="1:7" x14ac:dyDescent="0.55000000000000004">
      <c r="A41" s="37" t="s">
        <v>447</v>
      </c>
      <c r="B41" s="14">
        <v>1.9</v>
      </c>
      <c r="C41" s="14">
        <v>0.8</v>
      </c>
      <c r="D41" s="42">
        <f t="shared" si="1"/>
        <v>42.10526315789474</v>
      </c>
      <c r="E41" s="42" t="s">
        <v>64</v>
      </c>
      <c r="F41" s="42" t="s">
        <v>64</v>
      </c>
      <c r="G41" s="42" t="s">
        <v>64</v>
      </c>
    </row>
    <row r="42" spans="1:7" x14ac:dyDescent="0.55000000000000004">
      <c r="A42" s="37" t="s">
        <v>448</v>
      </c>
      <c r="B42" s="14">
        <v>23</v>
      </c>
      <c r="C42" s="14">
        <v>8</v>
      </c>
      <c r="D42" s="42">
        <f t="shared" si="1"/>
        <v>34.782608695652172</v>
      </c>
      <c r="E42" s="42" t="s">
        <v>64</v>
      </c>
      <c r="F42" s="42" t="s">
        <v>64</v>
      </c>
      <c r="G42" s="42" t="s">
        <v>64</v>
      </c>
    </row>
    <row r="43" spans="1:7" x14ac:dyDescent="0.55000000000000004">
      <c r="A43" s="48" t="s">
        <v>449</v>
      </c>
      <c r="B43" s="14">
        <v>7.40585</v>
      </c>
      <c r="C43" s="14">
        <v>7.40585</v>
      </c>
      <c r="D43" s="42">
        <f t="shared" si="1"/>
        <v>100</v>
      </c>
      <c r="E43" s="42" t="s">
        <v>64</v>
      </c>
      <c r="F43" s="42" t="s">
        <v>64</v>
      </c>
      <c r="G43" s="42" t="s">
        <v>64</v>
      </c>
    </row>
    <row r="44" spans="1:7" x14ac:dyDescent="0.55000000000000004">
      <c r="A44" s="37" t="s">
        <v>450</v>
      </c>
      <c r="B44" s="14">
        <v>7.6630000000000003</v>
      </c>
      <c r="C44" s="49">
        <v>0</v>
      </c>
      <c r="D44" s="42">
        <f>C44/B44*100</f>
        <v>0</v>
      </c>
      <c r="E44" s="42" t="s">
        <v>64</v>
      </c>
      <c r="F44" s="42" t="s">
        <v>64</v>
      </c>
      <c r="G44" s="42" t="s">
        <v>64</v>
      </c>
    </row>
    <row r="45" spans="1:7" ht="26" x14ac:dyDescent="0.55000000000000004">
      <c r="A45" s="46" t="s">
        <v>451</v>
      </c>
      <c r="B45" s="14">
        <v>38.5</v>
      </c>
      <c r="C45" s="49">
        <v>38.5</v>
      </c>
      <c r="D45" s="42">
        <f t="shared" si="1"/>
        <v>100</v>
      </c>
      <c r="E45" s="16">
        <v>1</v>
      </c>
      <c r="F45" s="16">
        <v>0</v>
      </c>
      <c r="G45" s="16">
        <f t="shared" si="0"/>
        <v>0</v>
      </c>
    </row>
    <row r="46" spans="1:7" ht="26" x14ac:dyDescent="0.55000000000000004">
      <c r="A46" s="46" t="s">
        <v>452</v>
      </c>
      <c r="B46" s="14">
        <v>45</v>
      </c>
      <c r="C46" s="14">
        <v>45</v>
      </c>
      <c r="D46" s="42">
        <f t="shared" si="1"/>
        <v>100</v>
      </c>
      <c r="E46" s="16">
        <v>6</v>
      </c>
      <c r="F46" s="16">
        <v>4</v>
      </c>
      <c r="G46" s="16">
        <f t="shared" si="0"/>
        <v>66.666666666666657</v>
      </c>
    </row>
    <row r="47" spans="1:7" x14ac:dyDescent="0.55000000000000004">
      <c r="A47" s="40" t="s">
        <v>62</v>
      </c>
      <c r="B47" s="14">
        <f>SUM(B4:B46)</f>
        <v>1143.3875430000001</v>
      </c>
      <c r="C47" s="14">
        <f t="shared" ref="C47:F47" si="2">SUM(C4:C46)</f>
        <v>500.08079000000004</v>
      </c>
      <c r="D47" s="42">
        <f t="shared" si="1"/>
        <v>43.736770884165566</v>
      </c>
      <c r="E47" s="16">
        <f t="shared" si="2"/>
        <v>83</v>
      </c>
      <c r="F47" s="16">
        <f t="shared" si="2"/>
        <v>31</v>
      </c>
      <c r="G47" s="16">
        <f t="shared" si="0"/>
        <v>37.349397590361441</v>
      </c>
    </row>
    <row r="48" spans="1:7" x14ac:dyDescent="0.55000000000000004">
      <c r="A48" s="50"/>
      <c r="B48" s="51"/>
      <c r="C48" s="51"/>
      <c r="D48" s="51"/>
      <c r="E48" s="51"/>
      <c r="F48" s="51"/>
      <c r="G48" s="51"/>
    </row>
  </sheetData>
  <mergeCells count="3">
    <mergeCell ref="A2:A3"/>
    <mergeCell ref="B2:D2"/>
    <mergeCell ref="E2:G2"/>
  </mergeCells>
  <phoneticPr fontId="1"/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48</vt:i4>
      </vt:variant>
      <vt:variant>
        <vt:lpstr>名前付き一覧</vt:lpstr>
      </vt:variant>
      <vt:variant>
        <vt:i4>1</vt:i4>
      </vt:variant>
    </vt:vector>
  </HeadingPairs>
  <TitlesOfParts>
    <vt:vector size="49" baseType="lpstr">
      <vt:lpstr>重要施設に接続する水道・下水道の管路等（下水）【県別・全国】</vt:lpstr>
      <vt:lpstr>01北海道</vt:lpstr>
      <vt:lpstr>02青森県</vt:lpstr>
      <vt:lpstr>03岩手県</vt:lpstr>
      <vt:lpstr>04宮城県</vt:lpstr>
      <vt:lpstr>05秋田県 </vt:lpstr>
      <vt:lpstr>06山形県</vt:lpstr>
      <vt:lpstr>07福島県</vt:lpstr>
      <vt:lpstr>08茨城県</vt:lpstr>
      <vt:lpstr>09栃木県</vt:lpstr>
      <vt:lpstr>10群馬県</vt:lpstr>
      <vt:lpstr>11埼玉県</vt:lpstr>
      <vt:lpstr>12千葉県</vt:lpstr>
      <vt:lpstr>13東京都</vt:lpstr>
      <vt:lpstr>14神奈川県</vt:lpstr>
      <vt:lpstr>15新潟県</vt:lpstr>
      <vt:lpstr>16富山県</vt:lpstr>
      <vt:lpstr>17石川県</vt:lpstr>
      <vt:lpstr>18福井県</vt:lpstr>
      <vt:lpstr>19山梨県</vt:lpstr>
      <vt:lpstr>20長野県</vt:lpstr>
      <vt:lpstr>21岐阜県</vt:lpstr>
      <vt:lpstr>22静岡県</vt:lpstr>
      <vt:lpstr>23愛知県</vt:lpstr>
      <vt:lpstr>24三重県</vt:lpstr>
      <vt:lpstr>25滋賀県</vt:lpstr>
      <vt:lpstr>26京都府</vt:lpstr>
      <vt:lpstr>27大阪府</vt:lpstr>
      <vt:lpstr>28兵庫県</vt:lpstr>
      <vt:lpstr>29奈良県</vt:lpstr>
      <vt:lpstr>30和歌山県</vt:lpstr>
      <vt:lpstr>31鳥取県</vt:lpstr>
      <vt:lpstr>32島根県</vt:lpstr>
      <vt:lpstr>33岡山県</vt:lpstr>
      <vt:lpstr>34広島県</vt:lpstr>
      <vt:lpstr>35山口県</vt:lpstr>
      <vt:lpstr>36徳島県</vt:lpstr>
      <vt:lpstr>37香川県</vt:lpstr>
      <vt:lpstr>38愛媛県</vt:lpstr>
      <vt:lpstr>39高知県</vt:lpstr>
      <vt:lpstr>40福岡県</vt:lpstr>
      <vt:lpstr>41佐賀県</vt:lpstr>
      <vt:lpstr>42長崎県</vt:lpstr>
      <vt:lpstr>43熊本県</vt:lpstr>
      <vt:lpstr>44大分県</vt:lpstr>
      <vt:lpstr>45宮崎県</vt:lpstr>
      <vt:lpstr>46鹿児島県</vt:lpstr>
      <vt:lpstr>47沖縄県</vt:lpstr>
      <vt:lpstr>'01北海道'!Print_Titles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