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tsuji-r2ij\R7.4~_P_作業\作業\R8.1.19~1.23_\260122_R8AB-Cross(実規模：新規「カーボンニュートラル」)_最終稿（案）\"/>
    </mc:Choice>
  </mc:AlternateContent>
  <xr:revisionPtr revIDLastSave="0" documentId="13_ncr:1_{51814A3B-5A13-40BA-9E4E-371BC48700D7}" xr6:coauthVersionLast="47" xr6:coauthVersionMax="47" xr10:uidLastSave="{00000000-0000-0000-0000-000000000000}"/>
  <bookViews>
    <workbookView xWindow="-110" yWindow="-110" windowWidth="19420" windowHeight="10300" tabRatio="894" xr2:uid="{9A45AA2B-C42A-42AE-8AE7-DF4AB30838CE}"/>
  </bookViews>
  <sheets>
    <sheet name="実施体制" sheetId="17" r:id="rId1"/>
    <sheet name="事業実施体制　正" sheetId="3" r:id="rId2"/>
    <sheet name="業務実績A社　正" sheetId="4" r:id="rId3"/>
    <sheet name="業務実績B社　正" sheetId="7" r:id="rId4"/>
    <sheet name="業務実績C社　正" sheetId="8" r:id="rId5"/>
    <sheet name="業務実績D社　正" sheetId="9" r:id="rId6"/>
    <sheet name="業務実績E社 正" sheetId="10" r:id="rId7"/>
    <sheet name="研究履歴A社　正" sheetId="6" r:id="rId8"/>
    <sheet name="研究履歴B社　正" sheetId="12" r:id="rId9"/>
    <sheet name="研究履歴C社　正" sheetId="13" r:id="rId10"/>
    <sheet name="研究履歴D社　正" sheetId="14" r:id="rId11"/>
    <sheet name="研究履歴E社　正" sheetId="15" r:id="rId12"/>
    <sheet name="事業実施体制 副" sheetId="18" r:id="rId13"/>
    <sheet name="業務実績A社　副" sheetId="21" r:id="rId14"/>
    <sheet name="研究履歴A社 副" sheetId="16" r:id="rId15"/>
  </sheets>
  <definedNames>
    <definedName name="_xlnm.Print_Area" localSheetId="2">'業務実績A社　正'!$B$3:$H$181</definedName>
    <definedName name="_xlnm.Print_Area" localSheetId="13">'業務実績A社　副'!$B$3:$H$181</definedName>
    <definedName name="_xlnm.Print_Area" localSheetId="3">'業務実績B社　正'!$B$3:$H$161</definedName>
    <definedName name="_xlnm.Print_Area" localSheetId="4">'業務実績C社　正'!$B$3:$H$161</definedName>
    <definedName name="_xlnm.Print_Area" localSheetId="5">'業務実績D社　正'!$B$3:$H$161</definedName>
    <definedName name="_xlnm.Print_Area" localSheetId="6">'業務実績E社 正'!$B$3:$H$161</definedName>
    <definedName name="_xlnm.Print_Area" localSheetId="7">'研究履歴A社　正'!$B$2:$J$420</definedName>
    <definedName name="_xlnm.Print_Area" localSheetId="14">'研究履歴A社 副'!$B$2:$J$420</definedName>
    <definedName name="_xlnm.Print_Area" localSheetId="8">'研究履歴B社　正'!$B$2:$J$420</definedName>
    <definedName name="_xlnm.Print_Area" localSheetId="9">'研究履歴C社　正'!$B$2:$J$420</definedName>
    <definedName name="_xlnm.Print_Area" localSheetId="10">'研究履歴D社　正'!$B$2:$J$420</definedName>
    <definedName name="_xlnm.Print_Area" localSheetId="11">'研究履歴E社　正'!$B$2:$J$420</definedName>
    <definedName name="_xlnm.Print_Area" localSheetId="1">'事業実施体制　正'!$B$1:$E$119</definedName>
    <definedName name="_xlnm.Print_Area" localSheetId="12">'事業実施体制 副'!$B$1:$E$119</definedName>
    <definedName name="_xlnm.Print_Area" localSheetId="0">実施体制!$A$2:$M$46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8" i="21" l="1"/>
  <c r="G178" i="21"/>
  <c r="H175" i="21"/>
  <c r="G175" i="21"/>
  <c r="D178" i="21"/>
  <c r="D175" i="21"/>
  <c r="H171" i="21"/>
  <c r="H170" i="21"/>
  <c r="H169" i="21"/>
  <c r="G169" i="21"/>
  <c r="H168" i="21"/>
  <c r="H167" i="21"/>
  <c r="H166" i="21"/>
  <c r="G166" i="21"/>
  <c r="H165" i="21"/>
  <c r="H164" i="21"/>
  <c r="H163" i="21"/>
  <c r="G163" i="21"/>
  <c r="H162" i="21"/>
  <c r="H161" i="21"/>
  <c r="H160" i="21"/>
  <c r="G160" i="21"/>
  <c r="D169" i="21"/>
  <c r="D166" i="21"/>
  <c r="D163" i="21"/>
  <c r="D160" i="21"/>
  <c r="H155" i="21"/>
  <c r="H147" i="21"/>
  <c r="G147" i="21"/>
  <c r="H144" i="21"/>
  <c r="G144" i="21"/>
  <c r="D147" i="21"/>
  <c r="D144" i="21"/>
  <c r="H140" i="21"/>
  <c r="H139" i="21"/>
  <c r="H138" i="21"/>
  <c r="G138" i="21"/>
  <c r="H137" i="21"/>
  <c r="H136" i="21"/>
  <c r="H135" i="21"/>
  <c r="G135" i="21"/>
  <c r="H134" i="21"/>
  <c r="H133" i="21"/>
  <c r="H132" i="21"/>
  <c r="G132" i="21"/>
  <c r="H131" i="21"/>
  <c r="H130" i="21"/>
  <c r="H129" i="21"/>
  <c r="G129" i="21"/>
  <c r="D138" i="21"/>
  <c r="D135" i="21"/>
  <c r="D132" i="21"/>
  <c r="D129" i="21"/>
  <c r="H124" i="21"/>
  <c r="H119" i="21"/>
  <c r="G119" i="21"/>
  <c r="H116" i="21"/>
  <c r="G116" i="21"/>
  <c r="G122" i="21" s="1"/>
  <c r="D119" i="21"/>
  <c r="D116" i="21"/>
  <c r="H112" i="21"/>
  <c r="H111" i="21"/>
  <c r="H110" i="21"/>
  <c r="G110" i="21"/>
  <c r="H109" i="21"/>
  <c r="H108" i="21"/>
  <c r="H107" i="21"/>
  <c r="G107" i="21"/>
  <c r="H106" i="21"/>
  <c r="H105" i="21"/>
  <c r="H104" i="21"/>
  <c r="G104" i="21"/>
  <c r="H103" i="21"/>
  <c r="H102" i="21"/>
  <c r="H101" i="21"/>
  <c r="G101" i="21"/>
  <c r="D110" i="21"/>
  <c r="D107" i="21"/>
  <c r="D104" i="21"/>
  <c r="D101" i="21"/>
  <c r="H96" i="21"/>
  <c r="H88" i="21"/>
  <c r="G88" i="21"/>
  <c r="H85" i="21"/>
  <c r="G85" i="21"/>
  <c r="D88" i="21"/>
  <c r="D85" i="21"/>
  <c r="H81" i="21"/>
  <c r="H80" i="21"/>
  <c r="H79" i="21"/>
  <c r="G79" i="21"/>
  <c r="H78" i="21"/>
  <c r="H77" i="21"/>
  <c r="H76" i="21"/>
  <c r="G76" i="21"/>
  <c r="H75" i="21"/>
  <c r="H74" i="21"/>
  <c r="H73" i="21"/>
  <c r="G73" i="21"/>
  <c r="H72" i="21"/>
  <c r="H71" i="21"/>
  <c r="H70" i="21"/>
  <c r="G70" i="21"/>
  <c r="D79" i="21"/>
  <c r="D76" i="21"/>
  <c r="D73" i="21"/>
  <c r="D70" i="21"/>
  <c r="H65" i="21"/>
  <c r="D60" i="21"/>
  <c r="D57" i="21"/>
  <c r="D42" i="21"/>
  <c r="H37" i="21"/>
  <c r="H6" i="21"/>
  <c r="H60" i="21"/>
  <c r="G60" i="21"/>
  <c r="H57" i="21"/>
  <c r="G57" i="21"/>
  <c r="G63" i="21" s="1"/>
  <c r="H53" i="21"/>
  <c r="H52" i="21"/>
  <c r="H51" i="21"/>
  <c r="G51" i="21"/>
  <c r="H50" i="21"/>
  <c r="H49" i="21"/>
  <c r="H48" i="21"/>
  <c r="G48" i="21"/>
  <c r="H47" i="21"/>
  <c r="H46" i="21"/>
  <c r="H45" i="21"/>
  <c r="G45" i="21"/>
  <c r="H44" i="21"/>
  <c r="H43" i="21"/>
  <c r="H42" i="21"/>
  <c r="G42" i="21"/>
  <c r="D51" i="21"/>
  <c r="D48" i="21"/>
  <c r="D45" i="21"/>
  <c r="H29" i="21"/>
  <c r="G29" i="21"/>
  <c r="H26" i="21"/>
  <c r="G26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G20" i="21"/>
  <c r="G17" i="21"/>
  <c r="G14" i="21"/>
  <c r="G11" i="21"/>
  <c r="D29" i="21"/>
  <c r="D26" i="21"/>
  <c r="D20" i="21"/>
  <c r="D17" i="21"/>
  <c r="D14" i="21"/>
  <c r="D11" i="21"/>
  <c r="G181" i="21"/>
  <c r="B172" i="21"/>
  <c r="G156" i="21"/>
  <c r="G150" i="21"/>
  <c r="B141" i="21"/>
  <c r="G125" i="21"/>
  <c r="B113" i="21"/>
  <c r="G97" i="21"/>
  <c r="G91" i="21"/>
  <c r="B82" i="21"/>
  <c r="G66" i="21"/>
  <c r="B54" i="21"/>
  <c r="G38" i="21"/>
  <c r="G32" i="21"/>
  <c r="B23" i="21"/>
  <c r="G7" i="21"/>
  <c r="G181" i="4"/>
  <c r="G150" i="4"/>
  <c r="G122" i="4"/>
  <c r="G91" i="4"/>
  <c r="G63" i="4"/>
  <c r="G59" i="7"/>
  <c r="G59" i="8"/>
  <c r="G59" i="9"/>
  <c r="G59" i="10"/>
  <c r="G32" i="4"/>
  <c r="E116" i="18"/>
  <c r="D116" i="18"/>
  <c r="E113" i="18"/>
  <c r="D113" i="18"/>
  <c r="E110" i="18"/>
  <c r="D110" i="18"/>
  <c r="E107" i="18"/>
  <c r="D107" i="18"/>
  <c r="E104" i="18"/>
  <c r="D104" i="18"/>
  <c r="E101" i="18"/>
  <c r="D101" i="18"/>
  <c r="E92" i="18"/>
  <c r="D92" i="18"/>
  <c r="E89" i="18"/>
  <c r="D89" i="18"/>
  <c r="E86" i="18"/>
  <c r="D86" i="18"/>
  <c r="E83" i="18"/>
  <c r="D83" i="18"/>
  <c r="E80" i="18"/>
  <c r="D80" i="18"/>
  <c r="E77" i="18"/>
  <c r="D77" i="18"/>
  <c r="E70" i="18"/>
  <c r="D70" i="18"/>
  <c r="E67" i="18"/>
  <c r="D67" i="18"/>
  <c r="E64" i="18"/>
  <c r="D64" i="18"/>
  <c r="E61" i="18"/>
  <c r="D61" i="18"/>
  <c r="E58" i="18"/>
  <c r="D58" i="18"/>
  <c r="E55" i="18"/>
  <c r="D55" i="18"/>
  <c r="D31" i="18"/>
  <c r="E46" i="18"/>
  <c r="D46" i="18"/>
  <c r="E43" i="18"/>
  <c r="D43" i="18"/>
  <c r="E40" i="18"/>
  <c r="D40" i="18"/>
  <c r="E37" i="18"/>
  <c r="D37" i="18"/>
  <c r="E34" i="18"/>
  <c r="D34" i="18"/>
  <c r="E31" i="18"/>
  <c r="D9" i="18"/>
  <c r="E24" i="18"/>
  <c r="D24" i="18"/>
  <c r="E21" i="18"/>
  <c r="D21" i="18"/>
  <c r="E18" i="18"/>
  <c r="D18" i="18"/>
  <c r="E15" i="18"/>
  <c r="D15" i="18"/>
  <c r="E12" i="18"/>
  <c r="D12" i="18"/>
  <c r="E9" i="18"/>
  <c r="B25" i="16"/>
  <c r="D25" i="16"/>
  <c r="F25" i="16"/>
  <c r="B26" i="16"/>
  <c r="D26" i="16"/>
  <c r="F26" i="16"/>
  <c r="B27" i="16"/>
  <c r="D27" i="16"/>
  <c r="F27" i="16"/>
  <c r="B28" i="16"/>
  <c r="D28" i="16"/>
  <c r="F28" i="16"/>
  <c r="B29" i="16"/>
  <c r="D29" i="16"/>
  <c r="F29" i="16"/>
  <c r="B30" i="16"/>
  <c r="D30" i="16"/>
  <c r="F30" i="16"/>
  <c r="B31" i="16"/>
  <c r="D31" i="16"/>
  <c r="F31" i="16"/>
  <c r="B32" i="16"/>
  <c r="D32" i="16"/>
  <c r="F32" i="16"/>
  <c r="B33" i="16"/>
  <c r="D33" i="16"/>
  <c r="F33" i="16"/>
  <c r="B20" i="16"/>
  <c r="B21" i="16"/>
  <c r="J66" i="16"/>
  <c r="J67" i="16"/>
  <c r="J68" i="16"/>
  <c r="J69" i="16"/>
  <c r="J70" i="16"/>
  <c r="B66" i="16"/>
  <c r="D66" i="16"/>
  <c r="F66" i="16"/>
  <c r="H66" i="16"/>
  <c r="B67" i="16"/>
  <c r="D67" i="16"/>
  <c r="F67" i="16"/>
  <c r="H67" i="16"/>
  <c r="B68" i="16"/>
  <c r="D68" i="16"/>
  <c r="F68" i="16"/>
  <c r="H68" i="16"/>
  <c r="B69" i="16"/>
  <c r="D69" i="16"/>
  <c r="F69" i="16"/>
  <c r="H69" i="16"/>
  <c r="B70" i="16"/>
  <c r="D70" i="16"/>
  <c r="F70" i="16"/>
  <c r="H70" i="16"/>
  <c r="B45" i="16"/>
  <c r="B51" i="16"/>
  <c r="D38" i="16"/>
  <c r="D39" i="16"/>
  <c r="D40" i="16"/>
  <c r="D41" i="16"/>
  <c r="D42" i="16"/>
  <c r="B38" i="16"/>
  <c r="B39" i="16"/>
  <c r="B40" i="16"/>
  <c r="B41" i="16"/>
  <c r="B42" i="16"/>
  <c r="H366" i="16"/>
  <c r="D366" i="16"/>
  <c r="H365" i="16"/>
  <c r="D365" i="16"/>
  <c r="G363" i="16"/>
  <c r="B359" i="16"/>
  <c r="B358" i="16"/>
  <c r="H296" i="16"/>
  <c r="D296" i="16"/>
  <c r="H295" i="16"/>
  <c r="D295" i="16"/>
  <c r="G293" i="16"/>
  <c r="B289" i="16"/>
  <c r="B288" i="16"/>
  <c r="H226" i="16"/>
  <c r="D226" i="16"/>
  <c r="H225" i="16"/>
  <c r="D225" i="16"/>
  <c r="G223" i="16"/>
  <c r="D223" i="16"/>
  <c r="B219" i="16"/>
  <c r="B218" i="16"/>
  <c r="H156" i="16"/>
  <c r="D156" i="16"/>
  <c r="H155" i="16"/>
  <c r="D155" i="16"/>
  <c r="G153" i="16"/>
  <c r="B149" i="16"/>
  <c r="B148" i="16"/>
  <c r="H86" i="16"/>
  <c r="D86" i="16"/>
  <c r="H85" i="16"/>
  <c r="D85" i="16"/>
  <c r="G83" i="16"/>
  <c r="B79" i="16"/>
  <c r="B78" i="16"/>
  <c r="D293" i="16"/>
  <c r="I1" i="16"/>
  <c r="F8" i="16" s="1"/>
  <c r="F148" i="16" l="1"/>
  <c r="D153" i="16"/>
  <c r="F78" i="16"/>
  <c r="F358" i="16"/>
  <c r="D83" i="16"/>
  <c r="D363" i="16"/>
  <c r="F288" i="16"/>
  <c r="F218" i="16"/>
  <c r="G363" i="15"/>
  <c r="B358" i="15"/>
  <c r="B359" i="15"/>
  <c r="G293" i="15"/>
  <c r="B288" i="15"/>
  <c r="B289" i="15"/>
  <c r="G223" i="15"/>
  <c r="B218" i="15"/>
  <c r="B219" i="15"/>
  <c r="G153" i="15"/>
  <c r="B148" i="15"/>
  <c r="B149" i="15"/>
  <c r="G83" i="15"/>
  <c r="B78" i="15"/>
  <c r="B79" i="15"/>
  <c r="G13" i="15"/>
  <c r="B8" i="15"/>
  <c r="B9" i="15"/>
  <c r="D13" i="15"/>
  <c r="D153" i="15" s="1"/>
  <c r="H366" i="15"/>
  <c r="D366" i="15"/>
  <c r="H365" i="15"/>
  <c r="D365" i="15"/>
  <c r="H296" i="15"/>
  <c r="D296" i="15"/>
  <c r="H295" i="15"/>
  <c r="D295" i="15"/>
  <c r="H226" i="15"/>
  <c r="D226" i="15"/>
  <c r="H225" i="15"/>
  <c r="D225" i="15"/>
  <c r="D223" i="15"/>
  <c r="H156" i="15"/>
  <c r="D156" i="15"/>
  <c r="H155" i="15"/>
  <c r="D155" i="15"/>
  <c r="H86" i="15"/>
  <c r="D86" i="15"/>
  <c r="H85" i="15"/>
  <c r="D85" i="15"/>
  <c r="I1" i="15"/>
  <c r="F218" i="15" s="1"/>
  <c r="G363" i="14"/>
  <c r="B358" i="14"/>
  <c r="B359" i="14"/>
  <c r="G293" i="14"/>
  <c r="B288" i="14"/>
  <c r="B289" i="14"/>
  <c r="G223" i="14"/>
  <c r="B218" i="14"/>
  <c r="B219" i="14"/>
  <c r="G153" i="14"/>
  <c r="B148" i="14"/>
  <c r="B149" i="14"/>
  <c r="G83" i="14"/>
  <c r="B78" i="14"/>
  <c r="B79" i="14"/>
  <c r="G13" i="14"/>
  <c r="B8" i="14"/>
  <c r="B9" i="14"/>
  <c r="D13" i="14"/>
  <c r="H366" i="14"/>
  <c r="D366" i="14"/>
  <c r="H365" i="14"/>
  <c r="D365" i="14"/>
  <c r="H296" i="14"/>
  <c r="D296" i="14"/>
  <c r="H295" i="14"/>
  <c r="D295" i="14"/>
  <c r="H226" i="14"/>
  <c r="D226" i="14"/>
  <c r="H225" i="14"/>
  <c r="D225" i="14"/>
  <c r="D223" i="14"/>
  <c r="H156" i="14"/>
  <c r="D156" i="14"/>
  <c r="H155" i="14"/>
  <c r="D155" i="14"/>
  <c r="H86" i="14"/>
  <c r="D86" i="14"/>
  <c r="H85" i="14"/>
  <c r="D85" i="14"/>
  <c r="D293" i="14"/>
  <c r="I1" i="14"/>
  <c r="F8" i="14" s="1"/>
  <c r="G363" i="13"/>
  <c r="B358" i="13"/>
  <c r="B359" i="13"/>
  <c r="G293" i="13"/>
  <c r="B288" i="13"/>
  <c r="B289" i="13"/>
  <c r="G223" i="13"/>
  <c r="B218" i="13"/>
  <c r="B219" i="13"/>
  <c r="G153" i="13"/>
  <c r="B148" i="13"/>
  <c r="B149" i="13"/>
  <c r="G83" i="13"/>
  <c r="B78" i="13"/>
  <c r="B79" i="13"/>
  <c r="D13" i="13"/>
  <c r="D293" i="13" s="1"/>
  <c r="G13" i="13"/>
  <c r="B8" i="13"/>
  <c r="B9" i="13"/>
  <c r="H366" i="13"/>
  <c r="D366" i="13"/>
  <c r="H365" i="13"/>
  <c r="D365" i="13"/>
  <c r="H296" i="13"/>
  <c r="D296" i="13"/>
  <c r="H295" i="13"/>
  <c r="D295" i="13"/>
  <c r="H226" i="13"/>
  <c r="D226" i="13"/>
  <c r="H225" i="13"/>
  <c r="D225" i="13"/>
  <c r="D223" i="13"/>
  <c r="H156" i="13"/>
  <c r="D156" i="13"/>
  <c r="H155" i="13"/>
  <c r="D155" i="13"/>
  <c r="H86" i="13"/>
  <c r="D86" i="13"/>
  <c r="H85" i="13"/>
  <c r="D85" i="13"/>
  <c r="I1" i="13"/>
  <c r="F288" i="13" s="1"/>
  <c r="H366" i="12"/>
  <c r="H296" i="12"/>
  <c r="H226" i="12"/>
  <c r="H156" i="12"/>
  <c r="H86" i="12"/>
  <c r="H365" i="12"/>
  <c r="H295" i="12"/>
  <c r="H225" i="12"/>
  <c r="H155" i="12"/>
  <c r="H85" i="12"/>
  <c r="D366" i="12"/>
  <c r="D296" i="12"/>
  <c r="D226" i="12"/>
  <c r="D156" i="12"/>
  <c r="D86" i="12"/>
  <c r="D365" i="12"/>
  <c r="D295" i="12"/>
  <c r="D225" i="12"/>
  <c r="D155" i="12"/>
  <c r="D85" i="12"/>
  <c r="H366" i="6"/>
  <c r="H296" i="6"/>
  <c r="H226" i="6"/>
  <c r="H156" i="6"/>
  <c r="H86" i="6"/>
  <c r="H365" i="6"/>
  <c r="H295" i="6"/>
  <c r="H225" i="6"/>
  <c r="H155" i="6"/>
  <c r="H85" i="6"/>
  <c r="D366" i="6"/>
  <c r="D296" i="6"/>
  <c r="D226" i="6"/>
  <c r="D156" i="6"/>
  <c r="D86" i="6"/>
  <c r="D365" i="6"/>
  <c r="D295" i="6"/>
  <c r="D225" i="6"/>
  <c r="D155" i="6"/>
  <c r="D85" i="6"/>
  <c r="G363" i="12"/>
  <c r="B358" i="12"/>
  <c r="B359" i="12"/>
  <c r="G293" i="12"/>
  <c r="B288" i="12"/>
  <c r="B289" i="12"/>
  <c r="G223" i="12"/>
  <c r="B218" i="12"/>
  <c r="B219" i="12"/>
  <c r="G153" i="12"/>
  <c r="B148" i="12"/>
  <c r="B149" i="12"/>
  <c r="G83" i="12"/>
  <c r="B78" i="12"/>
  <c r="B79" i="12"/>
  <c r="D13" i="12"/>
  <c r="D153" i="12" s="1"/>
  <c r="G13" i="12"/>
  <c r="B8" i="12"/>
  <c r="B9" i="12"/>
  <c r="D293" i="12"/>
  <c r="D223" i="12"/>
  <c r="D83" i="12"/>
  <c r="D363" i="12"/>
  <c r="I1" i="12"/>
  <c r="F218" i="12" s="1"/>
  <c r="G363" i="6"/>
  <c r="B358" i="6"/>
  <c r="B359" i="6"/>
  <c r="G293" i="6"/>
  <c r="B288" i="6"/>
  <c r="B289" i="6"/>
  <c r="G223" i="6"/>
  <c r="B218" i="6"/>
  <c r="B219" i="6"/>
  <c r="G153" i="6"/>
  <c r="B148" i="6"/>
  <c r="B149" i="6"/>
  <c r="G83" i="6"/>
  <c r="B78" i="6"/>
  <c r="B79" i="6"/>
  <c r="B8" i="6"/>
  <c r="B9" i="6"/>
  <c r="G140" i="10"/>
  <c r="C139" i="10"/>
  <c r="G113" i="10"/>
  <c r="C112" i="10"/>
  <c r="G89" i="10"/>
  <c r="C88" i="10"/>
  <c r="G34" i="10"/>
  <c r="C33" i="10"/>
  <c r="G7" i="10"/>
  <c r="C6" i="10"/>
  <c r="D7" i="10"/>
  <c r="D34" i="10" s="1"/>
  <c r="B156" i="10"/>
  <c r="B129" i="10"/>
  <c r="B105" i="10"/>
  <c r="B78" i="10"/>
  <c r="B50" i="10"/>
  <c r="B23" i="10"/>
  <c r="G161" i="10"/>
  <c r="G134" i="10"/>
  <c r="G110" i="10"/>
  <c r="G83" i="10"/>
  <c r="G55" i="10"/>
  <c r="G28" i="10"/>
  <c r="G140" i="9"/>
  <c r="C139" i="9"/>
  <c r="G113" i="9"/>
  <c r="C112" i="9"/>
  <c r="G89" i="9"/>
  <c r="C88" i="9"/>
  <c r="G34" i="9"/>
  <c r="C33" i="9"/>
  <c r="G7" i="9"/>
  <c r="C6" i="9"/>
  <c r="D7" i="9"/>
  <c r="D113" i="9" s="1"/>
  <c r="B156" i="9"/>
  <c r="B129" i="9"/>
  <c r="B105" i="9"/>
  <c r="B78" i="9"/>
  <c r="B50" i="9"/>
  <c r="B23" i="9"/>
  <c r="G161" i="9"/>
  <c r="G134" i="9"/>
  <c r="G110" i="9"/>
  <c r="G83" i="9"/>
  <c r="G55" i="9"/>
  <c r="G28" i="9"/>
  <c r="G140" i="8"/>
  <c r="C139" i="8"/>
  <c r="G113" i="8"/>
  <c r="C112" i="8"/>
  <c r="G89" i="8"/>
  <c r="C88" i="8"/>
  <c r="G34" i="8"/>
  <c r="C33" i="8"/>
  <c r="G7" i="8"/>
  <c r="C6" i="8"/>
  <c r="D7" i="8"/>
  <c r="D113" i="8" s="1"/>
  <c r="B156" i="8"/>
  <c r="B129" i="8"/>
  <c r="B105" i="8"/>
  <c r="B78" i="8"/>
  <c r="B50" i="8"/>
  <c r="B23" i="8"/>
  <c r="G161" i="8"/>
  <c r="G134" i="8"/>
  <c r="G110" i="8"/>
  <c r="G83" i="8"/>
  <c r="G55" i="8"/>
  <c r="G28" i="8"/>
  <c r="G140" i="7"/>
  <c r="C139" i="7"/>
  <c r="G113" i="7"/>
  <c r="C112" i="7"/>
  <c r="G89" i="7"/>
  <c r="C88" i="7"/>
  <c r="B172" i="4"/>
  <c r="B141" i="4"/>
  <c r="B113" i="4"/>
  <c r="B82" i="4"/>
  <c r="B54" i="4"/>
  <c r="B23" i="4"/>
  <c r="B156" i="7"/>
  <c r="B129" i="7"/>
  <c r="B105" i="7"/>
  <c r="B78" i="7"/>
  <c r="B50" i="7"/>
  <c r="B23" i="7"/>
  <c r="G34" i="7"/>
  <c r="C33" i="7"/>
  <c r="G7" i="7"/>
  <c r="D7" i="7"/>
  <c r="D140" i="7" s="1"/>
  <c r="C6" i="7"/>
  <c r="G161" i="7"/>
  <c r="G134" i="7"/>
  <c r="G110" i="7"/>
  <c r="G83" i="7"/>
  <c r="G55" i="7"/>
  <c r="G28" i="7"/>
  <c r="G13" i="6"/>
  <c r="D13" i="6"/>
  <c r="D153" i="6" s="1"/>
  <c r="I1" i="6"/>
  <c r="F8" i="6" s="1"/>
  <c r="G156" i="4"/>
  <c r="G125" i="4"/>
  <c r="G97" i="4"/>
  <c r="G66" i="4"/>
  <c r="G38" i="4"/>
  <c r="G7" i="4"/>
  <c r="C155" i="4"/>
  <c r="C124" i="4"/>
  <c r="C96" i="4"/>
  <c r="C65" i="4"/>
  <c r="C37" i="4"/>
  <c r="D7" i="4"/>
  <c r="D97" i="4" s="1"/>
  <c r="C6" i="4"/>
  <c r="D38" i="4" l="1"/>
  <c r="D66" i="4"/>
  <c r="D125" i="4"/>
  <c r="D156" i="4"/>
  <c r="D113" i="10"/>
  <c r="D140" i="10"/>
  <c r="D89" i="10"/>
  <c r="D293" i="15"/>
  <c r="D34" i="7"/>
  <c r="D89" i="7"/>
  <c r="D113" i="7"/>
  <c r="D83" i="6"/>
  <c r="D223" i="6"/>
  <c r="D293" i="6"/>
  <c r="D363" i="6"/>
  <c r="F148" i="15"/>
  <c r="F8" i="15"/>
  <c r="F358" i="15"/>
  <c r="F78" i="15"/>
  <c r="F288" i="15"/>
  <c r="D83" i="15"/>
  <c r="D363" i="15"/>
  <c r="F78" i="14"/>
  <c r="F358" i="14"/>
  <c r="F148" i="14"/>
  <c r="D153" i="14"/>
  <c r="D83" i="14"/>
  <c r="D363" i="14"/>
  <c r="F288" i="14"/>
  <c r="F218" i="14"/>
  <c r="F78" i="13"/>
  <c r="F218" i="13"/>
  <c r="F8" i="13"/>
  <c r="F148" i="13"/>
  <c r="F358" i="13"/>
  <c r="D153" i="13"/>
  <c r="D83" i="13"/>
  <c r="D363" i="13"/>
  <c r="F78" i="12"/>
  <c r="F288" i="12"/>
  <c r="F148" i="12"/>
  <c r="F8" i="12"/>
  <c r="F358" i="12"/>
  <c r="F358" i="6"/>
  <c r="F288" i="6"/>
  <c r="F218" i="6"/>
  <c r="F148" i="6"/>
  <c r="F78" i="6"/>
  <c r="D34" i="9"/>
  <c r="D140" i="9"/>
  <c r="D89" i="9"/>
  <c r="D34" i="8"/>
  <c r="D140" i="8"/>
  <c r="D89" i="8"/>
</calcChain>
</file>

<file path=xl/sharedStrings.xml><?xml version="1.0" encoding="utf-8"?>
<sst xmlns="http://schemas.openxmlformats.org/spreadsheetml/2006/main" count="3996" uniqueCount="294">
  <si>
    <t>国土　太郎</t>
  </si>
  <si>
    <t>（Ａ－1）</t>
  </si>
  <si>
    <t>・・・</t>
  </si>
  <si>
    <t>ふりがな</t>
  </si>
  <si>
    <t>配置</t>
  </si>
  <si>
    <t>予定者名</t>
  </si>
  <si>
    <t>所属・役職</t>
  </si>
  <si>
    <t>担当する分担業務内容</t>
  </si>
  <si>
    <t>代表者</t>
  </si>
  <si>
    <t>こくど　たろう</t>
  </si>
  <si>
    <t>総括</t>
  </si>
  <si>
    <t>担当者</t>
  </si>
  <si>
    <t>こくど　じろう</t>
  </si>
  <si>
    <t>過去の類似業務実績</t>
  </si>
  <si>
    <t>（契約金額500万円以上(税込)のものを優先的に記載してください）</t>
  </si>
  <si>
    <t>業務名</t>
  </si>
  <si>
    <t>業務概要</t>
  </si>
  <si>
    <t>契約金額</t>
  </si>
  <si>
    <t>発注機関</t>
  </si>
  <si>
    <t>履行期間</t>
  </si>
  <si>
    <t>～</t>
  </si>
  <si>
    <t>□□に関する共同研究</t>
  </si>
  <si>
    <t>契約金額(税込)</t>
  </si>
  <si>
    <t>(なお、履行期限が令和7年3月31日以前となっているものは手持ち業務に含まない。)</t>
  </si>
  <si>
    <t>履行期限</t>
  </si>
  <si>
    <t>○○市○○ポンプ場の設計</t>
  </si>
  <si>
    <t>△△県○○市</t>
  </si>
  <si>
    <t>研　究　履　歴</t>
  </si>
  <si>
    <r>
      <t>1</t>
    </r>
    <r>
      <rPr>
        <sz val="10.5"/>
        <color theme="1"/>
        <rFont val="ＭＳ 明朝"/>
        <family val="1"/>
        <charset val="128"/>
      </rPr>
      <t>．氏名・年齢（生年月日）</t>
    </r>
  </si>
  <si>
    <t>氏　　　名</t>
  </si>
  <si>
    <t>年齢</t>
  </si>
  <si>
    <t>生年月日（西暦）</t>
  </si>
  <si>
    <t>令和7年4月1日時点の年齢</t>
  </si>
  <si>
    <r>
      <t>2</t>
    </r>
    <r>
      <rPr>
        <sz val="10.5"/>
        <color theme="1"/>
        <rFont val="ＭＳ 明朝"/>
        <family val="1"/>
        <charset val="128"/>
      </rPr>
      <t>．（所属機関がある場合）所属機関名・部署名・職名・連絡先</t>
    </r>
  </si>
  <si>
    <t>所属機関名</t>
  </si>
  <si>
    <t>連絡先</t>
  </si>
  <si>
    <t>(勤務先)</t>
  </si>
  <si>
    <t>（〒○○○－○○○○）</t>
  </si>
  <si>
    <t>東京都港区○○5－3－2</t>
  </si>
  <si>
    <r>
      <t>3</t>
    </r>
    <r>
      <rPr>
        <sz val="10.5"/>
        <color theme="1"/>
        <rFont val="ＭＳ 明朝"/>
        <family val="1"/>
        <charset val="128"/>
      </rPr>
      <t>．最終学歴</t>
    </r>
  </si>
  <si>
    <t>○○○大学大学院　○○研究科博士前期課程○○工学専攻修了（修士）○○年○月</t>
  </si>
  <si>
    <t>○○大学　○○学部○○工学科卒業（学士）○○年○月　　　　　　　　　　　　　　　　　　　など</t>
  </si>
  <si>
    <r>
      <t>4</t>
    </r>
    <r>
      <rPr>
        <sz val="10.5"/>
        <color theme="1"/>
        <rFont val="ＭＳ 明朝"/>
        <family val="1"/>
        <charset val="128"/>
      </rPr>
      <t>．研究歴（主な職歴と研究内容）</t>
    </r>
  </si>
  <si>
    <t>年　月</t>
  </si>
  <si>
    <t>職　歴</t>
  </si>
  <si>
    <t>研究内容</t>
  </si>
  <si>
    <t>20○○．4</t>
  </si>
  <si>
    <t>20○○．8</t>
  </si>
  <si>
    <t>○○○課係長</t>
  </si>
  <si>
    <t>○○○課課長代理</t>
  </si>
  <si>
    <t>○○○市における○○施設の設計</t>
  </si>
  <si>
    <t>○○○市の○○計画策定</t>
  </si>
  <si>
    <t>共同研究者◇◇市</t>
    <phoneticPr fontId="7"/>
  </si>
  <si>
    <t>○○に関する検討業務</t>
    <phoneticPr fontId="7"/>
  </si>
  <si>
    <t>（E－1）</t>
  </si>
  <si>
    <t>（E社）</t>
  </si>
  <si>
    <t>○○○(株)</t>
    <phoneticPr fontId="7"/>
  </si>
  <si>
    <t>（A社）</t>
    <phoneticPr fontId="7"/>
  </si>
  <si>
    <t>【C社、D社等も同様に列挙ください。】</t>
  </si>
  <si>
    <t>（B社）</t>
  </si>
  <si>
    <r>
      <rPr>
        <sz val="7"/>
        <color theme="1"/>
        <rFont val="ＭＳ Ｐ明朝"/>
        <family val="1"/>
        <charset val="128"/>
      </rPr>
      <t> 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ＭＳ Ｐ明朝"/>
        <family val="1"/>
        <charset val="128"/>
      </rPr>
      <t>生年月日　</t>
    </r>
    <phoneticPr fontId="7"/>
  </si>
  <si>
    <t>所属・役職　</t>
    <phoneticPr fontId="7"/>
  </si>
  <si>
    <t>氏名</t>
    <phoneticPr fontId="7"/>
  </si>
  <si>
    <t>（A－1）</t>
  </si>
  <si>
    <t>YYYY/MM/DDと記入ください。</t>
    <rPh sb="11" eb="13">
      <t>キニュウ</t>
    </rPh>
    <phoneticPr fontId="7"/>
  </si>
  <si>
    <t>（A－２）</t>
    <phoneticPr fontId="7"/>
  </si>
  <si>
    <t>（A－３）</t>
    <phoneticPr fontId="7"/>
  </si>
  <si>
    <t>（Ａ－2）</t>
    <phoneticPr fontId="7"/>
  </si>
  <si>
    <t>（Ａ－3）</t>
    <phoneticPr fontId="7"/>
  </si>
  <si>
    <t>（Ａ－4）</t>
    <phoneticPr fontId="7"/>
  </si>
  <si>
    <t>（Ａ－5）</t>
    <phoneticPr fontId="7"/>
  </si>
  <si>
    <t>（Ａ－6）</t>
    <phoneticPr fontId="7"/>
  </si>
  <si>
    <t>国土　次郎</t>
    <phoneticPr fontId="7"/>
  </si>
  <si>
    <t>【赤字部分を記入ください。】</t>
    <rPh sb="1" eb="3">
      <t>アカジ</t>
    </rPh>
    <rPh sb="3" eb="5">
      <t>ブブン</t>
    </rPh>
    <rPh sb="6" eb="8">
      <t>キニュウ</t>
    </rPh>
    <phoneticPr fontId="7"/>
  </si>
  <si>
    <t>（B－1）</t>
  </si>
  <si>
    <t>（B－2）</t>
  </si>
  <si>
    <t>（B－3）</t>
  </si>
  <si>
    <t>（B－4）</t>
  </si>
  <si>
    <t>（B－5）</t>
  </si>
  <si>
    <t>（B－6）</t>
  </si>
  <si>
    <t>（C社）</t>
  </si>
  <si>
    <t>（C－1）</t>
  </si>
  <si>
    <t>（C－2）</t>
  </si>
  <si>
    <t>（C－3）</t>
  </si>
  <si>
    <t>（C－4）</t>
  </si>
  <si>
    <t>（C－5）</t>
  </si>
  <si>
    <t>（C－6）</t>
  </si>
  <si>
    <t>（D社）</t>
  </si>
  <si>
    <t>（D－1）</t>
  </si>
  <si>
    <t>（D－2）</t>
  </si>
  <si>
    <t>（D－3）</t>
  </si>
  <si>
    <t>（D－4）</t>
  </si>
  <si>
    <t>（D－5）</t>
  </si>
  <si>
    <t>（D－6）</t>
  </si>
  <si>
    <t>（E－2）</t>
  </si>
  <si>
    <t>（E－3）</t>
  </si>
  <si>
    <t>（E－4）</t>
  </si>
  <si>
    <t>（E－5）</t>
  </si>
  <si>
    <t>（E－6）</t>
  </si>
  <si>
    <t>(株)◇◇◇</t>
  </si>
  <si>
    <t>国土　◇◇</t>
    <phoneticPr fontId="7"/>
  </si>
  <si>
    <t>◎◎◎(株)</t>
  </si>
  <si>
    <t>国土　◎◎</t>
    <phoneticPr fontId="7"/>
  </si>
  <si>
    <t>△△△(株)</t>
  </si>
  <si>
    <t>□□□市</t>
    <rPh sb="3" eb="4">
      <t>シ</t>
    </rPh>
    <phoneticPr fontId="7"/>
  </si>
  <si>
    <t>国土　△△</t>
    <phoneticPr fontId="7"/>
  </si>
  <si>
    <t>○○</t>
    <phoneticPr fontId="7"/>
  </si>
  <si>
    <t>国土　三郎</t>
    <rPh sb="3" eb="5">
      <t>サブロウ</t>
    </rPh>
    <phoneticPr fontId="7"/>
  </si>
  <si>
    <t>こくど　さぶろう</t>
    <phoneticPr fontId="7"/>
  </si>
  <si>
    <t>国土　四郎</t>
    <rPh sb="3" eb="5">
      <t>シロウ</t>
    </rPh>
    <phoneticPr fontId="7"/>
  </si>
  <si>
    <t>こくど　ごろう</t>
    <phoneticPr fontId="7"/>
  </si>
  <si>
    <t>国土　五郎</t>
    <rPh sb="3" eb="5">
      <t>ゴロウ</t>
    </rPh>
    <phoneticPr fontId="7"/>
  </si>
  <si>
    <t>国土　六郎</t>
    <rPh sb="3" eb="5">
      <t>ロクロウ</t>
    </rPh>
    <phoneticPr fontId="7"/>
  </si>
  <si>
    <t>こくど　ろくろう</t>
    <phoneticPr fontId="7"/>
  </si>
  <si>
    <t>国土　次◇</t>
    <phoneticPr fontId="7"/>
  </si>
  <si>
    <t>国土　次◎</t>
    <phoneticPr fontId="7"/>
  </si>
  <si>
    <t>国土　次△</t>
    <phoneticPr fontId="7"/>
  </si>
  <si>
    <t>国土　次□</t>
    <phoneticPr fontId="7"/>
  </si>
  <si>
    <t>国土　三◎</t>
    <rPh sb="3" eb="4">
      <t>サン</t>
    </rPh>
    <phoneticPr fontId="7"/>
  </si>
  <si>
    <t>国土　四◎</t>
    <rPh sb="3" eb="4">
      <t>ヨン</t>
    </rPh>
    <phoneticPr fontId="7"/>
  </si>
  <si>
    <t>国土　五◎</t>
    <rPh sb="3" eb="4">
      <t>ゴ</t>
    </rPh>
    <phoneticPr fontId="7"/>
  </si>
  <si>
    <t>国土　六◎</t>
    <rPh sb="3" eb="4">
      <t>ロク</t>
    </rPh>
    <phoneticPr fontId="7"/>
  </si>
  <si>
    <t>国土　三△</t>
    <rPh sb="3" eb="4">
      <t>サン</t>
    </rPh>
    <phoneticPr fontId="7"/>
  </si>
  <si>
    <t>国土　四△</t>
    <rPh sb="3" eb="4">
      <t>ヨン</t>
    </rPh>
    <phoneticPr fontId="7"/>
  </si>
  <si>
    <t>国土　五△</t>
    <rPh sb="3" eb="4">
      <t>ゴ</t>
    </rPh>
    <phoneticPr fontId="7"/>
  </si>
  <si>
    <t>国土　六△</t>
    <rPh sb="3" eb="4">
      <t>ロク</t>
    </rPh>
    <phoneticPr fontId="7"/>
  </si>
  <si>
    <t>国土　三□</t>
    <rPh sb="3" eb="4">
      <t>サン</t>
    </rPh>
    <phoneticPr fontId="7"/>
  </si>
  <si>
    <t>国土　四□</t>
    <rPh sb="3" eb="4">
      <t>ヨン</t>
    </rPh>
    <phoneticPr fontId="7"/>
  </si>
  <si>
    <t>国土　五□</t>
    <rPh sb="3" eb="4">
      <t>ゴ</t>
    </rPh>
    <phoneticPr fontId="7"/>
  </si>
  <si>
    <t>国土　六□</t>
    <rPh sb="3" eb="4">
      <t>ロク</t>
    </rPh>
    <phoneticPr fontId="7"/>
  </si>
  <si>
    <t>（A－６）</t>
    <phoneticPr fontId="7"/>
  </si>
  <si>
    <t>（A－５）</t>
    <phoneticPr fontId="7"/>
  </si>
  <si>
    <t>（A－４）</t>
    <phoneticPr fontId="7"/>
  </si>
  <si>
    <t>国土　三◇</t>
    <rPh sb="3" eb="4">
      <t>サン</t>
    </rPh>
    <phoneticPr fontId="7"/>
  </si>
  <si>
    <t>国土　四◇</t>
    <rPh sb="3" eb="4">
      <t>ヨン</t>
    </rPh>
    <phoneticPr fontId="7"/>
  </si>
  <si>
    <t>国土　五◇</t>
    <rPh sb="3" eb="4">
      <t>ゴ</t>
    </rPh>
    <phoneticPr fontId="7"/>
  </si>
  <si>
    <t>国土　六◇</t>
    <rPh sb="3" eb="4">
      <t>ロク</t>
    </rPh>
    <phoneticPr fontId="7"/>
  </si>
  <si>
    <t>（A-1）</t>
    <phoneticPr fontId="7"/>
  </si>
  <si>
    <t>03-○○○○-○○○○</t>
    <phoneticPr fontId="7"/>
  </si>
  <si>
    <t>TEL：</t>
  </si>
  <si>
    <t>03-○○○○-1234</t>
    <phoneticPr fontId="7"/>
  </si>
  <si>
    <t>FAX：</t>
    <phoneticPr fontId="7"/>
  </si>
  <si>
    <t>t.kokudo@oo.ｊｐ</t>
    <phoneticPr fontId="7"/>
  </si>
  <si>
    <t>E-mail：</t>
    <phoneticPr fontId="7"/>
  </si>
  <si>
    <t>計</t>
    <phoneticPr fontId="7"/>
  </si>
  <si>
    <t>所属・役職</t>
    <rPh sb="0" eb="2">
      <t>ショゾク</t>
    </rPh>
    <rPh sb="3" eb="5">
      <t>ヤクショク</t>
    </rPh>
    <phoneticPr fontId="7"/>
  </si>
  <si>
    <r>
      <t>6</t>
    </r>
    <r>
      <rPr>
        <sz val="10.5"/>
        <color theme="1"/>
        <rFont val="ＭＳ 明朝"/>
        <family val="1"/>
        <charset val="128"/>
      </rPr>
      <t>．研究成果等</t>
    </r>
  </si>
  <si>
    <t>・主な研究論文及び著書</t>
  </si>
  <si>
    <t>1)</t>
  </si>
  <si>
    <t>○○○市における○○施設の最適設計方法に関する一考察（1998～2000年）○○協会誌論文</t>
  </si>
  <si>
    <t>1）</t>
  </si>
  <si>
    <t>○○○</t>
  </si>
  <si>
    <t>・研究成果</t>
  </si>
  <si>
    <t>研究報告「○○に関する調査報告、○○県」2001年5月</t>
  </si>
  <si>
    <r>
      <t>7</t>
    </r>
    <r>
      <rPr>
        <sz val="10.5"/>
        <color theme="1"/>
        <rFont val="ＭＳ 明朝"/>
        <family val="1"/>
        <charset val="128"/>
      </rPr>
      <t>．他の競争的資金制度、補助金等からの助成の有無</t>
    </r>
  </si>
  <si>
    <t>（財団法人の研究助成事業等、国以外が行っている助成制度も含めます。）</t>
  </si>
  <si>
    <t>研究制度名</t>
  </si>
  <si>
    <t>研究開発課題名(と役割)</t>
  </si>
  <si>
    <t>研究資金の額</t>
  </si>
  <si>
    <t>（単位：百万円）</t>
  </si>
  <si>
    <t>研究期間</t>
  </si>
  <si>
    <t>△△</t>
  </si>
  <si>
    <t>受賞名・内容</t>
  </si>
  <si>
    <t>20○○．9</t>
  </si>
  <si>
    <t>○○学会「○○○賞」</t>
  </si>
  <si>
    <t>技術士（技術部門：上下水道）</t>
  </si>
  <si>
    <t>技術士（技術部門：○○）　等</t>
  </si>
  <si>
    <r>
      <t>5</t>
    </r>
    <r>
      <rPr>
        <sz val="10.5"/>
        <color theme="1"/>
        <rFont val="ＭＳ 明朝"/>
        <family val="1"/>
        <charset val="128"/>
      </rPr>
      <t>．受賞歴、表彰歴、資格</t>
    </r>
    <phoneticPr fontId="7"/>
  </si>
  <si>
    <t>○○制度（△△省）　</t>
    <phoneticPr fontId="7"/>
  </si>
  <si>
    <t>○○に関する研究開発（研究代表者）</t>
    <phoneticPr fontId="7"/>
  </si>
  <si>
    <t>～</t>
    <phoneticPr fontId="7"/>
  </si>
  <si>
    <t>様式－５</t>
    <rPh sb="0" eb="2">
      <t>ヨウシキ</t>
    </rPh>
    <phoneticPr fontId="7"/>
  </si>
  <si>
    <t>【代表者および担当者】</t>
  </si>
  <si>
    <t>（担当者の経歴）</t>
    <rPh sb="1" eb="4">
      <t>タントウシャ</t>
    </rPh>
    <rPh sb="5" eb="7">
      <t>ケイレキ</t>
    </rPh>
    <phoneticPr fontId="7"/>
  </si>
  <si>
    <t>契約金額（税込）</t>
    <rPh sb="5" eb="7">
      <t>ゼイコ</t>
    </rPh>
    <phoneticPr fontId="7"/>
  </si>
  <si>
    <t>（B－1）</t>
    <phoneticPr fontId="7"/>
  </si>
  <si>
    <t>（B－２）</t>
    <phoneticPr fontId="7"/>
  </si>
  <si>
    <t>（B－４）</t>
  </si>
  <si>
    <t>（B－５）</t>
  </si>
  <si>
    <t>（B－６）</t>
  </si>
  <si>
    <t>令和7年2月14日</t>
    <rPh sb="0" eb="2">
      <t>レイワ</t>
    </rPh>
    <rPh sb="3" eb="4">
      <t>ネン</t>
    </rPh>
    <rPh sb="5" eb="6">
      <t>ガツ</t>
    </rPh>
    <rPh sb="8" eb="9">
      <t>ニチ</t>
    </rPh>
    <phoneticPr fontId="7"/>
  </si>
  <si>
    <t>（代表者の経歴）</t>
    <rPh sb="1" eb="4">
      <t>ダイヒョウシャ</t>
    </rPh>
    <rPh sb="5" eb="7">
      <t>ケイレキ</t>
    </rPh>
    <phoneticPr fontId="7"/>
  </si>
  <si>
    <t>（C－２）</t>
  </si>
  <si>
    <t>（C－４）</t>
  </si>
  <si>
    <t>（C－５）</t>
  </si>
  <si>
    <t>（C－６）</t>
  </si>
  <si>
    <t>（D－２）</t>
  </si>
  <si>
    <t>（D－４）</t>
  </si>
  <si>
    <t>（D－５）</t>
  </si>
  <si>
    <t>（D－６）</t>
  </si>
  <si>
    <t>（E－２）</t>
  </si>
  <si>
    <t>（E－４）</t>
  </si>
  <si>
    <t>（E－５）</t>
  </si>
  <si>
    <t>（E－６）</t>
  </si>
  <si>
    <r>
      <t>※</t>
    </r>
    <r>
      <rPr>
        <u/>
        <sz val="10.5"/>
        <rFont val="ＭＳ Ｐ明朝"/>
        <family val="1"/>
        <charset val="128"/>
      </rPr>
      <t>研究に参加する人数</t>
    </r>
    <r>
      <rPr>
        <sz val="10.5"/>
        <rFont val="ＭＳ Ｐ明朝"/>
        <family val="1"/>
        <charset val="128"/>
      </rPr>
      <t>全員の様式を作成ください。</t>
    </r>
    <phoneticPr fontId="7"/>
  </si>
  <si>
    <t>この行はコピー範囲外</t>
    <rPh sb="2" eb="3">
      <t>ギョウ</t>
    </rPh>
    <rPh sb="7" eb="9">
      <t>ハンイ</t>
    </rPh>
    <rPh sb="9" eb="10">
      <t>ガイ</t>
    </rPh>
    <phoneticPr fontId="7"/>
  </si>
  <si>
    <t>※コピー範囲外</t>
    <rPh sb="4" eb="7">
      <t>ハンイガイ</t>
    </rPh>
    <phoneticPr fontId="7"/>
  </si>
  <si>
    <t>（A-2）</t>
    <phoneticPr fontId="7"/>
  </si>
  <si>
    <t>（A-3）</t>
    <phoneticPr fontId="7"/>
  </si>
  <si>
    <t>（A-4）</t>
    <phoneticPr fontId="7"/>
  </si>
  <si>
    <t>（A-5）</t>
    <phoneticPr fontId="7"/>
  </si>
  <si>
    <t>（A-6）</t>
    <phoneticPr fontId="7"/>
  </si>
  <si>
    <t>（B-1）</t>
  </si>
  <si>
    <t>（B-2）</t>
  </si>
  <si>
    <t>（B-3）</t>
  </si>
  <si>
    <t>（B-4）</t>
  </si>
  <si>
    <t>（B-5）</t>
  </si>
  <si>
    <t>（B-6）</t>
  </si>
  <si>
    <t>（C-6）</t>
  </si>
  <si>
    <t>（C-5）</t>
  </si>
  <si>
    <t>（C-4）</t>
  </si>
  <si>
    <t>（C-3）</t>
  </si>
  <si>
    <t>（C-2）</t>
  </si>
  <si>
    <t>（C-1）</t>
  </si>
  <si>
    <t>こくど　たろ◇</t>
    <phoneticPr fontId="7"/>
  </si>
  <si>
    <t>こくど　じろ◇</t>
    <phoneticPr fontId="7"/>
  </si>
  <si>
    <t>こくど　さぶろ◇</t>
    <phoneticPr fontId="7"/>
  </si>
  <si>
    <t>こくど　しろ◇</t>
    <phoneticPr fontId="7"/>
  </si>
  <si>
    <t>こくど　しろう</t>
    <phoneticPr fontId="7"/>
  </si>
  <si>
    <t>こくど　ごろ◇</t>
    <phoneticPr fontId="7"/>
  </si>
  <si>
    <t>こくど　ろくろ◇</t>
    <phoneticPr fontId="7"/>
  </si>
  <si>
    <t>こくど　たろ◎</t>
    <phoneticPr fontId="7"/>
  </si>
  <si>
    <t>こくど　じろ◎</t>
    <phoneticPr fontId="7"/>
  </si>
  <si>
    <t>こくど　さぶろ◎</t>
    <phoneticPr fontId="7"/>
  </si>
  <si>
    <t>こくど　しろ◎</t>
    <phoneticPr fontId="7"/>
  </si>
  <si>
    <t>こくど　ごろ◎</t>
    <phoneticPr fontId="7"/>
  </si>
  <si>
    <t>こくど　ろくろ◎</t>
    <phoneticPr fontId="7"/>
  </si>
  <si>
    <t>こくど　たろ△</t>
    <phoneticPr fontId="7"/>
  </si>
  <si>
    <t>こくど　じろ△</t>
    <phoneticPr fontId="7"/>
  </si>
  <si>
    <t>こくど　さぶろ△</t>
    <phoneticPr fontId="7"/>
  </si>
  <si>
    <t>こくど　しろ△</t>
    <phoneticPr fontId="7"/>
  </si>
  <si>
    <t>こくど　ごろ△</t>
    <phoneticPr fontId="7"/>
  </si>
  <si>
    <t>こくど　ろくろ△</t>
    <phoneticPr fontId="7"/>
  </si>
  <si>
    <t>国土　太□</t>
    <rPh sb="3" eb="4">
      <t>フトシ</t>
    </rPh>
    <phoneticPr fontId="7"/>
  </si>
  <si>
    <t>こくど　たろ□</t>
    <phoneticPr fontId="7"/>
  </si>
  <si>
    <t>こくど　じろ□</t>
    <phoneticPr fontId="7"/>
  </si>
  <si>
    <t>こくど　さぶろ□</t>
    <phoneticPr fontId="7"/>
  </si>
  <si>
    <t>こくど　しろ□</t>
    <phoneticPr fontId="7"/>
  </si>
  <si>
    <t>こくど　ごろ□</t>
    <phoneticPr fontId="7"/>
  </si>
  <si>
    <t>こくど　ろくろ□</t>
    <phoneticPr fontId="7"/>
  </si>
  <si>
    <t>○○開発課長2</t>
    <phoneticPr fontId="7"/>
  </si>
  <si>
    <t>○○開発課長3</t>
    <phoneticPr fontId="7"/>
  </si>
  <si>
    <t>○○開発課長4</t>
    <phoneticPr fontId="7"/>
  </si>
  <si>
    <t>○○開発課長5</t>
    <phoneticPr fontId="7"/>
  </si>
  <si>
    <t>◇◇事業部長1</t>
    <phoneticPr fontId="7"/>
  </si>
  <si>
    <t>◇◇開発課長2</t>
    <phoneticPr fontId="7"/>
  </si>
  <si>
    <t>◇◇開発課長3</t>
    <phoneticPr fontId="7"/>
  </si>
  <si>
    <t>◇◇開発課長4</t>
    <phoneticPr fontId="7"/>
  </si>
  <si>
    <t>◇◇開発課長5</t>
    <phoneticPr fontId="7"/>
  </si>
  <si>
    <t>◇◇開発課長6</t>
    <phoneticPr fontId="7"/>
  </si>
  <si>
    <t>◎◎事業部長1</t>
    <phoneticPr fontId="7"/>
  </si>
  <si>
    <t>○○事業部長1</t>
    <phoneticPr fontId="7"/>
  </si>
  <si>
    <t>○○開発課長6</t>
    <phoneticPr fontId="7"/>
  </si>
  <si>
    <t>◎◎開発課長2</t>
    <phoneticPr fontId="7"/>
  </si>
  <si>
    <t>◎◎開発課長3</t>
    <phoneticPr fontId="7"/>
  </si>
  <si>
    <t>◎◎開発課長4</t>
    <phoneticPr fontId="7"/>
  </si>
  <si>
    <t>◎◎開発課長5</t>
    <phoneticPr fontId="7"/>
  </si>
  <si>
    <t>◎◎開発課長6</t>
    <phoneticPr fontId="7"/>
  </si>
  <si>
    <t>△△事業部長1</t>
    <phoneticPr fontId="7"/>
  </si>
  <si>
    <t>△△開発課長2</t>
    <phoneticPr fontId="7"/>
  </si>
  <si>
    <t>△△開発課長3</t>
    <phoneticPr fontId="7"/>
  </si>
  <si>
    <t>△△開発課長4</t>
    <phoneticPr fontId="7"/>
  </si>
  <si>
    <t>△△開発課長5</t>
    <phoneticPr fontId="7"/>
  </si>
  <si>
    <t>△△開発課長6</t>
    <phoneticPr fontId="7"/>
  </si>
  <si>
    <t>□□事業部長1</t>
    <phoneticPr fontId="7"/>
  </si>
  <si>
    <t>□□開発課長2</t>
    <phoneticPr fontId="7"/>
  </si>
  <si>
    <t>□□開発課長3</t>
    <phoneticPr fontId="7"/>
  </si>
  <si>
    <t>□□開発課長4</t>
    <phoneticPr fontId="7"/>
  </si>
  <si>
    <t>□□開発課長5</t>
    <phoneticPr fontId="7"/>
  </si>
  <si>
    <t>□□開発課長6</t>
    <phoneticPr fontId="7"/>
  </si>
  <si>
    <t>（D-1）</t>
  </si>
  <si>
    <t>（D-2）</t>
  </si>
  <si>
    <t>（D-3）</t>
  </si>
  <si>
    <t>（D-4）</t>
  </si>
  <si>
    <t>（D-5）</t>
  </si>
  <si>
    <t>（D-6）</t>
  </si>
  <si>
    <t>（E-1）</t>
  </si>
  <si>
    <t>（E-2）</t>
  </si>
  <si>
    <t>（E-3）</t>
  </si>
  <si>
    <t>（E-4）</t>
  </si>
  <si>
    <t>（E-5）</t>
  </si>
  <si>
    <t>（E-6）</t>
  </si>
  <si>
    <r>
      <t>・特許等取得件数：　</t>
    </r>
    <r>
      <rPr>
        <sz val="12"/>
        <color rgb="FFFF0000"/>
        <rFont val="ＭＳ Ｐ明朝"/>
        <family val="1"/>
        <charset val="128"/>
      </rPr>
      <t>○○</t>
    </r>
    <r>
      <rPr>
        <sz val="12"/>
        <color theme="1"/>
        <rFont val="ＭＳ Ｐ明朝"/>
        <family val="1"/>
        <charset val="128"/>
      </rPr>
      <t>　件</t>
    </r>
    <phoneticPr fontId="7"/>
  </si>
  <si>
    <r>
      <t>・特許等取得件数：　</t>
    </r>
    <r>
      <rPr>
        <sz val="12"/>
        <color rgb="FFFF0000"/>
        <rFont val="ＭＳ Ｐ明朝"/>
        <family val="1"/>
        <charset val="128"/>
      </rPr>
      <t>○○　</t>
    </r>
    <r>
      <rPr>
        <sz val="12"/>
        <color theme="1"/>
        <rFont val="ＭＳ Ｐ明朝"/>
        <family val="1"/>
        <charset val="128"/>
      </rPr>
      <t>件</t>
    </r>
    <phoneticPr fontId="7"/>
  </si>
  <si>
    <r>
      <t>・特許等取得件数：</t>
    </r>
    <r>
      <rPr>
        <sz val="12"/>
        <color rgb="FFFF0000"/>
        <rFont val="ＭＳ Ｐ明朝"/>
        <family val="1"/>
        <charset val="128"/>
      </rPr>
      <t>　○○</t>
    </r>
    <r>
      <rPr>
        <sz val="12"/>
        <color theme="1"/>
        <rFont val="ＭＳ Ｐ明朝"/>
        <family val="1"/>
        <charset val="128"/>
      </rPr>
      <t>　件</t>
    </r>
    <phoneticPr fontId="7"/>
  </si>
  <si>
    <r>
      <t>・主な研究論文及び著書　</t>
    </r>
    <r>
      <rPr>
        <sz val="12"/>
        <color rgb="FFFF0000"/>
        <rFont val="ＭＳ Ｐ明朝"/>
        <family val="1"/>
        <charset val="128"/>
      </rPr>
      <t>○○</t>
    </r>
    <r>
      <rPr>
        <sz val="12"/>
        <color theme="1"/>
        <rFont val="ＭＳ Ｐ明朝"/>
        <family val="1"/>
        <charset val="128"/>
      </rPr>
      <t>　件</t>
    </r>
    <rPh sb="15" eb="16">
      <t>ケン</t>
    </rPh>
    <phoneticPr fontId="7"/>
  </si>
  <si>
    <t>B-DASHは消し</t>
    <rPh sb="7" eb="8">
      <t>ケ</t>
    </rPh>
    <phoneticPr fontId="7"/>
  </si>
  <si>
    <t>研究名は消し</t>
    <rPh sb="0" eb="3">
      <t>ケンキュウメイ</t>
    </rPh>
    <rPh sb="4" eb="5">
      <t>ケ</t>
    </rPh>
    <phoneticPr fontId="7"/>
  </si>
  <si>
    <t>1.実施体制</t>
    <rPh sb="2" eb="6">
      <t>ジッシタイセイ</t>
    </rPh>
    <phoneticPr fontId="7"/>
  </si>
  <si>
    <t>様式－５　</t>
    <rPh sb="0" eb="2">
      <t>ヨウシキ</t>
    </rPh>
    <phoneticPr fontId="7"/>
  </si>
  <si>
    <t>配置予定者の経験及び能力⑪（応募名称、代表者及び担当者）</t>
    <phoneticPr fontId="7"/>
  </si>
  <si>
    <t>配置予定者の経験及び能力⑫（代表者の詳細）</t>
    <phoneticPr fontId="7"/>
  </si>
  <si>
    <t>配置予定者の経験及び能力⑬（担当者の詳細）</t>
    <phoneticPr fontId="7"/>
  </si>
  <si>
    <t>☐配置予定の代表者および担当者については、「研究活動における不正行為への対応指針（平成27年６月２日改正）」及び「国土技術政策総合研究所　研究活動における不正行為への対応に関する規程（平成30年４月16日国総研達第24号）」に規定する応募制限者になっていないことを申告します。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</si>
</sst>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e\.m\.d;@"/>
    <numFmt numFmtId="178" formatCode="[$-411]ggge&quot;年&quot;m&quot;月&quot;d&quot;日&quot;;@"/>
    <numFmt numFmtId="179" formatCode="#,##0&quot;円&quot;;[Red]\-#,##0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7"/>
      <color theme="1"/>
      <name val="Times New Roman"/>
      <family val="1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Yu Gothic"/>
      <family val="2"/>
      <scheme val="minor"/>
    </font>
    <font>
      <sz val="12"/>
      <name val="ＭＳ Ｐ明朝"/>
      <family val="1"/>
      <charset val="128"/>
    </font>
    <font>
      <sz val="11"/>
      <color theme="2"/>
      <name val="Yu Gothic"/>
      <family val="2"/>
      <scheme val="minor"/>
    </font>
    <font>
      <u/>
      <sz val="10.5"/>
      <color rgb="FFF2F2F2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0" tint="-0.34998626667073579"/>
      <name val="Yu Gothic"/>
      <family val="3"/>
      <charset val="128"/>
      <scheme val="minor"/>
    </font>
    <font>
      <sz val="10.5"/>
      <name val="ＭＳ Ｐ明朝"/>
      <family val="1"/>
      <charset val="128"/>
    </font>
    <font>
      <u/>
      <sz val="10.5"/>
      <name val="ＭＳ Ｐ明朝"/>
      <family val="1"/>
      <charset val="128"/>
    </font>
    <font>
      <sz val="12"/>
      <color theme="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1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justify" vertical="center" wrapText="1"/>
    </xf>
    <xf numFmtId="0" fontId="13" fillId="2" borderId="14" xfId="0" applyFont="1" applyFill="1" applyBorder="1" applyAlignment="1">
      <alignment horizontal="justify" vertical="center" wrapText="1"/>
    </xf>
    <xf numFmtId="0" fontId="8" fillId="2" borderId="0" xfId="0" applyFont="1" applyFill="1"/>
    <xf numFmtId="177" fontId="13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76" fontId="13" fillId="2" borderId="5" xfId="0" applyNumberFormat="1" applyFont="1" applyFill="1" applyBorder="1" applyAlignment="1">
      <alignment horizontal="center" vertical="center" wrapText="1"/>
    </xf>
    <xf numFmtId="176" fontId="13" fillId="2" borderId="7" xfId="0" applyNumberFormat="1" applyFont="1" applyFill="1" applyBorder="1" applyAlignment="1">
      <alignment horizontal="center" vertical="center" wrapText="1"/>
    </xf>
    <xf numFmtId="179" fontId="13" fillId="2" borderId="1" xfId="1" applyNumberFormat="1" applyFont="1" applyFill="1" applyBorder="1" applyAlignment="1">
      <alignment horizontal="right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179" fontId="4" fillId="2" borderId="1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179" fontId="4" fillId="2" borderId="0" xfId="1" applyNumberFormat="1" applyFont="1" applyFill="1" applyBorder="1" applyAlignment="1">
      <alignment horizontal="right" vertical="center" wrapText="1"/>
    </xf>
    <xf numFmtId="0" fontId="19" fillId="2" borderId="0" xfId="0" applyFont="1" applyFill="1"/>
    <xf numFmtId="0" fontId="5" fillId="2" borderId="0" xfId="0" applyFont="1" applyFill="1" applyAlignment="1">
      <alignment horizontal="left" vertical="center"/>
    </xf>
    <xf numFmtId="14" fontId="16" fillId="2" borderId="0" xfId="0" applyNumberFormat="1" applyFont="1" applyFill="1"/>
    <xf numFmtId="0" fontId="5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left" vertical="center"/>
    </xf>
    <xf numFmtId="177" fontId="13" fillId="2" borderId="8" xfId="0" applyNumberFormat="1" applyFont="1" applyFill="1" applyBorder="1" applyAlignment="1">
      <alignment horizontal="center" vertical="center" wrapText="1"/>
    </xf>
    <xf numFmtId="177" fontId="13" fillId="2" borderId="1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9" xfId="0" applyFill="1" applyBorder="1" applyAlignment="1">
      <alignment horizontal="center"/>
    </xf>
    <xf numFmtId="177" fontId="4" fillId="2" borderId="11" xfId="0" applyNumberFormat="1" applyFont="1" applyFill="1" applyBorder="1" applyAlignment="1">
      <alignment horizontal="center" vertical="center" wrapText="1"/>
    </xf>
    <xf numFmtId="177" fontId="4" fillId="2" borderId="12" xfId="0" applyNumberFormat="1" applyFont="1" applyFill="1" applyBorder="1" applyAlignment="1">
      <alignment horizontal="center" vertical="center" wrapText="1"/>
    </xf>
    <xf numFmtId="177" fontId="4" fillId="2" borderId="13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177" fontId="4" fillId="2" borderId="15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right" vertical="center"/>
    </xf>
    <xf numFmtId="178" fontId="0" fillId="2" borderId="0" xfId="0" applyNumberFormat="1" applyFill="1" applyAlignment="1">
      <alignment horizont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/>
    <xf numFmtId="0" fontId="21" fillId="4" borderId="0" xfId="0" applyFont="1" applyFill="1" applyAlignment="1">
      <alignment horizontal="left" vertical="center"/>
    </xf>
    <xf numFmtId="0" fontId="0" fillId="5" borderId="0" xfId="0" applyFill="1"/>
    <xf numFmtId="0" fontId="20" fillId="0" borderId="0" xfId="0" applyFont="1" applyAlignment="1">
      <alignment horizontal="right"/>
    </xf>
    <xf numFmtId="0" fontId="0" fillId="2" borderId="0" xfId="0" applyFill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18" fillId="0" borderId="0" xfId="0" applyFont="1"/>
    <xf numFmtId="0" fontId="23" fillId="0" borderId="0" xfId="0" applyFont="1"/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/>
    </xf>
    <xf numFmtId="176" fontId="13" fillId="2" borderId="5" xfId="0" applyNumberFormat="1" applyFont="1" applyFill="1" applyBorder="1" applyAlignment="1">
      <alignment horizontal="center" vertical="center" wrapText="1"/>
    </xf>
    <xf numFmtId="176" fontId="13" fillId="2" borderId="6" xfId="0" applyNumberFormat="1" applyFont="1" applyFill="1" applyBorder="1" applyAlignment="1">
      <alignment horizontal="center" vertical="center" wrapText="1"/>
    </xf>
    <xf numFmtId="176" fontId="13" fillId="2" borderId="7" xfId="0" applyNumberFormat="1" applyFont="1" applyFill="1" applyBorder="1" applyAlignment="1">
      <alignment horizontal="center" vertical="center" wrapText="1"/>
    </xf>
    <xf numFmtId="179" fontId="13" fillId="2" borderId="5" xfId="1" applyNumberFormat="1" applyFont="1" applyFill="1" applyBorder="1" applyAlignment="1">
      <alignment horizontal="right" vertical="center" wrapText="1"/>
    </xf>
    <xf numFmtId="179" fontId="13" fillId="2" borderId="6" xfId="1" applyNumberFormat="1" applyFont="1" applyFill="1" applyBorder="1" applyAlignment="1">
      <alignment horizontal="right" vertical="center" wrapText="1"/>
    </xf>
    <xf numFmtId="179" fontId="13" fillId="2" borderId="7" xfId="1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179" fontId="13" fillId="2" borderId="5" xfId="1" applyNumberFormat="1" applyFont="1" applyFill="1" applyBorder="1" applyAlignment="1">
      <alignment vertical="center" wrapText="1"/>
    </xf>
    <xf numFmtId="179" fontId="13" fillId="2" borderId="6" xfId="1" applyNumberFormat="1" applyFont="1" applyFill="1" applyBorder="1" applyAlignment="1">
      <alignment vertical="center" wrapText="1"/>
    </xf>
    <xf numFmtId="179" fontId="13" fillId="2" borderId="7" xfId="1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" fillId="2" borderId="8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49" fontId="0" fillId="3" borderId="0" xfId="0" applyNumberFormat="1" applyFill="1" applyAlignment="1">
      <alignment horizontal="center"/>
    </xf>
    <xf numFmtId="0" fontId="13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justify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justify" vertical="center" wrapText="1"/>
    </xf>
    <xf numFmtId="0" fontId="13" fillId="2" borderId="13" xfId="0" applyFont="1" applyFill="1" applyBorder="1" applyAlignment="1">
      <alignment horizontal="justify" vertical="center" wrapText="1"/>
    </xf>
    <xf numFmtId="0" fontId="13" fillId="2" borderId="15" xfId="0" applyFont="1" applyFill="1" applyBorder="1" applyAlignment="1">
      <alignment horizontal="justify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13" fillId="2" borderId="8" xfId="0" applyFont="1" applyFill="1" applyBorder="1" applyAlignment="1">
      <alignment horizontal="justify" vertical="center" wrapText="1"/>
    </xf>
    <xf numFmtId="0" fontId="13" fillId="2" borderId="10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77" fontId="13" fillId="2" borderId="8" xfId="0" applyNumberFormat="1" applyFont="1" applyFill="1" applyBorder="1" applyAlignment="1">
      <alignment horizontal="center" vertical="center" wrapText="1"/>
    </xf>
    <xf numFmtId="177" fontId="13" fillId="2" borderId="9" xfId="0" applyNumberFormat="1" applyFont="1" applyFill="1" applyBorder="1" applyAlignment="1">
      <alignment horizontal="center" vertical="center" wrapText="1"/>
    </xf>
    <xf numFmtId="177" fontId="13" fillId="2" borderId="10" xfId="0" applyNumberFormat="1" applyFont="1" applyFill="1" applyBorder="1" applyAlignment="1">
      <alignment horizontal="center" vertical="center" wrapText="1"/>
    </xf>
    <xf numFmtId="177" fontId="13" fillId="2" borderId="13" xfId="0" applyNumberFormat="1" applyFont="1" applyFill="1" applyBorder="1" applyAlignment="1">
      <alignment horizontal="center" vertical="center" wrapText="1"/>
    </xf>
    <xf numFmtId="177" fontId="13" fillId="2" borderId="14" xfId="0" applyNumberFormat="1" applyFont="1" applyFill="1" applyBorder="1" applyAlignment="1">
      <alignment horizontal="center" vertical="center" wrapText="1"/>
    </xf>
    <xf numFmtId="177" fontId="13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14" fontId="0" fillId="4" borderId="0" xfId="0" applyNumberFormat="1" applyFill="1" applyAlignment="1">
      <alignment horizontal="center"/>
    </xf>
    <xf numFmtId="0" fontId="0" fillId="2" borderId="13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15" fillId="2" borderId="5" xfId="0" applyFont="1" applyFill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77" fontId="13" fillId="4" borderId="8" xfId="0" applyNumberFormat="1" applyFont="1" applyFill="1" applyBorder="1" applyAlignment="1">
      <alignment horizontal="center" vertical="center" wrapText="1"/>
    </xf>
    <xf numFmtId="177" fontId="13" fillId="4" borderId="9" xfId="0" applyNumberFormat="1" applyFont="1" applyFill="1" applyBorder="1" applyAlignment="1">
      <alignment horizontal="center" vertical="center" wrapText="1"/>
    </xf>
    <xf numFmtId="177" fontId="13" fillId="4" borderId="10" xfId="0" applyNumberFormat="1" applyFont="1" applyFill="1" applyBorder="1" applyAlignment="1">
      <alignment horizontal="center" vertical="center" wrapText="1"/>
    </xf>
    <xf numFmtId="177" fontId="13" fillId="4" borderId="13" xfId="0" applyNumberFormat="1" applyFont="1" applyFill="1" applyBorder="1" applyAlignment="1">
      <alignment horizontal="center" vertical="center" wrapText="1"/>
    </xf>
    <xf numFmtId="177" fontId="13" fillId="4" borderId="14" xfId="0" applyNumberFormat="1" applyFont="1" applyFill="1" applyBorder="1" applyAlignment="1">
      <alignment horizontal="center" vertical="center" wrapText="1"/>
    </xf>
    <xf numFmtId="177" fontId="13" fillId="4" borderId="15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justify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theme/theme1.xml" Type="http://schemas.openxmlformats.org/officeDocument/2006/relationships/theme"/><Relationship Id="rId17" Target="styles.xml" Type="http://schemas.openxmlformats.org/officeDocument/2006/relationships/styles"/><Relationship Id="rId18" Target="sharedStrings.xml" Type="http://schemas.openxmlformats.org/officeDocument/2006/relationships/sharedStrings"/><Relationship Id="rId19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ACC46178-FBA5-07B2-BDE8-F8EFFB9E8A5D}"/>
            </a:ext>
          </a:extLst>
        </xdr:cNvPr>
        <xdr:cNvSpPr/>
      </xdr:nvSpPr>
      <xdr:spPr>
        <a:xfrm>
          <a:off x="314326" y="714375"/>
          <a:ext cx="6857999" cy="714375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応募名称：</a:t>
          </a:r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9E1B849B-E63A-FE32-0C15-D3A22632CF9E}"/>
            </a:ext>
          </a:extLst>
        </xdr:cNvPr>
        <xdr:cNvSpPr/>
      </xdr:nvSpPr>
      <xdr:spPr>
        <a:xfrm>
          <a:off x="1685925" y="1933575"/>
          <a:ext cx="4114800" cy="7143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代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表：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A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社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責任者：</a:t>
          </a:r>
          <a:r>
            <a:rPr lang="zh-CN" altLang="ja-JP" sz="1200" u="non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200" u="non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A-1</a:t>
          </a:r>
          <a:r>
            <a:rPr lang="zh-CN" altLang="ja-JP" sz="1200" u="non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1200" u="non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</a:t>
          </a:r>
          <a:r>
            <a:rPr lang="zh-CN" altLang="ja-JP" sz="1200" u="non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endParaRPr lang="ja-JP" altLang="ja-JP" sz="1200" u="non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担当者他：</a:t>
          </a:r>
          <a:r>
            <a:rPr lang="ja-JP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名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0</xdr:colOff>
      <xdr:row>15</xdr:row>
      <xdr:rowOff>238124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549D8384-6E1E-420C-AB32-1C666643AA83}"/>
            </a:ext>
          </a:extLst>
        </xdr:cNvPr>
        <xdr:cNvSpPr/>
      </xdr:nvSpPr>
      <xdr:spPr>
        <a:xfrm>
          <a:off x="685800" y="2857500"/>
          <a:ext cx="2057400" cy="71437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代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表：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＿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社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責任者：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担当者他：</a:t>
          </a:r>
          <a:r>
            <a:rPr lang="ja-JP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名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</xdr:col>
      <xdr:colOff>342900</xdr:colOff>
      <xdr:row>13</xdr:row>
      <xdr:rowOff>0</xdr:rowOff>
    </xdr:from>
    <xdr:to>
      <xdr:col>7</xdr:col>
      <xdr:colOff>342900</xdr:colOff>
      <xdr:row>15</xdr:row>
      <xdr:rowOff>238124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98DD110B-F783-4EAE-AA98-642FE0872D60}"/>
            </a:ext>
          </a:extLst>
        </xdr:cNvPr>
        <xdr:cNvSpPr/>
      </xdr:nvSpPr>
      <xdr:spPr>
        <a:xfrm>
          <a:off x="2714625" y="3124200"/>
          <a:ext cx="2057400" cy="71437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代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表：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＿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社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責任者：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担当者他：</a:t>
          </a:r>
          <a:r>
            <a:rPr lang="ja-JP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名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12</xdr:col>
      <xdr:colOff>0</xdr:colOff>
      <xdr:row>15</xdr:row>
      <xdr:rowOff>238124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B9D137E6-E4A9-4650-94DB-70EFF90A399C}"/>
            </a:ext>
          </a:extLst>
        </xdr:cNvPr>
        <xdr:cNvSpPr/>
      </xdr:nvSpPr>
      <xdr:spPr>
        <a:xfrm>
          <a:off x="6172200" y="2857500"/>
          <a:ext cx="2057400" cy="71437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代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表：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＿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社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責任者：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担当者他：</a:t>
          </a:r>
          <a:r>
            <a:rPr lang="ja-JP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zh-CN" altLang="ja-JP" sz="1200" u="sng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zh-CN" altLang="ja-JP" sz="12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名</a:t>
          </a:r>
          <a:endParaRPr lang="ja-JP" altLang="ja-JP" sz="12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</xdr:col>
      <xdr:colOff>419101</xdr:colOff>
      <xdr:row>8</xdr:row>
      <xdr:rowOff>76199</xdr:rowOff>
    </xdr:from>
    <xdr:to>
      <xdr:col>11</xdr:col>
      <xdr:colOff>419101</xdr:colOff>
      <xdr:row>10</xdr:row>
      <xdr:rowOff>60324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3E47512D-FE81-40AF-9BDD-29A4D42685F2}"/>
            </a:ext>
          </a:extLst>
        </xdr:cNvPr>
        <xdr:cNvSpPr/>
      </xdr:nvSpPr>
      <xdr:spPr>
        <a:xfrm>
          <a:off x="6591301" y="1743074"/>
          <a:ext cx="1371600" cy="460375"/>
        </a:xfrm>
        <a:prstGeom prst="roundRect">
          <a:avLst>
            <a:gd name="adj" fmla="val 50000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＿技術</a:t>
          </a:r>
        </a:p>
      </xdr:txBody>
    </xdr:sp>
    <xdr:clientData/>
  </xdr:twoCellAnchor>
  <xdr:twoCellAnchor>
    <xdr:from>
      <xdr:col>5</xdr:col>
      <xdr:colOff>0</xdr:colOff>
      <xdr:row>16</xdr:row>
      <xdr:rowOff>234950</xdr:rowOff>
    </xdr:from>
    <xdr:to>
      <xdr:col>7</xdr:col>
      <xdr:colOff>0</xdr:colOff>
      <xdr:row>18</xdr:row>
      <xdr:rowOff>219075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BE5A30E2-02E1-4259-B93E-5747D54626DC}"/>
            </a:ext>
          </a:extLst>
        </xdr:cNvPr>
        <xdr:cNvSpPr/>
      </xdr:nvSpPr>
      <xdr:spPr>
        <a:xfrm>
          <a:off x="3057525" y="4073525"/>
          <a:ext cx="1371600" cy="460375"/>
        </a:xfrm>
        <a:prstGeom prst="roundRect">
          <a:avLst>
            <a:gd name="adj" fmla="val 50000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＿技術</a:t>
          </a:r>
        </a:p>
      </xdr:txBody>
    </xdr:sp>
    <xdr:clientData/>
  </xdr:twoCellAnchor>
  <xdr:twoCellAnchor>
    <xdr:from>
      <xdr:col>9</xdr:col>
      <xdr:colOff>342900</xdr:colOff>
      <xdr:row>16</xdr:row>
      <xdr:rowOff>225425</xdr:rowOff>
    </xdr:from>
    <xdr:to>
      <xdr:col>11</xdr:col>
      <xdr:colOff>342900</xdr:colOff>
      <xdr:row>18</xdr:row>
      <xdr:rowOff>209550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9B7D7AEF-1561-4369-A633-5EA3673C1587}"/>
            </a:ext>
          </a:extLst>
        </xdr:cNvPr>
        <xdr:cNvSpPr/>
      </xdr:nvSpPr>
      <xdr:spPr>
        <a:xfrm>
          <a:off x="6143625" y="3797300"/>
          <a:ext cx="1371600" cy="460375"/>
        </a:xfrm>
        <a:prstGeom prst="roundRect">
          <a:avLst>
            <a:gd name="adj" fmla="val 50000"/>
          </a:avLst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＿技術</a:t>
          </a:r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4</xdr:col>
      <xdr:colOff>0</xdr:colOff>
      <xdr:row>22</xdr:row>
      <xdr:rowOff>238124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2FB6165F-96C0-4172-8790-CA8D1B895C89}"/>
            </a:ext>
          </a:extLst>
        </xdr:cNvPr>
        <xdr:cNvSpPr/>
      </xdr:nvSpPr>
      <xdr:spPr>
        <a:xfrm>
          <a:off x="685800" y="4524375"/>
          <a:ext cx="2057400" cy="71437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金額：　　　　　円</a:t>
          </a: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割合：　　　　　％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8</xdr:col>
      <xdr:colOff>0</xdr:colOff>
      <xdr:row>22</xdr:row>
      <xdr:rowOff>238124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B15CFD35-C23C-448B-959E-5A2B857B4E16}"/>
            </a:ext>
          </a:extLst>
        </xdr:cNvPr>
        <xdr:cNvSpPr/>
      </xdr:nvSpPr>
      <xdr:spPr>
        <a:xfrm>
          <a:off x="3057525" y="4524375"/>
          <a:ext cx="2057400" cy="71437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金額：　　　　　円</a:t>
          </a: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割合：　　　　　％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12</xdr:col>
      <xdr:colOff>0</xdr:colOff>
      <xdr:row>22</xdr:row>
      <xdr:rowOff>238124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B8CAD523-0632-451C-9166-59059F275EF1}"/>
            </a:ext>
          </a:extLst>
        </xdr:cNvPr>
        <xdr:cNvSpPr/>
      </xdr:nvSpPr>
      <xdr:spPr>
        <a:xfrm>
          <a:off x="5800725" y="4524375"/>
          <a:ext cx="2057400" cy="71437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金額：　　　　　円</a:t>
          </a: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割合：　　　　　％</a:t>
          </a:r>
        </a:p>
      </xdr:txBody>
    </xdr:sp>
    <xdr:clientData/>
  </xdr:twoCellAnchor>
  <xdr:oneCellAnchor>
    <xdr:from>
      <xdr:col>3</xdr:col>
      <xdr:colOff>400050</xdr:colOff>
      <xdr:row>27</xdr:row>
      <xdr:rowOff>115458</xdr:rowOff>
    </xdr:from>
    <xdr:ext cx="3819525" cy="29245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AC337BB-A83F-D04E-95D1-6B8A54EC7178}"/>
            </a:ext>
          </a:extLst>
        </xdr:cNvPr>
        <xdr:cNvSpPr txBox="1"/>
      </xdr:nvSpPr>
      <xdr:spPr>
        <a:xfrm>
          <a:off x="2085975" y="6306708"/>
          <a:ext cx="3819525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図５　実施体制</a:t>
          </a:r>
        </a:p>
      </xdr:txBody>
    </xdr:sp>
    <xdr:clientData/>
  </xdr:oneCellAnchor>
  <xdr:twoCellAnchor>
    <xdr:from>
      <xdr:col>6</xdr:col>
      <xdr:colOff>0</xdr:colOff>
      <xdr:row>7</xdr:row>
      <xdr:rowOff>0</xdr:rowOff>
    </xdr:from>
    <xdr:to>
      <xdr:col>6</xdr:col>
      <xdr:colOff>1</xdr:colOff>
      <xdr:row>8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4C06D1C4-B0B7-4C5A-F741-5A09B4DB155C}"/>
            </a:ext>
          </a:extLst>
        </xdr:cNvPr>
        <xdr:cNvCxnSpPr>
          <a:stCxn id="23" idx="2"/>
          <a:endCxn id="24" idx="0"/>
        </xdr:cNvCxnSpPr>
      </xdr:nvCxnSpPr>
      <xdr:spPr>
        <a:xfrm flipH="1">
          <a:off x="3743325" y="1428750"/>
          <a:ext cx="1" cy="2381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12</xdr:row>
      <xdr:rowOff>0</xdr:rowOff>
    </xdr:from>
    <xdr:to>
      <xdr:col>10</xdr:col>
      <xdr:colOff>361950</xdr:colOff>
      <xdr:row>12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493559-71BF-4492-AA9A-710AD28C87B7}"/>
            </a:ext>
          </a:extLst>
        </xdr:cNvPr>
        <xdr:cNvCxnSpPr/>
      </xdr:nvCxnSpPr>
      <xdr:spPr>
        <a:xfrm>
          <a:off x="1323975" y="2619375"/>
          <a:ext cx="55245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12</xdr:row>
      <xdr:rowOff>0</xdr:rowOff>
    </xdr:from>
    <xdr:to>
      <xdr:col>2</xdr:col>
      <xdr:colOff>333376</xdr:colOff>
      <xdr:row>13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87BEF85B-0C16-47D8-B583-83F374FFC853}"/>
            </a:ext>
          </a:extLst>
        </xdr:cNvPr>
        <xdr:cNvCxnSpPr/>
      </xdr:nvCxnSpPr>
      <xdr:spPr>
        <a:xfrm flipH="1">
          <a:off x="1333500" y="2619375"/>
          <a:ext cx="1" cy="2381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352424</xdr:colOff>
      <xdr:row>12</xdr:row>
      <xdr:rowOff>0</xdr:rowOff>
    </xdr:from>
    <xdr:to>
      <xdr:col>10</xdr:col>
      <xdr:colOff>352425</xdr:colOff>
      <xdr:row>13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49D35E59-8FB2-46D8-9C9E-DD862B1F2D00}"/>
            </a:ext>
          </a:extLst>
        </xdr:cNvPr>
        <xdr:cNvCxnSpPr/>
      </xdr:nvCxnSpPr>
      <xdr:spPr>
        <a:xfrm flipH="1">
          <a:off x="6838949" y="2619375"/>
          <a:ext cx="1" cy="2381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13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C687DC5C-5A30-4E10-89D8-ED9B8FE1194A}"/>
            </a:ext>
          </a:extLst>
        </xdr:cNvPr>
        <xdr:cNvCxnSpPr>
          <a:stCxn id="24" idx="2"/>
          <a:endCxn id="26" idx="0"/>
        </xdr:cNvCxnSpPr>
      </xdr:nvCxnSpPr>
      <xdr:spPr>
        <a:xfrm>
          <a:off x="3743325" y="2647950"/>
          <a:ext cx="0" cy="47625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15</xdr:row>
      <xdr:rowOff>238124</xdr:rowOff>
    </xdr:from>
    <xdr:to>
      <xdr:col>2</xdr:col>
      <xdr:colOff>342900</xdr:colOff>
      <xdr:row>17</xdr:row>
      <xdr:rowOff>15875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4CC9F741-6381-45A3-AB57-6AE7B1250CAF}"/>
            </a:ext>
          </a:extLst>
        </xdr:cNvPr>
        <xdr:cNvCxnSpPr>
          <a:stCxn id="25" idx="2"/>
          <a:endCxn id="29" idx="0"/>
        </xdr:cNvCxnSpPr>
      </xdr:nvCxnSpPr>
      <xdr:spPr>
        <a:xfrm>
          <a:off x="1343025" y="3571874"/>
          <a:ext cx="0" cy="254001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238124</xdr:rowOff>
    </xdr:from>
    <xdr:to>
      <xdr:col>6</xdr:col>
      <xdr:colOff>0</xdr:colOff>
      <xdr:row>16</xdr:row>
      <xdr:rowOff>234950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5CB7B6D0-AD82-4863-9503-6E98CA3280B2}"/>
            </a:ext>
          </a:extLst>
        </xdr:cNvPr>
        <xdr:cNvCxnSpPr>
          <a:stCxn id="26" idx="2"/>
          <a:endCxn id="30" idx="0"/>
        </xdr:cNvCxnSpPr>
      </xdr:nvCxnSpPr>
      <xdr:spPr>
        <a:xfrm>
          <a:off x="3743325" y="3838574"/>
          <a:ext cx="0" cy="234951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15</xdr:row>
      <xdr:rowOff>238124</xdr:rowOff>
    </xdr:from>
    <xdr:to>
      <xdr:col>10</xdr:col>
      <xdr:colOff>342900</xdr:colOff>
      <xdr:row>16</xdr:row>
      <xdr:rowOff>225425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D908BD98-DEA9-4760-BECD-3A9171F00F1B}"/>
            </a:ext>
          </a:extLst>
        </xdr:cNvPr>
        <xdr:cNvCxnSpPr>
          <a:stCxn id="27" idx="2"/>
          <a:endCxn id="31" idx="0"/>
        </xdr:cNvCxnSpPr>
      </xdr:nvCxnSpPr>
      <xdr:spPr>
        <a:xfrm>
          <a:off x="6829425" y="3571874"/>
          <a:ext cx="0" cy="225426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17</xdr:row>
      <xdr:rowOff>15875</xdr:rowOff>
    </xdr:from>
    <xdr:to>
      <xdr:col>3</xdr:col>
      <xdr:colOff>342900</xdr:colOff>
      <xdr:row>19</xdr:row>
      <xdr:rowOff>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ABD83F49-9F0A-4A2A-A0B6-374285E8EAC1}"/>
            </a:ext>
          </a:extLst>
        </xdr:cNvPr>
        <xdr:cNvSpPr/>
      </xdr:nvSpPr>
      <xdr:spPr>
        <a:xfrm>
          <a:off x="657225" y="3825875"/>
          <a:ext cx="1371600" cy="460375"/>
        </a:xfrm>
        <a:prstGeom prst="roundRect">
          <a:avLst>
            <a:gd name="adj" fmla="val 50000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＿技術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58</xdr:row>
      <xdr:rowOff>114300</xdr:rowOff>
    </xdr:from>
    <xdr:to>
      <xdr:col>14</xdr:col>
      <xdr:colOff>581025</xdr:colOff>
      <xdr:row>64</xdr:row>
      <xdr:rowOff>219075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4A1119F5-9D9E-4AAA-8E48-A0562EC27661}"/>
            </a:ext>
          </a:extLst>
        </xdr:cNvPr>
        <xdr:cNvSpPr/>
      </xdr:nvSpPr>
      <xdr:spPr>
        <a:xfrm>
          <a:off x="7248525" y="14316075"/>
          <a:ext cx="3181350" cy="1533525"/>
        </a:xfrm>
        <a:prstGeom prst="borderCallout2">
          <a:avLst>
            <a:gd name="adj1" fmla="val 37798"/>
            <a:gd name="adj2" fmla="val -249"/>
            <a:gd name="adj3" fmla="val 37798"/>
            <a:gd name="adj4" fmla="val -6487"/>
            <a:gd name="adj5" fmla="val 110804"/>
            <a:gd name="adj6" fmla="val -166264"/>
          </a:avLst>
        </a:prstGeom>
        <a:solidFill>
          <a:schemeClr val="accent2"/>
        </a:solidFill>
        <a:ln w="952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B-DASH</a:t>
          </a:r>
          <a:r>
            <a:rPr lang="ja-JP" altLang="en-US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名、研究名は、該当箇所を“＊＊＊＊”と表示してください。</a:t>
          </a:r>
          <a:br>
            <a:rPr lang="en-US" alt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</a:br>
          <a:r>
            <a:rPr lang="en-US" alt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【</a:t>
          </a:r>
          <a:r>
            <a:rPr lang="ja-JP" altLang="en-US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表示名変更方法</a:t>
          </a:r>
          <a:r>
            <a:rPr lang="en-US" alt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】</a:t>
          </a:r>
        </a:p>
        <a:p>
          <a:pPr algn="l"/>
          <a:r>
            <a:rPr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①変更したいセルを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コピー</a:t>
          </a:r>
          <a:endParaRPr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②同じセルに「値」として貼付け</a:t>
          </a:r>
          <a:endParaRPr lang="en-US" altLang="ja-JP" sz="11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③特定される内容を</a:t>
          </a:r>
          <a:r>
            <a:rPr lang="ja-JP" altLang="en-US" sz="1100" b="0" i="0" kern="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””＊＊＊＊”へ変更</a:t>
          </a:r>
          <a:endParaRPr lang="ja-JP" sz="9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mailto:t.kokudo@oo.&#65354;&#65360;" TargetMode="External" Type="http://schemas.openxmlformats.org/officeDocument/2006/relationships/hyperlink"/><Relationship Id="rId2" Target="mailto:t.kokudo@oo.&#65354;&#65360;" TargetMode="External" Type="http://schemas.openxmlformats.org/officeDocument/2006/relationships/hyperlink"/><Relationship Id="rId3" Target="mailto:t.kokudo@oo.&#65354;&#65360;" TargetMode="External" Type="http://schemas.openxmlformats.org/officeDocument/2006/relationships/hyperlink"/><Relationship Id="rId4" Target="mailto:t.kokudo@oo.&#65354;&#65360;" TargetMode="External" Type="http://schemas.openxmlformats.org/officeDocument/2006/relationships/hyperlink"/><Relationship Id="rId5" Target="mailto:t.kokudo@oo.&#65354;&#65360;" TargetMode="External" Type="http://schemas.openxmlformats.org/officeDocument/2006/relationships/hyperlink"/><Relationship Id="rId6" Target="mailto:t.kokudo@oo.&#65354;&#65360;" TargetMode="External" Type="http://schemas.openxmlformats.org/officeDocument/2006/relationships/hyperlink"/><Relationship Id="rId7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mailto:t.kokudo@oo.&#65354;&#65360;" TargetMode="External" Type="http://schemas.openxmlformats.org/officeDocument/2006/relationships/hyperlink"/><Relationship Id="rId2" Target="mailto:t.kokudo@oo.&#65354;&#65360;" TargetMode="External" Type="http://schemas.openxmlformats.org/officeDocument/2006/relationships/hyperlink"/><Relationship Id="rId3" Target="mailto:t.kokudo@oo.&#65354;&#65360;" TargetMode="External" Type="http://schemas.openxmlformats.org/officeDocument/2006/relationships/hyperlink"/><Relationship Id="rId4" Target="mailto:t.kokudo@oo.&#65354;&#65360;" TargetMode="External" Type="http://schemas.openxmlformats.org/officeDocument/2006/relationships/hyperlink"/><Relationship Id="rId5" Target="mailto:t.kokudo@oo.&#65354;&#65360;" TargetMode="External" Type="http://schemas.openxmlformats.org/officeDocument/2006/relationships/hyperlink"/><Relationship Id="rId6" Target="mailto:t.kokudo@oo.&#65354;&#65360;" TargetMode="External" Type="http://schemas.openxmlformats.org/officeDocument/2006/relationships/hyperlink"/><Relationship Id="rId7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mailto:t.kokudo@oo.&#65354;&#65360;" TargetMode="External" Type="http://schemas.openxmlformats.org/officeDocument/2006/relationships/hyperlink"/><Relationship Id="rId2" Target="mailto:t.kokudo@oo.&#65354;&#65360;" TargetMode="External" Type="http://schemas.openxmlformats.org/officeDocument/2006/relationships/hyperlink"/><Relationship Id="rId3" Target="mailto:t.kokudo@oo.&#65354;&#65360;" TargetMode="External" Type="http://schemas.openxmlformats.org/officeDocument/2006/relationships/hyperlink"/><Relationship Id="rId4" Target="mailto:t.kokudo@oo.&#65354;&#65360;" TargetMode="External" Type="http://schemas.openxmlformats.org/officeDocument/2006/relationships/hyperlink"/><Relationship Id="rId5" Target="mailto:t.kokudo@oo.&#65354;&#65360;" TargetMode="External" Type="http://schemas.openxmlformats.org/officeDocument/2006/relationships/hyperlink"/><Relationship Id="rId6" Target="mailto:t.kokudo@oo.&#65354;&#65360;" TargetMode="External" Type="http://schemas.openxmlformats.org/officeDocument/2006/relationships/hyperlink"/><Relationship Id="rId7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mailto:t.kokudo@oo.&#65354;&#65360;" TargetMode="External" Type="http://schemas.openxmlformats.org/officeDocument/2006/relationships/hyperlink"/><Relationship Id="rId2" Target="mailto:t.kokudo@oo.&#65354;&#65360;" TargetMode="External" Type="http://schemas.openxmlformats.org/officeDocument/2006/relationships/hyperlink"/><Relationship Id="rId3" Target="mailto:t.kokudo@oo.&#65354;&#65360;" TargetMode="External" Type="http://schemas.openxmlformats.org/officeDocument/2006/relationships/hyperlink"/><Relationship Id="rId4" Target="mailto:t.kokudo@oo.&#65354;&#65360;" TargetMode="External" Type="http://schemas.openxmlformats.org/officeDocument/2006/relationships/hyperlink"/><Relationship Id="rId5" Target="mailto:t.kokudo@oo.&#65354;&#65360;" TargetMode="External" Type="http://schemas.openxmlformats.org/officeDocument/2006/relationships/hyperlink"/><Relationship Id="rId6" Target="../printerSettings/printerSettings15.bin" Type="http://schemas.openxmlformats.org/officeDocument/2006/relationships/printerSettings"/><Relationship Id="rId7" Target="../drawings/drawing2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mailto:t.kokudo@oo.&#65354;&#65360;" TargetMode="External" Type="http://schemas.openxmlformats.org/officeDocument/2006/relationships/hyperlink"/><Relationship Id="rId2" Target="mailto:t.kokudo@oo.&#65354;&#65360;" TargetMode="External" Type="http://schemas.openxmlformats.org/officeDocument/2006/relationships/hyperlink"/><Relationship Id="rId3" Target="mailto:t.kokudo@oo.&#65354;&#65360;" TargetMode="External" Type="http://schemas.openxmlformats.org/officeDocument/2006/relationships/hyperlink"/><Relationship Id="rId4" Target="mailto:t.kokudo@oo.&#65354;&#65360;" TargetMode="External" Type="http://schemas.openxmlformats.org/officeDocument/2006/relationships/hyperlink"/><Relationship Id="rId5" Target="mailto:t.kokudo@oo.&#65354;&#65360;" TargetMode="External" Type="http://schemas.openxmlformats.org/officeDocument/2006/relationships/hyperlink"/><Relationship Id="rId6" Target="mailto:t.kokudo@oo.&#65354;&#65360;" TargetMode="External" Type="http://schemas.openxmlformats.org/officeDocument/2006/relationships/hyperlink"/><Relationship Id="rId7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mailto:t.kokudo@oo.&#65354;&#65360;" TargetMode="External" Type="http://schemas.openxmlformats.org/officeDocument/2006/relationships/hyperlink"/><Relationship Id="rId2" Target="mailto:t.kokudo@oo.&#65354;&#65360;" TargetMode="External" Type="http://schemas.openxmlformats.org/officeDocument/2006/relationships/hyperlink"/><Relationship Id="rId3" Target="mailto:t.kokudo@oo.&#65354;&#65360;" TargetMode="External" Type="http://schemas.openxmlformats.org/officeDocument/2006/relationships/hyperlink"/><Relationship Id="rId4" Target="mailto:t.kokudo@oo.&#65354;&#65360;" TargetMode="External" Type="http://schemas.openxmlformats.org/officeDocument/2006/relationships/hyperlink"/><Relationship Id="rId5" Target="mailto:t.kokudo@oo.&#65354;&#65360;" TargetMode="External" Type="http://schemas.openxmlformats.org/officeDocument/2006/relationships/hyperlink"/><Relationship Id="rId6" Target="mailto:t.kokudo@oo.&#65354;&#65360;" TargetMode="External" Type="http://schemas.openxmlformats.org/officeDocument/2006/relationships/hyperlink"/><Relationship Id="rId7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E94B8-C268-4DEF-B76D-B9601FF37475}">
  <sheetPr>
    <tabColor theme="9" tint="0.79998168889431442"/>
  </sheetPr>
  <dimension ref="A2:M3"/>
  <sheetViews>
    <sheetView tabSelected="1" view="pageBreakPreview" zoomScaleNormal="100" zoomScaleSheetLayoutView="100" workbookViewId="0">
      <selection activeCell="C3" sqref="C3"/>
    </sheetView>
  </sheetViews>
  <sheetFormatPr defaultRowHeight="18"/>
  <cols>
    <col min="1" max="1" width="4.08203125" customWidth="1"/>
    <col min="13" max="13" width="5.5" customWidth="1"/>
  </cols>
  <sheetData>
    <row r="2" spans="1:13" ht="19.5">
      <c r="L2" s="3"/>
      <c r="M2" s="59" t="s">
        <v>289</v>
      </c>
    </row>
    <row r="3" spans="1:13" ht="20">
      <c r="A3" s="57" t="s">
        <v>288</v>
      </c>
      <c r="M3" s="58"/>
    </row>
  </sheetData>
  <phoneticPr fontId="7"/>
  <pageMargins left="0.70866141732283472" right="0.70866141732283472" top="0.74803149606299213" bottom="0.74803149606299213" header="0.31496062992125984" footer="0.31496062992125984"/>
  <pageSetup paperSize="9" scale="73" orientation="portrait" cellComments="asDisplaye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2905-2867-464A-9C25-7F366B2AEE77}">
  <sheetPr>
    <tabColor theme="9" tint="0.79998168889431442"/>
    <pageSetUpPr fitToPage="1"/>
  </sheetPr>
  <dimension ref="B1:J420"/>
  <sheetViews>
    <sheetView workbookViewId="0"/>
  </sheetViews>
  <sheetFormatPr defaultColWidth="9" defaultRowHeight="18"/>
  <cols>
    <col min="1" max="1" width="9" style="1"/>
    <col min="2" max="2" width="3.33203125" style="1" customWidth="1"/>
    <col min="3" max="4" width="15.33203125" style="1" customWidth="1"/>
    <col min="5" max="5" width="6.83203125" style="1" bestFit="1" customWidth="1"/>
    <col min="6" max="6" width="10.5" style="1" bestFit="1" customWidth="1"/>
    <col min="7" max="7" width="7.33203125" style="1" customWidth="1"/>
    <col min="8" max="10" width="8.33203125" style="1" customWidth="1"/>
    <col min="11" max="16384" width="9" style="1"/>
  </cols>
  <sheetData>
    <row r="1" spans="2:10">
      <c r="B1" s="49" t="s">
        <v>194</v>
      </c>
      <c r="C1" s="47"/>
      <c r="D1" s="48"/>
      <c r="E1" s="48"/>
      <c r="F1" s="48" t="s">
        <v>196</v>
      </c>
      <c r="G1" s="48"/>
      <c r="H1" s="48"/>
      <c r="I1" s="159">
        <f ca="1">TODAY()</f>
        <v>46044</v>
      </c>
      <c r="J1" s="159"/>
    </row>
    <row r="2" spans="2:10">
      <c r="B2" s="28"/>
      <c r="C2" s="28"/>
      <c r="H2" s="29"/>
      <c r="J2" s="16" t="s">
        <v>171</v>
      </c>
    </row>
    <row r="3" spans="2:10">
      <c r="B3" s="144" t="s">
        <v>27</v>
      </c>
      <c r="C3" s="144"/>
      <c r="D3" s="144"/>
      <c r="E3" s="144"/>
      <c r="F3" s="144"/>
      <c r="G3" s="144"/>
      <c r="H3" s="144"/>
      <c r="I3" s="144"/>
      <c r="J3" s="144"/>
    </row>
    <row r="4" spans="2:10">
      <c r="B4" s="30"/>
      <c r="C4" s="30"/>
    </row>
    <row r="5" spans="2:10">
      <c r="B5" s="31" t="s">
        <v>28</v>
      </c>
      <c r="C5" s="31"/>
    </row>
    <row r="6" spans="2:10" ht="18.75" customHeight="1">
      <c r="B6" s="87" t="s">
        <v>3</v>
      </c>
      <c r="C6" s="90"/>
      <c r="D6" s="90"/>
      <c r="E6" s="88"/>
      <c r="F6" s="65" t="s">
        <v>30</v>
      </c>
      <c r="G6" s="132" t="s">
        <v>31</v>
      </c>
      <c r="H6" s="133"/>
      <c r="I6" s="133"/>
      <c r="J6" s="134"/>
    </row>
    <row r="7" spans="2:10">
      <c r="B7" s="87" t="s">
        <v>29</v>
      </c>
      <c r="C7" s="90"/>
      <c r="D7" s="90"/>
      <c r="E7" s="88"/>
      <c r="F7" s="65"/>
      <c r="G7" s="104"/>
      <c r="H7" s="135"/>
      <c r="I7" s="135"/>
      <c r="J7" s="105"/>
    </row>
    <row r="8" spans="2:10">
      <c r="B8" s="87" t="str">
        <f>'事業実施体制　正'!$C$55</f>
        <v>こくど　たろ◎</v>
      </c>
      <c r="C8" s="90"/>
      <c r="D8" s="90"/>
      <c r="E8" s="88"/>
      <c r="F8" s="65">
        <f ca="1">DATEDIF(G8,$I$1,"Y")</f>
        <v>25</v>
      </c>
      <c r="G8" s="151">
        <v>36897</v>
      </c>
      <c r="H8" s="152"/>
      <c r="I8" s="152"/>
      <c r="J8" s="153"/>
    </row>
    <row r="9" spans="2:10">
      <c r="B9" s="87" t="str">
        <f>'事業実施体制　正'!$C$56</f>
        <v>国土　◎◎</v>
      </c>
      <c r="C9" s="90"/>
      <c r="D9" s="90"/>
      <c r="E9" s="18" t="s">
        <v>213</v>
      </c>
      <c r="F9" s="65"/>
      <c r="G9" s="154"/>
      <c r="H9" s="155"/>
      <c r="I9" s="155"/>
      <c r="J9" s="156"/>
    </row>
    <row r="10" spans="2:10">
      <c r="B10" s="28" t="s">
        <v>32</v>
      </c>
      <c r="C10" s="28"/>
    </row>
    <row r="11" spans="2:10">
      <c r="B11" s="30"/>
      <c r="C11" s="30"/>
    </row>
    <row r="12" spans="2:10">
      <c r="B12" s="31" t="s">
        <v>33</v>
      </c>
      <c r="C12" s="31"/>
    </row>
    <row r="13" spans="2:10" ht="18.75" customHeight="1">
      <c r="B13" s="132" t="s">
        <v>34</v>
      </c>
      <c r="C13" s="134"/>
      <c r="D13" s="132" t="str">
        <f>'事業実施体制　正'!$B$51</f>
        <v>◎◎◎(株)</v>
      </c>
      <c r="E13" s="134"/>
      <c r="F13" s="141" t="s">
        <v>145</v>
      </c>
      <c r="G13" s="145" t="str">
        <f>'事業実施体制　正'!$D$55</f>
        <v>◎◎事業部長1</v>
      </c>
      <c r="H13" s="145"/>
      <c r="I13" s="145"/>
      <c r="J13" s="145"/>
    </row>
    <row r="14" spans="2:10" ht="18.75" customHeight="1">
      <c r="B14" s="104"/>
      <c r="C14" s="105"/>
      <c r="D14" s="104"/>
      <c r="E14" s="105"/>
      <c r="F14" s="142"/>
      <c r="G14" s="145"/>
      <c r="H14" s="145"/>
      <c r="I14" s="145"/>
      <c r="J14" s="145"/>
    </row>
    <row r="15" spans="2:10" ht="18.75" customHeight="1">
      <c r="B15" s="132" t="s">
        <v>35</v>
      </c>
      <c r="C15" s="134"/>
      <c r="D15" s="140" t="s">
        <v>37</v>
      </c>
      <c r="E15" s="140"/>
      <c r="F15" s="140"/>
      <c r="G15" s="6" t="s">
        <v>139</v>
      </c>
      <c r="H15" s="76" t="s">
        <v>138</v>
      </c>
      <c r="I15" s="76"/>
      <c r="J15" s="76"/>
    </row>
    <row r="16" spans="2:10" ht="18.75" customHeight="1">
      <c r="B16" s="102" t="s">
        <v>36</v>
      </c>
      <c r="C16" s="103"/>
      <c r="D16" s="100" t="s">
        <v>38</v>
      </c>
      <c r="E16" s="150"/>
      <c r="F16" s="101"/>
      <c r="G16" s="6" t="s">
        <v>141</v>
      </c>
      <c r="H16" s="76" t="s">
        <v>140</v>
      </c>
      <c r="I16" s="76"/>
      <c r="J16" s="76"/>
    </row>
    <row r="17" spans="2:10" ht="18.75" customHeight="1">
      <c r="B17" s="104"/>
      <c r="C17" s="105"/>
      <c r="D17" s="147"/>
      <c r="E17" s="148"/>
      <c r="F17" s="149"/>
      <c r="G17" s="6" t="s">
        <v>143</v>
      </c>
      <c r="H17" s="76" t="s">
        <v>142</v>
      </c>
      <c r="I17" s="76"/>
      <c r="J17" s="76"/>
    </row>
    <row r="18" spans="2:10">
      <c r="B18" s="30"/>
      <c r="C18" s="30"/>
    </row>
    <row r="19" spans="2:10">
      <c r="B19" s="31" t="s">
        <v>39</v>
      </c>
      <c r="C19" s="34"/>
    </row>
    <row r="20" spans="2:10" ht="18.75" customHeight="1">
      <c r="B20" s="116" t="s">
        <v>40</v>
      </c>
      <c r="C20" s="146"/>
      <c r="D20" s="146"/>
      <c r="E20" s="146"/>
      <c r="F20" s="146"/>
      <c r="G20" s="146"/>
      <c r="H20" s="146"/>
      <c r="I20" s="146"/>
      <c r="J20" s="117"/>
    </row>
    <row r="21" spans="2:10" ht="18.75" customHeight="1">
      <c r="B21" s="147" t="s">
        <v>41</v>
      </c>
      <c r="C21" s="148"/>
      <c r="D21" s="148"/>
      <c r="E21" s="148"/>
      <c r="F21" s="148"/>
      <c r="G21" s="148"/>
      <c r="H21" s="148"/>
      <c r="I21" s="148"/>
      <c r="J21" s="149"/>
    </row>
    <row r="22" spans="2:10">
      <c r="B22" s="30"/>
      <c r="C22" s="30"/>
    </row>
    <row r="23" spans="2:10">
      <c r="B23" s="31" t="s">
        <v>42</v>
      </c>
      <c r="C23" s="34"/>
    </row>
    <row r="24" spans="2:10" ht="28.5" customHeight="1">
      <c r="B24" s="87" t="s">
        <v>43</v>
      </c>
      <c r="C24" s="88"/>
      <c r="D24" s="87" t="s">
        <v>44</v>
      </c>
      <c r="E24" s="88"/>
      <c r="F24" s="87" t="s">
        <v>45</v>
      </c>
      <c r="G24" s="90"/>
      <c r="H24" s="90"/>
      <c r="I24" s="90"/>
      <c r="J24" s="88"/>
    </row>
    <row r="25" spans="2:10">
      <c r="B25" s="116" t="s">
        <v>46</v>
      </c>
      <c r="C25" s="117"/>
      <c r="D25" s="138" t="s">
        <v>48</v>
      </c>
      <c r="E25" s="139"/>
      <c r="F25" s="112" t="s">
        <v>50</v>
      </c>
      <c r="G25" s="143"/>
      <c r="H25" s="143"/>
      <c r="I25" s="143"/>
      <c r="J25" s="113"/>
    </row>
    <row r="26" spans="2:10">
      <c r="B26" s="100" t="s">
        <v>47</v>
      </c>
      <c r="C26" s="101"/>
      <c r="D26" s="112" t="s">
        <v>49</v>
      </c>
      <c r="E26" s="113"/>
      <c r="F26" s="112" t="s">
        <v>51</v>
      </c>
      <c r="G26" s="143"/>
      <c r="H26" s="143"/>
      <c r="I26" s="143"/>
      <c r="J26" s="113"/>
    </row>
    <row r="27" spans="2:10">
      <c r="B27" s="112"/>
      <c r="C27" s="113"/>
      <c r="D27" s="112"/>
      <c r="E27" s="113"/>
      <c r="F27" s="112"/>
      <c r="G27" s="143"/>
      <c r="H27" s="143"/>
      <c r="I27" s="143"/>
      <c r="J27" s="113"/>
    </row>
    <row r="28" spans="2:10">
      <c r="B28" s="112"/>
      <c r="C28" s="113"/>
      <c r="D28" s="112"/>
      <c r="E28" s="113"/>
      <c r="F28" s="112"/>
      <c r="G28" s="143"/>
      <c r="H28" s="143"/>
      <c r="I28" s="143"/>
      <c r="J28" s="113"/>
    </row>
    <row r="29" spans="2:10">
      <c r="B29" s="112"/>
      <c r="C29" s="113"/>
      <c r="D29" s="112"/>
      <c r="E29" s="113"/>
      <c r="F29" s="112"/>
      <c r="G29" s="143"/>
      <c r="H29" s="143"/>
      <c r="I29" s="143"/>
      <c r="J29" s="113"/>
    </row>
    <row r="30" spans="2:10">
      <c r="B30" s="112"/>
      <c r="C30" s="113"/>
      <c r="D30" s="112"/>
      <c r="E30" s="113"/>
      <c r="F30" s="112"/>
      <c r="G30" s="143"/>
      <c r="H30" s="143"/>
      <c r="I30" s="143"/>
      <c r="J30" s="113"/>
    </row>
    <row r="31" spans="2:10">
      <c r="B31" s="112"/>
      <c r="C31" s="113"/>
      <c r="D31" s="112"/>
      <c r="E31" s="113"/>
      <c r="F31" s="112"/>
      <c r="G31" s="143"/>
      <c r="H31" s="143"/>
      <c r="I31" s="143"/>
      <c r="J31" s="113"/>
    </row>
    <row r="32" spans="2:10">
      <c r="B32" s="112"/>
      <c r="C32" s="113"/>
      <c r="D32" s="112"/>
      <c r="E32" s="113"/>
      <c r="F32" s="112"/>
      <c r="G32" s="143"/>
      <c r="H32" s="143"/>
      <c r="I32" s="143"/>
      <c r="J32" s="113"/>
    </row>
    <row r="33" spans="2:10">
      <c r="B33" s="114"/>
      <c r="C33" s="115"/>
      <c r="D33" s="114"/>
      <c r="E33" s="115"/>
      <c r="F33" s="114"/>
      <c r="G33" s="118"/>
      <c r="H33" s="118"/>
      <c r="I33" s="118"/>
      <c r="J33" s="115"/>
    </row>
    <row r="35" spans="2:10">
      <c r="J35" s="16" t="s">
        <v>171</v>
      </c>
    </row>
    <row r="36" spans="2:10">
      <c r="B36" s="31" t="s">
        <v>167</v>
      </c>
      <c r="C36" s="31"/>
    </row>
    <row r="37" spans="2:10" ht="28.5" customHeight="1">
      <c r="B37" s="87" t="s">
        <v>43</v>
      </c>
      <c r="C37" s="88"/>
      <c r="D37" s="87" t="s">
        <v>162</v>
      </c>
      <c r="E37" s="90"/>
      <c r="F37" s="90"/>
      <c r="G37" s="90"/>
      <c r="H37" s="90"/>
      <c r="I37" s="90"/>
      <c r="J37" s="88"/>
    </row>
    <row r="38" spans="2:10">
      <c r="B38" s="116" t="s">
        <v>47</v>
      </c>
      <c r="C38" s="117"/>
      <c r="D38" s="112" t="s">
        <v>164</v>
      </c>
      <c r="E38" s="143"/>
      <c r="F38" s="143"/>
      <c r="G38" s="143"/>
      <c r="H38" s="143"/>
      <c r="I38" s="143"/>
      <c r="J38" s="113"/>
    </row>
    <row r="39" spans="2:10">
      <c r="B39" s="100" t="s">
        <v>47</v>
      </c>
      <c r="C39" s="101"/>
      <c r="D39" s="112" t="s">
        <v>165</v>
      </c>
      <c r="E39" s="143"/>
      <c r="F39" s="143"/>
      <c r="G39" s="143"/>
      <c r="H39" s="143"/>
      <c r="I39" s="143"/>
      <c r="J39" s="113"/>
    </row>
    <row r="40" spans="2:10" ht="18.75" customHeight="1">
      <c r="B40" s="100" t="s">
        <v>163</v>
      </c>
      <c r="C40" s="101"/>
      <c r="D40" s="112" t="s">
        <v>166</v>
      </c>
      <c r="E40" s="143"/>
      <c r="F40" s="143"/>
      <c r="G40" s="143"/>
      <c r="H40" s="143"/>
      <c r="I40" s="143"/>
      <c r="J40" s="113"/>
    </row>
    <row r="41" spans="2:10">
      <c r="B41" s="102"/>
      <c r="C41" s="103"/>
      <c r="D41" s="119"/>
      <c r="E41" s="158"/>
      <c r="F41" s="158"/>
      <c r="G41" s="158"/>
      <c r="H41" s="158"/>
      <c r="I41" s="158"/>
      <c r="J41" s="120"/>
    </row>
    <row r="42" spans="2:10">
      <c r="B42" s="104"/>
      <c r="C42" s="105"/>
      <c r="D42" s="121"/>
      <c r="E42" s="157"/>
      <c r="F42" s="157"/>
      <c r="G42" s="157"/>
      <c r="H42" s="157"/>
      <c r="I42" s="157"/>
      <c r="J42" s="122"/>
    </row>
    <row r="43" spans="2:10">
      <c r="B43" s="30"/>
      <c r="C43" s="30"/>
    </row>
    <row r="44" spans="2:10">
      <c r="B44" s="31" t="s">
        <v>146</v>
      </c>
      <c r="C44" s="34"/>
    </row>
    <row r="45" spans="2:10" ht="19.5" customHeight="1">
      <c r="B45" s="129" t="s">
        <v>147</v>
      </c>
      <c r="C45" s="130"/>
      <c r="D45" s="130"/>
      <c r="E45" s="130"/>
      <c r="F45" s="130"/>
      <c r="G45" s="130"/>
      <c r="H45" s="130"/>
      <c r="I45" s="130"/>
      <c r="J45" s="131"/>
    </row>
    <row r="46" spans="2:10" ht="28.5" customHeight="1">
      <c r="B46" s="35" t="s">
        <v>148</v>
      </c>
      <c r="C46" s="106" t="s">
        <v>149</v>
      </c>
      <c r="D46" s="107"/>
      <c r="E46" s="107"/>
      <c r="F46" s="107"/>
      <c r="G46" s="107"/>
      <c r="H46" s="107"/>
      <c r="I46" s="107"/>
      <c r="J46" s="108"/>
    </row>
    <row r="47" spans="2:10">
      <c r="B47" s="36"/>
      <c r="C47" s="109"/>
      <c r="D47" s="110"/>
      <c r="E47" s="110"/>
      <c r="F47" s="110"/>
      <c r="G47" s="110"/>
      <c r="H47" s="110"/>
      <c r="I47" s="110"/>
      <c r="J47" s="111"/>
    </row>
    <row r="48" spans="2:10">
      <c r="B48" s="36"/>
      <c r="C48" s="109"/>
      <c r="D48" s="110"/>
      <c r="E48" s="110"/>
      <c r="F48" s="110"/>
      <c r="G48" s="110"/>
      <c r="H48" s="110"/>
      <c r="I48" s="110"/>
      <c r="J48" s="111"/>
    </row>
    <row r="49" spans="2:10">
      <c r="B49" s="36"/>
      <c r="C49" s="109"/>
      <c r="D49" s="110"/>
      <c r="E49" s="110"/>
      <c r="F49" s="110"/>
      <c r="G49" s="110"/>
      <c r="H49" s="110"/>
      <c r="I49" s="110"/>
      <c r="J49" s="111"/>
    </row>
    <row r="50" spans="2:10">
      <c r="B50" s="36"/>
      <c r="C50" s="123"/>
      <c r="D50" s="124"/>
      <c r="E50" s="124"/>
      <c r="F50" s="124"/>
      <c r="G50" s="124"/>
      <c r="H50" s="124"/>
      <c r="I50" s="124"/>
      <c r="J50" s="125"/>
    </row>
    <row r="51" spans="2:10" ht="19.5" customHeight="1">
      <c r="B51" s="129" t="s">
        <v>282</v>
      </c>
      <c r="C51" s="130"/>
      <c r="D51" s="130"/>
      <c r="E51" s="130"/>
      <c r="F51" s="130"/>
      <c r="G51" s="130"/>
      <c r="H51" s="130"/>
      <c r="I51" s="130"/>
      <c r="J51" s="131"/>
    </row>
    <row r="52" spans="2:10">
      <c r="B52" s="35" t="s">
        <v>150</v>
      </c>
      <c r="C52" s="126" t="s">
        <v>151</v>
      </c>
      <c r="D52" s="127"/>
      <c r="E52" s="127"/>
      <c r="F52" s="127"/>
      <c r="G52" s="127"/>
      <c r="H52" s="127"/>
      <c r="I52" s="127"/>
      <c r="J52" s="128"/>
    </row>
    <row r="53" spans="2:10">
      <c r="B53" s="36"/>
      <c r="C53" s="109"/>
      <c r="D53" s="110"/>
      <c r="E53" s="110"/>
      <c r="F53" s="110"/>
      <c r="G53" s="110"/>
      <c r="H53" s="110"/>
      <c r="I53" s="110"/>
      <c r="J53" s="111"/>
    </row>
    <row r="54" spans="2:10">
      <c r="B54" s="36"/>
      <c r="C54" s="109"/>
      <c r="D54" s="110"/>
      <c r="E54" s="110"/>
      <c r="F54" s="110"/>
      <c r="G54" s="110"/>
      <c r="H54" s="110"/>
      <c r="I54" s="110"/>
      <c r="J54" s="111"/>
    </row>
    <row r="55" spans="2:10">
      <c r="B55" s="36"/>
      <c r="C55" s="123"/>
      <c r="D55" s="124"/>
      <c r="E55" s="124"/>
      <c r="F55" s="124"/>
      <c r="G55" s="124"/>
      <c r="H55" s="124"/>
      <c r="I55" s="124"/>
      <c r="J55" s="125"/>
    </row>
    <row r="56" spans="2:10">
      <c r="B56" s="129" t="s">
        <v>152</v>
      </c>
      <c r="C56" s="130"/>
      <c r="D56" s="130"/>
      <c r="E56" s="130"/>
      <c r="F56" s="130"/>
      <c r="G56" s="130"/>
      <c r="H56" s="130"/>
      <c r="I56" s="130"/>
      <c r="J56" s="131"/>
    </row>
    <row r="57" spans="2:10" ht="18.75" customHeight="1">
      <c r="B57" s="35" t="s">
        <v>150</v>
      </c>
      <c r="C57" s="126" t="s">
        <v>153</v>
      </c>
      <c r="D57" s="127"/>
      <c r="E57" s="127"/>
      <c r="F57" s="127"/>
      <c r="G57" s="127"/>
      <c r="H57" s="127"/>
      <c r="I57" s="127"/>
      <c r="J57" s="128"/>
    </row>
    <row r="58" spans="2:10">
      <c r="B58" s="36"/>
      <c r="C58" s="109"/>
      <c r="D58" s="110"/>
      <c r="E58" s="110"/>
      <c r="F58" s="110"/>
      <c r="G58" s="110"/>
      <c r="H58" s="110"/>
      <c r="I58" s="110"/>
      <c r="J58" s="111"/>
    </row>
    <row r="59" spans="2:10">
      <c r="B59" s="36"/>
      <c r="C59" s="109"/>
      <c r="D59" s="110"/>
      <c r="E59" s="110"/>
      <c r="F59" s="110"/>
      <c r="G59" s="110"/>
      <c r="H59" s="110"/>
      <c r="I59" s="110"/>
      <c r="J59" s="111"/>
    </row>
    <row r="60" spans="2:10">
      <c r="B60" s="37"/>
      <c r="C60" s="123"/>
      <c r="D60" s="124"/>
      <c r="E60" s="124"/>
      <c r="F60" s="124"/>
      <c r="G60" s="124"/>
      <c r="H60" s="124"/>
      <c r="I60" s="124"/>
      <c r="J60" s="125"/>
    </row>
    <row r="61" spans="2:10">
      <c r="B61" s="38"/>
      <c r="C61" s="38"/>
      <c r="D61" s="38"/>
      <c r="E61" s="38"/>
    </row>
    <row r="62" spans="2:10">
      <c r="B62" s="31" t="s">
        <v>154</v>
      </c>
      <c r="C62" s="31"/>
    </row>
    <row r="63" spans="2:10">
      <c r="B63" s="28" t="s">
        <v>155</v>
      </c>
      <c r="C63" s="28"/>
    </row>
    <row r="64" spans="2:10" ht="18.75" customHeight="1">
      <c r="B64" s="132" t="s">
        <v>156</v>
      </c>
      <c r="C64" s="134"/>
      <c r="D64" s="132" t="s">
        <v>157</v>
      </c>
      <c r="E64" s="134"/>
      <c r="F64" s="132" t="s">
        <v>158</v>
      </c>
      <c r="G64" s="134"/>
      <c r="H64" s="132" t="s">
        <v>160</v>
      </c>
      <c r="I64" s="133"/>
      <c r="J64" s="134"/>
    </row>
    <row r="65" spans="2:10">
      <c r="B65" s="104"/>
      <c r="C65" s="105"/>
      <c r="D65" s="104"/>
      <c r="E65" s="105"/>
      <c r="F65" s="104" t="s">
        <v>159</v>
      </c>
      <c r="G65" s="105"/>
      <c r="H65" s="104"/>
      <c r="I65" s="135"/>
      <c r="J65" s="105"/>
    </row>
    <row r="66" spans="2:10" ht="28.5" customHeight="1">
      <c r="B66" s="138" t="s">
        <v>168</v>
      </c>
      <c r="C66" s="139"/>
      <c r="D66" s="112" t="s">
        <v>169</v>
      </c>
      <c r="E66" s="113"/>
      <c r="F66" s="100" t="s">
        <v>161</v>
      </c>
      <c r="G66" s="101"/>
      <c r="H66" s="32">
        <v>45751</v>
      </c>
      <c r="I66" s="39" t="s">
        <v>170</v>
      </c>
      <c r="J66" s="33">
        <v>45751</v>
      </c>
    </row>
    <row r="67" spans="2:10">
      <c r="B67" s="119"/>
      <c r="C67" s="120"/>
      <c r="D67" s="119"/>
      <c r="E67" s="120"/>
      <c r="F67" s="102"/>
      <c r="G67" s="103"/>
      <c r="H67" s="40"/>
      <c r="I67" s="2" t="s">
        <v>170</v>
      </c>
      <c r="J67" s="41"/>
    </row>
    <row r="68" spans="2:10">
      <c r="B68" s="119"/>
      <c r="C68" s="120"/>
      <c r="D68" s="136"/>
      <c r="E68" s="137"/>
      <c r="F68" s="102"/>
      <c r="G68" s="103"/>
      <c r="H68" s="40"/>
      <c r="I68" s="2" t="s">
        <v>170</v>
      </c>
      <c r="J68" s="41"/>
    </row>
    <row r="69" spans="2:10">
      <c r="B69" s="119"/>
      <c r="C69" s="120"/>
      <c r="D69" s="119"/>
      <c r="E69" s="120"/>
      <c r="F69" s="102"/>
      <c r="G69" s="103"/>
      <c r="H69" s="40"/>
      <c r="I69" s="2" t="s">
        <v>170</v>
      </c>
      <c r="J69" s="41"/>
    </row>
    <row r="70" spans="2:10">
      <c r="B70" s="121"/>
      <c r="C70" s="122"/>
      <c r="D70" s="160"/>
      <c r="E70" s="161"/>
      <c r="F70" s="104"/>
      <c r="G70" s="105"/>
      <c r="H70" s="42"/>
      <c r="I70" s="43" t="s">
        <v>170</v>
      </c>
      <c r="J70" s="44"/>
    </row>
    <row r="71" spans="2:10">
      <c r="B71" s="45"/>
      <c r="C71" s="45"/>
      <c r="J71" s="51"/>
    </row>
    <row r="72" spans="2:10">
      <c r="B72" s="28"/>
      <c r="C72" s="28"/>
      <c r="H72" s="29"/>
      <c r="J72" s="16" t="s">
        <v>171</v>
      </c>
    </row>
    <row r="73" spans="2:10">
      <c r="B73" s="144" t="s">
        <v>27</v>
      </c>
      <c r="C73" s="144"/>
      <c r="D73" s="144"/>
      <c r="E73" s="144"/>
      <c r="F73" s="144"/>
      <c r="G73" s="144"/>
      <c r="H73" s="144"/>
      <c r="I73" s="144"/>
      <c r="J73" s="144"/>
    </row>
    <row r="74" spans="2:10">
      <c r="B74" s="30"/>
      <c r="C74" s="30"/>
    </row>
    <row r="75" spans="2:10">
      <c r="B75" s="31" t="s">
        <v>28</v>
      </c>
      <c r="C75" s="31"/>
    </row>
    <row r="76" spans="2:10">
      <c r="B76" s="87" t="s">
        <v>3</v>
      </c>
      <c r="C76" s="90"/>
      <c r="D76" s="90"/>
      <c r="E76" s="88"/>
      <c r="F76" s="65" t="s">
        <v>30</v>
      </c>
      <c r="G76" s="132" t="s">
        <v>31</v>
      </c>
      <c r="H76" s="133"/>
      <c r="I76" s="133"/>
      <c r="J76" s="134"/>
    </row>
    <row r="77" spans="2:10">
      <c r="B77" s="87" t="s">
        <v>29</v>
      </c>
      <c r="C77" s="90"/>
      <c r="D77" s="90"/>
      <c r="E77" s="88"/>
      <c r="F77" s="65"/>
      <c r="G77" s="104"/>
      <c r="H77" s="135"/>
      <c r="I77" s="135"/>
      <c r="J77" s="105"/>
    </row>
    <row r="78" spans="2:10">
      <c r="B78" s="87" t="str">
        <f>'事業実施体制　正'!$C$58</f>
        <v>こくど　じろ◎</v>
      </c>
      <c r="C78" s="90"/>
      <c r="D78" s="90"/>
      <c r="E78" s="88"/>
      <c r="F78" s="65">
        <f ca="1">DATEDIF(G78,$I$1,"Y")</f>
        <v>25</v>
      </c>
      <c r="G78" s="151">
        <v>36897</v>
      </c>
      <c r="H78" s="152"/>
      <c r="I78" s="152"/>
      <c r="J78" s="153"/>
    </row>
    <row r="79" spans="2:10">
      <c r="B79" s="87" t="str">
        <f>'事業実施体制　正'!$C$59</f>
        <v>国土　次◎</v>
      </c>
      <c r="C79" s="90"/>
      <c r="D79" s="90"/>
      <c r="E79" s="18" t="s">
        <v>212</v>
      </c>
      <c r="F79" s="65"/>
      <c r="G79" s="154"/>
      <c r="H79" s="155"/>
      <c r="I79" s="155"/>
      <c r="J79" s="156"/>
    </row>
    <row r="80" spans="2:10">
      <c r="B80" s="28" t="s">
        <v>32</v>
      </c>
      <c r="C80" s="28"/>
    </row>
    <row r="81" spans="2:10">
      <c r="B81" s="30"/>
      <c r="C81" s="30"/>
    </row>
    <row r="82" spans="2:10">
      <c r="B82" s="31" t="s">
        <v>33</v>
      </c>
      <c r="C82" s="31"/>
    </row>
    <row r="83" spans="2:10">
      <c r="B83" s="132" t="s">
        <v>34</v>
      </c>
      <c r="C83" s="134"/>
      <c r="D83" s="132" t="str">
        <f t="shared" ref="D83" si="0">$D$13</f>
        <v>◎◎◎(株)</v>
      </c>
      <c r="E83" s="134"/>
      <c r="F83" s="141" t="s">
        <v>145</v>
      </c>
      <c r="G83" s="145" t="str">
        <f>'事業実施体制　正'!$D$58</f>
        <v>◎◎開発課長2</v>
      </c>
      <c r="H83" s="145"/>
      <c r="I83" s="145"/>
      <c r="J83" s="145"/>
    </row>
    <row r="84" spans="2:10">
      <c r="B84" s="104"/>
      <c r="C84" s="105"/>
      <c r="D84" s="104"/>
      <c r="E84" s="105"/>
      <c r="F84" s="142"/>
      <c r="G84" s="145"/>
      <c r="H84" s="145"/>
      <c r="I84" s="145"/>
      <c r="J84" s="145"/>
    </row>
    <row r="85" spans="2:10">
      <c r="B85" s="132" t="s">
        <v>35</v>
      </c>
      <c r="C85" s="134"/>
      <c r="D85" s="162" t="str">
        <f t="shared" ref="D85" si="1">$D$15</f>
        <v>（〒○○○－○○○○）</v>
      </c>
      <c r="E85" s="162"/>
      <c r="F85" s="162"/>
      <c r="G85" s="6" t="s">
        <v>139</v>
      </c>
      <c r="H85" s="163" t="str">
        <f t="shared" ref="H85" si="2">$H$15</f>
        <v>03-○○○○-○○○○</v>
      </c>
      <c r="I85" s="163"/>
      <c r="J85" s="163"/>
    </row>
    <row r="86" spans="2:10" ht="18.75" customHeight="1">
      <c r="B86" s="102" t="s">
        <v>36</v>
      </c>
      <c r="C86" s="103"/>
      <c r="D86" s="164" t="str">
        <f t="shared" ref="D86" si="3">$D$16</f>
        <v>東京都港区○○5－3－2</v>
      </c>
      <c r="E86" s="165"/>
      <c r="F86" s="166"/>
      <c r="G86" s="6" t="s">
        <v>141</v>
      </c>
      <c r="H86" s="163" t="str">
        <f t="shared" ref="H86" si="4">$H$16</f>
        <v>03-○○○○-1234</v>
      </c>
      <c r="I86" s="163"/>
      <c r="J86" s="163"/>
    </row>
    <row r="87" spans="2:10">
      <c r="B87" s="104"/>
      <c r="C87" s="105"/>
      <c r="D87" s="167"/>
      <c r="E87" s="168"/>
      <c r="F87" s="169"/>
      <c r="G87" s="6" t="s">
        <v>143</v>
      </c>
      <c r="H87" s="76" t="s">
        <v>142</v>
      </c>
      <c r="I87" s="76"/>
      <c r="J87" s="76"/>
    </row>
    <row r="88" spans="2:10">
      <c r="B88" s="30"/>
      <c r="C88" s="30"/>
    </row>
    <row r="89" spans="2:10">
      <c r="B89" s="31" t="s">
        <v>39</v>
      </c>
      <c r="C89" s="34"/>
    </row>
    <row r="90" spans="2:10">
      <c r="B90" s="116" t="s">
        <v>40</v>
      </c>
      <c r="C90" s="146"/>
      <c r="D90" s="146"/>
      <c r="E90" s="146"/>
      <c r="F90" s="146"/>
      <c r="G90" s="146"/>
      <c r="H90" s="146"/>
      <c r="I90" s="146"/>
      <c r="J90" s="117"/>
    </row>
    <row r="91" spans="2:10">
      <c r="B91" s="147" t="s">
        <v>41</v>
      </c>
      <c r="C91" s="148"/>
      <c r="D91" s="148"/>
      <c r="E91" s="148"/>
      <c r="F91" s="148"/>
      <c r="G91" s="148"/>
      <c r="H91" s="148"/>
      <c r="I91" s="148"/>
      <c r="J91" s="149"/>
    </row>
    <row r="92" spans="2:10">
      <c r="B92" s="30"/>
      <c r="C92" s="30"/>
    </row>
    <row r="93" spans="2:10">
      <c r="B93" s="31" t="s">
        <v>42</v>
      </c>
      <c r="C93" s="34"/>
    </row>
    <row r="94" spans="2:10">
      <c r="B94" s="87" t="s">
        <v>43</v>
      </c>
      <c r="C94" s="88"/>
      <c r="D94" s="87" t="s">
        <v>44</v>
      </c>
      <c r="E94" s="88"/>
      <c r="F94" s="87" t="s">
        <v>45</v>
      </c>
      <c r="G94" s="90"/>
      <c r="H94" s="90"/>
      <c r="I94" s="90"/>
      <c r="J94" s="88"/>
    </row>
    <row r="95" spans="2:10">
      <c r="B95" s="116" t="s">
        <v>46</v>
      </c>
      <c r="C95" s="117"/>
      <c r="D95" s="138" t="s">
        <v>48</v>
      </c>
      <c r="E95" s="139"/>
      <c r="F95" s="112" t="s">
        <v>50</v>
      </c>
      <c r="G95" s="143"/>
      <c r="H95" s="143"/>
      <c r="I95" s="143"/>
      <c r="J95" s="113"/>
    </row>
    <row r="96" spans="2:10">
      <c r="B96" s="100" t="s">
        <v>47</v>
      </c>
      <c r="C96" s="101"/>
      <c r="D96" s="112" t="s">
        <v>49</v>
      </c>
      <c r="E96" s="113"/>
      <c r="F96" s="112" t="s">
        <v>51</v>
      </c>
      <c r="G96" s="143"/>
      <c r="H96" s="143"/>
      <c r="I96" s="143"/>
      <c r="J96" s="113"/>
    </row>
    <row r="97" spans="2:10">
      <c r="B97" s="112"/>
      <c r="C97" s="113"/>
      <c r="D97" s="112"/>
      <c r="E97" s="113"/>
      <c r="F97" s="112"/>
      <c r="G97" s="143"/>
      <c r="H97" s="143"/>
      <c r="I97" s="143"/>
      <c r="J97" s="113"/>
    </row>
    <row r="98" spans="2:10">
      <c r="B98" s="112"/>
      <c r="C98" s="113"/>
      <c r="D98" s="112"/>
      <c r="E98" s="113"/>
      <c r="F98" s="112"/>
      <c r="G98" s="143"/>
      <c r="H98" s="143"/>
      <c r="I98" s="143"/>
      <c r="J98" s="113"/>
    </row>
    <row r="99" spans="2:10">
      <c r="B99" s="112"/>
      <c r="C99" s="113"/>
      <c r="D99" s="112"/>
      <c r="E99" s="113"/>
      <c r="F99" s="112"/>
      <c r="G99" s="143"/>
      <c r="H99" s="143"/>
      <c r="I99" s="143"/>
      <c r="J99" s="113"/>
    </row>
    <row r="100" spans="2:10">
      <c r="B100" s="112"/>
      <c r="C100" s="113"/>
      <c r="D100" s="112"/>
      <c r="E100" s="113"/>
      <c r="F100" s="112"/>
      <c r="G100" s="143"/>
      <c r="H100" s="143"/>
      <c r="I100" s="143"/>
      <c r="J100" s="113"/>
    </row>
    <row r="101" spans="2:10">
      <c r="B101" s="112"/>
      <c r="C101" s="113"/>
      <c r="D101" s="112"/>
      <c r="E101" s="113"/>
      <c r="F101" s="112"/>
      <c r="G101" s="143"/>
      <c r="H101" s="143"/>
      <c r="I101" s="143"/>
      <c r="J101" s="113"/>
    </row>
    <row r="102" spans="2:10">
      <c r="B102" s="112"/>
      <c r="C102" s="113"/>
      <c r="D102" s="112"/>
      <c r="E102" s="113"/>
      <c r="F102" s="112"/>
      <c r="G102" s="143"/>
      <c r="H102" s="143"/>
      <c r="I102" s="143"/>
      <c r="J102" s="113"/>
    </row>
    <row r="103" spans="2:10">
      <c r="B103" s="114"/>
      <c r="C103" s="115"/>
      <c r="D103" s="114"/>
      <c r="E103" s="115"/>
      <c r="F103" s="114"/>
      <c r="G103" s="118"/>
      <c r="H103" s="118"/>
      <c r="I103" s="118"/>
      <c r="J103" s="115"/>
    </row>
    <row r="105" spans="2:10">
      <c r="J105" s="16" t="s">
        <v>171</v>
      </c>
    </row>
    <row r="106" spans="2:10">
      <c r="B106" s="31" t="s">
        <v>167</v>
      </c>
      <c r="C106" s="31"/>
    </row>
    <row r="107" spans="2:10">
      <c r="B107" s="87" t="s">
        <v>43</v>
      </c>
      <c r="C107" s="88"/>
      <c r="D107" s="87" t="s">
        <v>162</v>
      </c>
      <c r="E107" s="90"/>
      <c r="F107" s="90"/>
      <c r="G107" s="90"/>
      <c r="H107" s="90"/>
      <c r="I107" s="90"/>
      <c r="J107" s="88"/>
    </row>
    <row r="108" spans="2:10">
      <c r="B108" s="116" t="s">
        <v>47</v>
      </c>
      <c r="C108" s="117"/>
      <c r="D108" s="112" t="s">
        <v>164</v>
      </c>
      <c r="E108" s="143"/>
      <c r="F108" s="143"/>
      <c r="G108" s="143"/>
      <c r="H108" s="143"/>
      <c r="I108" s="143"/>
      <c r="J108" s="113"/>
    </row>
    <row r="109" spans="2:10">
      <c r="B109" s="100" t="s">
        <v>47</v>
      </c>
      <c r="C109" s="101"/>
      <c r="D109" s="112" t="s">
        <v>165</v>
      </c>
      <c r="E109" s="143"/>
      <c r="F109" s="143"/>
      <c r="G109" s="143"/>
      <c r="H109" s="143"/>
      <c r="I109" s="143"/>
      <c r="J109" s="113"/>
    </row>
    <row r="110" spans="2:10">
      <c r="B110" s="100" t="s">
        <v>163</v>
      </c>
      <c r="C110" s="101"/>
      <c r="D110" s="112" t="s">
        <v>166</v>
      </c>
      <c r="E110" s="143"/>
      <c r="F110" s="143"/>
      <c r="G110" s="143"/>
      <c r="H110" s="143"/>
      <c r="I110" s="143"/>
      <c r="J110" s="113"/>
    </row>
    <row r="111" spans="2:10">
      <c r="B111" s="100"/>
      <c r="C111" s="101"/>
      <c r="D111" s="112"/>
      <c r="E111" s="143"/>
      <c r="F111" s="143"/>
      <c r="G111" s="143"/>
      <c r="H111" s="143"/>
      <c r="I111" s="143"/>
      <c r="J111" s="113"/>
    </row>
    <row r="112" spans="2:10">
      <c r="B112" s="104"/>
      <c r="C112" s="105"/>
      <c r="D112" s="121"/>
      <c r="E112" s="157"/>
      <c r="F112" s="157"/>
      <c r="G112" s="157"/>
      <c r="H112" s="157"/>
      <c r="I112" s="157"/>
      <c r="J112" s="122"/>
    </row>
    <row r="113" spans="2:10">
      <c r="B113" s="30"/>
      <c r="C113" s="30"/>
    </row>
    <row r="114" spans="2:10">
      <c r="B114" s="31" t="s">
        <v>146</v>
      </c>
      <c r="C114" s="34"/>
    </row>
    <row r="115" spans="2:10">
      <c r="B115" s="129" t="s">
        <v>147</v>
      </c>
      <c r="C115" s="130"/>
      <c r="D115" s="130"/>
      <c r="E115" s="130"/>
      <c r="F115" s="130"/>
      <c r="G115" s="130"/>
      <c r="H115" s="130"/>
      <c r="I115" s="130"/>
      <c r="J115" s="131"/>
    </row>
    <row r="116" spans="2:10" ht="39.75" customHeight="1">
      <c r="B116" s="35" t="s">
        <v>148</v>
      </c>
      <c r="C116" s="106" t="s">
        <v>149</v>
      </c>
      <c r="D116" s="107"/>
      <c r="E116" s="107"/>
      <c r="F116" s="107"/>
      <c r="G116" s="107"/>
      <c r="H116" s="107"/>
      <c r="I116" s="107"/>
      <c r="J116" s="108"/>
    </row>
    <row r="117" spans="2:10">
      <c r="B117" s="36"/>
      <c r="C117" s="109"/>
      <c r="D117" s="110"/>
      <c r="E117" s="110"/>
      <c r="F117" s="110"/>
      <c r="G117" s="110"/>
      <c r="H117" s="110"/>
      <c r="I117" s="110"/>
      <c r="J117" s="111"/>
    </row>
    <row r="118" spans="2:10">
      <c r="B118" s="36"/>
      <c r="C118" s="109"/>
      <c r="D118" s="110"/>
      <c r="E118" s="110"/>
      <c r="F118" s="110"/>
      <c r="G118" s="110"/>
      <c r="H118" s="110"/>
      <c r="I118" s="110"/>
      <c r="J118" s="111"/>
    </row>
    <row r="119" spans="2:10">
      <c r="B119" s="36"/>
      <c r="C119" s="109"/>
      <c r="D119" s="110"/>
      <c r="E119" s="110"/>
      <c r="F119" s="110"/>
      <c r="G119" s="110"/>
      <c r="H119" s="110"/>
      <c r="I119" s="110"/>
      <c r="J119" s="111"/>
    </row>
    <row r="120" spans="2:10">
      <c r="B120" s="36"/>
      <c r="C120" s="123"/>
      <c r="D120" s="124"/>
      <c r="E120" s="124"/>
      <c r="F120" s="124"/>
      <c r="G120" s="124"/>
      <c r="H120" s="124"/>
      <c r="I120" s="124"/>
      <c r="J120" s="125"/>
    </row>
    <row r="121" spans="2:10">
      <c r="B121" s="129" t="s">
        <v>282</v>
      </c>
      <c r="C121" s="130"/>
      <c r="D121" s="130"/>
      <c r="E121" s="130"/>
      <c r="F121" s="130"/>
      <c r="G121" s="130"/>
      <c r="H121" s="130"/>
      <c r="I121" s="130"/>
      <c r="J121" s="131"/>
    </row>
    <row r="122" spans="2:10">
      <c r="B122" s="35" t="s">
        <v>150</v>
      </c>
      <c r="C122" s="126" t="s">
        <v>151</v>
      </c>
      <c r="D122" s="127"/>
      <c r="E122" s="127"/>
      <c r="F122" s="127"/>
      <c r="G122" s="127"/>
      <c r="H122" s="127"/>
      <c r="I122" s="127"/>
      <c r="J122" s="128"/>
    </row>
    <row r="123" spans="2:10">
      <c r="B123" s="36"/>
      <c r="C123" s="109"/>
      <c r="D123" s="110"/>
      <c r="E123" s="110"/>
      <c r="F123" s="110"/>
      <c r="G123" s="110"/>
      <c r="H123" s="110"/>
      <c r="I123" s="110"/>
      <c r="J123" s="111"/>
    </row>
    <row r="124" spans="2:10">
      <c r="B124" s="36"/>
      <c r="C124" s="109"/>
      <c r="D124" s="110"/>
      <c r="E124" s="110"/>
      <c r="F124" s="110"/>
      <c r="G124" s="110"/>
      <c r="H124" s="110"/>
      <c r="I124" s="110"/>
      <c r="J124" s="111"/>
    </row>
    <row r="125" spans="2:10">
      <c r="B125" s="36"/>
      <c r="C125" s="123"/>
      <c r="D125" s="124"/>
      <c r="E125" s="124"/>
      <c r="F125" s="124"/>
      <c r="G125" s="124"/>
      <c r="H125" s="124"/>
      <c r="I125" s="124"/>
      <c r="J125" s="125"/>
    </row>
    <row r="126" spans="2:10">
      <c r="B126" s="129" t="s">
        <v>152</v>
      </c>
      <c r="C126" s="130"/>
      <c r="D126" s="130"/>
      <c r="E126" s="130"/>
      <c r="F126" s="130"/>
      <c r="G126" s="130"/>
      <c r="H126" s="130"/>
      <c r="I126" s="130"/>
      <c r="J126" s="131"/>
    </row>
    <row r="127" spans="2:10">
      <c r="B127" s="35" t="s">
        <v>150</v>
      </c>
      <c r="C127" s="126" t="s">
        <v>153</v>
      </c>
      <c r="D127" s="127"/>
      <c r="E127" s="127"/>
      <c r="F127" s="127"/>
      <c r="G127" s="127"/>
      <c r="H127" s="127"/>
      <c r="I127" s="127"/>
      <c r="J127" s="128"/>
    </row>
    <row r="128" spans="2:10">
      <c r="B128" s="36"/>
      <c r="C128" s="109"/>
      <c r="D128" s="110"/>
      <c r="E128" s="110"/>
      <c r="F128" s="110"/>
      <c r="G128" s="110"/>
      <c r="H128" s="110"/>
      <c r="I128" s="110"/>
      <c r="J128" s="111"/>
    </row>
    <row r="129" spans="2:10">
      <c r="B129" s="36"/>
      <c r="C129" s="109"/>
      <c r="D129" s="110"/>
      <c r="E129" s="110"/>
      <c r="F129" s="110"/>
      <c r="G129" s="110"/>
      <c r="H129" s="110"/>
      <c r="I129" s="110"/>
      <c r="J129" s="111"/>
    </row>
    <row r="130" spans="2:10">
      <c r="B130" s="37"/>
      <c r="C130" s="123"/>
      <c r="D130" s="124"/>
      <c r="E130" s="124"/>
      <c r="F130" s="124"/>
      <c r="G130" s="124"/>
      <c r="H130" s="124"/>
      <c r="I130" s="124"/>
      <c r="J130" s="125"/>
    </row>
    <row r="131" spans="2:10">
      <c r="B131" s="38"/>
      <c r="C131" s="38"/>
      <c r="D131" s="38"/>
      <c r="E131" s="38"/>
    </row>
    <row r="132" spans="2:10">
      <c r="B132" s="31" t="s">
        <v>154</v>
      </c>
      <c r="C132" s="31"/>
    </row>
    <row r="133" spans="2:10">
      <c r="B133" s="28" t="s">
        <v>155</v>
      </c>
      <c r="C133" s="28"/>
    </row>
    <row r="134" spans="2:10">
      <c r="B134" s="132" t="s">
        <v>156</v>
      </c>
      <c r="C134" s="134"/>
      <c r="D134" s="132" t="s">
        <v>157</v>
      </c>
      <c r="E134" s="134"/>
      <c r="F134" s="132" t="s">
        <v>158</v>
      </c>
      <c r="G134" s="134"/>
      <c r="H134" s="132" t="s">
        <v>160</v>
      </c>
      <c r="I134" s="133"/>
      <c r="J134" s="134"/>
    </row>
    <row r="135" spans="2:10">
      <c r="B135" s="104"/>
      <c r="C135" s="105"/>
      <c r="D135" s="104"/>
      <c r="E135" s="105"/>
      <c r="F135" s="104" t="s">
        <v>159</v>
      </c>
      <c r="G135" s="105"/>
      <c r="H135" s="104"/>
      <c r="I135" s="135"/>
      <c r="J135" s="105"/>
    </row>
    <row r="136" spans="2:10" ht="30.75" customHeight="1">
      <c r="B136" s="138" t="s">
        <v>168</v>
      </c>
      <c r="C136" s="139"/>
      <c r="D136" s="112" t="s">
        <v>169</v>
      </c>
      <c r="E136" s="113"/>
      <c r="F136" s="100" t="s">
        <v>161</v>
      </c>
      <c r="G136" s="101"/>
      <c r="H136" s="32">
        <v>45751</v>
      </c>
      <c r="I136" s="39" t="s">
        <v>170</v>
      </c>
      <c r="J136" s="33">
        <v>45751</v>
      </c>
    </row>
    <row r="137" spans="2:10">
      <c r="B137" s="119"/>
      <c r="C137" s="120"/>
      <c r="D137" s="119"/>
      <c r="E137" s="120"/>
      <c r="F137" s="102"/>
      <c r="G137" s="103"/>
      <c r="H137" s="40"/>
      <c r="I137" s="2" t="s">
        <v>170</v>
      </c>
      <c r="J137" s="41"/>
    </row>
    <row r="138" spans="2:10">
      <c r="B138" s="119"/>
      <c r="C138" s="120"/>
      <c r="D138" s="136"/>
      <c r="E138" s="137"/>
      <c r="F138" s="102"/>
      <c r="G138" s="103"/>
      <c r="H138" s="40"/>
      <c r="I138" s="2" t="s">
        <v>170</v>
      </c>
      <c r="J138" s="41"/>
    </row>
    <row r="139" spans="2:10">
      <c r="B139" s="119"/>
      <c r="C139" s="120"/>
      <c r="D139" s="119"/>
      <c r="E139" s="120"/>
      <c r="F139" s="102"/>
      <c r="G139" s="103"/>
      <c r="H139" s="40"/>
      <c r="I139" s="2" t="s">
        <v>170</v>
      </c>
      <c r="J139" s="41"/>
    </row>
    <row r="140" spans="2:10">
      <c r="B140" s="121"/>
      <c r="C140" s="122"/>
      <c r="D140" s="160"/>
      <c r="E140" s="161"/>
      <c r="F140" s="104"/>
      <c r="G140" s="105"/>
      <c r="H140" s="42"/>
      <c r="I140" s="43" t="s">
        <v>170</v>
      </c>
      <c r="J140" s="44"/>
    </row>
    <row r="142" spans="2:10">
      <c r="B142" s="28"/>
      <c r="C142" s="28"/>
      <c r="H142" s="29"/>
      <c r="J142" s="16" t="s">
        <v>171</v>
      </c>
    </row>
    <row r="143" spans="2:10">
      <c r="B143" s="144" t="s">
        <v>27</v>
      </c>
      <c r="C143" s="144"/>
      <c r="D143" s="144"/>
      <c r="E143" s="144"/>
      <c r="F143" s="144"/>
      <c r="G143" s="144"/>
      <c r="H143" s="144"/>
      <c r="I143" s="144"/>
      <c r="J143" s="144"/>
    </row>
    <row r="144" spans="2:10">
      <c r="B144" s="30"/>
      <c r="C144" s="30"/>
    </row>
    <row r="145" spans="2:10">
      <c r="B145" s="31" t="s">
        <v>28</v>
      </c>
      <c r="C145" s="31"/>
    </row>
    <row r="146" spans="2:10">
      <c r="B146" s="87" t="s">
        <v>3</v>
      </c>
      <c r="C146" s="90"/>
      <c r="D146" s="90"/>
      <c r="E146" s="88"/>
      <c r="F146" s="65" t="s">
        <v>30</v>
      </c>
      <c r="G146" s="132" t="s">
        <v>31</v>
      </c>
      <c r="H146" s="133"/>
      <c r="I146" s="133"/>
      <c r="J146" s="134"/>
    </row>
    <row r="147" spans="2:10">
      <c r="B147" s="87" t="s">
        <v>29</v>
      </c>
      <c r="C147" s="90"/>
      <c r="D147" s="90"/>
      <c r="E147" s="88"/>
      <c r="F147" s="65"/>
      <c r="G147" s="104"/>
      <c r="H147" s="135"/>
      <c r="I147" s="135"/>
      <c r="J147" s="105"/>
    </row>
    <row r="148" spans="2:10">
      <c r="B148" s="87" t="str">
        <f>'事業実施体制　正'!$C$61</f>
        <v>こくど　さぶろ◎</v>
      </c>
      <c r="C148" s="90"/>
      <c r="D148" s="90"/>
      <c r="E148" s="88"/>
      <c r="F148" s="65">
        <f ca="1">DATEDIF(G148,$I$1,"Y")</f>
        <v>25</v>
      </c>
      <c r="G148" s="151">
        <v>36897</v>
      </c>
      <c r="H148" s="152"/>
      <c r="I148" s="152"/>
      <c r="J148" s="153"/>
    </row>
    <row r="149" spans="2:10">
      <c r="B149" s="87" t="str">
        <f>'事業実施体制　正'!$C$62</f>
        <v>国土　三◎</v>
      </c>
      <c r="C149" s="90"/>
      <c r="D149" s="90"/>
      <c r="E149" s="18" t="s">
        <v>211</v>
      </c>
      <c r="F149" s="65"/>
      <c r="G149" s="154"/>
      <c r="H149" s="155"/>
      <c r="I149" s="155"/>
      <c r="J149" s="156"/>
    </row>
    <row r="150" spans="2:10">
      <c r="B150" s="28" t="s">
        <v>32</v>
      </c>
      <c r="C150" s="28"/>
    </row>
    <row r="151" spans="2:10">
      <c r="B151" s="30"/>
      <c r="C151" s="30"/>
    </row>
    <row r="152" spans="2:10">
      <c r="B152" s="31" t="s">
        <v>33</v>
      </c>
      <c r="C152" s="31"/>
    </row>
    <row r="153" spans="2:10">
      <c r="B153" s="132" t="s">
        <v>34</v>
      </c>
      <c r="C153" s="134"/>
      <c r="D153" s="132" t="str">
        <f t="shared" ref="D153" si="5">$D$13</f>
        <v>◎◎◎(株)</v>
      </c>
      <c r="E153" s="134"/>
      <c r="F153" s="141" t="s">
        <v>145</v>
      </c>
      <c r="G153" s="145" t="str">
        <f>'事業実施体制　正'!$D$61</f>
        <v>◎◎開発課長3</v>
      </c>
      <c r="H153" s="145"/>
      <c r="I153" s="145"/>
      <c r="J153" s="145"/>
    </row>
    <row r="154" spans="2:10">
      <c r="B154" s="104"/>
      <c r="C154" s="105"/>
      <c r="D154" s="104"/>
      <c r="E154" s="105"/>
      <c r="F154" s="142"/>
      <c r="G154" s="145"/>
      <c r="H154" s="145"/>
      <c r="I154" s="145"/>
      <c r="J154" s="145"/>
    </row>
    <row r="155" spans="2:10">
      <c r="B155" s="132" t="s">
        <v>35</v>
      </c>
      <c r="C155" s="134"/>
      <c r="D155" s="162" t="str">
        <f t="shared" ref="D155" si="6">$D$15</f>
        <v>（〒○○○－○○○○）</v>
      </c>
      <c r="E155" s="162"/>
      <c r="F155" s="162"/>
      <c r="G155" s="6" t="s">
        <v>139</v>
      </c>
      <c r="H155" s="163" t="str">
        <f t="shared" ref="H155" si="7">$H$15</f>
        <v>03-○○○○-○○○○</v>
      </c>
      <c r="I155" s="163"/>
      <c r="J155" s="163"/>
    </row>
    <row r="156" spans="2:10">
      <c r="B156" s="102" t="s">
        <v>36</v>
      </c>
      <c r="C156" s="103"/>
      <c r="D156" s="164" t="str">
        <f t="shared" ref="D156" si="8">$D$16</f>
        <v>東京都港区○○5－3－2</v>
      </c>
      <c r="E156" s="165"/>
      <c r="F156" s="166"/>
      <c r="G156" s="6" t="s">
        <v>141</v>
      </c>
      <c r="H156" s="163" t="str">
        <f t="shared" ref="H156" si="9">$H$16</f>
        <v>03-○○○○-1234</v>
      </c>
      <c r="I156" s="163"/>
      <c r="J156" s="163"/>
    </row>
    <row r="157" spans="2:10">
      <c r="B157" s="104"/>
      <c r="C157" s="105"/>
      <c r="D157" s="167"/>
      <c r="E157" s="168"/>
      <c r="F157" s="169"/>
      <c r="G157" s="6" t="s">
        <v>143</v>
      </c>
      <c r="H157" s="76" t="s">
        <v>142</v>
      </c>
      <c r="I157" s="76"/>
      <c r="J157" s="76"/>
    </row>
    <row r="158" spans="2:10">
      <c r="B158" s="30"/>
      <c r="C158" s="30"/>
    </row>
    <row r="159" spans="2:10">
      <c r="B159" s="31" t="s">
        <v>39</v>
      </c>
      <c r="C159" s="34"/>
    </row>
    <row r="160" spans="2:10">
      <c r="B160" s="116" t="s">
        <v>40</v>
      </c>
      <c r="C160" s="146"/>
      <c r="D160" s="146"/>
      <c r="E160" s="146"/>
      <c r="F160" s="146"/>
      <c r="G160" s="146"/>
      <c r="H160" s="146"/>
      <c r="I160" s="146"/>
      <c r="J160" s="117"/>
    </row>
    <row r="161" spans="2:10">
      <c r="B161" s="147" t="s">
        <v>41</v>
      </c>
      <c r="C161" s="148"/>
      <c r="D161" s="148"/>
      <c r="E161" s="148"/>
      <c r="F161" s="148"/>
      <c r="G161" s="148"/>
      <c r="H161" s="148"/>
      <c r="I161" s="148"/>
      <c r="J161" s="149"/>
    </row>
    <row r="162" spans="2:10">
      <c r="B162" s="30"/>
      <c r="C162" s="30"/>
    </row>
    <row r="163" spans="2:10">
      <c r="B163" s="31" t="s">
        <v>42</v>
      </c>
      <c r="C163" s="34"/>
    </row>
    <row r="164" spans="2:10">
      <c r="B164" s="87" t="s">
        <v>43</v>
      </c>
      <c r="C164" s="88"/>
      <c r="D164" s="87" t="s">
        <v>44</v>
      </c>
      <c r="E164" s="88"/>
      <c r="F164" s="87" t="s">
        <v>45</v>
      </c>
      <c r="G164" s="90"/>
      <c r="H164" s="90"/>
      <c r="I164" s="90"/>
      <c r="J164" s="88"/>
    </row>
    <row r="165" spans="2:10">
      <c r="B165" s="116" t="s">
        <v>46</v>
      </c>
      <c r="C165" s="117"/>
      <c r="D165" s="138" t="s">
        <v>48</v>
      </c>
      <c r="E165" s="139"/>
      <c r="F165" s="112" t="s">
        <v>50</v>
      </c>
      <c r="G165" s="143"/>
      <c r="H165" s="143"/>
      <c r="I165" s="143"/>
      <c r="J165" s="113"/>
    </row>
    <row r="166" spans="2:10">
      <c r="B166" s="100" t="s">
        <v>47</v>
      </c>
      <c r="C166" s="101"/>
      <c r="D166" s="112" t="s">
        <v>49</v>
      </c>
      <c r="E166" s="113"/>
      <c r="F166" s="112" t="s">
        <v>51</v>
      </c>
      <c r="G166" s="143"/>
      <c r="H166" s="143"/>
      <c r="I166" s="143"/>
      <c r="J166" s="113"/>
    </row>
    <row r="167" spans="2:10">
      <c r="B167" s="112"/>
      <c r="C167" s="113"/>
      <c r="D167" s="112"/>
      <c r="E167" s="113"/>
      <c r="F167" s="112"/>
      <c r="G167" s="143"/>
      <c r="H167" s="143"/>
      <c r="I167" s="143"/>
      <c r="J167" s="113"/>
    </row>
    <row r="168" spans="2:10">
      <c r="B168" s="112"/>
      <c r="C168" s="113"/>
      <c r="D168" s="112"/>
      <c r="E168" s="113"/>
      <c r="F168" s="112"/>
      <c r="G168" s="143"/>
      <c r="H168" s="143"/>
      <c r="I168" s="143"/>
      <c r="J168" s="113"/>
    </row>
    <row r="169" spans="2:10">
      <c r="B169" s="112"/>
      <c r="C169" s="113"/>
      <c r="D169" s="112"/>
      <c r="E169" s="113"/>
      <c r="F169" s="112"/>
      <c r="G169" s="143"/>
      <c r="H169" s="143"/>
      <c r="I169" s="143"/>
      <c r="J169" s="113"/>
    </row>
    <row r="170" spans="2:10">
      <c r="B170" s="112"/>
      <c r="C170" s="113"/>
      <c r="D170" s="112"/>
      <c r="E170" s="113"/>
      <c r="F170" s="112"/>
      <c r="G170" s="143"/>
      <c r="H170" s="143"/>
      <c r="I170" s="143"/>
      <c r="J170" s="113"/>
    </row>
    <row r="171" spans="2:10">
      <c r="B171" s="112"/>
      <c r="C171" s="113"/>
      <c r="D171" s="112"/>
      <c r="E171" s="113"/>
      <c r="F171" s="112"/>
      <c r="G171" s="143"/>
      <c r="H171" s="143"/>
      <c r="I171" s="143"/>
      <c r="J171" s="113"/>
    </row>
    <row r="172" spans="2:10">
      <c r="B172" s="112"/>
      <c r="C172" s="113"/>
      <c r="D172" s="112"/>
      <c r="E172" s="113"/>
      <c r="F172" s="112"/>
      <c r="G172" s="143"/>
      <c r="H172" s="143"/>
      <c r="I172" s="143"/>
      <c r="J172" s="113"/>
    </row>
    <row r="173" spans="2:10">
      <c r="B173" s="114"/>
      <c r="C173" s="115"/>
      <c r="D173" s="114"/>
      <c r="E173" s="115"/>
      <c r="F173" s="114"/>
      <c r="G173" s="118"/>
      <c r="H173" s="118"/>
      <c r="I173" s="118"/>
      <c r="J173" s="115"/>
    </row>
    <row r="175" spans="2:10">
      <c r="J175" s="16" t="s">
        <v>171</v>
      </c>
    </row>
    <row r="176" spans="2:10">
      <c r="B176" s="31" t="s">
        <v>167</v>
      </c>
      <c r="C176" s="31"/>
    </row>
    <row r="177" spans="2:10">
      <c r="B177" s="87" t="s">
        <v>43</v>
      </c>
      <c r="C177" s="88"/>
      <c r="D177" s="87" t="s">
        <v>162</v>
      </c>
      <c r="E177" s="90"/>
      <c r="F177" s="90"/>
      <c r="G177" s="90"/>
      <c r="H177" s="90"/>
      <c r="I177" s="90"/>
      <c r="J177" s="88"/>
    </row>
    <row r="178" spans="2:10">
      <c r="B178" s="116" t="s">
        <v>47</v>
      </c>
      <c r="C178" s="117"/>
      <c r="D178" s="112" t="s">
        <v>164</v>
      </c>
      <c r="E178" s="143"/>
      <c r="F178" s="143"/>
      <c r="G178" s="143"/>
      <c r="H178" s="143"/>
      <c r="I178" s="143"/>
      <c r="J178" s="113"/>
    </row>
    <row r="179" spans="2:10">
      <c r="B179" s="100" t="s">
        <v>47</v>
      </c>
      <c r="C179" s="101"/>
      <c r="D179" s="112" t="s">
        <v>165</v>
      </c>
      <c r="E179" s="143"/>
      <c r="F179" s="143"/>
      <c r="G179" s="143"/>
      <c r="H179" s="143"/>
      <c r="I179" s="143"/>
      <c r="J179" s="113"/>
    </row>
    <row r="180" spans="2:10">
      <c r="B180" s="100" t="s">
        <v>163</v>
      </c>
      <c r="C180" s="101"/>
      <c r="D180" s="112" t="s">
        <v>166</v>
      </c>
      <c r="E180" s="143"/>
      <c r="F180" s="143"/>
      <c r="G180" s="143"/>
      <c r="H180" s="143"/>
      <c r="I180" s="143"/>
      <c r="J180" s="113"/>
    </row>
    <row r="181" spans="2:10">
      <c r="B181" s="102"/>
      <c r="C181" s="103"/>
      <c r="D181" s="119"/>
      <c r="E181" s="158"/>
      <c r="F181" s="158"/>
      <c r="G181" s="158"/>
      <c r="H181" s="158"/>
      <c r="I181" s="158"/>
      <c r="J181" s="120"/>
    </row>
    <row r="182" spans="2:10">
      <c r="B182" s="104"/>
      <c r="C182" s="105"/>
      <c r="D182" s="121"/>
      <c r="E182" s="157"/>
      <c r="F182" s="157"/>
      <c r="G182" s="157"/>
      <c r="H182" s="157"/>
      <c r="I182" s="157"/>
      <c r="J182" s="122"/>
    </row>
    <row r="183" spans="2:10">
      <c r="B183" s="30"/>
      <c r="C183" s="30"/>
    </row>
    <row r="184" spans="2:10">
      <c r="B184" s="31" t="s">
        <v>146</v>
      </c>
      <c r="C184" s="34"/>
    </row>
    <row r="185" spans="2:10">
      <c r="B185" s="129" t="s">
        <v>147</v>
      </c>
      <c r="C185" s="130"/>
      <c r="D185" s="130"/>
      <c r="E185" s="130"/>
      <c r="F185" s="130"/>
      <c r="G185" s="130"/>
      <c r="H185" s="130"/>
      <c r="I185" s="130"/>
      <c r="J185" s="131"/>
    </row>
    <row r="186" spans="2:10" ht="33.75" customHeight="1">
      <c r="B186" s="35" t="s">
        <v>148</v>
      </c>
      <c r="C186" s="106" t="s">
        <v>149</v>
      </c>
      <c r="D186" s="107"/>
      <c r="E186" s="107"/>
      <c r="F186" s="107"/>
      <c r="G186" s="107"/>
      <c r="H186" s="107"/>
      <c r="I186" s="107"/>
      <c r="J186" s="108"/>
    </row>
    <row r="187" spans="2:10">
      <c r="B187" s="36"/>
      <c r="C187" s="109"/>
      <c r="D187" s="110"/>
      <c r="E187" s="110"/>
      <c r="F187" s="110"/>
      <c r="G187" s="110"/>
      <c r="H187" s="110"/>
      <c r="I187" s="110"/>
      <c r="J187" s="111"/>
    </row>
    <row r="188" spans="2:10">
      <c r="B188" s="36"/>
      <c r="C188" s="109"/>
      <c r="D188" s="110"/>
      <c r="E188" s="110"/>
      <c r="F188" s="110"/>
      <c r="G188" s="110"/>
      <c r="H188" s="110"/>
      <c r="I188" s="110"/>
      <c r="J188" s="111"/>
    </row>
    <row r="189" spans="2:10">
      <c r="B189" s="36"/>
      <c r="C189" s="109"/>
      <c r="D189" s="110"/>
      <c r="E189" s="110"/>
      <c r="F189" s="110"/>
      <c r="G189" s="110"/>
      <c r="H189" s="110"/>
      <c r="I189" s="110"/>
      <c r="J189" s="111"/>
    </row>
    <row r="190" spans="2:10">
      <c r="B190" s="36"/>
      <c r="C190" s="123"/>
      <c r="D190" s="124"/>
      <c r="E190" s="124"/>
      <c r="F190" s="124"/>
      <c r="G190" s="124"/>
      <c r="H190" s="124"/>
      <c r="I190" s="124"/>
      <c r="J190" s="125"/>
    </row>
    <row r="191" spans="2:10">
      <c r="B191" s="129" t="s">
        <v>282</v>
      </c>
      <c r="C191" s="130"/>
      <c r="D191" s="130"/>
      <c r="E191" s="130"/>
      <c r="F191" s="130"/>
      <c r="G191" s="130"/>
      <c r="H191" s="130"/>
      <c r="I191" s="130"/>
      <c r="J191" s="131"/>
    </row>
    <row r="192" spans="2:10">
      <c r="B192" s="35" t="s">
        <v>150</v>
      </c>
      <c r="C192" s="126" t="s">
        <v>151</v>
      </c>
      <c r="D192" s="127"/>
      <c r="E192" s="127"/>
      <c r="F192" s="127"/>
      <c r="G192" s="127"/>
      <c r="H192" s="127"/>
      <c r="I192" s="127"/>
      <c r="J192" s="128"/>
    </row>
    <row r="193" spans="2:10">
      <c r="B193" s="36"/>
      <c r="C193" s="109"/>
      <c r="D193" s="110"/>
      <c r="E193" s="110"/>
      <c r="F193" s="110"/>
      <c r="G193" s="110"/>
      <c r="H193" s="110"/>
      <c r="I193" s="110"/>
      <c r="J193" s="111"/>
    </row>
    <row r="194" spans="2:10">
      <c r="B194" s="36"/>
      <c r="C194" s="109"/>
      <c r="D194" s="110"/>
      <c r="E194" s="110"/>
      <c r="F194" s="110"/>
      <c r="G194" s="110"/>
      <c r="H194" s="110"/>
      <c r="I194" s="110"/>
      <c r="J194" s="111"/>
    </row>
    <row r="195" spans="2:10">
      <c r="B195" s="36"/>
      <c r="C195" s="173"/>
      <c r="D195" s="174"/>
      <c r="E195" s="174"/>
      <c r="F195" s="174"/>
      <c r="G195" s="174"/>
      <c r="H195" s="174"/>
      <c r="I195" s="174"/>
      <c r="J195" s="175"/>
    </row>
    <row r="196" spans="2:10">
      <c r="B196" s="129" t="s">
        <v>152</v>
      </c>
      <c r="C196" s="130"/>
      <c r="D196" s="130"/>
      <c r="E196" s="130"/>
      <c r="F196" s="130"/>
      <c r="G196" s="130"/>
      <c r="H196" s="130"/>
      <c r="I196" s="130"/>
      <c r="J196" s="131"/>
    </row>
    <row r="197" spans="2:10">
      <c r="B197" s="35" t="s">
        <v>150</v>
      </c>
      <c r="C197" s="126" t="s">
        <v>153</v>
      </c>
      <c r="D197" s="127"/>
      <c r="E197" s="127"/>
      <c r="F197" s="127"/>
      <c r="G197" s="127"/>
      <c r="H197" s="127"/>
      <c r="I197" s="127"/>
      <c r="J197" s="128"/>
    </row>
    <row r="198" spans="2:10">
      <c r="B198" s="36"/>
      <c r="C198" s="109"/>
      <c r="D198" s="110"/>
      <c r="E198" s="110"/>
      <c r="F198" s="110"/>
      <c r="G198" s="110"/>
      <c r="H198" s="110"/>
      <c r="I198" s="110"/>
      <c r="J198" s="111"/>
    </row>
    <row r="199" spans="2:10">
      <c r="B199" s="36"/>
      <c r="C199" s="109"/>
      <c r="D199" s="110"/>
      <c r="E199" s="110"/>
      <c r="F199" s="110"/>
      <c r="G199" s="110"/>
      <c r="H199" s="110"/>
      <c r="I199" s="110"/>
      <c r="J199" s="111"/>
    </row>
    <row r="200" spans="2:10">
      <c r="B200" s="37"/>
      <c r="C200" s="123"/>
      <c r="D200" s="124"/>
      <c r="E200" s="124"/>
      <c r="F200" s="124"/>
      <c r="G200" s="124"/>
      <c r="H200" s="124"/>
      <c r="I200" s="124"/>
      <c r="J200" s="125"/>
    </row>
    <row r="201" spans="2:10">
      <c r="B201" s="38"/>
      <c r="C201" s="38"/>
      <c r="D201" s="38"/>
      <c r="E201" s="38"/>
    </row>
    <row r="202" spans="2:10">
      <c r="B202" s="31" t="s">
        <v>154</v>
      </c>
      <c r="C202" s="31"/>
    </row>
    <row r="203" spans="2:10">
      <c r="B203" s="28" t="s">
        <v>155</v>
      </c>
      <c r="C203" s="28"/>
    </row>
    <row r="204" spans="2:10">
      <c r="B204" s="132" t="s">
        <v>156</v>
      </c>
      <c r="C204" s="134"/>
      <c r="D204" s="132" t="s">
        <v>157</v>
      </c>
      <c r="E204" s="134"/>
      <c r="F204" s="132" t="s">
        <v>158</v>
      </c>
      <c r="G204" s="134"/>
      <c r="H204" s="132" t="s">
        <v>160</v>
      </c>
      <c r="I204" s="133"/>
      <c r="J204" s="134"/>
    </row>
    <row r="205" spans="2:10">
      <c r="B205" s="104"/>
      <c r="C205" s="105"/>
      <c r="D205" s="104"/>
      <c r="E205" s="105"/>
      <c r="F205" s="104" t="s">
        <v>159</v>
      </c>
      <c r="G205" s="105"/>
      <c r="H205" s="104"/>
      <c r="I205" s="135"/>
      <c r="J205" s="105"/>
    </row>
    <row r="206" spans="2:10" ht="28.5" customHeight="1">
      <c r="B206" s="138" t="s">
        <v>168</v>
      </c>
      <c r="C206" s="139"/>
      <c r="D206" s="112" t="s">
        <v>169</v>
      </c>
      <c r="E206" s="113"/>
      <c r="F206" s="100" t="s">
        <v>161</v>
      </c>
      <c r="G206" s="101"/>
      <c r="H206" s="32">
        <v>45751</v>
      </c>
      <c r="I206" s="39" t="s">
        <v>170</v>
      </c>
      <c r="J206" s="33">
        <v>45751</v>
      </c>
    </row>
    <row r="207" spans="2:10">
      <c r="B207" s="119"/>
      <c r="C207" s="120"/>
      <c r="D207" s="119"/>
      <c r="E207" s="120"/>
      <c r="F207" s="102"/>
      <c r="G207" s="103"/>
      <c r="H207" s="40"/>
      <c r="I207" s="2" t="s">
        <v>170</v>
      </c>
      <c r="J207" s="41"/>
    </row>
    <row r="208" spans="2:10">
      <c r="B208" s="119"/>
      <c r="C208" s="120"/>
      <c r="D208" s="136"/>
      <c r="E208" s="137"/>
      <c r="F208" s="102"/>
      <c r="G208" s="103"/>
      <c r="H208" s="40"/>
      <c r="I208" s="2" t="s">
        <v>170</v>
      </c>
      <c r="J208" s="41"/>
    </row>
    <row r="209" spans="2:10">
      <c r="B209" s="119"/>
      <c r="C209" s="120"/>
      <c r="D209" s="119"/>
      <c r="E209" s="120"/>
      <c r="F209" s="102"/>
      <c r="G209" s="103"/>
      <c r="H209" s="40"/>
      <c r="I209" s="2" t="s">
        <v>170</v>
      </c>
      <c r="J209" s="41"/>
    </row>
    <row r="210" spans="2:10">
      <c r="B210" s="121"/>
      <c r="C210" s="122"/>
      <c r="D210" s="160"/>
      <c r="E210" s="161"/>
      <c r="F210" s="104"/>
      <c r="G210" s="105"/>
      <c r="H210" s="42"/>
      <c r="I210" s="43" t="s">
        <v>170</v>
      </c>
      <c r="J210" s="44"/>
    </row>
    <row r="212" spans="2:10">
      <c r="B212" s="28"/>
      <c r="C212" s="28"/>
      <c r="H212" s="29"/>
      <c r="J212" s="16" t="s">
        <v>171</v>
      </c>
    </row>
    <row r="213" spans="2:10">
      <c r="B213" s="144" t="s">
        <v>27</v>
      </c>
      <c r="C213" s="144"/>
      <c r="D213" s="144"/>
      <c r="E213" s="144"/>
      <c r="F213" s="144"/>
      <c r="G213" s="144"/>
      <c r="H213" s="144"/>
      <c r="I213" s="144"/>
      <c r="J213" s="144"/>
    </row>
    <row r="214" spans="2:10">
      <c r="B214" s="30"/>
      <c r="C214" s="30"/>
    </row>
    <row r="215" spans="2:10">
      <c r="B215" s="31" t="s">
        <v>28</v>
      </c>
      <c r="C215" s="31"/>
    </row>
    <row r="216" spans="2:10">
      <c r="B216" s="87" t="s">
        <v>3</v>
      </c>
      <c r="C216" s="90"/>
      <c r="D216" s="90"/>
      <c r="E216" s="88"/>
      <c r="F216" s="65" t="s">
        <v>30</v>
      </c>
      <c r="G216" s="132" t="s">
        <v>31</v>
      </c>
      <c r="H216" s="133"/>
      <c r="I216" s="133"/>
      <c r="J216" s="134"/>
    </row>
    <row r="217" spans="2:10">
      <c r="B217" s="87" t="s">
        <v>29</v>
      </c>
      <c r="C217" s="90"/>
      <c r="D217" s="90"/>
      <c r="E217" s="88"/>
      <c r="F217" s="65"/>
      <c r="G217" s="104"/>
      <c r="H217" s="135"/>
      <c r="I217" s="135"/>
      <c r="J217" s="105"/>
    </row>
    <row r="218" spans="2:10">
      <c r="B218" s="87" t="str">
        <f>'事業実施体制　正'!$C$64</f>
        <v>こくど　しろ◎</v>
      </c>
      <c r="C218" s="90"/>
      <c r="D218" s="90"/>
      <c r="E218" s="88"/>
      <c r="F218" s="65">
        <f ca="1">DATEDIF(G218,$I$1,"Y")</f>
        <v>25</v>
      </c>
      <c r="G218" s="151">
        <v>36897</v>
      </c>
      <c r="H218" s="152"/>
      <c r="I218" s="152"/>
      <c r="J218" s="153"/>
    </row>
    <row r="219" spans="2:10">
      <c r="B219" s="87" t="str">
        <f>'事業実施体制　正'!$C$65</f>
        <v>国土　四◎</v>
      </c>
      <c r="C219" s="90"/>
      <c r="D219" s="90"/>
      <c r="E219" s="18" t="s">
        <v>210</v>
      </c>
      <c r="F219" s="65"/>
      <c r="G219" s="154"/>
      <c r="H219" s="155"/>
      <c r="I219" s="155"/>
      <c r="J219" s="156"/>
    </row>
    <row r="220" spans="2:10">
      <c r="B220" s="28" t="s">
        <v>32</v>
      </c>
      <c r="C220" s="28"/>
    </row>
    <row r="221" spans="2:10">
      <c r="B221" s="30"/>
      <c r="C221" s="30"/>
    </row>
    <row r="222" spans="2:10">
      <c r="B222" s="31" t="s">
        <v>33</v>
      </c>
      <c r="C222" s="31"/>
    </row>
    <row r="223" spans="2:10">
      <c r="B223" s="132" t="s">
        <v>34</v>
      </c>
      <c r="C223" s="134"/>
      <c r="D223" s="132" t="str">
        <f t="shared" ref="D223" si="10">$D$13</f>
        <v>◎◎◎(株)</v>
      </c>
      <c r="E223" s="134"/>
      <c r="F223" s="141" t="s">
        <v>145</v>
      </c>
      <c r="G223" s="145" t="str">
        <f>'事業実施体制　正'!$D$64</f>
        <v>◎◎開発課長4</v>
      </c>
      <c r="H223" s="145"/>
      <c r="I223" s="145"/>
      <c r="J223" s="145"/>
    </row>
    <row r="224" spans="2:10">
      <c r="B224" s="104"/>
      <c r="C224" s="105"/>
      <c r="D224" s="104"/>
      <c r="E224" s="105"/>
      <c r="F224" s="142"/>
      <c r="G224" s="145"/>
      <c r="H224" s="145"/>
      <c r="I224" s="145"/>
      <c r="J224" s="145"/>
    </row>
    <row r="225" spans="2:10">
      <c r="B225" s="132" t="s">
        <v>35</v>
      </c>
      <c r="C225" s="134"/>
      <c r="D225" s="162" t="str">
        <f t="shared" ref="D225" si="11">$D$15</f>
        <v>（〒○○○－○○○○）</v>
      </c>
      <c r="E225" s="162"/>
      <c r="F225" s="162"/>
      <c r="G225" s="6" t="s">
        <v>139</v>
      </c>
      <c r="H225" s="163" t="str">
        <f t="shared" ref="H225" si="12">$H$15</f>
        <v>03-○○○○-○○○○</v>
      </c>
      <c r="I225" s="163"/>
      <c r="J225" s="163"/>
    </row>
    <row r="226" spans="2:10">
      <c r="B226" s="102" t="s">
        <v>36</v>
      </c>
      <c r="C226" s="103"/>
      <c r="D226" s="164" t="str">
        <f t="shared" ref="D226" si="13">$D$16</f>
        <v>東京都港区○○5－3－2</v>
      </c>
      <c r="E226" s="165"/>
      <c r="F226" s="166"/>
      <c r="G226" s="6" t="s">
        <v>141</v>
      </c>
      <c r="H226" s="163" t="str">
        <f t="shared" ref="H226" si="14">$H$16</f>
        <v>03-○○○○-1234</v>
      </c>
      <c r="I226" s="163"/>
      <c r="J226" s="163"/>
    </row>
    <row r="227" spans="2:10">
      <c r="B227" s="104"/>
      <c r="C227" s="105"/>
      <c r="D227" s="167"/>
      <c r="E227" s="168"/>
      <c r="F227" s="169"/>
      <c r="G227" s="6" t="s">
        <v>143</v>
      </c>
      <c r="H227" s="76" t="s">
        <v>142</v>
      </c>
      <c r="I227" s="76"/>
      <c r="J227" s="76"/>
    </row>
    <row r="228" spans="2:10">
      <c r="B228" s="30"/>
      <c r="C228" s="30"/>
    </row>
    <row r="229" spans="2:10">
      <c r="B229" s="31" t="s">
        <v>39</v>
      </c>
      <c r="C229" s="34"/>
    </row>
    <row r="230" spans="2:10">
      <c r="B230" s="116" t="s">
        <v>40</v>
      </c>
      <c r="C230" s="146"/>
      <c r="D230" s="146"/>
      <c r="E230" s="146"/>
      <c r="F230" s="146"/>
      <c r="G230" s="146"/>
      <c r="H230" s="146"/>
      <c r="I230" s="146"/>
      <c r="J230" s="117"/>
    </row>
    <row r="231" spans="2:10">
      <c r="B231" s="147" t="s">
        <v>41</v>
      </c>
      <c r="C231" s="148"/>
      <c r="D231" s="148"/>
      <c r="E231" s="148"/>
      <c r="F231" s="148"/>
      <c r="G231" s="148"/>
      <c r="H231" s="148"/>
      <c r="I231" s="148"/>
      <c r="J231" s="149"/>
    </row>
    <row r="232" spans="2:10">
      <c r="B232" s="30"/>
      <c r="C232" s="30"/>
    </row>
    <row r="233" spans="2:10">
      <c r="B233" s="31" t="s">
        <v>42</v>
      </c>
      <c r="C233" s="34"/>
    </row>
    <row r="234" spans="2:10">
      <c r="B234" s="87" t="s">
        <v>43</v>
      </c>
      <c r="C234" s="88"/>
      <c r="D234" s="87" t="s">
        <v>44</v>
      </c>
      <c r="E234" s="88"/>
      <c r="F234" s="87" t="s">
        <v>45</v>
      </c>
      <c r="G234" s="90"/>
      <c r="H234" s="90"/>
      <c r="I234" s="90"/>
      <c r="J234" s="88"/>
    </row>
    <row r="235" spans="2:10">
      <c r="B235" s="116" t="s">
        <v>46</v>
      </c>
      <c r="C235" s="117"/>
      <c r="D235" s="138" t="s">
        <v>48</v>
      </c>
      <c r="E235" s="139"/>
      <c r="F235" s="112" t="s">
        <v>50</v>
      </c>
      <c r="G235" s="143"/>
      <c r="H235" s="143"/>
      <c r="I235" s="143"/>
      <c r="J235" s="113"/>
    </row>
    <row r="236" spans="2:10">
      <c r="B236" s="100" t="s">
        <v>47</v>
      </c>
      <c r="C236" s="101"/>
      <c r="D236" s="112" t="s">
        <v>49</v>
      </c>
      <c r="E236" s="113"/>
      <c r="F236" s="112" t="s">
        <v>51</v>
      </c>
      <c r="G236" s="143"/>
      <c r="H236" s="143"/>
      <c r="I236" s="143"/>
      <c r="J236" s="113"/>
    </row>
    <row r="237" spans="2:10">
      <c r="B237" s="112"/>
      <c r="C237" s="113"/>
      <c r="D237" s="112"/>
      <c r="E237" s="113"/>
      <c r="F237" s="112"/>
      <c r="G237" s="143"/>
      <c r="H237" s="143"/>
      <c r="I237" s="143"/>
      <c r="J237" s="113"/>
    </row>
    <row r="238" spans="2:10">
      <c r="B238" s="112"/>
      <c r="C238" s="113"/>
      <c r="D238" s="112"/>
      <c r="E238" s="113"/>
      <c r="F238" s="112"/>
      <c r="G238" s="143"/>
      <c r="H238" s="143"/>
      <c r="I238" s="143"/>
      <c r="J238" s="113"/>
    </row>
    <row r="239" spans="2:10">
      <c r="B239" s="112"/>
      <c r="C239" s="113"/>
      <c r="D239" s="112"/>
      <c r="E239" s="113"/>
      <c r="F239" s="112"/>
      <c r="G239" s="143"/>
      <c r="H239" s="143"/>
      <c r="I239" s="143"/>
      <c r="J239" s="113"/>
    </row>
    <row r="240" spans="2:10">
      <c r="B240" s="112"/>
      <c r="C240" s="113"/>
      <c r="D240" s="112"/>
      <c r="E240" s="113"/>
      <c r="F240" s="112"/>
      <c r="G240" s="143"/>
      <c r="H240" s="143"/>
      <c r="I240" s="143"/>
      <c r="J240" s="113"/>
    </row>
    <row r="241" spans="2:10">
      <c r="B241" s="112"/>
      <c r="C241" s="113"/>
      <c r="D241" s="112"/>
      <c r="E241" s="113"/>
      <c r="F241" s="112"/>
      <c r="G241" s="143"/>
      <c r="H241" s="143"/>
      <c r="I241" s="143"/>
      <c r="J241" s="113"/>
    </row>
    <row r="242" spans="2:10">
      <c r="B242" s="112"/>
      <c r="C242" s="113"/>
      <c r="D242" s="112"/>
      <c r="E242" s="113"/>
      <c r="F242" s="112"/>
      <c r="G242" s="143"/>
      <c r="H242" s="143"/>
      <c r="I242" s="143"/>
      <c r="J242" s="113"/>
    </row>
    <row r="243" spans="2:10">
      <c r="B243" s="114"/>
      <c r="C243" s="115"/>
      <c r="D243" s="114"/>
      <c r="E243" s="115"/>
      <c r="F243" s="114"/>
      <c r="G243" s="118"/>
      <c r="H243" s="118"/>
      <c r="I243" s="118"/>
      <c r="J243" s="115"/>
    </row>
    <row r="245" spans="2:10">
      <c r="J245" s="16" t="s">
        <v>171</v>
      </c>
    </row>
    <row r="246" spans="2:10">
      <c r="B246" s="31" t="s">
        <v>167</v>
      </c>
      <c r="C246" s="31"/>
    </row>
    <row r="247" spans="2:10">
      <c r="B247" s="87" t="s">
        <v>43</v>
      </c>
      <c r="C247" s="88"/>
      <c r="D247" s="87" t="s">
        <v>162</v>
      </c>
      <c r="E247" s="90"/>
      <c r="F247" s="90"/>
      <c r="G247" s="90"/>
      <c r="H247" s="90"/>
      <c r="I247" s="90"/>
      <c r="J247" s="88"/>
    </row>
    <row r="248" spans="2:10">
      <c r="B248" s="116" t="s">
        <v>47</v>
      </c>
      <c r="C248" s="117"/>
      <c r="D248" s="112" t="s">
        <v>164</v>
      </c>
      <c r="E248" s="143"/>
      <c r="F248" s="143"/>
      <c r="G248" s="143"/>
      <c r="H248" s="143"/>
      <c r="I248" s="143"/>
      <c r="J248" s="113"/>
    </row>
    <row r="249" spans="2:10">
      <c r="B249" s="100" t="s">
        <v>47</v>
      </c>
      <c r="C249" s="101"/>
      <c r="D249" s="112" t="s">
        <v>165</v>
      </c>
      <c r="E249" s="143"/>
      <c r="F249" s="143"/>
      <c r="G249" s="143"/>
      <c r="H249" s="143"/>
      <c r="I249" s="143"/>
      <c r="J249" s="113"/>
    </row>
    <row r="250" spans="2:10">
      <c r="B250" s="100" t="s">
        <v>163</v>
      </c>
      <c r="C250" s="101"/>
      <c r="D250" s="112" t="s">
        <v>166</v>
      </c>
      <c r="E250" s="143"/>
      <c r="F250" s="143"/>
      <c r="G250" s="143"/>
      <c r="H250" s="143"/>
      <c r="I250" s="143"/>
      <c r="J250" s="113"/>
    </row>
    <row r="251" spans="2:10">
      <c r="B251" s="102"/>
      <c r="C251" s="103"/>
      <c r="D251" s="119"/>
      <c r="E251" s="158"/>
      <c r="F251" s="158"/>
      <c r="G251" s="158"/>
      <c r="H251" s="158"/>
      <c r="I251" s="158"/>
      <c r="J251" s="120"/>
    </row>
    <row r="252" spans="2:10">
      <c r="B252" s="104"/>
      <c r="C252" s="105"/>
      <c r="D252" s="121"/>
      <c r="E252" s="157"/>
      <c r="F252" s="157"/>
      <c r="G252" s="157"/>
      <c r="H252" s="157"/>
      <c r="I252" s="157"/>
      <c r="J252" s="122"/>
    </row>
    <row r="253" spans="2:10">
      <c r="B253" s="30"/>
      <c r="C253" s="30"/>
    </row>
    <row r="254" spans="2:10">
      <c r="B254" s="31" t="s">
        <v>146</v>
      </c>
      <c r="C254" s="34"/>
    </row>
    <row r="255" spans="2:10">
      <c r="B255" s="129" t="s">
        <v>147</v>
      </c>
      <c r="C255" s="130"/>
      <c r="D255" s="130"/>
      <c r="E255" s="130"/>
      <c r="F255" s="130"/>
      <c r="G255" s="130"/>
      <c r="H255" s="130"/>
      <c r="I255" s="130"/>
      <c r="J255" s="131"/>
    </row>
    <row r="256" spans="2:10" ht="30" customHeight="1">
      <c r="B256" s="35" t="s">
        <v>148</v>
      </c>
      <c r="C256" s="106" t="s">
        <v>149</v>
      </c>
      <c r="D256" s="107"/>
      <c r="E256" s="107"/>
      <c r="F256" s="107"/>
      <c r="G256" s="107"/>
      <c r="H256" s="107"/>
      <c r="I256" s="107"/>
      <c r="J256" s="108"/>
    </row>
    <row r="257" spans="2:10">
      <c r="B257" s="36"/>
      <c r="C257" s="109"/>
      <c r="D257" s="110"/>
      <c r="E257" s="110"/>
      <c r="F257" s="110"/>
      <c r="G257" s="110"/>
      <c r="H257" s="110"/>
      <c r="I257" s="110"/>
      <c r="J257" s="111"/>
    </row>
    <row r="258" spans="2:10">
      <c r="B258" s="36"/>
      <c r="C258" s="109"/>
      <c r="D258" s="110"/>
      <c r="E258" s="110"/>
      <c r="F258" s="110"/>
      <c r="G258" s="110"/>
      <c r="H258" s="110"/>
      <c r="I258" s="110"/>
      <c r="J258" s="111"/>
    </row>
    <row r="259" spans="2:10">
      <c r="B259" s="36"/>
      <c r="C259" s="109"/>
      <c r="D259" s="110"/>
      <c r="E259" s="110"/>
      <c r="F259" s="110"/>
      <c r="G259" s="110"/>
      <c r="H259" s="110"/>
      <c r="I259" s="110"/>
      <c r="J259" s="111"/>
    </row>
    <row r="260" spans="2:10">
      <c r="B260" s="36"/>
      <c r="C260" s="123"/>
      <c r="D260" s="124"/>
      <c r="E260" s="124"/>
      <c r="F260" s="124"/>
      <c r="G260" s="124"/>
      <c r="H260" s="124"/>
      <c r="I260" s="124"/>
      <c r="J260" s="125"/>
    </row>
    <row r="261" spans="2:10">
      <c r="B261" s="129" t="s">
        <v>282</v>
      </c>
      <c r="C261" s="130"/>
      <c r="D261" s="130"/>
      <c r="E261" s="130"/>
      <c r="F261" s="130"/>
      <c r="G261" s="130"/>
      <c r="H261" s="130"/>
      <c r="I261" s="130"/>
      <c r="J261" s="131"/>
    </row>
    <row r="262" spans="2:10">
      <c r="B262" s="35" t="s">
        <v>150</v>
      </c>
      <c r="C262" s="126" t="s">
        <v>151</v>
      </c>
      <c r="D262" s="127"/>
      <c r="E262" s="127"/>
      <c r="F262" s="127"/>
      <c r="G262" s="127"/>
      <c r="H262" s="127"/>
      <c r="I262" s="127"/>
      <c r="J262" s="128"/>
    </row>
    <row r="263" spans="2:10">
      <c r="B263" s="36"/>
      <c r="C263" s="170"/>
      <c r="D263" s="171"/>
      <c r="E263" s="171"/>
      <c r="F263" s="171"/>
      <c r="G263" s="171"/>
      <c r="H263" s="171"/>
      <c r="I263" s="171"/>
      <c r="J263" s="172"/>
    </row>
    <row r="264" spans="2:10">
      <c r="B264" s="36"/>
      <c r="C264" s="109"/>
      <c r="D264" s="110"/>
      <c r="E264" s="110"/>
      <c r="F264" s="110"/>
      <c r="G264" s="110"/>
      <c r="H264" s="110"/>
      <c r="I264" s="110"/>
      <c r="J264" s="111"/>
    </row>
    <row r="265" spans="2:10">
      <c r="B265" s="36"/>
      <c r="C265" s="123"/>
      <c r="D265" s="124"/>
      <c r="E265" s="124"/>
      <c r="F265" s="124"/>
      <c r="G265" s="124"/>
      <c r="H265" s="124"/>
      <c r="I265" s="124"/>
      <c r="J265" s="125"/>
    </row>
    <row r="266" spans="2:10">
      <c r="B266" s="129" t="s">
        <v>152</v>
      </c>
      <c r="C266" s="130"/>
      <c r="D266" s="130"/>
      <c r="E266" s="130"/>
      <c r="F266" s="130"/>
      <c r="G266" s="130"/>
      <c r="H266" s="130"/>
      <c r="I266" s="130"/>
      <c r="J266" s="131"/>
    </row>
    <row r="267" spans="2:10">
      <c r="B267" s="35" t="s">
        <v>150</v>
      </c>
      <c r="C267" s="126" t="s">
        <v>153</v>
      </c>
      <c r="D267" s="127"/>
      <c r="E267" s="127"/>
      <c r="F267" s="127"/>
      <c r="G267" s="127"/>
      <c r="H267" s="127"/>
      <c r="I267" s="127"/>
      <c r="J267" s="128"/>
    </row>
    <row r="268" spans="2:10">
      <c r="B268" s="36"/>
      <c r="C268" s="109"/>
      <c r="D268" s="110"/>
      <c r="E268" s="110"/>
      <c r="F268" s="110"/>
      <c r="G268" s="110"/>
      <c r="H268" s="110"/>
      <c r="I268" s="110"/>
      <c r="J268" s="111"/>
    </row>
    <row r="269" spans="2:10">
      <c r="B269" s="36"/>
      <c r="C269" s="109"/>
      <c r="D269" s="110"/>
      <c r="E269" s="110"/>
      <c r="F269" s="110"/>
      <c r="G269" s="110"/>
      <c r="H269" s="110"/>
      <c r="I269" s="110"/>
      <c r="J269" s="111"/>
    </row>
    <row r="270" spans="2:10">
      <c r="B270" s="37"/>
      <c r="C270" s="123"/>
      <c r="D270" s="124"/>
      <c r="E270" s="124"/>
      <c r="F270" s="124"/>
      <c r="G270" s="124"/>
      <c r="H270" s="124"/>
      <c r="I270" s="124"/>
      <c r="J270" s="125"/>
    </row>
    <row r="271" spans="2:10">
      <c r="B271" s="38"/>
      <c r="C271" s="38"/>
      <c r="D271" s="38"/>
      <c r="E271" s="38"/>
    </row>
    <row r="272" spans="2:10">
      <c r="B272" s="31" t="s">
        <v>154</v>
      </c>
      <c r="C272" s="31"/>
    </row>
    <row r="273" spans="2:10">
      <c r="B273" s="28" t="s">
        <v>155</v>
      </c>
      <c r="C273" s="28"/>
    </row>
    <row r="274" spans="2:10">
      <c r="B274" s="132" t="s">
        <v>156</v>
      </c>
      <c r="C274" s="134"/>
      <c r="D274" s="132" t="s">
        <v>157</v>
      </c>
      <c r="E274" s="134"/>
      <c r="F274" s="132" t="s">
        <v>158</v>
      </c>
      <c r="G274" s="134"/>
      <c r="H274" s="132" t="s">
        <v>160</v>
      </c>
      <c r="I274" s="133"/>
      <c r="J274" s="134"/>
    </row>
    <row r="275" spans="2:10">
      <c r="B275" s="104"/>
      <c r="C275" s="105"/>
      <c r="D275" s="104"/>
      <c r="E275" s="105"/>
      <c r="F275" s="104" t="s">
        <v>159</v>
      </c>
      <c r="G275" s="105"/>
      <c r="H275" s="104"/>
      <c r="I275" s="135"/>
      <c r="J275" s="105"/>
    </row>
    <row r="276" spans="2:10" ht="32.25" customHeight="1">
      <c r="B276" s="138" t="s">
        <v>168</v>
      </c>
      <c r="C276" s="139"/>
      <c r="D276" s="112" t="s">
        <v>169</v>
      </c>
      <c r="E276" s="113"/>
      <c r="F276" s="100" t="s">
        <v>161</v>
      </c>
      <c r="G276" s="101"/>
      <c r="H276" s="32">
        <v>45751</v>
      </c>
      <c r="I276" s="39" t="s">
        <v>170</v>
      </c>
      <c r="J276" s="33">
        <v>45751</v>
      </c>
    </row>
    <row r="277" spans="2:10">
      <c r="B277" s="119"/>
      <c r="C277" s="120"/>
      <c r="D277" s="119"/>
      <c r="E277" s="120"/>
      <c r="F277" s="102"/>
      <c r="G277" s="103"/>
      <c r="H277" s="40"/>
      <c r="I277" s="2" t="s">
        <v>170</v>
      </c>
      <c r="J277" s="41"/>
    </row>
    <row r="278" spans="2:10">
      <c r="B278" s="119"/>
      <c r="C278" s="120"/>
      <c r="D278" s="136"/>
      <c r="E278" s="137"/>
      <c r="F278" s="102"/>
      <c r="G278" s="103"/>
      <c r="H278" s="40"/>
      <c r="I278" s="2" t="s">
        <v>170</v>
      </c>
      <c r="J278" s="41"/>
    </row>
    <row r="279" spans="2:10">
      <c r="B279" s="119"/>
      <c r="C279" s="120"/>
      <c r="D279" s="119"/>
      <c r="E279" s="120"/>
      <c r="F279" s="102"/>
      <c r="G279" s="103"/>
      <c r="H279" s="40"/>
      <c r="I279" s="2" t="s">
        <v>170</v>
      </c>
      <c r="J279" s="41"/>
    </row>
    <row r="280" spans="2:10">
      <c r="B280" s="121"/>
      <c r="C280" s="122"/>
      <c r="D280" s="160"/>
      <c r="E280" s="161"/>
      <c r="F280" s="104"/>
      <c r="G280" s="105"/>
      <c r="H280" s="42"/>
      <c r="I280" s="43" t="s">
        <v>170</v>
      </c>
      <c r="J280" s="44"/>
    </row>
    <row r="282" spans="2:10">
      <c r="B282" s="28"/>
      <c r="C282" s="28"/>
      <c r="H282" s="29"/>
      <c r="J282" s="16" t="s">
        <v>171</v>
      </c>
    </row>
    <row r="283" spans="2:10">
      <c r="B283" s="144" t="s">
        <v>27</v>
      </c>
      <c r="C283" s="144"/>
      <c r="D283" s="144"/>
      <c r="E283" s="144"/>
      <c r="F283" s="144"/>
      <c r="G283" s="144"/>
      <c r="H283" s="144"/>
      <c r="I283" s="144"/>
      <c r="J283" s="144"/>
    </row>
    <row r="284" spans="2:10">
      <c r="B284" s="30"/>
      <c r="C284" s="30"/>
    </row>
    <row r="285" spans="2:10">
      <c r="B285" s="31" t="s">
        <v>28</v>
      </c>
      <c r="C285" s="31"/>
    </row>
    <row r="286" spans="2:10">
      <c r="B286" s="87" t="s">
        <v>3</v>
      </c>
      <c r="C286" s="90"/>
      <c r="D286" s="90"/>
      <c r="E286" s="88"/>
      <c r="F286" s="65" t="s">
        <v>30</v>
      </c>
      <c r="G286" s="132" t="s">
        <v>31</v>
      </c>
      <c r="H286" s="133"/>
      <c r="I286" s="133"/>
      <c r="J286" s="134"/>
    </row>
    <row r="287" spans="2:10">
      <c r="B287" s="87" t="s">
        <v>29</v>
      </c>
      <c r="C287" s="90"/>
      <c r="D287" s="90"/>
      <c r="E287" s="88"/>
      <c r="F287" s="65"/>
      <c r="G287" s="104"/>
      <c r="H287" s="135"/>
      <c r="I287" s="135"/>
      <c r="J287" s="105"/>
    </row>
    <row r="288" spans="2:10">
      <c r="B288" s="87" t="str">
        <f>'事業実施体制　正'!$C$67</f>
        <v>こくど　ごろ◎</v>
      </c>
      <c r="C288" s="90"/>
      <c r="D288" s="90"/>
      <c r="E288" s="88"/>
      <c r="F288" s="65">
        <f ca="1">DATEDIF(G288,$I$1,"Y")</f>
        <v>25</v>
      </c>
      <c r="G288" s="151">
        <v>36897</v>
      </c>
      <c r="H288" s="152"/>
      <c r="I288" s="152"/>
      <c r="J288" s="153"/>
    </row>
    <row r="289" spans="2:10">
      <c r="B289" s="87" t="str">
        <f>'事業実施体制　正'!$C$68</f>
        <v>国土　五◎</v>
      </c>
      <c r="C289" s="90"/>
      <c r="D289" s="90"/>
      <c r="E289" s="18" t="s">
        <v>209</v>
      </c>
      <c r="F289" s="65"/>
      <c r="G289" s="154"/>
      <c r="H289" s="155"/>
      <c r="I289" s="155"/>
      <c r="J289" s="156"/>
    </row>
    <row r="290" spans="2:10">
      <c r="B290" s="28" t="s">
        <v>32</v>
      </c>
      <c r="C290" s="28"/>
    </row>
    <row r="291" spans="2:10">
      <c r="B291" s="30"/>
      <c r="C291" s="30"/>
    </row>
    <row r="292" spans="2:10">
      <c r="B292" s="31" t="s">
        <v>33</v>
      </c>
      <c r="C292" s="31"/>
    </row>
    <row r="293" spans="2:10">
      <c r="B293" s="132" t="s">
        <v>34</v>
      </c>
      <c r="C293" s="134"/>
      <c r="D293" s="132" t="str">
        <f t="shared" ref="D293" si="15">$D$13</f>
        <v>◎◎◎(株)</v>
      </c>
      <c r="E293" s="134"/>
      <c r="F293" s="141" t="s">
        <v>145</v>
      </c>
      <c r="G293" s="145" t="str">
        <f>'事業実施体制　正'!$D$67</f>
        <v>◎◎開発課長5</v>
      </c>
      <c r="H293" s="145"/>
      <c r="I293" s="145"/>
      <c r="J293" s="145"/>
    </row>
    <row r="294" spans="2:10">
      <c r="B294" s="104"/>
      <c r="C294" s="105"/>
      <c r="D294" s="104"/>
      <c r="E294" s="105"/>
      <c r="F294" s="142"/>
      <c r="G294" s="145"/>
      <c r="H294" s="145"/>
      <c r="I294" s="145"/>
      <c r="J294" s="145"/>
    </row>
    <row r="295" spans="2:10">
      <c r="B295" s="132" t="s">
        <v>35</v>
      </c>
      <c r="C295" s="134"/>
      <c r="D295" s="162" t="str">
        <f t="shared" ref="D295" si="16">$D$15</f>
        <v>（〒○○○－○○○○）</v>
      </c>
      <c r="E295" s="162"/>
      <c r="F295" s="162"/>
      <c r="G295" s="6" t="s">
        <v>139</v>
      </c>
      <c r="H295" s="163" t="str">
        <f t="shared" ref="H295" si="17">$H$15</f>
        <v>03-○○○○-○○○○</v>
      </c>
      <c r="I295" s="163"/>
      <c r="J295" s="163"/>
    </row>
    <row r="296" spans="2:10">
      <c r="B296" s="102" t="s">
        <v>36</v>
      </c>
      <c r="C296" s="103"/>
      <c r="D296" s="164" t="str">
        <f t="shared" ref="D296" si="18">$D$16</f>
        <v>東京都港区○○5－3－2</v>
      </c>
      <c r="E296" s="165"/>
      <c r="F296" s="166"/>
      <c r="G296" s="6" t="s">
        <v>141</v>
      </c>
      <c r="H296" s="163" t="str">
        <f t="shared" ref="H296" si="19">$H$16</f>
        <v>03-○○○○-1234</v>
      </c>
      <c r="I296" s="163"/>
      <c r="J296" s="163"/>
    </row>
    <row r="297" spans="2:10">
      <c r="B297" s="104"/>
      <c r="C297" s="105"/>
      <c r="D297" s="167"/>
      <c r="E297" s="168"/>
      <c r="F297" s="169"/>
      <c r="G297" s="6" t="s">
        <v>143</v>
      </c>
      <c r="H297" s="76" t="s">
        <v>142</v>
      </c>
      <c r="I297" s="76"/>
      <c r="J297" s="76"/>
    </row>
    <row r="298" spans="2:10">
      <c r="B298" s="30"/>
      <c r="C298" s="30"/>
    </row>
    <row r="299" spans="2:10">
      <c r="B299" s="31" t="s">
        <v>39</v>
      </c>
      <c r="C299" s="34"/>
    </row>
    <row r="300" spans="2:10">
      <c r="B300" s="116" t="s">
        <v>40</v>
      </c>
      <c r="C300" s="146"/>
      <c r="D300" s="146"/>
      <c r="E300" s="146"/>
      <c r="F300" s="146"/>
      <c r="G300" s="146"/>
      <c r="H300" s="146"/>
      <c r="I300" s="146"/>
      <c r="J300" s="117"/>
    </row>
    <row r="301" spans="2:10">
      <c r="B301" s="147" t="s">
        <v>41</v>
      </c>
      <c r="C301" s="148"/>
      <c r="D301" s="148"/>
      <c r="E301" s="148"/>
      <c r="F301" s="148"/>
      <c r="G301" s="148"/>
      <c r="H301" s="148"/>
      <c r="I301" s="148"/>
      <c r="J301" s="149"/>
    </row>
    <row r="302" spans="2:10">
      <c r="B302" s="30"/>
      <c r="C302" s="30"/>
    </row>
    <row r="303" spans="2:10">
      <c r="B303" s="31" t="s">
        <v>42</v>
      </c>
      <c r="C303" s="34"/>
    </row>
    <row r="304" spans="2:10">
      <c r="B304" s="87" t="s">
        <v>43</v>
      </c>
      <c r="C304" s="88"/>
      <c r="D304" s="87" t="s">
        <v>44</v>
      </c>
      <c r="E304" s="88"/>
      <c r="F304" s="87" t="s">
        <v>45</v>
      </c>
      <c r="G304" s="90"/>
      <c r="H304" s="90"/>
      <c r="I304" s="90"/>
      <c r="J304" s="88"/>
    </row>
    <row r="305" spans="2:10">
      <c r="B305" s="116" t="s">
        <v>46</v>
      </c>
      <c r="C305" s="117"/>
      <c r="D305" s="138" t="s">
        <v>48</v>
      </c>
      <c r="E305" s="139"/>
      <c r="F305" s="112" t="s">
        <v>50</v>
      </c>
      <c r="G305" s="143"/>
      <c r="H305" s="143"/>
      <c r="I305" s="143"/>
      <c r="J305" s="113"/>
    </row>
    <row r="306" spans="2:10">
      <c r="B306" s="100" t="s">
        <v>47</v>
      </c>
      <c r="C306" s="101"/>
      <c r="D306" s="112" t="s">
        <v>49</v>
      </c>
      <c r="E306" s="113"/>
      <c r="F306" s="112" t="s">
        <v>51</v>
      </c>
      <c r="G306" s="143"/>
      <c r="H306" s="143"/>
      <c r="I306" s="143"/>
      <c r="J306" s="113"/>
    </row>
    <row r="307" spans="2:10">
      <c r="B307" s="112"/>
      <c r="C307" s="113"/>
      <c r="D307" s="112"/>
      <c r="E307" s="113"/>
      <c r="F307" s="112"/>
      <c r="G307" s="143"/>
      <c r="H307" s="143"/>
      <c r="I307" s="143"/>
      <c r="J307" s="113"/>
    </row>
    <row r="308" spans="2:10">
      <c r="B308" s="112"/>
      <c r="C308" s="113"/>
      <c r="D308" s="112"/>
      <c r="E308" s="113"/>
      <c r="F308" s="112"/>
      <c r="G308" s="143"/>
      <c r="H308" s="143"/>
      <c r="I308" s="143"/>
      <c r="J308" s="113"/>
    </row>
    <row r="309" spans="2:10">
      <c r="B309" s="112"/>
      <c r="C309" s="113"/>
      <c r="D309" s="112"/>
      <c r="E309" s="113"/>
      <c r="F309" s="112"/>
      <c r="G309" s="143"/>
      <c r="H309" s="143"/>
      <c r="I309" s="143"/>
      <c r="J309" s="113"/>
    </row>
    <row r="310" spans="2:10">
      <c r="B310" s="112"/>
      <c r="C310" s="113"/>
      <c r="D310" s="112"/>
      <c r="E310" s="113"/>
      <c r="F310" s="112"/>
      <c r="G310" s="143"/>
      <c r="H310" s="143"/>
      <c r="I310" s="143"/>
      <c r="J310" s="113"/>
    </row>
    <row r="311" spans="2:10">
      <c r="B311" s="112"/>
      <c r="C311" s="113"/>
      <c r="D311" s="112"/>
      <c r="E311" s="113"/>
      <c r="F311" s="112"/>
      <c r="G311" s="143"/>
      <c r="H311" s="143"/>
      <c r="I311" s="143"/>
      <c r="J311" s="113"/>
    </row>
    <row r="312" spans="2:10">
      <c r="B312" s="112"/>
      <c r="C312" s="113"/>
      <c r="D312" s="112"/>
      <c r="E312" s="113"/>
      <c r="F312" s="112"/>
      <c r="G312" s="143"/>
      <c r="H312" s="143"/>
      <c r="I312" s="143"/>
      <c r="J312" s="113"/>
    </row>
    <row r="313" spans="2:10">
      <c r="B313" s="114"/>
      <c r="C313" s="115"/>
      <c r="D313" s="114"/>
      <c r="E313" s="115"/>
      <c r="F313" s="114"/>
      <c r="G313" s="118"/>
      <c r="H313" s="118"/>
      <c r="I313" s="118"/>
      <c r="J313" s="115"/>
    </row>
    <row r="315" spans="2:10">
      <c r="J315" s="16" t="s">
        <v>171</v>
      </c>
    </row>
    <row r="316" spans="2:10">
      <c r="B316" s="31" t="s">
        <v>167</v>
      </c>
      <c r="C316" s="31"/>
    </row>
    <row r="317" spans="2:10">
      <c r="B317" s="87" t="s">
        <v>43</v>
      </c>
      <c r="C317" s="88"/>
      <c r="D317" s="87" t="s">
        <v>162</v>
      </c>
      <c r="E317" s="90"/>
      <c r="F317" s="90"/>
      <c r="G317" s="90"/>
      <c r="H317" s="90"/>
      <c r="I317" s="90"/>
      <c r="J317" s="88"/>
    </row>
    <row r="318" spans="2:10">
      <c r="B318" s="116" t="s">
        <v>47</v>
      </c>
      <c r="C318" s="117"/>
      <c r="D318" s="112" t="s">
        <v>164</v>
      </c>
      <c r="E318" s="143"/>
      <c r="F318" s="143"/>
      <c r="G318" s="143"/>
      <c r="H318" s="143"/>
      <c r="I318" s="143"/>
      <c r="J318" s="113"/>
    </row>
    <row r="319" spans="2:10">
      <c r="B319" s="100" t="s">
        <v>47</v>
      </c>
      <c r="C319" s="101"/>
      <c r="D319" s="112" t="s">
        <v>165</v>
      </c>
      <c r="E319" s="143"/>
      <c r="F319" s="143"/>
      <c r="G319" s="143"/>
      <c r="H319" s="143"/>
      <c r="I319" s="143"/>
      <c r="J319" s="113"/>
    </row>
    <row r="320" spans="2:10">
      <c r="B320" s="100" t="s">
        <v>163</v>
      </c>
      <c r="C320" s="101"/>
      <c r="D320" s="112" t="s">
        <v>166</v>
      </c>
      <c r="E320" s="143"/>
      <c r="F320" s="143"/>
      <c r="G320" s="143"/>
      <c r="H320" s="143"/>
      <c r="I320" s="143"/>
      <c r="J320" s="113"/>
    </row>
    <row r="321" spans="2:10">
      <c r="B321" s="102"/>
      <c r="C321" s="103"/>
      <c r="D321" s="119"/>
      <c r="E321" s="158"/>
      <c r="F321" s="158"/>
      <c r="G321" s="158"/>
      <c r="H321" s="158"/>
      <c r="I321" s="158"/>
      <c r="J321" s="120"/>
    </row>
    <row r="322" spans="2:10">
      <c r="B322" s="104"/>
      <c r="C322" s="105"/>
      <c r="D322" s="121"/>
      <c r="E322" s="157"/>
      <c r="F322" s="157"/>
      <c r="G322" s="157"/>
      <c r="H322" s="157"/>
      <c r="I322" s="157"/>
      <c r="J322" s="122"/>
    </row>
    <row r="323" spans="2:10">
      <c r="B323" s="30"/>
      <c r="C323" s="30"/>
    </row>
    <row r="324" spans="2:10">
      <c r="B324" s="31" t="s">
        <v>146</v>
      </c>
      <c r="C324" s="34"/>
    </row>
    <row r="325" spans="2:10">
      <c r="B325" s="129" t="s">
        <v>147</v>
      </c>
      <c r="C325" s="130"/>
      <c r="D325" s="130"/>
      <c r="E325" s="130"/>
      <c r="F325" s="130"/>
      <c r="G325" s="130"/>
      <c r="H325" s="130"/>
      <c r="I325" s="130"/>
      <c r="J325" s="131"/>
    </row>
    <row r="326" spans="2:10" ht="27.75" customHeight="1">
      <c r="B326" s="35" t="s">
        <v>148</v>
      </c>
      <c r="C326" s="106" t="s">
        <v>149</v>
      </c>
      <c r="D326" s="107"/>
      <c r="E326" s="107"/>
      <c r="F326" s="107"/>
      <c r="G326" s="107"/>
      <c r="H326" s="107"/>
      <c r="I326" s="107"/>
      <c r="J326" s="108"/>
    </row>
    <row r="327" spans="2:10">
      <c r="B327" s="36"/>
      <c r="C327" s="109"/>
      <c r="D327" s="110"/>
      <c r="E327" s="110"/>
      <c r="F327" s="110"/>
      <c r="G327" s="110"/>
      <c r="H327" s="110"/>
      <c r="I327" s="110"/>
      <c r="J327" s="111"/>
    </row>
    <row r="328" spans="2:10">
      <c r="B328" s="36"/>
      <c r="C328" s="109"/>
      <c r="D328" s="110"/>
      <c r="E328" s="110"/>
      <c r="F328" s="110"/>
      <c r="G328" s="110"/>
      <c r="H328" s="110"/>
      <c r="I328" s="110"/>
      <c r="J328" s="111"/>
    </row>
    <row r="329" spans="2:10">
      <c r="B329" s="36"/>
      <c r="C329" s="109"/>
      <c r="D329" s="110"/>
      <c r="E329" s="110"/>
      <c r="F329" s="110"/>
      <c r="G329" s="110"/>
      <c r="H329" s="110"/>
      <c r="I329" s="110"/>
      <c r="J329" s="111"/>
    </row>
    <row r="330" spans="2:10">
      <c r="B330" s="36"/>
      <c r="C330" s="123"/>
      <c r="D330" s="124"/>
      <c r="E330" s="124"/>
      <c r="F330" s="124"/>
      <c r="G330" s="124"/>
      <c r="H330" s="124"/>
      <c r="I330" s="124"/>
      <c r="J330" s="125"/>
    </row>
    <row r="331" spans="2:10">
      <c r="B331" s="129" t="s">
        <v>282</v>
      </c>
      <c r="C331" s="130"/>
      <c r="D331" s="130"/>
      <c r="E331" s="130"/>
      <c r="F331" s="130"/>
      <c r="G331" s="130"/>
      <c r="H331" s="130"/>
      <c r="I331" s="130"/>
      <c r="J331" s="131"/>
    </row>
    <row r="332" spans="2:10">
      <c r="B332" s="35" t="s">
        <v>150</v>
      </c>
      <c r="C332" s="126" t="s">
        <v>151</v>
      </c>
      <c r="D332" s="127"/>
      <c r="E332" s="127"/>
      <c r="F332" s="127"/>
      <c r="G332" s="127"/>
      <c r="H332" s="127"/>
      <c r="I332" s="127"/>
      <c r="J332" s="128"/>
    </row>
    <row r="333" spans="2:10">
      <c r="B333" s="36"/>
      <c r="C333" s="109"/>
      <c r="D333" s="110"/>
      <c r="E333" s="110"/>
      <c r="F333" s="110"/>
      <c r="G333" s="110"/>
      <c r="H333" s="110"/>
      <c r="I333" s="110"/>
      <c r="J333" s="111"/>
    </row>
    <row r="334" spans="2:10">
      <c r="B334" s="36"/>
      <c r="C334" s="109"/>
      <c r="D334" s="110"/>
      <c r="E334" s="110"/>
      <c r="F334" s="110"/>
      <c r="G334" s="110"/>
      <c r="H334" s="110"/>
      <c r="I334" s="110"/>
      <c r="J334" s="111"/>
    </row>
    <row r="335" spans="2:10">
      <c r="B335" s="36"/>
      <c r="C335" s="123"/>
      <c r="D335" s="124"/>
      <c r="E335" s="124"/>
      <c r="F335" s="124"/>
      <c r="G335" s="124"/>
      <c r="H335" s="124"/>
      <c r="I335" s="124"/>
      <c r="J335" s="125"/>
    </row>
    <row r="336" spans="2:10">
      <c r="B336" s="129" t="s">
        <v>152</v>
      </c>
      <c r="C336" s="130"/>
      <c r="D336" s="130"/>
      <c r="E336" s="130"/>
      <c r="F336" s="130"/>
      <c r="G336" s="130"/>
      <c r="H336" s="130"/>
      <c r="I336" s="130"/>
      <c r="J336" s="131"/>
    </row>
    <row r="337" spans="2:10">
      <c r="B337" s="35" t="s">
        <v>150</v>
      </c>
      <c r="C337" s="126" t="s">
        <v>153</v>
      </c>
      <c r="D337" s="127"/>
      <c r="E337" s="127"/>
      <c r="F337" s="127"/>
      <c r="G337" s="127"/>
      <c r="H337" s="127"/>
      <c r="I337" s="127"/>
      <c r="J337" s="128"/>
    </row>
    <row r="338" spans="2:10">
      <c r="B338" s="36"/>
      <c r="C338" s="109"/>
      <c r="D338" s="110"/>
      <c r="E338" s="110"/>
      <c r="F338" s="110"/>
      <c r="G338" s="110"/>
      <c r="H338" s="110"/>
      <c r="I338" s="110"/>
      <c r="J338" s="111"/>
    </row>
    <row r="339" spans="2:10">
      <c r="B339" s="36"/>
      <c r="C339" s="109"/>
      <c r="D339" s="110"/>
      <c r="E339" s="110"/>
      <c r="F339" s="110"/>
      <c r="G339" s="110"/>
      <c r="H339" s="110"/>
      <c r="I339" s="110"/>
      <c r="J339" s="111"/>
    </row>
    <row r="340" spans="2:10">
      <c r="B340" s="37"/>
      <c r="C340" s="123"/>
      <c r="D340" s="124"/>
      <c r="E340" s="124"/>
      <c r="F340" s="124"/>
      <c r="G340" s="124"/>
      <c r="H340" s="124"/>
      <c r="I340" s="124"/>
      <c r="J340" s="125"/>
    </row>
    <row r="341" spans="2:10">
      <c r="B341" s="38"/>
      <c r="C341" s="38"/>
      <c r="D341" s="38"/>
      <c r="E341" s="38"/>
    </row>
    <row r="342" spans="2:10">
      <c r="B342" s="31" t="s">
        <v>154</v>
      </c>
      <c r="C342" s="31"/>
    </row>
    <row r="343" spans="2:10">
      <c r="B343" s="28" t="s">
        <v>155</v>
      </c>
      <c r="C343" s="28"/>
    </row>
    <row r="344" spans="2:10">
      <c r="B344" s="132" t="s">
        <v>156</v>
      </c>
      <c r="C344" s="134"/>
      <c r="D344" s="132" t="s">
        <v>157</v>
      </c>
      <c r="E344" s="134"/>
      <c r="F344" s="132" t="s">
        <v>158</v>
      </c>
      <c r="G344" s="134"/>
      <c r="H344" s="132" t="s">
        <v>160</v>
      </c>
      <c r="I344" s="133"/>
      <c r="J344" s="134"/>
    </row>
    <row r="345" spans="2:10">
      <c r="B345" s="104"/>
      <c r="C345" s="105"/>
      <c r="D345" s="104"/>
      <c r="E345" s="105"/>
      <c r="F345" s="104" t="s">
        <v>159</v>
      </c>
      <c r="G345" s="105"/>
      <c r="H345" s="104"/>
      <c r="I345" s="135"/>
      <c r="J345" s="105"/>
    </row>
    <row r="346" spans="2:10" ht="31.5" customHeight="1">
      <c r="B346" s="138" t="s">
        <v>168</v>
      </c>
      <c r="C346" s="139"/>
      <c r="D346" s="112" t="s">
        <v>169</v>
      </c>
      <c r="E346" s="113"/>
      <c r="F346" s="100" t="s">
        <v>161</v>
      </c>
      <c r="G346" s="101"/>
      <c r="H346" s="32">
        <v>45751</v>
      </c>
      <c r="I346" s="39" t="s">
        <v>170</v>
      </c>
      <c r="J346" s="33">
        <v>45751</v>
      </c>
    </row>
    <row r="347" spans="2:10">
      <c r="B347" s="119"/>
      <c r="C347" s="120"/>
      <c r="D347" s="119"/>
      <c r="E347" s="120"/>
      <c r="F347" s="102"/>
      <c r="G347" s="103"/>
      <c r="H347" s="40"/>
      <c r="I347" s="2" t="s">
        <v>170</v>
      </c>
      <c r="J347" s="41"/>
    </row>
    <row r="348" spans="2:10">
      <c r="B348" s="119"/>
      <c r="C348" s="120"/>
      <c r="D348" s="136"/>
      <c r="E348" s="137"/>
      <c r="F348" s="102"/>
      <c r="G348" s="103"/>
      <c r="H348" s="40"/>
      <c r="I348" s="2" t="s">
        <v>170</v>
      </c>
      <c r="J348" s="41"/>
    </row>
    <row r="349" spans="2:10">
      <c r="B349" s="119"/>
      <c r="C349" s="120"/>
      <c r="D349" s="119"/>
      <c r="E349" s="120"/>
      <c r="F349" s="102"/>
      <c r="G349" s="103"/>
      <c r="H349" s="40"/>
      <c r="I349" s="2" t="s">
        <v>170</v>
      </c>
      <c r="J349" s="41"/>
    </row>
    <row r="350" spans="2:10">
      <c r="B350" s="121"/>
      <c r="C350" s="122"/>
      <c r="D350" s="160"/>
      <c r="E350" s="161"/>
      <c r="F350" s="104"/>
      <c r="G350" s="105"/>
      <c r="H350" s="42"/>
      <c r="I350" s="43" t="s">
        <v>170</v>
      </c>
      <c r="J350" s="44"/>
    </row>
    <row r="352" spans="2:10">
      <c r="B352" s="28"/>
      <c r="C352" s="28"/>
      <c r="H352" s="29"/>
      <c r="J352" s="16" t="s">
        <v>171</v>
      </c>
    </row>
    <row r="353" spans="2:10">
      <c r="B353" s="144" t="s">
        <v>27</v>
      </c>
      <c r="C353" s="144"/>
      <c r="D353" s="144"/>
      <c r="E353" s="144"/>
      <c r="F353" s="144"/>
      <c r="G353" s="144"/>
      <c r="H353" s="144"/>
      <c r="I353" s="144"/>
      <c r="J353" s="144"/>
    </row>
    <row r="354" spans="2:10">
      <c r="B354" s="30"/>
      <c r="C354" s="30"/>
    </row>
    <row r="355" spans="2:10">
      <c r="B355" s="31" t="s">
        <v>28</v>
      </c>
      <c r="C355" s="31"/>
    </row>
    <row r="356" spans="2:10">
      <c r="B356" s="87" t="s">
        <v>3</v>
      </c>
      <c r="C356" s="90"/>
      <c r="D356" s="90"/>
      <c r="E356" s="88"/>
      <c r="F356" s="65" t="s">
        <v>30</v>
      </c>
      <c r="G356" s="132" t="s">
        <v>31</v>
      </c>
      <c r="H356" s="133"/>
      <c r="I356" s="133"/>
      <c r="J356" s="134"/>
    </row>
    <row r="357" spans="2:10">
      <c r="B357" s="87" t="s">
        <v>29</v>
      </c>
      <c r="C357" s="90"/>
      <c r="D357" s="90"/>
      <c r="E357" s="88"/>
      <c r="F357" s="65"/>
      <c r="G357" s="104"/>
      <c r="H357" s="135"/>
      <c r="I357" s="135"/>
      <c r="J357" s="105"/>
    </row>
    <row r="358" spans="2:10">
      <c r="B358" s="87" t="str">
        <f>'事業実施体制　正'!$C$70</f>
        <v>こくど　ろくろ◎</v>
      </c>
      <c r="C358" s="90"/>
      <c r="D358" s="90"/>
      <c r="E358" s="88"/>
      <c r="F358" s="65">
        <f ca="1">DATEDIF(G358,$I$1,"Y")</f>
        <v>25</v>
      </c>
      <c r="G358" s="151">
        <v>36897</v>
      </c>
      <c r="H358" s="152"/>
      <c r="I358" s="152"/>
      <c r="J358" s="153"/>
    </row>
    <row r="359" spans="2:10">
      <c r="B359" s="87" t="str">
        <f>'事業実施体制　正'!$C$71</f>
        <v>国土　六◎</v>
      </c>
      <c r="C359" s="90"/>
      <c r="D359" s="90"/>
      <c r="E359" s="18" t="s">
        <v>208</v>
      </c>
      <c r="F359" s="65"/>
      <c r="G359" s="154"/>
      <c r="H359" s="155"/>
      <c r="I359" s="155"/>
      <c r="J359" s="156"/>
    </row>
    <row r="360" spans="2:10">
      <c r="B360" s="28" t="s">
        <v>32</v>
      </c>
      <c r="C360" s="28"/>
    </row>
    <row r="361" spans="2:10">
      <c r="B361" s="30"/>
      <c r="C361" s="30"/>
    </row>
    <row r="362" spans="2:10">
      <c r="B362" s="31" t="s">
        <v>33</v>
      </c>
      <c r="C362" s="31"/>
    </row>
    <row r="363" spans="2:10">
      <c r="B363" s="132" t="s">
        <v>34</v>
      </c>
      <c r="C363" s="134"/>
      <c r="D363" s="132" t="str">
        <f t="shared" ref="D363" si="20">$D$13</f>
        <v>◎◎◎(株)</v>
      </c>
      <c r="E363" s="134"/>
      <c r="F363" s="141" t="s">
        <v>145</v>
      </c>
      <c r="G363" s="145" t="str">
        <f>'事業実施体制　正'!$D$70</f>
        <v>◎◎開発課長6</v>
      </c>
      <c r="H363" s="145"/>
      <c r="I363" s="145"/>
      <c r="J363" s="145"/>
    </row>
    <row r="364" spans="2:10">
      <c r="B364" s="104"/>
      <c r="C364" s="105"/>
      <c r="D364" s="104"/>
      <c r="E364" s="105"/>
      <c r="F364" s="142"/>
      <c r="G364" s="145"/>
      <c r="H364" s="145"/>
      <c r="I364" s="145"/>
      <c r="J364" s="145"/>
    </row>
    <row r="365" spans="2:10">
      <c r="B365" s="132" t="s">
        <v>35</v>
      </c>
      <c r="C365" s="134"/>
      <c r="D365" s="162" t="str">
        <f t="shared" ref="D365" si="21">$D$15</f>
        <v>（〒○○○－○○○○）</v>
      </c>
      <c r="E365" s="162"/>
      <c r="F365" s="162"/>
      <c r="G365" s="6" t="s">
        <v>139</v>
      </c>
      <c r="H365" s="163" t="str">
        <f t="shared" ref="H365" si="22">$H$15</f>
        <v>03-○○○○-○○○○</v>
      </c>
      <c r="I365" s="163"/>
      <c r="J365" s="163"/>
    </row>
    <row r="366" spans="2:10">
      <c r="B366" s="102" t="s">
        <v>36</v>
      </c>
      <c r="C366" s="103"/>
      <c r="D366" s="164" t="str">
        <f t="shared" ref="D366" si="23">$D$16</f>
        <v>東京都港区○○5－3－2</v>
      </c>
      <c r="E366" s="165"/>
      <c r="F366" s="166"/>
      <c r="G366" s="6" t="s">
        <v>141</v>
      </c>
      <c r="H366" s="163" t="str">
        <f t="shared" ref="H366" si="24">$H$16</f>
        <v>03-○○○○-1234</v>
      </c>
      <c r="I366" s="163"/>
      <c r="J366" s="163"/>
    </row>
    <row r="367" spans="2:10">
      <c r="B367" s="104"/>
      <c r="C367" s="105"/>
      <c r="D367" s="167"/>
      <c r="E367" s="168"/>
      <c r="F367" s="169"/>
      <c r="G367" s="6" t="s">
        <v>143</v>
      </c>
      <c r="H367" s="76" t="s">
        <v>142</v>
      </c>
      <c r="I367" s="76"/>
      <c r="J367" s="76"/>
    </row>
    <row r="368" spans="2:10">
      <c r="B368" s="30"/>
      <c r="C368" s="30"/>
    </row>
    <row r="369" spans="2:10">
      <c r="B369" s="31" t="s">
        <v>39</v>
      </c>
      <c r="C369" s="34"/>
    </row>
    <row r="370" spans="2:10">
      <c r="B370" s="116" t="s">
        <v>40</v>
      </c>
      <c r="C370" s="146"/>
      <c r="D370" s="146"/>
      <c r="E370" s="146"/>
      <c r="F370" s="146"/>
      <c r="G370" s="146"/>
      <c r="H370" s="146"/>
      <c r="I370" s="146"/>
      <c r="J370" s="117"/>
    </row>
    <row r="371" spans="2:10">
      <c r="B371" s="147" t="s">
        <v>41</v>
      </c>
      <c r="C371" s="148"/>
      <c r="D371" s="148"/>
      <c r="E371" s="148"/>
      <c r="F371" s="148"/>
      <c r="G371" s="148"/>
      <c r="H371" s="148"/>
      <c r="I371" s="148"/>
      <c r="J371" s="149"/>
    </row>
    <row r="372" spans="2:10">
      <c r="B372" s="30"/>
      <c r="C372" s="30"/>
    </row>
    <row r="373" spans="2:10">
      <c r="B373" s="31" t="s">
        <v>42</v>
      </c>
      <c r="C373" s="34"/>
    </row>
    <row r="374" spans="2:10">
      <c r="B374" s="87" t="s">
        <v>43</v>
      </c>
      <c r="C374" s="88"/>
      <c r="D374" s="87" t="s">
        <v>44</v>
      </c>
      <c r="E374" s="88"/>
      <c r="F374" s="87" t="s">
        <v>45</v>
      </c>
      <c r="G374" s="90"/>
      <c r="H374" s="90"/>
      <c r="I374" s="90"/>
      <c r="J374" s="88"/>
    </row>
    <row r="375" spans="2:10">
      <c r="B375" s="116" t="s">
        <v>46</v>
      </c>
      <c r="C375" s="117"/>
      <c r="D375" s="138" t="s">
        <v>48</v>
      </c>
      <c r="E375" s="139"/>
      <c r="F375" s="112" t="s">
        <v>50</v>
      </c>
      <c r="G375" s="143"/>
      <c r="H375" s="143"/>
      <c r="I375" s="143"/>
      <c r="J375" s="113"/>
    </row>
    <row r="376" spans="2:10">
      <c r="B376" s="100" t="s">
        <v>47</v>
      </c>
      <c r="C376" s="101"/>
      <c r="D376" s="112" t="s">
        <v>49</v>
      </c>
      <c r="E376" s="113"/>
      <c r="F376" s="112" t="s">
        <v>51</v>
      </c>
      <c r="G376" s="143"/>
      <c r="H376" s="143"/>
      <c r="I376" s="143"/>
      <c r="J376" s="113"/>
    </row>
    <row r="377" spans="2:10">
      <c r="B377" s="112"/>
      <c r="C377" s="113"/>
      <c r="D377" s="112"/>
      <c r="E377" s="113"/>
      <c r="F377" s="112"/>
      <c r="G377" s="143"/>
      <c r="H377" s="143"/>
      <c r="I377" s="143"/>
      <c r="J377" s="113"/>
    </row>
    <row r="378" spans="2:10">
      <c r="B378" s="112"/>
      <c r="C378" s="113"/>
      <c r="D378" s="112"/>
      <c r="E378" s="113"/>
      <c r="F378" s="112"/>
      <c r="G378" s="143"/>
      <c r="H378" s="143"/>
      <c r="I378" s="143"/>
      <c r="J378" s="113"/>
    </row>
    <row r="379" spans="2:10">
      <c r="B379" s="112"/>
      <c r="C379" s="113"/>
      <c r="D379" s="112"/>
      <c r="E379" s="113"/>
      <c r="F379" s="112"/>
      <c r="G379" s="143"/>
      <c r="H379" s="143"/>
      <c r="I379" s="143"/>
      <c r="J379" s="113"/>
    </row>
    <row r="380" spans="2:10">
      <c r="B380" s="112"/>
      <c r="C380" s="113"/>
      <c r="D380" s="112"/>
      <c r="E380" s="113"/>
      <c r="F380" s="112"/>
      <c r="G380" s="143"/>
      <c r="H380" s="143"/>
      <c r="I380" s="143"/>
      <c r="J380" s="113"/>
    </row>
    <row r="381" spans="2:10">
      <c r="B381" s="112"/>
      <c r="C381" s="113"/>
      <c r="D381" s="112"/>
      <c r="E381" s="113"/>
      <c r="F381" s="112"/>
      <c r="G381" s="143"/>
      <c r="H381" s="143"/>
      <c r="I381" s="143"/>
      <c r="J381" s="113"/>
    </row>
    <row r="382" spans="2:10">
      <c r="B382" s="112"/>
      <c r="C382" s="113"/>
      <c r="D382" s="112"/>
      <c r="E382" s="113"/>
      <c r="F382" s="112"/>
      <c r="G382" s="143"/>
      <c r="H382" s="143"/>
      <c r="I382" s="143"/>
      <c r="J382" s="113"/>
    </row>
    <row r="383" spans="2:10">
      <c r="B383" s="114"/>
      <c r="C383" s="115"/>
      <c r="D383" s="114"/>
      <c r="E383" s="115"/>
      <c r="F383" s="114"/>
      <c r="G383" s="118"/>
      <c r="H383" s="118"/>
      <c r="I383" s="118"/>
      <c r="J383" s="115"/>
    </row>
    <row r="385" spans="2:10">
      <c r="J385" s="16" t="s">
        <v>171</v>
      </c>
    </row>
    <row r="386" spans="2:10">
      <c r="B386" s="31" t="s">
        <v>167</v>
      </c>
      <c r="C386" s="31"/>
    </row>
    <row r="387" spans="2:10">
      <c r="B387" s="87" t="s">
        <v>43</v>
      </c>
      <c r="C387" s="88"/>
      <c r="D387" s="87" t="s">
        <v>162</v>
      </c>
      <c r="E387" s="90"/>
      <c r="F387" s="90"/>
      <c r="G387" s="90"/>
      <c r="H387" s="90"/>
      <c r="I387" s="90"/>
      <c r="J387" s="88"/>
    </row>
    <row r="388" spans="2:10">
      <c r="B388" s="116" t="s">
        <v>47</v>
      </c>
      <c r="C388" s="117"/>
      <c r="D388" s="112" t="s">
        <v>164</v>
      </c>
      <c r="E388" s="143"/>
      <c r="F388" s="143"/>
      <c r="G388" s="143"/>
      <c r="H388" s="143"/>
      <c r="I388" s="143"/>
      <c r="J388" s="113"/>
    </row>
    <row r="389" spans="2:10">
      <c r="B389" s="100" t="s">
        <v>47</v>
      </c>
      <c r="C389" s="101"/>
      <c r="D389" s="112" t="s">
        <v>165</v>
      </c>
      <c r="E389" s="143"/>
      <c r="F389" s="143"/>
      <c r="G389" s="143"/>
      <c r="H389" s="143"/>
      <c r="I389" s="143"/>
      <c r="J389" s="113"/>
    </row>
    <row r="390" spans="2:10">
      <c r="B390" s="100" t="s">
        <v>163</v>
      </c>
      <c r="C390" s="101"/>
      <c r="D390" s="112" t="s">
        <v>166</v>
      </c>
      <c r="E390" s="143"/>
      <c r="F390" s="143"/>
      <c r="G390" s="143"/>
      <c r="H390" s="143"/>
      <c r="I390" s="143"/>
      <c r="J390" s="113"/>
    </row>
    <row r="391" spans="2:10">
      <c r="B391" s="102"/>
      <c r="C391" s="103"/>
      <c r="D391" s="119"/>
      <c r="E391" s="158"/>
      <c r="F391" s="158"/>
      <c r="G391" s="158"/>
      <c r="H391" s="158"/>
      <c r="I391" s="158"/>
      <c r="J391" s="120"/>
    </row>
    <row r="392" spans="2:10">
      <c r="B392" s="104"/>
      <c r="C392" s="105"/>
      <c r="D392" s="121"/>
      <c r="E392" s="157"/>
      <c r="F392" s="157"/>
      <c r="G392" s="157"/>
      <c r="H392" s="157"/>
      <c r="I392" s="157"/>
      <c r="J392" s="122"/>
    </row>
    <row r="393" spans="2:10">
      <c r="B393" s="30"/>
      <c r="C393" s="30"/>
    </row>
    <row r="394" spans="2:10">
      <c r="B394" s="31" t="s">
        <v>146</v>
      </c>
      <c r="C394" s="34"/>
    </row>
    <row r="395" spans="2:10">
      <c r="B395" s="129" t="s">
        <v>147</v>
      </c>
      <c r="C395" s="130"/>
      <c r="D395" s="130"/>
      <c r="E395" s="130"/>
      <c r="F395" s="130"/>
      <c r="G395" s="130"/>
      <c r="H395" s="130"/>
      <c r="I395" s="130"/>
      <c r="J395" s="131"/>
    </row>
    <row r="396" spans="2:10" ht="33.75" customHeight="1">
      <c r="B396" s="35" t="s">
        <v>148</v>
      </c>
      <c r="C396" s="106" t="s">
        <v>149</v>
      </c>
      <c r="D396" s="107"/>
      <c r="E396" s="107"/>
      <c r="F396" s="107"/>
      <c r="G396" s="107"/>
      <c r="H396" s="107"/>
      <c r="I396" s="107"/>
      <c r="J396" s="108"/>
    </row>
    <row r="397" spans="2:10">
      <c r="B397" s="36"/>
      <c r="C397" s="109"/>
      <c r="D397" s="110"/>
      <c r="E397" s="110"/>
      <c r="F397" s="110"/>
      <c r="G397" s="110"/>
      <c r="H397" s="110"/>
      <c r="I397" s="110"/>
      <c r="J397" s="111"/>
    </row>
    <row r="398" spans="2:10">
      <c r="B398" s="36"/>
      <c r="C398" s="109"/>
      <c r="D398" s="110"/>
      <c r="E398" s="110"/>
      <c r="F398" s="110"/>
      <c r="G398" s="110"/>
      <c r="H398" s="110"/>
      <c r="I398" s="110"/>
      <c r="J398" s="111"/>
    </row>
    <row r="399" spans="2:10">
      <c r="B399" s="36"/>
      <c r="C399" s="109"/>
      <c r="D399" s="110"/>
      <c r="E399" s="110"/>
      <c r="F399" s="110"/>
      <c r="G399" s="110"/>
      <c r="H399" s="110"/>
      <c r="I399" s="110"/>
      <c r="J399" s="111"/>
    </row>
    <row r="400" spans="2:10">
      <c r="B400" s="36"/>
      <c r="C400" s="123"/>
      <c r="D400" s="124"/>
      <c r="E400" s="124"/>
      <c r="F400" s="124"/>
      <c r="G400" s="124"/>
      <c r="H400" s="124"/>
      <c r="I400" s="124"/>
      <c r="J400" s="125"/>
    </row>
    <row r="401" spans="2:10">
      <c r="B401" s="129" t="s">
        <v>282</v>
      </c>
      <c r="C401" s="130"/>
      <c r="D401" s="130"/>
      <c r="E401" s="130"/>
      <c r="F401" s="130"/>
      <c r="G401" s="130"/>
      <c r="H401" s="130"/>
      <c r="I401" s="130"/>
      <c r="J401" s="131"/>
    </row>
    <row r="402" spans="2:10" ht="32.25" customHeight="1">
      <c r="B402" s="35" t="s">
        <v>150</v>
      </c>
      <c r="C402" s="126" t="s">
        <v>151</v>
      </c>
      <c r="D402" s="127"/>
      <c r="E402" s="127"/>
      <c r="F402" s="127"/>
      <c r="G402" s="127"/>
      <c r="H402" s="127"/>
      <c r="I402" s="127"/>
      <c r="J402" s="128"/>
    </row>
    <row r="403" spans="2:10">
      <c r="B403" s="36"/>
      <c r="C403" s="109"/>
      <c r="D403" s="110"/>
      <c r="E403" s="110"/>
      <c r="F403" s="110"/>
      <c r="G403" s="110"/>
      <c r="H403" s="110"/>
      <c r="I403" s="110"/>
      <c r="J403" s="111"/>
    </row>
    <row r="404" spans="2:10">
      <c r="B404" s="36"/>
      <c r="C404" s="109"/>
      <c r="D404" s="110"/>
      <c r="E404" s="110"/>
      <c r="F404" s="110"/>
      <c r="G404" s="110"/>
      <c r="H404" s="110"/>
      <c r="I404" s="110"/>
      <c r="J404" s="111"/>
    </row>
    <row r="405" spans="2:10">
      <c r="B405" s="36"/>
      <c r="C405" s="123"/>
      <c r="D405" s="124"/>
      <c r="E405" s="124"/>
      <c r="F405" s="124"/>
      <c r="G405" s="124"/>
      <c r="H405" s="124"/>
      <c r="I405" s="124"/>
      <c r="J405" s="125"/>
    </row>
    <row r="406" spans="2:10">
      <c r="B406" s="129" t="s">
        <v>152</v>
      </c>
      <c r="C406" s="130"/>
      <c r="D406" s="130"/>
      <c r="E406" s="130"/>
      <c r="F406" s="130"/>
      <c r="G406" s="130"/>
      <c r="H406" s="130"/>
      <c r="I406" s="130"/>
      <c r="J406" s="131"/>
    </row>
    <row r="407" spans="2:10">
      <c r="B407" s="35" t="s">
        <v>150</v>
      </c>
      <c r="C407" s="126" t="s">
        <v>153</v>
      </c>
      <c r="D407" s="127"/>
      <c r="E407" s="127"/>
      <c r="F407" s="127"/>
      <c r="G407" s="127"/>
      <c r="H407" s="127"/>
      <c r="I407" s="127"/>
      <c r="J407" s="128"/>
    </row>
    <row r="408" spans="2:10">
      <c r="B408" s="36"/>
      <c r="C408" s="109"/>
      <c r="D408" s="110"/>
      <c r="E408" s="110"/>
      <c r="F408" s="110"/>
      <c r="G408" s="110"/>
      <c r="H408" s="110"/>
      <c r="I408" s="110"/>
      <c r="J408" s="111"/>
    </row>
    <row r="409" spans="2:10">
      <c r="B409" s="36"/>
      <c r="C409" s="109"/>
      <c r="D409" s="110"/>
      <c r="E409" s="110"/>
      <c r="F409" s="110"/>
      <c r="G409" s="110"/>
      <c r="H409" s="110"/>
      <c r="I409" s="110"/>
      <c r="J409" s="111"/>
    </row>
    <row r="410" spans="2:10">
      <c r="B410" s="37"/>
      <c r="C410" s="123"/>
      <c r="D410" s="124"/>
      <c r="E410" s="124"/>
      <c r="F410" s="124"/>
      <c r="G410" s="124"/>
      <c r="H410" s="124"/>
      <c r="I410" s="124"/>
      <c r="J410" s="125"/>
    </row>
    <row r="411" spans="2:10">
      <c r="B411" s="38"/>
      <c r="C411" s="38"/>
      <c r="D411" s="38"/>
      <c r="E411" s="38"/>
    </row>
    <row r="412" spans="2:10">
      <c r="B412" s="31" t="s">
        <v>154</v>
      </c>
      <c r="C412" s="31"/>
    </row>
    <row r="413" spans="2:10">
      <c r="B413" s="28" t="s">
        <v>155</v>
      </c>
      <c r="C413" s="28"/>
    </row>
    <row r="414" spans="2:10">
      <c r="B414" s="132" t="s">
        <v>156</v>
      </c>
      <c r="C414" s="134"/>
      <c r="D414" s="132" t="s">
        <v>157</v>
      </c>
      <c r="E414" s="134"/>
      <c r="F414" s="132" t="s">
        <v>158</v>
      </c>
      <c r="G414" s="134"/>
      <c r="H414" s="132" t="s">
        <v>160</v>
      </c>
      <c r="I414" s="133"/>
      <c r="J414" s="134"/>
    </row>
    <row r="415" spans="2:10">
      <c r="B415" s="104"/>
      <c r="C415" s="105"/>
      <c r="D415" s="104"/>
      <c r="E415" s="105"/>
      <c r="F415" s="104" t="s">
        <v>159</v>
      </c>
      <c r="G415" s="105"/>
      <c r="H415" s="104"/>
      <c r="I415" s="135"/>
      <c r="J415" s="105"/>
    </row>
    <row r="416" spans="2:10" ht="32.25" customHeight="1">
      <c r="B416" s="138" t="s">
        <v>168</v>
      </c>
      <c r="C416" s="139"/>
      <c r="D416" s="112" t="s">
        <v>169</v>
      </c>
      <c r="E416" s="113"/>
      <c r="F416" s="100" t="s">
        <v>161</v>
      </c>
      <c r="G416" s="101"/>
      <c r="H416" s="32">
        <v>45751</v>
      </c>
      <c r="I416" s="39" t="s">
        <v>170</v>
      </c>
      <c r="J416" s="33">
        <v>45751</v>
      </c>
    </row>
    <row r="417" spans="2:10">
      <c r="B417" s="119"/>
      <c r="C417" s="120"/>
      <c r="D417" s="119"/>
      <c r="E417" s="120"/>
      <c r="F417" s="102"/>
      <c r="G417" s="103"/>
      <c r="H417" s="40"/>
      <c r="I417" s="2" t="s">
        <v>170</v>
      </c>
      <c r="J417" s="41"/>
    </row>
    <row r="418" spans="2:10">
      <c r="B418" s="119"/>
      <c r="C418" s="120"/>
      <c r="D418" s="136"/>
      <c r="E418" s="137"/>
      <c r="F418" s="102"/>
      <c r="G418" s="103"/>
      <c r="H418" s="40"/>
      <c r="I418" s="2" t="s">
        <v>170</v>
      </c>
      <c r="J418" s="41"/>
    </row>
    <row r="419" spans="2:10">
      <c r="B419" s="119"/>
      <c r="C419" s="120"/>
      <c r="D419" s="119"/>
      <c r="E419" s="120"/>
      <c r="F419" s="102"/>
      <c r="G419" s="103"/>
      <c r="H419" s="40"/>
      <c r="I419" s="2" t="s">
        <v>170</v>
      </c>
      <c r="J419" s="41"/>
    </row>
    <row r="420" spans="2:10">
      <c r="B420" s="121"/>
      <c r="C420" s="122"/>
      <c r="D420" s="160"/>
      <c r="E420" s="161"/>
      <c r="F420" s="104"/>
      <c r="G420" s="105"/>
      <c r="H420" s="42"/>
      <c r="I420" s="43" t="s">
        <v>170</v>
      </c>
      <c r="J420" s="44"/>
    </row>
  </sheetData>
  <mergeCells count="601">
    <mergeCell ref="B420:C420"/>
    <mergeCell ref="D420:E420"/>
    <mergeCell ref="F420:G420"/>
    <mergeCell ref="B418:C418"/>
    <mergeCell ref="D418:E418"/>
    <mergeCell ref="F418:G418"/>
    <mergeCell ref="B419:C419"/>
    <mergeCell ref="D419:E419"/>
    <mergeCell ref="F419:G419"/>
    <mergeCell ref="B416:C416"/>
    <mergeCell ref="D416:E416"/>
    <mergeCell ref="F416:G416"/>
    <mergeCell ref="B417:C417"/>
    <mergeCell ref="D417:E417"/>
    <mergeCell ref="F417:G417"/>
    <mergeCell ref="C407:J407"/>
    <mergeCell ref="C408:J408"/>
    <mergeCell ref="C409:J409"/>
    <mergeCell ref="C410:J410"/>
    <mergeCell ref="B414:C415"/>
    <mergeCell ref="D414:E415"/>
    <mergeCell ref="F414:G414"/>
    <mergeCell ref="H414:J415"/>
    <mergeCell ref="F415:G415"/>
    <mergeCell ref="B401:J401"/>
    <mergeCell ref="C402:J402"/>
    <mergeCell ref="C403:J403"/>
    <mergeCell ref="C404:J404"/>
    <mergeCell ref="C405:J405"/>
    <mergeCell ref="B406:J406"/>
    <mergeCell ref="B395:J395"/>
    <mergeCell ref="C396:J396"/>
    <mergeCell ref="C397:J397"/>
    <mergeCell ref="C398:J398"/>
    <mergeCell ref="C399:J399"/>
    <mergeCell ref="C400:J400"/>
    <mergeCell ref="B390:C390"/>
    <mergeCell ref="D390:J390"/>
    <mergeCell ref="B391:C391"/>
    <mergeCell ref="D391:J391"/>
    <mergeCell ref="B392:C392"/>
    <mergeCell ref="D392:J392"/>
    <mergeCell ref="B387:C387"/>
    <mergeCell ref="D387:J387"/>
    <mergeCell ref="B388:C388"/>
    <mergeCell ref="D388:J388"/>
    <mergeCell ref="B389:C389"/>
    <mergeCell ref="D389:J389"/>
    <mergeCell ref="B382:C382"/>
    <mergeCell ref="D382:E382"/>
    <mergeCell ref="F382:J382"/>
    <mergeCell ref="B383:C383"/>
    <mergeCell ref="D383:E383"/>
    <mergeCell ref="F383:J383"/>
    <mergeCell ref="B380:C380"/>
    <mergeCell ref="D380:E380"/>
    <mergeCell ref="F380:J380"/>
    <mergeCell ref="B381:C381"/>
    <mergeCell ref="D381:E381"/>
    <mergeCell ref="F381:J381"/>
    <mergeCell ref="B378:C378"/>
    <mergeCell ref="D378:E378"/>
    <mergeCell ref="F378:J378"/>
    <mergeCell ref="B379:C379"/>
    <mergeCell ref="D379:E379"/>
    <mergeCell ref="F379:J379"/>
    <mergeCell ref="B376:C376"/>
    <mergeCell ref="D376:E376"/>
    <mergeCell ref="F376:J376"/>
    <mergeCell ref="B377:C377"/>
    <mergeCell ref="D377:E377"/>
    <mergeCell ref="F377:J377"/>
    <mergeCell ref="B370:J370"/>
    <mergeCell ref="B371:J371"/>
    <mergeCell ref="B374:C374"/>
    <mergeCell ref="D374:E374"/>
    <mergeCell ref="F374:J374"/>
    <mergeCell ref="B375:C375"/>
    <mergeCell ref="D375:E375"/>
    <mergeCell ref="F375:J375"/>
    <mergeCell ref="B365:C365"/>
    <mergeCell ref="D365:F365"/>
    <mergeCell ref="H365:J365"/>
    <mergeCell ref="B366:C367"/>
    <mergeCell ref="D366:F367"/>
    <mergeCell ref="H366:J366"/>
    <mergeCell ref="H367:J367"/>
    <mergeCell ref="B358:E358"/>
    <mergeCell ref="F358:F359"/>
    <mergeCell ref="G358:J359"/>
    <mergeCell ref="B359:D359"/>
    <mergeCell ref="B363:C364"/>
    <mergeCell ref="D363:E364"/>
    <mergeCell ref="F363:F364"/>
    <mergeCell ref="G363:J364"/>
    <mergeCell ref="B350:C350"/>
    <mergeCell ref="D350:E350"/>
    <mergeCell ref="F350:G350"/>
    <mergeCell ref="B353:J353"/>
    <mergeCell ref="B356:E356"/>
    <mergeCell ref="F356:F357"/>
    <mergeCell ref="G356:J357"/>
    <mergeCell ref="B357:E357"/>
    <mergeCell ref="B348:C348"/>
    <mergeCell ref="D348:E348"/>
    <mergeCell ref="F348:G348"/>
    <mergeCell ref="B349:C349"/>
    <mergeCell ref="D349:E349"/>
    <mergeCell ref="F349:G349"/>
    <mergeCell ref="B346:C346"/>
    <mergeCell ref="D346:E346"/>
    <mergeCell ref="F346:G346"/>
    <mergeCell ref="B347:C347"/>
    <mergeCell ref="D347:E347"/>
    <mergeCell ref="F347:G347"/>
    <mergeCell ref="C337:J337"/>
    <mergeCell ref="C338:J338"/>
    <mergeCell ref="C339:J339"/>
    <mergeCell ref="C340:J340"/>
    <mergeCell ref="B344:C345"/>
    <mergeCell ref="D344:E345"/>
    <mergeCell ref="F344:G344"/>
    <mergeCell ref="H344:J345"/>
    <mergeCell ref="F345:G345"/>
    <mergeCell ref="B331:J331"/>
    <mergeCell ref="C332:J332"/>
    <mergeCell ref="C333:J333"/>
    <mergeCell ref="C334:J334"/>
    <mergeCell ref="C335:J335"/>
    <mergeCell ref="B336:J336"/>
    <mergeCell ref="B325:J325"/>
    <mergeCell ref="C326:J326"/>
    <mergeCell ref="C327:J327"/>
    <mergeCell ref="C328:J328"/>
    <mergeCell ref="C329:J329"/>
    <mergeCell ref="C330:J330"/>
    <mergeCell ref="B320:C320"/>
    <mergeCell ref="D320:J320"/>
    <mergeCell ref="B321:C321"/>
    <mergeCell ref="D321:J321"/>
    <mergeCell ref="B322:C322"/>
    <mergeCell ref="D322:J322"/>
    <mergeCell ref="B317:C317"/>
    <mergeCell ref="D317:J317"/>
    <mergeCell ref="B318:C318"/>
    <mergeCell ref="D318:J318"/>
    <mergeCell ref="B319:C319"/>
    <mergeCell ref="D319:J319"/>
    <mergeCell ref="B312:C312"/>
    <mergeCell ref="D312:E312"/>
    <mergeCell ref="F312:J312"/>
    <mergeCell ref="B313:C313"/>
    <mergeCell ref="D313:E313"/>
    <mergeCell ref="F313:J313"/>
    <mergeCell ref="B310:C310"/>
    <mergeCell ref="D310:E310"/>
    <mergeCell ref="F310:J310"/>
    <mergeCell ref="B311:C311"/>
    <mergeCell ref="D311:E311"/>
    <mergeCell ref="F311:J311"/>
    <mergeCell ref="B308:C308"/>
    <mergeCell ref="D308:E308"/>
    <mergeCell ref="F308:J308"/>
    <mergeCell ref="B309:C309"/>
    <mergeCell ref="D309:E309"/>
    <mergeCell ref="F309:J309"/>
    <mergeCell ref="B306:C306"/>
    <mergeCell ref="D306:E306"/>
    <mergeCell ref="F306:J306"/>
    <mergeCell ref="B307:C307"/>
    <mergeCell ref="D307:E307"/>
    <mergeCell ref="F307:J307"/>
    <mergeCell ref="B300:J300"/>
    <mergeCell ref="B301:J301"/>
    <mergeCell ref="B304:C304"/>
    <mergeCell ref="D304:E304"/>
    <mergeCell ref="F304:J304"/>
    <mergeCell ref="B305:C305"/>
    <mergeCell ref="D305:E305"/>
    <mergeCell ref="F305:J305"/>
    <mergeCell ref="B295:C295"/>
    <mergeCell ref="D295:F295"/>
    <mergeCell ref="H295:J295"/>
    <mergeCell ref="B296:C297"/>
    <mergeCell ref="D296:F297"/>
    <mergeCell ref="H296:J296"/>
    <mergeCell ref="H297:J297"/>
    <mergeCell ref="B288:E288"/>
    <mergeCell ref="F288:F289"/>
    <mergeCell ref="G288:J289"/>
    <mergeCell ref="B289:D289"/>
    <mergeCell ref="B293:C294"/>
    <mergeCell ref="D293:E294"/>
    <mergeCell ref="F293:F294"/>
    <mergeCell ref="G293:J294"/>
    <mergeCell ref="B280:C280"/>
    <mergeCell ref="D280:E280"/>
    <mergeCell ref="F280:G280"/>
    <mergeCell ref="B283:J283"/>
    <mergeCell ref="B286:E286"/>
    <mergeCell ref="F286:F287"/>
    <mergeCell ref="G286:J287"/>
    <mergeCell ref="B287:E287"/>
    <mergeCell ref="B278:C278"/>
    <mergeCell ref="D278:E278"/>
    <mergeCell ref="F278:G278"/>
    <mergeCell ref="B279:C279"/>
    <mergeCell ref="D279:E279"/>
    <mergeCell ref="F279:G279"/>
    <mergeCell ref="B276:C276"/>
    <mergeCell ref="D276:E276"/>
    <mergeCell ref="F276:G276"/>
    <mergeCell ref="B277:C277"/>
    <mergeCell ref="D277:E277"/>
    <mergeCell ref="F277:G277"/>
    <mergeCell ref="C267:J267"/>
    <mergeCell ref="C268:J268"/>
    <mergeCell ref="C269:J269"/>
    <mergeCell ref="C270:J270"/>
    <mergeCell ref="B274:C275"/>
    <mergeCell ref="D274:E275"/>
    <mergeCell ref="F274:G274"/>
    <mergeCell ref="H274:J275"/>
    <mergeCell ref="F275:G275"/>
    <mergeCell ref="B261:J261"/>
    <mergeCell ref="C262:J262"/>
    <mergeCell ref="C263:J263"/>
    <mergeCell ref="C264:J264"/>
    <mergeCell ref="C265:J265"/>
    <mergeCell ref="B266:J266"/>
    <mergeCell ref="B255:J255"/>
    <mergeCell ref="C256:J256"/>
    <mergeCell ref="C257:J257"/>
    <mergeCell ref="C258:J258"/>
    <mergeCell ref="C259:J259"/>
    <mergeCell ref="C260:J260"/>
    <mergeCell ref="B250:C250"/>
    <mergeCell ref="D250:J250"/>
    <mergeCell ref="B251:C251"/>
    <mergeCell ref="D251:J251"/>
    <mergeCell ref="B252:C252"/>
    <mergeCell ref="D252:J252"/>
    <mergeCell ref="B247:C247"/>
    <mergeCell ref="D247:J247"/>
    <mergeCell ref="B248:C248"/>
    <mergeCell ref="D248:J248"/>
    <mergeCell ref="B249:C249"/>
    <mergeCell ref="D249:J249"/>
    <mergeCell ref="B242:C242"/>
    <mergeCell ref="D242:E242"/>
    <mergeCell ref="F242:J242"/>
    <mergeCell ref="B243:C243"/>
    <mergeCell ref="D243:E243"/>
    <mergeCell ref="F243:J243"/>
    <mergeCell ref="B240:C240"/>
    <mergeCell ref="D240:E240"/>
    <mergeCell ref="F240:J240"/>
    <mergeCell ref="B241:C241"/>
    <mergeCell ref="D241:E241"/>
    <mergeCell ref="F241:J241"/>
    <mergeCell ref="B238:C238"/>
    <mergeCell ref="D238:E238"/>
    <mergeCell ref="F238:J238"/>
    <mergeCell ref="B239:C239"/>
    <mergeCell ref="D239:E239"/>
    <mergeCell ref="F239:J239"/>
    <mergeCell ref="B236:C236"/>
    <mergeCell ref="D236:E236"/>
    <mergeCell ref="F236:J236"/>
    <mergeCell ref="B237:C237"/>
    <mergeCell ref="D237:E237"/>
    <mergeCell ref="F237:J237"/>
    <mergeCell ref="B230:J230"/>
    <mergeCell ref="B231:J231"/>
    <mergeCell ref="B234:C234"/>
    <mergeCell ref="D234:E234"/>
    <mergeCell ref="F234:J234"/>
    <mergeCell ref="B235:C235"/>
    <mergeCell ref="D235:E235"/>
    <mergeCell ref="F235:J235"/>
    <mergeCell ref="B225:C225"/>
    <mergeCell ref="D225:F225"/>
    <mergeCell ref="H225:J225"/>
    <mergeCell ref="B226:C227"/>
    <mergeCell ref="D226:F227"/>
    <mergeCell ref="H226:J226"/>
    <mergeCell ref="H227:J227"/>
    <mergeCell ref="B218:E218"/>
    <mergeCell ref="F218:F219"/>
    <mergeCell ref="G218:J219"/>
    <mergeCell ref="B219:D219"/>
    <mergeCell ref="B223:C224"/>
    <mergeCell ref="D223:E224"/>
    <mergeCell ref="F223:F224"/>
    <mergeCell ref="G223:J224"/>
    <mergeCell ref="B210:C210"/>
    <mergeCell ref="D210:E210"/>
    <mergeCell ref="F210:G210"/>
    <mergeCell ref="B213:J213"/>
    <mergeCell ref="B216:E216"/>
    <mergeCell ref="F216:F217"/>
    <mergeCell ref="G216:J217"/>
    <mergeCell ref="B217:E217"/>
    <mergeCell ref="B208:C208"/>
    <mergeCell ref="D208:E208"/>
    <mergeCell ref="F208:G208"/>
    <mergeCell ref="B209:C209"/>
    <mergeCell ref="D209:E209"/>
    <mergeCell ref="F209:G209"/>
    <mergeCell ref="B206:C206"/>
    <mergeCell ref="D206:E206"/>
    <mergeCell ref="F206:G206"/>
    <mergeCell ref="B207:C207"/>
    <mergeCell ref="D207:E207"/>
    <mergeCell ref="F207:G207"/>
    <mergeCell ref="C197:J197"/>
    <mergeCell ref="C198:J198"/>
    <mergeCell ref="C199:J199"/>
    <mergeCell ref="C200:J200"/>
    <mergeCell ref="B204:C205"/>
    <mergeCell ref="D204:E205"/>
    <mergeCell ref="F204:G204"/>
    <mergeCell ref="H204:J205"/>
    <mergeCell ref="F205:G205"/>
    <mergeCell ref="B191:J191"/>
    <mergeCell ref="C192:J192"/>
    <mergeCell ref="C193:J193"/>
    <mergeCell ref="C194:J194"/>
    <mergeCell ref="C195:J195"/>
    <mergeCell ref="B196:J196"/>
    <mergeCell ref="B185:J185"/>
    <mergeCell ref="C186:J186"/>
    <mergeCell ref="C187:J187"/>
    <mergeCell ref="C188:J188"/>
    <mergeCell ref="C189:J189"/>
    <mergeCell ref="C190:J190"/>
    <mergeCell ref="B180:C180"/>
    <mergeCell ref="D180:J180"/>
    <mergeCell ref="B181:C181"/>
    <mergeCell ref="D181:J181"/>
    <mergeCell ref="B182:C182"/>
    <mergeCell ref="D182:J182"/>
    <mergeCell ref="B177:C177"/>
    <mergeCell ref="D177:J177"/>
    <mergeCell ref="B178:C178"/>
    <mergeCell ref="D178:J178"/>
    <mergeCell ref="B179:C179"/>
    <mergeCell ref="D179:J179"/>
    <mergeCell ref="B172:C172"/>
    <mergeCell ref="D172:E172"/>
    <mergeCell ref="F172:J172"/>
    <mergeCell ref="B173:C173"/>
    <mergeCell ref="D173:E173"/>
    <mergeCell ref="F173:J173"/>
    <mergeCell ref="B170:C170"/>
    <mergeCell ref="D170:E170"/>
    <mergeCell ref="F170:J170"/>
    <mergeCell ref="B171:C171"/>
    <mergeCell ref="D171:E171"/>
    <mergeCell ref="F171:J171"/>
    <mergeCell ref="B168:C168"/>
    <mergeCell ref="D168:E168"/>
    <mergeCell ref="F168:J168"/>
    <mergeCell ref="B169:C169"/>
    <mergeCell ref="D169:E169"/>
    <mergeCell ref="F169:J169"/>
    <mergeCell ref="B166:C166"/>
    <mergeCell ref="D166:E166"/>
    <mergeCell ref="F166:J166"/>
    <mergeCell ref="B167:C167"/>
    <mergeCell ref="D167:E167"/>
    <mergeCell ref="F167:J167"/>
    <mergeCell ref="B160:J160"/>
    <mergeCell ref="B161:J161"/>
    <mergeCell ref="B164:C164"/>
    <mergeCell ref="D164:E164"/>
    <mergeCell ref="F164:J164"/>
    <mergeCell ref="B165:C165"/>
    <mergeCell ref="D165:E165"/>
    <mergeCell ref="F165:J165"/>
    <mergeCell ref="B155:C155"/>
    <mergeCell ref="D155:F155"/>
    <mergeCell ref="H155:J155"/>
    <mergeCell ref="B156:C157"/>
    <mergeCell ref="D156:F157"/>
    <mergeCell ref="H156:J156"/>
    <mergeCell ref="H157:J157"/>
    <mergeCell ref="B148:E148"/>
    <mergeCell ref="F148:F149"/>
    <mergeCell ref="G148:J149"/>
    <mergeCell ref="B149:D149"/>
    <mergeCell ref="B153:C154"/>
    <mergeCell ref="D153:E154"/>
    <mergeCell ref="F153:F154"/>
    <mergeCell ref="G153:J154"/>
    <mergeCell ref="B140:C140"/>
    <mergeCell ref="D140:E140"/>
    <mergeCell ref="F140:G140"/>
    <mergeCell ref="B143:J143"/>
    <mergeCell ref="B146:E146"/>
    <mergeCell ref="F146:F147"/>
    <mergeCell ref="G146:J147"/>
    <mergeCell ref="B147:E147"/>
    <mergeCell ref="B138:C138"/>
    <mergeCell ref="D138:E138"/>
    <mergeCell ref="F138:G138"/>
    <mergeCell ref="B139:C139"/>
    <mergeCell ref="D139:E139"/>
    <mergeCell ref="F139:G139"/>
    <mergeCell ref="B136:C136"/>
    <mergeCell ref="D136:E136"/>
    <mergeCell ref="F136:G136"/>
    <mergeCell ref="B137:C137"/>
    <mergeCell ref="D137:E137"/>
    <mergeCell ref="F137:G137"/>
    <mergeCell ref="C127:J127"/>
    <mergeCell ref="C128:J128"/>
    <mergeCell ref="C129:J129"/>
    <mergeCell ref="C130:J130"/>
    <mergeCell ref="B134:C135"/>
    <mergeCell ref="D134:E135"/>
    <mergeCell ref="F134:G134"/>
    <mergeCell ref="H134:J135"/>
    <mergeCell ref="F135:G135"/>
    <mergeCell ref="B121:J121"/>
    <mergeCell ref="C122:J122"/>
    <mergeCell ref="C123:J123"/>
    <mergeCell ref="C124:J124"/>
    <mergeCell ref="C125:J125"/>
    <mergeCell ref="B126:J126"/>
    <mergeCell ref="B115:J115"/>
    <mergeCell ref="C116:J116"/>
    <mergeCell ref="C117:J117"/>
    <mergeCell ref="C118:J118"/>
    <mergeCell ref="C119:J119"/>
    <mergeCell ref="C120:J120"/>
    <mergeCell ref="B110:C110"/>
    <mergeCell ref="D110:J110"/>
    <mergeCell ref="B111:C111"/>
    <mergeCell ref="D111:J111"/>
    <mergeCell ref="B112:C112"/>
    <mergeCell ref="D112:J112"/>
    <mergeCell ref="B107:C107"/>
    <mergeCell ref="D107:J107"/>
    <mergeCell ref="B108:C108"/>
    <mergeCell ref="D108:J108"/>
    <mergeCell ref="B109:C109"/>
    <mergeCell ref="D109:J109"/>
    <mergeCell ref="B102:C102"/>
    <mergeCell ref="D102:E102"/>
    <mergeCell ref="F102:J102"/>
    <mergeCell ref="B103:C103"/>
    <mergeCell ref="D103:E103"/>
    <mergeCell ref="F103:J103"/>
    <mergeCell ref="B100:C100"/>
    <mergeCell ref="D100:E100"/>
    <mergeCell ref="F100:J100"/>
    <mergeCell ref="B101:C101"/>
    <mergeCell ref="D101:E101"/>
    <mergeCell ref="F101:J101"/>
    <mergeCell ref="B98:C98"/>
    <mergeCell ref="D98:E98"/>
    <mergeCell ref="F98:J98"/>
    <mergeCell ref="B99:C99"/>
    <mergeCell ref="D99:E99"/>
    <mergeCell ref="F99:J99"/>
    <mergeCell ref="B96:C96"/>
    <mergeCell ref="D96:E96"/>
    <mergeCell ref="F96:J96"/>
    <mergeCell ref="B97:C97"/>
    <mergeCell ref="D97:E97"/>
    <mergeCell ref="F97:J97"/>
    <mergeCell ref="B90:J90"/>
    <mergeCell ref="B91:J91"/>
    <mergeCell ref="B94:C94"/>
    <mergeCell ref="D94:E94"/>
    <mergeCell ref="F94:J94"/>
    <mergeCell ref="B95:C95"/>
    <mergeCell ref="D95:E95"/>
    <mergeCell ref="F95:J95"/>
    <mergeCell ref="B85:C85"/>
    <mergeCell ref="D85:F85"/>
    <mergeCell ref="H85:J85"/>
    <mergeCell ref="B86:C87"/>
    <mergeCell ref="D86:F87"/>
    <mergeCell ref="H86:J86"/>
    <mergeCell ref="H87:J87"/>
    <mergeCell ref="B78:E78"/>
    <mergeCell ref="F78:F79"/>
    <mergeCell ref="G78:J79"/>
    <mergeCell ref="B79:D79"/>
    <mergeCell ref="B83:C84"/>
    <mergeCell ref="D83:E84"/>
    <mergeCell ref="F83:F84"/>
    <mergeCell ref="G83:J84"/>
    <mergeCell ref="B70:C70"/>
    <mergeCell ref="D70:E70"/>
    <mergeCell ref="F70:G70"/>
    <mergeCell ref="B73:J73"/>
    <mergeCell ref="B76:E76"/>
    <mergeCell ref="F76:F77"/>
    <mergeCell ref="G76:J77"/>
    <mergeCell ref="B77:E77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C57:J57"/>
    <mergeCell ref="C58:J58"/>
    <mergeCell ref="C59:J59"/>
    <mergeCell ref="C60:J60"/>
    <mergeCell ref="B64:C65"/>
    <mergeCell ref="D64:E65"/>
    <mergeCell ref="F64:G64"/>
    <mergeCell ref="H64:J65"/>
    <mergeCell ref="F65:G65"/>
    <mergeCell ref="B51:J51"/>
    <mergeCell ref="C52:J52"/>
    <mergeCell ref="C53:J53"/>
    <mergeCell ref="C54:J54"/>
    <mergeCell ref="C55:J55"/>
    <mergeCell ref="B56:J56"/>
    <mergeCell ref="B45:J45"/>
    <mergeCell ref="C46:J46"/>
    <mergeCell ref="C47:J47"/>
    <mergeCell ref="C48:J48"/>
    <mergeCell ref="C49:J49"/>
    <mergeCell ref="C50:J50"/>
    <mergeCell ref="B40:C40"/>
    <mergeCell ref="D40:J40"/>
    <mergeCell ref="B41:C41"/>
    <mergeCell ref="D41:J41"/>
    <mergeCell ref="B42:C42"/>
    <mergeCell ref="D42:J42"/>
    <mergeCell ref="B37:C37"/>
    <mergeCell ref="D37:J37"/>
    <mergeCell ref="B38:C38"/>
    <mergeCell ref="D38:J38"/>
    <mergeCell ref="B39:C39"/>
    <mergeCell ref="D39:J39"/>
    <mergeCell ref="B32:C32"/>
    <mergeCell ref="D32:E32"/>
    <mergeCell ref="F32:J32"/>
    <mergeCell ref="B33:C33"/>
    <mergeCell ref="D33:E33"/>
    <mergeCell ref="F33:J33"/>
    <mergeCell ref="B30:C30"/>
    <mergeCell ref="D30:E30"/>
    <mergeCell ref="F30:J30"/>
    <mergeCell ref="B31:C31"/>
    <mergeCell ref="D31:E31"/>
    <mergeCell ref="F31:J31"/>
    <mergeCell ref="B28:C28"/>
    <mergeCell ref="D28:E28"/>
    <mergeCell ref="F28:J28"/>
    <mergeCell ref="B29:C29"/>
    <mergeCell ref="D29:E29"/>
    <mergeCell ref="F29:J29"/>
    <mergeCell ref="B26:C26"/>
    <mergeCell ref="D26:E26"/>
    <mergeCell ref="F26:J26"/>
    <mergeCell ref="B27:C27"/>
    <mergeCell ref="D27:E27"/>
    <mergeCell ref="F27:J27"/>
    <mergeCell ref="B20:J20"/>
    <mergeCell ref="B21:J21"/>
    <mergeCell ref="B24:C24"/>
    <mergeCell ref="D24:E24"/>
    <mergeCell ref="F24:J24"/>
    <mergeCell ref="B25:C25"/>
    <mergeCell ref="D25:E25"/>
    <mergeCell ref="F25:J25"/>
    <mergeCell ref="B15:C15"/>
    <mergeCell ref="D15:F15"/>
    <mergeCell ref="H15:J15"/>
    <mergeCell ref="B16:C17"/>
    <mergeCell ref="D16:F17"/>
    <mergeCell ref="H16:J16"/>
    <mergeCell ref="H17:J17"/>
    <mergeCell ref="B8:E8"/>
    <mergeCell ref="F8:F9"/>
    <mergeCell ref="G8:J9"/>
    <mergeCell ref="B9:D9"/>
    <mergeCell ref="B13:C14"/>
    <mergeCell ref="D13:E14"/>
    <mergeCell ref="F13:F14"/>
    <mergeCell ref="G13:J14"/>
    <mergeCell ref="I1:J1"/>
    <mergeCell ref="B3:J3"/>
    <mergeCell ref="B6:E6"/>
    <mergeCell ref="F6:F7"/>
    <mergeCell ref="G6:J7"/>
    <mergeCell ref="B7:E7"/>
  </mergeCells>
  <phoneticPr fontId="7"/>
  <hyperlinks>
    <hyperlink ref="H17" r:id="rId1" xr:uid="{D36B71F2-B076-4B40-B040-8FBF887E102A}"/>
    <hyperlink ref="H87" r:id="rId2" xr:uid="{24C77948-28D4-4E1B-A5D0-C3C26BEEF968}"/>
    <hyperlink ref="H157" r:id="rId3" xr:uid="{ABF177F4-9D59-4F0B-BF11-EB8B0A83A79B}"/>
    <hyperlink ref="H227" r:id="rId4" xr:uid="{2ED87C7E-C199-40C9-9C93-833D7FD1B854}"/>
    <hyperlink ref="H297" r:id="rId5" xr:uid="{981DEE58-D075-4156-BE3F-8BF6E0F1A4FB}"/>
    <hyperlink ref="H367" r:id="rId6" xr:uid="{90B74DB0-2DA4-4AD2-B930-F4157BD98DC2}"/>
  </hyperlinks>
  <pageMargins left="0.70866141732283472" right="0.70866141732283472" top="0.74803149606299213" bottom="0.74803149606299213" header="0.31496062992125984" footer="0.31496062992125984"/>
  <pageSetup paperSize="9" scale="95" firstPageNumber="45" fitToHeight="0" orientation="portrait" useFirstPageNumber="1" r:id="rId7"/>
  <headerFooter>
    <oddFooter>&amp;P ページ</oddFooter>
  </headerFooter>
  <rowBreaks count="11" manualBreakCount="11">
    <brk id="34" min="1" max="9" man="1"/>
    <brk id="71" min="1" max="9" man="1"/>
    <brk id="104" min="1" max="9" man="1"/>
    <brk id="141" min="1" max="9" man="1"/>
    <brk id="174" min="1" max="9" man="1"/>
    <brk id="211" min="1" max="9" man="1"/>
    <brk id="244" min="1" max="9" man="1"/>
    <brk id="281" min="1" max="9" man="1"/>
    <brk id="314" min="1" max="9" man="1"/>
    <brk id="351" min="1" max="9" man="1"/>
    <brk id="384" min="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531F-46AB-41F4-A361-2ADBD5CFE0CC}">
  <sheetPr>
    <tabColor theme="9" tint="0.79998168889431442"/>
    <pageSetUpPr fitToPage="1"/>
  </sheetPr>
  <dimension ref="B1:J420"/>
  <sheetViews>
    <sheetView workbookViewId="0"/>
  </sheetViews>
  <sheetFormatPr defaultColWidth="9" defaultRowHeight="18"/>
  <cols>
    <col min="1" max="1" width="9" style="1"/>
    <col min="2" max="2" width="3.33203125" style="1" customWidth="1"/>
    <col min="3" max="4" width="15.33203125" style="1" customWidth="1"/>
    <col min="5" max="5" width="6.83203125" style="1" bestFit="1" customWidth="1"/>
    <col min="6" max="6" width="10.5" style="1" bestFit="1" customWidth="1"/>
    <col min="7" max="7" width="7.33203125" style="1" customWidth="1"/>
    <col min="8" max="10" width="8.33203125" style="1" customWidth="1"/>
    <col min="11" max="16384" width="9" style="1"/>
  </cols>
  <sheetData>
    <row r="1" spans="2:10">
      <c r="B1" s="49" t="s">
        <v>194</v>
      </c>
      <c r="C1" s="47"/>
      <c r="D1" s="48"/>
      <c r="E1" s="48"/>
      <c r="F1" s="48" t="s">
        <v>196</v>
      </c>
      <c r="G1" s="48"/>
      <c r="H1" s="48"/>
      <c r="I1" s="159">
        <f ca="1">TODAY()</f>
        <v>46044</v>
      </c>
      <c r="J1" s="159"/>
    </row>
    <row r="2" spans="2:10">
      <c r="B2" s="28"/>
      <c r="C2" s="28"/>
      <c r="H2" s="29"/>
      <c r="J2" s="16" t="s">
        <v>171</v>
      </c>
    </row>
    <row r="3" spans="2:10">
      <c r="B3" s="144" t="s">
        <v>27</v>
      </c>
      <c r="C3" s="144"/>
      <c r="D3" s="144"/>
      <c r="E3" s="144"/>
      <c r="F3" s="144"/>
      <c r="G3" s="144"/>
      <c r="H3" s="144"/>
      <c r="I3" s="144"/>
      <c r="J3" s="144"/>
    </row>
    <row r="4" spans="2:10">
      <c r="B4" s="30"/>
      <c r="C4" s="30"/>
    </row>
    <row r="5" spans="2:10">
      <c r="B5" s="31" t="s">
        <v>28</v>
      </c>
      <c r="C5" s="31"/>
    </row>
    <row r="6" spans="2:10" ht="18.75" customHeight="1">
      <c r="B6" s="87" t="s">
        <v>3</v>
      </c>
      <c r="C6" s="90"/>
      <c r="D6" s="90"/>
      <c r="E6" s="88"/>
      <c r="F6" s="65" t="s">
        <v>30</v>
      </c>
      <c r="G6" s="132" t="s">
        <v>31</v>
      </c>
      <c r="H6" s="133"/>
      <c r="I6" s="133"/>
      <c r="J6" s="134"/>
    </row>
    <row r="7" spans="2:10">
      <c r="B7" s="87" t="s">
        <v>29</v>
      </c>
      <c r="C7" s="90"/>
      <c r="D7" s="90"/>
      <c r="E7" s="88"/>
      <c r="F7" s="65"/>
      <c r="G7" s="104"/>
      <c r="H7" s="135"/>
      <c r="I7" s="135"/>
      <c r="J7" s="105"/>
    </row>
    <row r="8" spans="2:10">
      <c r="B8" s="87" t="str">
        <f>'事業実施体制　正'!$C$77</f>
        <v>こくど　たろ△</v>
      </c>
      <c r="C8" s="90"/>
      <c r="D8" s="90"/>
      <c r="E8" s="88"/>
      <c r="F8" s="65">
        <f ca="1">DATEDIF(G8,$I$1,"Y")</f>
        <v>25</v>
      </c>
      <c r="G8" s="151">
        <v>36897</v>
      </c>
      <c r="H8" s="152"/>
      <c r="I8" s="152"/>
      <c r="J8" s="153"/>
    </row>
    <row r="9" spans="2:10">
      <c r="B9" s="87" t="str">
        <f>'事業実施体制　正'!$C$78</f>
        <v>国土　△△</v>
      </c>
      <c r="C9" s="90"/>
      <c r="D9" s="90"/>
      <c r="E9" s="18" t="s">
        <v>270</v>
      </c>
      <c r="F9" s="65"/>
      <c r="G9" s="154"/>
      <c r="H9" s="155"/>
      <c r="I9" s="155"/>
      <c r="J9" s="156"/>
    </row>
    <row r="10" spans="2:10">
      <c r="B10" s="28" t="s">
        <v>32</v>
      </c>
      <c r="C10" s="28"/>
    </row>
    <row r="11" spans="2:10">
      <c r="B11" s="30"/>
      <c r="C11" s="30"/>
    </row>
    <row r="12" spans="2:10">
      <c r="B12" s="31" t="s">
        <v>33</v>
      </c>
      <c r="C12" s="31"/>
    </row>
    <row r="13" spans="2:10" ht="18.75" customHeight="1">
      <c r="B13" s="132" t="s">
        <v>34</v>
      </c>
      <c r="C13" s="134"/>
      <c r="D13" s="132" t="str">
        <f>'事業実施体制　正'!$B$73</f>
        <v>△△△(株)</v>
      </c>
      <c r="E13" s="134"/>
      <c r="F13" s="141" t="s">
        <v>145</v>
      </c>
      <c r="G13" s="145" t="str">
        <f>'事業実施体制　正'!$D$77</f>
        <v>△△事業部長1</v>
      </c>
      <c r="H13" s="145"/>
      <c r="I13" s="145"/>
      <c r="J13" s="145"/>
    </row>
    <row r="14" spans="2:10" ht="18.75" customHeight="1">
      <c r="B14" s="104"/>
      <c r="C14" s="105"/>
      <c r="D14" s="104"/>
      <c r="E14" s="105"/>
      <c r="F14" s="142"/>
      <c r="G14" s="145"/>
      <c r="H14" s="145"/>
      <c r="I14" s="145"/>
      <c r="J14" s="145"/>
    </row>
    <row r="15" spans="2:10" ht="18.75" customHeight="1">
      <c r="B15" s="132" t="s">
        <v>35</v>
      </c>
      <c r="C15" s="134"/>
      <c r="D15" s="140" t="s">
        <v>37</v>
      </c>
      <c r="E15" s="140"/>
      <c r="F15" s="140"/>
      <c r="G15" s="6" t="s">
        <v>139</v>
      </c>
      <c r="H15" s="76" t="s">
        <v>138</v>
      </c>
      <c r="I15" s="76"/>
      <c r="J15" s="76"/>
    </row>
    <row r="16" spans="2:10" ht="18.75" customHeight="1">
      <c r="B16" s="102" t="s">
        <v>36</v>
      </c>
      <c r="C16" s="103"/>
      <c r="D16" s="100" t="s">
        <v>38</v>
      </c>
      <c r="E16" s="150"/>
      <c r="F16" s="101"/>
      <c r="G16" s="6" t="s">
        <v>141</v>
      </c>
      <c r="H16" s="76" t="s">
        <v>140</v>
      </c>
      <c r="I16" s="76"/>
      <c r="J16" s="76"/>
    </row>
    <row r="17" spans="2:10" ht="18.75" customHeight="1">
      <c r="B17" s="104"/>
      <c r="C17" s="105"/>
      <c r="D17" s="147"/>
      <c r="E17" s="148"/>
      <c r="F17" s="149"/>
      <c r="G17" s="6" t="s">
        <v>143</v>
      </c>
      <c r="H17" s="76" t="s">
        <v>142</v>
      </c>
      <c r="I17" s="76"/>
      <c r="J17" s="76"/>
    </row>
    <row r="18" spans="2:10">
      <c r="B18" s="30"/>
      <c r="C18" s="30"/>
    </row>
    <row r="19" spans="2:10">
      <c r="B19" s="31" t="s">
        <v>39</v>
      </c>
      <c r="C19" s="34"/>
    </row>
    <row r="20" spans="2:10" ht="18.75" customHeight="1">
      <c r="B20" s="116" t="s">
        <v>40</v>
      </c>
      <c r="C20" s="146"/>
      <c r="D20" s="146"/>
      <c r="E20" s="146"/>
      <c r="F20" s="146"/>
      <c r="G20" s="146"/>
      <c r="H20" s="146"/>
      <c r="I20" s="146"/>
      <c r="J20" s="117"/>
    </row>
    <row r="21" spans="2:10" ht="18.75" customHeight="1">
      <c r="B21" s="147" t="s">
        <v>41</v>
      </c>
      <c r="C21" s="148"/>
      <c r="D21" s="148"/>
      <c r="E21" s="148"/>
      <c r="F21" s="148"/>
      <c r="G21" s="148"/>
      <c r="H21" s="148"/>
      <c r="I21" s="148"/>
      <c r="J21" s="149"/>
    </row>
    <row r="22" spans="2:10">
      <c r="B22" s="30"/>
      <c r="C22" s="30"/>
    </row>
    <row r="23" spans="2:10">
      <c r="B23" s="31" t="s">
        <v>42</v>
      </c>
      <c r="C23" s="34"/>
    </row>
    <row r="24" spans="2:10" ht="28.5" customHeight="1">
      <c r="B24" s="87" t="s">
        <v>43</v>
      </c>
      <c r="C24" s="88"/>
      <c r="D24" s="87" t="s">
        <v>44</v>
      </c>
      <c r="E24" s="88"/>
      <c r="F24" s="87" t="s">
        <v>45</v>
      </c>
      <c r="G24" s="90"/>
      <c r="H24" s="90"/>
      <c r="I24" s="90"/>
      <c r="J24" s="88"/>
    </row>
    <row r="25" spans="2:10">
      <c r="B25" s="116" t="s">
        <v>46</v>
      </c>
      <c r="C25" s="117"/>
      <c r="D25" s="138" t="s">
        <v>48</v>
      </c>
      <c r="E25" s="139"/>
      <c r="F25" s="112" t="s">
        <v>50</v>
      </c>
      <c r="G25" s="143"/>
      <c r="H25" s="143"/>
      <c r="I25" s="143"/>
      <c r="J25" s="113"/>
    </row>
    <row r="26" spans="2:10">
      <c r="B26" s="100" t="s">
        <v>47</v>
      </c>
      <c r="C26" s="101"/>
      <c r="D26" s="112" t="s">
        <v>49</v>
      </c>
      <c r="E26" s="113"/>
      <c r="F26" s="112" t="s">
        <v>51</v>
      </c>
      <c r="G26" s="143"/>
      <c r="H26" s="143"/>
      <c r="I26" s="143"/>
      <c r="J26" s="113"/>
    </row>
    <row r="27" spans="2:10">
      <c r="B27" s="112"/>
      <c r="C27" s="113"/>
      <c r="D27" s="112"/>
      <c r="E27" s="113"/>
      <c r="F27" s="112"/>
      <c r="G27" s="143"/>
      <c r="H27" s="143"/>
      <c r="I27" s="143"/>
      <c r="J27" s="113"/>
    </row>
    <row r="28" spans="2:10">
      <c r="B28" s="112"/>
      <c r="C28" s="113"/>
      <c r="D28" s="112"/>
      <c r="E28" s="113"/>
      <c r="F28" s="112"/>
      <c r="G28" s="143"/>
      <c r="H28" s="143"/>
      <c r="I28" s="143"/>
      <c r="J28" s="113"/>
    </row>
    <row r="29" spans="2:10">
      <c r="B29" s="112"/>
      <c r="C29" s="113"/>
      <c r="D29" s="112"/>
      <c r="E29" s="113"/>
      <c r="F29" s="112"/>
      <c r="G29" s="143"/>
      <c r="H29" s="143"/>
      <c r="I29" s="143"/>
      <c r="J29" s="113"/>
    </row>
    <row r="30" spans="2:10">
      <c r="B30" s="112"/>
      <c r="C30" s="113"/>
      <c r="D30" s="112"/>
      <c r="E30" s="113"/>
      <c r="F30" s="112"/>
      <c r="G30" s="143"/>
      <c r="H30" s="143"/>
      <c r="I30" s="143"/>
      <c r="J30" s="113"/>
    </row>
    <row r="31" spans="2:10">
      <c r="B31" s="112"/>
      <c r="C31" s="113"/>
      <c r="D31" s="112"/>
      <c r="E31" s="113"/>
      <c r="F31" s="112"/>
      <c r="G31" s="143"/>
      <c r="H31" s="143"/>
      <c r="I31" s="143"/>
      <c r="J31" s="113"/>
    </row>
    <row r="32" spans="2:10">
      <c r="B32" s="112"/>
      <c r="C32" s="113"/>
      <c r="D32" s="112"/>
      <c r="E32" s="113"/>
      <c r="F32" s="112"/>
      <c r="G32" s="143"/>
      <c r="H32" s="143"/>
      <c r="I32" s="143"/>
      <c r="J32" s="113"/>
    </row>
    <row r="33" spans="2:10">
      <c r="B33" s="114"/>
      <c r="C33" s="115"/>
      <c r="D33" s="114"/>
      <c r="E33" s="115"/>
      <c r="F33" s="114"/>
      <c r="G33" s="118"/>
      <c r="H33" s="118"/>
      <c r="I33" s="118"/>
      <c r="J33" s="115"/>
    </row>
    <row r="35" spans="2:10">
      <c r="J35" s="16" t="s">
        <v>171</v>
      </c>
    </row>
    <row r="36" spans="2:10">
      <c r="B36" s="31" t="s">
        <v>167</v>
      </c>
      <c r="C36" s="31"/>
    </row>
    <row r="37" spans="2:10" ht="28.5" customHeight="1">
      <c r="B37" s="87" t="s">
        <v>43</v>
      </c>
      <c r="C37" s="88"/>
      <c r="D37" s="87" t="s">
        <v>162</v>
      </c>
      <c r="E37" s="90"/>
      <c r="F37" s="90"/>
      <c r="G37" s="90"/>
      <c r="H37" s="90"/>
      <c r="I37" s="90"/>
      <c r="J37" s="88"/>
    </row>
    <row r="38" spans="2:10">
      <c r="B38" s="116" t="s">
        <v>47</v>
      </c>
      <c r="C38" s="117"/>
      <c r="D38" s="112" t="s">
        <v>164</v>
      </c>
      <c r="E38" s="143"/>
      <c r="F38" s="143"/>
      <c r="G38" s="143"/>
      <c r="H38" s="143"/>
      <c r="I38" s="143"/>
      <c r="J38" s="113"/>
    </row>
    <row r="39" spans="2:10">
      <c r="B39" s="100" t="s">
        <v>47</v>
      </c>
      <c r="C39" s="101"/>
      <c r="D39" s="112" t="s">
        <v>165</v>
      </c>
      <c r="E39" s="143"/>
      <c r="F39" s="143"/>
      <c r="G39" s="143"/>
      <c r="H39" s="143"/>
      <c r="I39" s="143"/>
      <c r="J39" s="113"/>
    </row>
    <row r="40" spans="2:10" ht="18.75" customHeight="1">
      <c r="B40" s="100" t="s">
        <v>163</v>
      </c>
      <c r="C40" s="101"/>
      <c r="D40" s="112" t="s">
        <v>166</v>
      </c>
      <c r="E40" s="143"/>
      <c r="F40" s="143"/>
      <c r="G40" s="143"/>
      <c r="H40" s="143"/>
      <c r="I40" s="143"/>
      <c r="J40" s="113"/>
    </row>
    <row r="41" spans="2:10">
      <c r="B41" s="102"/>
      <c r="C41" s="103"/>
      <c r="D41" s="119"/>
      <c r="E41" s="158"/>
      <c r="F41" s="158"/>
      <c r="G41" s="158"/>
      <c r="H41" s="158"/>
      <c r="I41" s="158"/>
      <c r="J41" s="120"/>
    </row>
    <row r="42" spans="2:10">
      <c r="B42" s="104"/>
      <c r="C42" s="105"/>
      <c r="D42" s="121"/>
      <c r="E42" s="157"/>
      <c r="F42" s="157"/>
      <c r="G42" s="157"/>
      <c r="H42" s="157"/>
      <c r="I42" s="157"/>
      <c r="J42" s="122"/>
    </row>
    <row r="43" spans="2:10">
      <c r="B43" s="30"/>
      <c r="C43" s="30"/>
    </row>
    <row r="44" spans="2:10">
      <c r="B44" s="31" t="s">
        <v>146</v>
      </c>
      <c r="C44" s="34"/>
    </row>
    <row r="45" spans="2:10" ht="19.5" customHeight="1">
      <c r="B45" s="129" t="s">
        <v>147</v>
      </c>
      <c r="C45" s="130"/>
      <c r="D45" s="130"/>
      <c r="E45" s="130"/>
      <c r="F45" s="130"/>
      <c r="G45" s="130"/>
      <c r="H45" s="130"/>
      <c r="I45" s="130"/>
      <c r="J45" s="131"/>
    </row>
    <row r="46" spans="2:10" ht="28.5" customHeight="1">
      <c r="B46" s="35" t="s">
        <v>148</v>
      </c>
      <c r="C46" s="106" t="s">
        <v>149</v>
      </c>
      <c r="D46" s="107"/>
      <c r="E46" s="107"/>
      <c r="F46" s="107"/>
      <c r="G46" s="107"/>
      <c r="H46" s="107"/>
      <c r="I46" s="107"/>
      <c r="J46" s="108"/>
    </row>
    <row r="47" spans="2:10">
      <c r="B47" s="36"/>
      <c r="C47" s="109"/>
      <c r="D47" s="110"/>
      <c r="E47" s="110"/>
      <c r="F47" s="110"/>
      <c r="G47" s="110"/>
      <c r="H47" s="110"/>
      <c r="I47" s="110"/>
      <c r="J47" s="111"/>
    </row>
    <row r="48" spans="2:10">
      <c r="B48" s="36"/>
      <c r="C48" s="109"/>
      <c r="D48" s="110"/>
      <c r="E48" s="110"/>
      <c r="F48" s="110"/>
      <c r="G48" s="110"/>
      <c r="H48" s="110"/>
      <c r="I48" s="110"/>
      <c r="J48" s="111"/>
    </row>
    <row r="49" spans="2:10">
      <c r="B49" s="36"/>
      <c r="C49" s="109"/>
      <c r="D49" s="110"/>
      <c r="E49" s="110"/>
      <c r="F49" s="110"/>
      <c r="G49" s="110"/>
      <c r="H49" s="110"/>
      <c r="I49" s="110"/>
      <c r="J49" s="111"/>
    </row>
    <row r="50" spans="2:10">
      <c r="B50" s="36"/>
      <c r="C50" s="123"/>
      <c r="D50" s="124"/>
      <c r="E50" s="124"/>
      <c r="F50" s="124"/>
      <c r="G50" s="124"/>
      <c r="H50" s="124"/>
      <c r="I50" s="124"/>
      <c r="J50" s="125"/>
    </row>
    <row r="51" spans="2:10" ht="19.5" customHeight="1">
      <c r="B51" s="129" t="s">
        <v>282</v>
      </c>
      <c r="C51" s="130"/>
      <c r="D51" s="130"/>
      <c r="E51" s="130"/>
      <c r="F51" s="130"/>
      <c r="G51" s="130"/>
      <c r="H51" s="130"/>
      <c r="I51" s="130"/>
      <c r="J51" s="131"/>
    </row>
    <row r="52" spans="2:10">
      <c r="B52" s="35" t="s">
        <v>150</v>
      </c>
      <c r="C52" s="126" t="s">
        <v>151</v>
      </c>
      <c r="D52" s="127"/>
      <c r="E52" s="127"/>
      <c r="F52" s="127"/>
      <c r="G52" s="127"/>
      <c r="H52" s="127"/>
      <c r="I52" s="127"/>
      <c r="J52" s="128"/>
    </row>
    <row r="53" spans="2:10">
      <c r="B53" s="36"/>
      <c r="C53" s="109"/>
      <c r="D53" s="110"/>
      <c r="E53" s="110"/>
      <c r="F53" s="110"/>
      <c r="G53" s="110"/>
      <c r="H53" s="110"/>
      <c r="I53" s="110"/>
      <c r="J53" s="111"/>
    </row>
    <row r="54" spans="2:10">
      <c r="B54" s="36"/>
      <c r="C54" s="109"/>
      <c r="D54" s="110"/>
      <c r="E54" s="110"/>
      <c r="F54" s="110"/>
      <c r="G54" s="110"/>
      <c r="H54" s="110"/>
      <c r="I54" s="110"/>
      <c r="J54" s="111"/>
    </row>
    <row r="55" spans="2:10">
      <c r="B55" s="36"/>
      <c r="C55" s="173"/>
      <c r="D55" s="174"/>
      <c r="E55" s="174"/>
      <c r="F55" s="174"/>
      <c r="G55" s="174"/>
      <c r="H55" s="174"/>
      <c r="I55" s="174"/>
      <c r="J55" s="175"/>
    </row>
    <row r="56" spans="2:10">
      <c r="B56" s="129" t="s">
        <v>152</v>
      </c>
      <c r="C56" s="130"/>
      <c r="D56" s="130"/>
      <c r="E56" s="130"/>
      <c r="F56" s="130"/>
      <c r="G56" s="130"/>
      <c r="H56" s="130"/>
      <c r="I56" s="130"/>
      <c r="J56" s="131"/>
    </row>
    <row r="57" spans="2:10" ht="18.75" customHeight="1">
      <c r="B57" s="35" t="s">
        <v>150</v>
      </c>
      <c r="C57" s="126" t="s">
        <v>153</v>
      </c>
      <c r="D57" s="127"/>
      <c r="E57" s="127"/>
      <c r="F57" s="127"/>
      <c r="G57" s="127"/>
      <c r="H57" s="127"/>
      <c r="I57" s="127"/>
      <c r="J57" s="128"/>
    </row>
    <row r="58" spans="2:10">
      <c r="B58" s="36"/>
      <c r="C58" s="109"/>
      <c r="D58" s="110"/>
      <c r="E58" s="110"/>
      <c r="F58" s="110"/>
      <c r="G58" s="110"/>
      <c r="H58" s="110"/>
      <c r="I58" s="110"/>
      <c r="J58" s="111"/>
    </row>
    <row r="59" spans="2:10">
      <c r="B59" s="36"/>
      <c r="C59" s="109"/>
      <c r="D59" s="110"/>
      <c r="E59" s="110"/>
      <c r="F59" s="110"/>
      <c r="G59" s="110"/>
      <c r="H59" s="110"/>
      <c r="I59" s="110"/>
      <c r="J59" s="111"/>
    </row>
    <row r="60" spans="2:10">
      <c r="B60" s="37"/>
      <c r="C60" s="123"/>
      <c r="D60" s="124"/>
      <c r="E60" s="124"/>
      <c r="F60" s="124"/>
      <c r="G60" s="124"/>
      <c r="H60" s="124"/>
      <c r="I60" s="124"/>
      <c r="J60" s="125"/>
    </row>
    <row r="61" spans="2:10">
      <c r="B61" s="38"/>
      <c r="C61" s="38"/>
      <c r="D61" s="38"/>
      <c r="E61" s="38"/>
    </row>
    <row r="62" spans="2:10">
      <c r="B62" s="31" t="s">
        <v>154</v>
      </c>
      <c r="C62" s="31"/>
    </row>
    <row r="63" spans="2:10">
      <c r="B63" s="28" t="s">
        <v>155</v>
      </c>
      <c r="C63" s="28"/>
    </row>
    <row r="64" spans="2:10" ht="18.75" customHeight="1">
      <c r="B64" s="132" t="s">
        <v>156</v>
      </c>
      <c r="C64" s="134"/>
      <c r="D64" s="132" t="s">
        <v>157</v>
      </c>
      <c r="E64" s="134"/>
      <c r="F64" s="132" t="s">
        <v>158</v>
      </c>
      <c r="G64" s="134"/>
      <c r="H64" s="132" t="s">
        <v>160</v>
      </c>
      <c r="I64" s="133"/>
      <c r="J64" s="134"/>
    </row>
    <row r="65" spans="2:10">
      <c r="B65" s="104"/>
      <c r="C65" s="105"/>
      <c r="D65" s="104"/>
      <c r="E65" s="105"/>
      <c r="F65" s="104" t="s">
        <v>159</v>
      </c>
      <c r="G65" s="105"/>
      <c r="H65" s="104"/>
      <c r="I65" s="135"/>
      <c r="J65" s="105"/>
    </row>
    <row r="66" spans="2:10" ht="28.5" customHeight="1">
      <c r="B66" s="138" t="s">
        <v>168</v>
      </c>
      <c r="C66" s="139"/>
      <c r="D66" s="112" t="s">
        <v>169</v>
      </c>
      <c r="E66" s="113"/>
      <c r="F66" s="100" t="s">
        <v>161</v>
      </c>
      <c r="G66" s="101"/>
      <c r="H66" s="32">
        <v>45751</v>
      </c>
      <c r="I66" s="39" t="s">
        <v>170</v>
      </c>
      <c r="J66" s="33">
        <v>45751</v>
      </c>
    </row>
    <row r="67" spans="2:10">
      <c r="B67" s="119"/>
      <c r="C67" s="120"/>
      <c r="D67" s="119"/>
      <c r="E67" s="120"/>
      <c r="F67" s="102"/>
      <c r="G67" s="103"/>
      <c r="H67" s="40"/>
      <c r="I67" s="2" t="s">
        <v>170</v>
      </c>
      <c r="J67" s="41"/>
    </row>
    <row r="68" spans="2:10">
      <c r="B68" s="119"/>
      <c r="C68" s="120"/>
      <c r="D68" s="136"/>
      <c r="E68" s="137"/>
      <c r="F68" s="102"/>
      <c r="G68" s="103"/>
      <c r="H68" s="40"/>
      <c r="I68" s="2" t="s">
        <v>170</v>
      </c>
      <c r="J68" s="41"/>
    </row>
    <row r="69" spans="2:10">
      <c r="B69" s="119"/>
      <c r="C69" s="120"/>
      <c r="D69" s="119"/>
      <c r="E69" s="120"/>
      <c r="F69" s="102"/>
      <c r="G69" s="103"/>
      <c r="H69" s="40"/>
      <c r="I69" s="2" t="s">
        <v>170</v>
      </c>
      <c r="J69" s="41"/>
    </row>
    <row r="70" spans="2:10">
      <c r="B70" s="121"/>
      <c r="C70" s="122"/>
      <c r="D70" s="160"/>
      <c r="E70" s="161"/>
      <c r="F70" s="104"/>
      <c r="G70" s="105"/>
      <c r="H70" s="42"/>
      <c r="I70" s="43" t="s">
        <v>170</v>
      </c>
      <c r="J70" s="44"/>
    </row>
    <row r="71" spans="2:10">
      <c r="B71" s="45"/>
      <c r="C71" s="45"/>
      <c r="J71" s="51"/>
    </row>
    <row r="72" spans="2:10">
      <c r="B72" s="28"/>
      <c r="C72" s="28"/>
      <c r="H72" s="29"/>
      <c r="J72" s="16" t="s">
        <v>171</v>
      </c>
    </row>
    <row r="73" spans="2:10">
      <c r="B73" s="144" t="s">
        <v>27</v>
      </c>
      <c r="C73" s="144"/>
      <c r="D73" s="144"/>
      <c r="E73" s="144"/>
      <c r="F73" s="144"/>
      <c r="G73" s="144"/>
      <c r="H73" s="144"/>
      <c r="I73" s="144"/>
      <c r="J73" s="144"/>
    </row>
    <row r="74" spans="2:10">
      <c r="B74" s="30"/>
      <c r="C74" s="30"/>
    </row>
    <row r="75" spans="2:10">
      <c r="B75" s="31" t="s">
        <v>28</v>
      </c>
      <c r="C75" s="31"/>
    </row>
    <row r="76" spans="2:10">
      <c r="B76" s="87" t="s">
        <v>3</v>
      </c>
      <c r="C76" s="90"/>
      <c r="D76" s="90"/>
      <c r="E76" s="88"/>
      <c r="F76" s="65" t="s">
        <v>30</v>
      </c>
      <c r="G76" s="132" t="s">
        <v>31</v>
      </c>
      <c r="H76" s="133"/>
      <c r="I76" s="133"/>
      <c r="J76" s="134"/>
    </row>
    <row r="77" spans="2:10">
      <c r="B77" s="87" t="s">
        <v>29</v>
      </c>
      <c r="C77" s="90"/>
      <c r="D77" s="90"/>
      <c r="E77" s="88"/>
      <c r="F77" s="65"/>
      <c r="G77" s="104"/>
      <c r="H77" s="135"/>
      <c r="I77" s="135"/>
      <c r="J77" s="105"/>
    </row>
    <row r="78" spans="2:10">
      <c r="B78" s="87" t="str">
        <f>'事業実施体制　正'!$C$80</f>
        <v>こくど　じろ△</v>
      </c>
      <c r="C78" s="90"/>
      <c r="D78" s="90"/>
      <c r="E78" s="88"/>
      <c r="F78" s="65">
        <f ca="1">DATEDIF(G78,$I$1,"Y")</f>
        <v>25</v>
      </c>
      <c r="G78" s="151">
        <v>36897</v>
      </c>
      <c r="H78" s="152"/>
      <c r="I78" s="152"/>
      <c r="J78" s="153"/>
    </row>
    <row r="79" spans="2:10">
      <c r="B79" s="87" t="str">
        <f>'事業実施体制　正'!$C$81</f>
        <v>国土　次△</v>
      </c>
      <c r="C79" s="90"/>
      <c r="D79" s="90"/>
      <c r="E79" s="18" t="s">
        <v>271</v>
      </c>
      <c r="F79" s="65"/>
      <c r="G79" s="154"/>
      <c r="H79" s="155"/>
      <c r="I79" s="155"/>
      <c r="J79" s="156"/>
    </row>
    <row r="80" spans="2:10">
      <c r="B80" s="28" t="s">
        <v>32</v>
      </c>
      <c r="C80" s="28"/>
    </row>
    <row r="81" spans="2:10">
      <c r="B81" s="30"/>
      <c r="C81" s="30"/>
    </row>
    <row r="82" spans="2:10">
      <c r="B82" s="31" t="s">
        <v>33</v>
      </c>
      <c r="C82" s="31"/>
    </row>
    <row r="83" spans="2:10">
      <c r="B83" s="132" t="s">
        <v>34</v>
      </c>
      <c r="C83" s="134"/>
      <c r="D83" s="132" t="str">
        <f t="shared" ref="D83" si="0">$D$13</f>
        <v>△△△(株)</v>
      </c>
      <c r="E83" s="134"/>
      <c r="F83" s="141" t="s">
        <v>145</v>
      </c>
      <c r="G83" s="145" t="str">
        <f>'事業実施体制　正'!$D$80</f>
        <v>△△開発課長2</v>
      </c>
      <c r="H83" s="145"/>
      <c r="I83" s="145"/>
      <c r="J83" s="145"/>
    </row>
    <row r="84" spans="2:10">
      <c r="B84" s="104"/>
      <c r="C84" s="105"/>
      <c r="D84" s="104"/>
      <c r="E84" s="105"/>
      <c r="F84" s="142"/>
      <c r="G84" s="145"/>
      <c r="H84" s="145"/>
      <c r="I84" s="145"/>
      <c r="J84" s="145"/>
    </row>
    <row r="85" spans="2:10">
      <c r="B85" s="132" t="s">
        <v>35</v>
      </c>
      <c r="C85" s="134"/>
      <c r="D85" s="162" t="str">
        <f t="shared" ref="D85" si="1">$D$15</f>
        <v>（〒○○○－○○○○）</v>
      </c>
      <c r="E85" s="162"/>
      <c r="F85" s="162"/>
      <c r="G85" s="6" t="s">
        <v>139</v>
      </c>
      <c r="H85" s="163" t="str">
        <f t="shared" ref="H85" si="2">$H$15</f>
        <v>03-○○○○-○○○○</v>
      </c>
      <c r="I85" s="163"/>
      <c r="J85" s="163"/>
    </row>
    <row r="86" spans="2:10" ht="18.75" customHeight="1">
      <c r="B86" s="102" t="s">
        <v>36</v>
      </c>
      <c r="C86" s="103"/>
      <c r="D86" s="164" t="str">
        <f t="shared" ref="D86" si="3">$D$16</f>
        <v>東京都港区○○5－3－2</v>
      </c>
      <c r="E86" s="165"/>
      <c r="F86" s="166"/>
      <c r="G86" s="6" t="s">
        <v>141</v>
      </c>
      <c r="H86" s="163" t="str">
        <f t="shared" ref="H86" si="4">$H$16</f>
        <v>03-○○○○-1234</v>
      </c>
      <c r="I86" s="163"/>
      <c r="J86" s="163"/>
    </row>
    <row r="87" spans="2:10">
      <c r="B87" s="104"/>
      <c r="C87" s="105"/>
      <c r="D87" s="167"/>
      <c r="E87" s="168"/>
      <c r="F87" s="169"/>
      <c r="G87" s="6" t="s">
        <v>143</v>
      </c>
      <c r="H87" s="76" t="s">
        <v>142</v>
      </c>
      <c r="I87" s="76"/>
      <c r="J87" s="76"/>
    </row>
    <row r="88" spans="2:10">
      <c r="B88" s="30"/>
      <c r="C88" s="30"/>
    </row>
    <row r="89" spans="2:10">
      <c r="B89" s="31" t="s">
        <v>39</v>
      </c>
      <c r="C89" s="34"/>
    </row>
    <row r="90" spans="2:10">
      <c r="B90" s="116" t="s">
        <v>40</v>
      </c>
      <c r="C90" s="146"/>
      <c r="D90" s="146"/>
      <c r="E90" s="146"/>
      <c r="F90" s="146"/>
      <c r="G90" s="146"/>
      <c r="H90" s="146"/>
      <c r="I90" s="146"/>
      <c r="J90" s="117"/>
    </row>
    <row r="91" spans="2:10">
      <c r="B91" s="147" t="s">
        <v>41</v>
      </c>
      <c r="C91" s="148"/>
      <c r="D91" s="148"/>
      <c r="E91" s="148"/>
      <c r="F91" s="148"/>
      <c r="G91" s="148"/>
      <c r="H91" s="148"/>
      <c r="I91" s="148"/>
      <c r="J91" s="149"/>
    </row>
    <row r="92" spans="2:10">
      <c r="B92" s="30"/>
      <c r="C92" s="30"/>
    </row>
    <row r="93" spans="2:10">
      <c r="B93" s="31" t="s">
        <v>42</v>
      </c>
      <c r="C93" s="34"/>
    </row>
    <row r="94" spans="2:10">
      <c r="B94" s="87" t="s">
        <v>43</v>
      </c>
      <c r="C94" s="88"/>
      <c r="D94" s="87" t="s">
        <v>44</v>
      </c>
      <c r="E94" s="88"/>
      <c r="F94" s="87" t="s">
        <v>45</v>
      </c>
      <c r="G94" s="90"/>
      <c r="H94" s="90"/>
      <c r="I94" s="90"/>
      <c r="J94" s="88"/>
    </row>
    <row r="95" spans="2:10">
      <c r="B95" s="116" t="s">
        <v>46</v>
      </c>
      <c r="C95" s="117"/>
      <c r="D95" s="138" t="s">
        <v>48</v>
      </c>
      <c r="E95" s="139"/>
      <c r="F95" s="112" t="s">
        <v>50</v>
      </c>
      <c r="G95" s="143"/>
      <c r="H95" s="143"/>
      <c r="I95" s="143"/>
      <c r="J95" s="113"/>
    </row>
    <row r="96" spans="2:10">
      <c r="B96" s="100" t="s">
        <v>47</v>
      </c>
      <c r="C96" s="101"/>
      <c r="D96" s="112" t="s">
        <v>49</v>
      </c>
      <c r="E96" s="113"/>
      <c r="F96" s="112" t="s">
        <v>51</v>
      </c>
      <c r="G96" s="143"/>
      <c r="H96" s="143"/>
      <c r="I96" s="143"/>
      <c r="J96" s="113"/>
    </row>
    <row r="97" spans="2:10">
      <c r="B97" s="112"/>
      <c r="C97" s="113"/>
      <c r="D97" s="112"/>
      <c r="E97" s="113"/>
      <c r="F97" s="112"/>
      <c r="G97" s="143"/>
      <c r="H97" s="143"/>
      <c r="I97" s="143"/>
      <c r="J97" s="113"/>
    </row>
    <row r="98" spans="2:10">
      <c r="B98" s="112"/>
      <c r="C98" s="113"/>
      <c r="D98" s="112"/>
      <c r="E98" s="113"/>
      <c r="F98" s="112"/>
      <c r="G98" s="143"/>
      <c r="H98" s="143"/>
      <c r="I98" s="143"/>
      <c r="J98" s="113"/>
    </row>
    <row r="99" spans="2:10">
      <c r="B99" s="112"/>
      <c r="C99" s="113"/>
      <c r="D99" s="112"/>
      <c r="E99" s="113"/>
      <c r="F99" s="112"/>
      <c r="G99" s="143"/>
      <c r="H99" s="143"/>
      <c r="I99" s="143"/>
      <c r="J99" s="113"/>
    </row>
    <row r="100" spans="2:10">
      <c r="B100" s="112"/>
      <c r="C100" s="113"/>
      <c r="D100" s="112"/>
      <c r="E100" s="113"/>
      <c r="F100" s="112"/>
      <c r="G100" s="143"/>
      <c r="H100" s="143"/>
      <c r="I100" s="143"/>
      <c r="J100" s="113"/>
    </row>
    <row r="101" spans="2:10">
      <c r="B101" s="112"/>
      <c r="C101" s="113"/>
      <c r="D101" s="112"/>
      <c r="E101" s="113"/>
      <c r="F101" s="112"/>
      <c r="G101" s="143"/>
      <c r="H101" s="143"/>
      <c r="I101" s="143"/>
      <c r="J101" s="113"/>
    </row>
    <row r="102" spans="2:10">
      <c r="B102" s="112"/>
      <c r="C102" s="113"/>
      <c r="D102" s="112"/>
      <c r="E102" s="113"/>
      <c r="F102" s="112"/>
      <c r="G102" s="143"/>
      <c r="H102" s="143"/>
      <c r="I102" s="143"/>
      <c r="J102" s="113"/>
    </row>
    <row r="103" spans="2:10">
      <c r="B103" s="114"/>
      <c r="C103" s="115"/>
      <c r="D103" s="114"/>
      <c r="E103" s="115"/>
      <c r="F103" s="114"/>
      <c r="G103" s="118"/>
      <c r="H103" s="118"/>
      <c r="I103" s="118"/>
      <c r="J103" s="115"/>
    </row>
    <row r="105" spans="2:10">
      <c r="J105" s="16" t="s">
        <v>171</v>
      </c>
    </row>
    <row r="106" spans="2:10">
      <c r="B106" s="31" t="s">
        <v>167</v>
      </c>
      <c r="C106" s="31"/>
    </row>
    <row r="107" spans="2:10">
      <c r="B107" s="87" t="s">
        <v>43</v>
      </c>
      <c r="C107" s="88"/>
      <c r="D107" s="87" t="s">
        <v>162</v>
      </c>
      <c r="E107" s="90"/>
      <c r="F107" s="90"/>
      <c r="G107" s="90"/>
      <c r="H107" s="90"/>
      <c r="I107" s="90"/>
      <c r="J107" s="88"/>
    </row>
    <row r="108" spans="2:10">
      <c r="B108" s="116" t="s">
        <v>47</v>
      </c>
      <c r="C108" s="117"/>
      <c r="D108" s="112" t="s">
        <v>164</v>
      </c>
      <c r="E108" s="143"/>
      <c r="F108" s="143"/>
      <c r="G108" s="143"/>
      <c r="H108" s="143"/>
      <c r="I108" s="143"/>
      <c r="J108" s="113"/>
    </row>
    <row r="109" spans="2:10">
      <c r="B109" s="100" t="s">
        <v>47</v>
      </c>
      <c r="C109" s="101"/>
      <c r="D109" s="112" t="s">
        <v>165</v>
      </c>
      <c r="E109" s="143"/>
      <c r="F109" s="143"/>
      <c r="G109" s="143"/>
      <c r="H109" s="143"/>
      <c r="I109" s="143"/>
      <c r="J109" s="113"/>
    </row>
    <row r="110" spans="2:10">
      <c r="B110" s="100" t="s">
        <v>163</v>
      </c>
      <c r="C110" s="101"/>
      <c r="D110" s="112" t="s">
        <v>166</v>
      </c>
      <c r="E110" s="143"/>
      <c r="F110" s="143"/>
      <c r="G110" s="143"/>
      <c r="H110" s="143"/>
      <c r="I110" s="143"/>
      <c r="J110" s="113"/>
    </row>
    <row r="111" spans="2:10">
      <c r="B111" s="100"/>
      <c r="C111" s="101"/>
      <c r="D111" s="112"/>
      <c r="E111" s="143"/>
      <c r="F111" s="143"/>
      <c r="G111" s="143"/>
      <c r="H111" s="143"/>
      <c r="I111" s="143"/>
      <c r="J111" s="113"/>
    </row>
    <row r="112" spans="2:10">
      <c r="B112" s="104"/>
      <c r="C112" s="105"/>
      <c r="D112" s="121"/>
      <c r="E112" s="157"/>
      <c r="F112" s="157"/>
      <c r="G112" s="157"/>
      <c r="H112" s="157"/>
      <c r="I112" s="157"/>
      <c r="J112" s="122"/>
    </row>
    <row r="113" spans="2:10">
      <c r="B113" s="30"/>
      <c r="C113" s="30"/>
    </row>
    <row r="114" spans="2:10">
      <c r="B114" s="31" t="s">
        <v>146</v>
      </c>
      <c r="C114" s="34"/>
    </row>
    <row r="115" spans="2:10">
      <c r="B115" s="129" t="s">
        <v>147</v>
      </c>
      <c r="C115" s="130"/>
      <c r="D115" s="130"/>
      <c r="E115" s="130"/>
      <c r="F115" s="130"/>
      <c r="G115" s="130"/>
      <c r="H115" s="130"/>
      <c r="I115" s="130"/>
      <c r="J115" s="131"/>
    </row>
    <row r="116" spans="2:10" ht="39.75" customHeight="1">
      <c r="B116" s="35" t="s">
        <v>148</v>
      </c>
      <c r="C116" s="106" t="s">
        <v>149</v>
      </c>
      <c r="D116" s="107"/>
      <c r="E116" s="107"/>
      <c r="F116" s="107"/>
      <c r="G116" s="107"/>
      <c r="H116" s="107"/>
      <c r="I116" s="107"/>
      <c r="J116" s="108"/>
    </row>
    <row r="117" spans="2:10">
      <c r="B117" s="36"/>
      <c r="C117" s="109"/>
      <c r="D117" s="110"/>
      <c r="E117" s="110"/>
      <c r="F117" s="110"/>
      <c r="G117" s="110"/>
      <c r="H117" s="110"/>
      <c r="I117" s="110"/>
      <c r="J117" s="111"/>
    </row>
    <row r="118" spans="2:10">
      <c r="B118" s="36"/>
      <c r="C118" s="109"/>
      <c r="D118" s="110"/>
      <c r="E118" s="110"/>
      <c r="F118" s="110"/>
      <c r="G118" s="110"/>
      <c r="H118" s="110"/>
      <c r="I118" s="110"/>
      <c r="J118" s="111"/>
    </row>
    <row r="119" spans="2:10">
      <c r="B119" s="36"/>
      <c r="C119" s="109"/>
      <c r="D119" s="110"/>
      <c r="E119" s="110"/>
      <c r="F119" s="110"/>
      <c r="G119" s="110"/>
      <c r="H119" s="110"/>
      <c r="I119" s="110"/>
      <c r="J119" s="111"/>
    </row>
    <row r="120" spans="2:10">
      <c r="B120" s="36"/>
      <c r="C120" s="123"/>
      <c r="D120" s="124"/>
      <c r="E120" s="124"/>
      <c r="F120" s="124"/>
      <c r="G120" s="124"/>
      <c r="H120" s="124"/>
      <c r="I120" s="124"/>
      <c r="J120" s="125"/>
    </row>
    <row r="121" spans="2:10">
      <c r="B121" s="129" t="s">
        <v>282</v>
      </c>
      <c r="C121" s="130"/>
      <c r="D121" s="130"/>
      <c r="E121" s="130"/>
      <c r="F121" s="130"/>
      <c r="G121" s="130"/>
      <c r="H121" s="130"/>
      <c r="I121" s="130"/>
      <c r="J121" s="131"/>
    </row>
    <row r="122" spans="2:10">
      <c r="B122" s="35" t="s">
        <v>150</v>
      </c>
      <c r="C122" s="126" t="s">
        <v>151</v>
      </c>
      <c r="D122" s="127"/>
      <c r="E122" s="127"/>
      <c r="F122" s="127"/>
      <c r="G122" s="127"/>
      <c r="H122" s="127"/>
      <c r="I122" s="127"/>
      <c r="J122" s="128"/>
    </row>
    <row r="123" spans="2:10">
      <c r="B123" s="36"/>
      <c r="C123" s="109"/>
      <c r="D123" s="110"/>
      <c r="E123" s="110"/>
      <c r="F123" s="110"/>
      <c r="G123" s="110"/>
      <c r="H123" s="110"/>
      <c r="I123" s="110"/>
      <c r="J123" s="111"/>
    </row>
    <row r="124" spans="2:10">
      <c r="B124" s="36"/>
      <c r="C124" s="109"/>
      <c r="D124" s="110"/>
      <c r="E124" s="110"/>
      <c r="F124" s="110"/>
      <c r="G124" s="110"/>
      <c r="H124" s="110"/>
      <c r="I124" s="110"/>
      <c r="J124" s="111"/>
    </row>
    <row r="125" spans="2:10">
      <c r="B125" s="36"/>
      <c r="C125" s="123"/>
      <c r="D125" s="124"/>
      <c r="E125" s="124"/>
      <c r="F125" s="124"/>
      <c r="G125" s="124"/>
      <c r="H125" s="124"/>
      <c r="I125" s="124"/>
      <c r="J125" s="125"/>
    </row>
    <row r="126" spans="2:10">
      <c r="B126" s="129" t="s">
        <v>152</v>
      </c>
      <c r="C126" s="130"/>
      <c r="D126" s="130"/>
      <c r="E126" s="130"/>
      <c r="F126" s="130"/>
      <c r="G126" s="130"/>
      <c r="H126" s="130"/>
      <c r="I126" s="130"/>
      <c r="J126" s="131"/>
    </row>
    <row r="127" spans="2:10">
      <c r="B127" s="35" t="s">
        <v>150</v>
      </c>
      <c r="C127" s="126" t="s">
        <v>153</v>
      </c>
      <c r="D127" s="127"/>
      <c r="E127" s="127"/>
      <c r="F127" s="127"/>
      <c r="G127" s="127"/>
      <c r="H127" s="127"/>
      <c r="I127" s="127"/>
      <c r="J127" s="128"/>
    </row>
    <row r="128" spans="2:10">
      <c r="B128" s="36"/>
      <c r="C128" s="109"/>
      <c r="D128" s="110"/>
      <c r="E128" s="110"/>
      <c r="F128" s="110"/>
      <c r="G128" s="110"/>
      <c r="H128" s="110"/>
      <c r="I128" s="110"/>
      <c r="J128" s="111"/>
    </row>
    <row r="129" spans="2:10">
      <c r="B129" s="36"/>
      <c r="C129" s="109"/>
      <c r="D129" s="110"/>
      <c r="E129" s="110"/>
      <c r="F129" s="110"/>
      <c r="G129" s="110"/>
      <c r="H129" s="110"/>
      <c r="I129" s="110"/>
      <c r="J129" s="111"/>
    </row>
    <row r="130" spans="2:10">
      <c r="B130" s="37"/>
      <c r="C130" s="123"/>
      <c r="D130" s="124"/>
      <c r="E130" s="124"/>
      <c r="F130" s="124"/>
      <c r="G130" s="124"/>
      <c r="H130" s="124"/>
      <c r="I130" s="124"/>
      <c r="J130" s="125"/>
    </row>
    <row r="131" spans="2:10">
      <c r="B131" s="38"/>
      <c r="C131" s="38"/>
      <c r="D131" s="38"/>
      <c r="E131" s="38"/>
    </row>
    <row r="132" spans="2:10">
      <c r="B132" s="31" t="s">
        <v>154</v>
      </c>
      <c r="C132" s="31"/>
    </row>
    <row r="133" spans="2:10">
      <c r="B133" s="28" t="s">
        <v>155</v>
      </c>
      <c r="C133" s="28"/>
    </row>
    <row r="134" spans="2:10">
      <c r="B134" s="132" t="s">
        <v>156</v>
      </c>
      <c r="C134" s="134"/>
      <c r="D134" s="132" t="s">
        <v>157</v>
      </c>
      <c r="E134" s="134"/>
      <c r="F134" s="132" t="s">
        <v>158</v>
      </c>
      <c r="G134" s="134"/>
      <c r="H134" s="132" t="s">
        <v>160</v>
      </c>
      <c r="I134" s="133"/>
      <c r="J134" s="134"/>
    </row>
    <row r="135" spans="2:10">
      <c r="B135" s="104"/>
      <c r="C135" s="105"/>
      <c r="D135" s="104"/>
      <c r="E135" s="105"/>
      <c r="F135" s="104" t="s">
        <v>159</v>
      </c>
      <c r="G135" s="105"/>
      <c r="H135" s="104"/>
      <c r="I135" s="135"/>
      <c r="J135" s="105"/>
    </row>
    <row r="136" spans="2:10" ht="30.75" customHeight="1">
      <c r="B136" s="138" t="s">
        <v>168</v>
      </c>
      <c r="C136" s="139"/>
      <c r="D136" s="112" t="s">
        <v>169</v>
      </c>
      <c r="E136" s="113"/>
      <c r="F136" s="100" t="s">
        <v>161</v>
      </c>
      <c r="G136" s="101"/>
      <c r="H136" s="32">
        <v>45751</v>
      </c>
      <c r="I136" s="39" t="s">
        <v>170</v>
      </c>
      <c r="J136" s="33">
        <v>45751</v>
      </c>
    </row>
    <row r="137" spans="2:10">
      <c r="B137" s="119"/>
      <c r="C137" s="120"/>
      <c r="D137" s="119"/>
      <c r="E137" s="120"/>
      <c r="F137" s="102"/>
      <c r="G137" s="103"/>
      <c r="H137" s="40"/>
      <c r="I137" s="2" t="s">
        <v>170</v>
      </c>
      <c r="J137" s="41"/>
    </row>
    <row r="138" spans="2:10">
      <c r="B138" s="119"/>
      <c r="C138" s="120"/>
      <c r="D138" s="136"/>
      <c r="E138" s="137"/>
      <c r="F138" s="102"/>
      <c r="G138" s="103"/>
      <c r="H138" s="40"/>
      <c r="I138" s="2" t="s">
        <v>170</v>
      </c>
      <c r="J138" s="41"/>
    </row>
    <row r="139" spans="2:10">
      <c r="B139" s="119"/>
      <c r="C139" s="120"/>
      <c r="D139" s="119"/>
      <c r="E139" s="120"/>
      <c r="F139" s="102"/>
      <c r="G139" s="103"/>
      <c r="H139" s="40"/>
      <c r="I139" s="2" t="s">
        <v>170</v>
      </c>
      <c r="J139" s="41"/>
    </row>
    <row r="140" spans="2:10">
      <c r="B140" s="121"/>
      <c r="C140" s="122"/>
      <c r="D140" s="160"/>
      <c r="E140" s="161"/>
      <c r="F140" s="104"/>
      <c r="G140" s="105"/>
      <c r="H140" s="42"/>
      <c r="I140" s="43" t="s">
        <v>170</v>
      </c>
      <c r="J140" s="44"/>
    </row>
    <row r="142" spans="2:10">
      <c r="B142" s="28"/>
      <c r="C142" s="28"/>
      <c r="H142" s="29"/>
      <c r="J142" s="16" t="s">
        <v>171</v>
      </c>
    </row>
    <row r="143" spans="2:10">
      <c r="B143" s="144" t="s">
        <v>27</v>
      </c>
      <c r="C143" s="144"/>
      <c r="D143" s="144"/>
      <c r="E143" s="144"/>
      <c r="F143" s="144"/>
      <c r="G143" s="144"/>
      <c r="H143" s="144"/>
      <c r="I143" s="144"/>
      <c r="J143" s="144"/>
    </row>
    <row r="144" spans="2:10">
      <c r="B144" s="30"/>
      <c r="C144" s="30"/>
    </row>
    <row r="145" spans="2:10">
      <c r="B145" s="31" t="s">
        <v>28</v>
      </c>
      <c r="C145" s="31"/>
    </row>
    <row r="146" spans="2:10">
      <c r="B146" s="87" t="s">
        <v>3</v>
      </c>
      <c r="C146" s="90"/>
      <c r="D146" s="90"/>
      <c r="E146" s="88"/>
      <c r="F146" s="65" t="s">
        <v>30</v>
      </c>
      <c r="G146" s="132" t="s">
        <v>31</v>
      </c>
      <c r="H146" s="133"/>
      <c r="I146" s="133"/>
      <c r="J146" s="134"/>
    </row>
    <row r="147" spans="2:10">
      <c r="B147" s="87" t="s">
        <v>29</v>
      </c>
      <c r="C147" s="90"/>
      <c r="D147" s="90"/>
      <c r="E147" s="88"/>
      <c r="F147" s="65"/>
      <c r="G147" s="104"/>
      <c r="H147" s="135"/>
      <c r="I147" s="135"/>
      <c r="J147" s="105"/>
    </row>
    <row r="148" spans="2:10">
      <c r="B148" s="87" t="str">
        <f>'事業実施体制　正'!$C$83</f>
        <v>こくど　さぶろ△</v>
      </c>
      <c r="C148" s="90"/>
      <c r="D148" s="90"/>
      <c r="E148" s="88"/>
      <c r="F148" s="65">
        <f ca="1">DATEDIF(G148,$I$1,"Y")</f>
        <v>25</v>
      </c>
      <c r="G148" s="151">
        <v>36897</v>
      </c>
      <c r="H148" s="152"/>
      <c r="I148" s="152"/>
      <c r="J148" s="153"/>
    </row>
    <row r="149" spans="2:10">
      <c r="B149" s="87" t="str">
        <f>'事業実施体制　正'!$C$84</f>
        <v>国土　三△</v>
      </c>
      <c r="C149" s="90"/>
      <c r="D149" s="90"/>
      <c r="E149" s="18" t="s">
        <v>272</v>
      </c>
      <c r="F149" s="65"/>
      <c r="G149" s="154"/>
      <c r="H149" s="155"/>
      <c r="I149" s="155"/>
      <c r="J149" s="156"/>
    </row>
    <row r="150" spans="2:10">
      <c r="B150" s="28" t="s">
        <v>32</v>
      </c>
      <c r="C150" s="28"/>
    </row>
    <row r="151" spans="2:10">
      <c r="B151" s="30"/>
      <c r="C151" s="30"/>
    </row>
    <row r="152" spans="2:10">
      <c r="B152" s="31" t="s">
        <v>33</v>
      </c>
      <c r="C152" s="31"/>
    </row>
    <row r="153" spans="2:10">
      <c r="B153" s="132" t="s">
        <v>34</v>
      </c>
      <c r="C153" s="134"/>
      <c r="D153" s="132" t="str">
        <f t="shared" ref="D153" si="5">$D$13</f>
        <v>△△△(株)</v>
      </c>
      <c r="E153" s="134"/>
      <c r="F153" s="141" t="s">
        <v>145</v>
      </c>
      <c r="G153" s="145" t="str">
        <f>'事業実施体制　正'!$D$83</f>
        <v>△△開発課長3</v>
      </c>
      <c r="H153" s="145"/>
      <c r="I153" s="145"/>
      <c r="J153" s="145"/>
    </row>
    <row r="154" spans="2:10">
      <c r="B154" s="104"/>
      <c r="C154" s="105"/>
      <c r="D154" s="104"/>
      <c r="E154" s="105"/>
      <c r="F154" s="142"/>
      <c r="G154" s="145"/>
      <c r="H154" s="145"/>
      <c r="I154" s="145"/>
      <c r="J154" s="145"/>
    </row>
    <row r="155" spans="2:10">
      <c r="B155" s="132" t="s">
        <v>35</v>
      </c>
      <c r="C155" s="134"/>
      <c r="D155" s="162" t="str">
        <f t="shared" ref="D155" si="6">$D$15</f>
        <v>（〒○○○－○○○○）</v>
      </c>
      <c r="E155" s="162"/>
      <c r="F155" s="162"/>
      <c r="G155" s="6" t="s">
        <v>139</v>
      </c>
      <c r="H155" s="163" t="str">
        <f t="shared" ref="H155" si="7">$H$15</f>
        <v>03-○○○○-○○○○</v>
      </c>
      <c r="I155" s="163"/>
      <c r="J155" s="163"/>
    </row>
    <row r="156" spans="2:10">
      <c r="B156" s="102" t="s">
        <v>36</v>
      </c>
      <c r="C156" s="103"/>
      <c r="D156" s="164" t="str">
        <f t="shared" ref="D156" si="8">$D$16</f>
        <v>東京都港区○○5－3－2</v>
      </c>
      <c r="E156" s="165"/>
      <c r="F156" s="166"/>
      <c r="G156" s="6" t="s">
        <v>141</v>
      </c>
      <c r="H156" s="163" t="str">
        <f t="shared" ref="H156" si="9">$H$16</f>
        <v>03-○○○○-1234</v>
      </c>
      <c r="I156" s="163"/>
      <c r="J156" s="163"/>
    </row>
    <row r="157" spans="2:10">
      <c r="B157" s="104"/>
      <c r="C157" s="105"/>
      <c r="D157" s="167"/>
      <c r="E157" s="168"/>
      <c r="F157" s="169"/>
      <c r="G157" s="6" t="s">
        <v>143</v>
      </c>
      <c r="H157" s="76" t="s">
        <v>142</v>
      </c>
      <c r="I157" s="76"/>
      <c r="J157" s="76"/>
    </row>
    <row r="158" spans="2:10">
      <c r="B158" s="30"/>
      <c r="C158" s="30"/>
    </row>
    <row r="159" spans="2:10">
      <c r="B159" s="31" t="s">
        <v>39</v>
      </c>
      <c r="C159" s="34"/>
    </row>
    <row r="160" spans="2:10">
      <c r="B160" s="116" t="s">
        <v>40</v>
      </c>
      <c r="C160" s="146"/>
      <c r="D160" s="146"/>
      <c r="E160" s="146"/>
      <c r="F160" s="146"/>
      <c r="G160" s="146"/>
      <c r="H160" s="146"/>
      <c r="I160" s="146"/>
      <c r="J160" s="117"/>
    </row>
    <row r="161" spans="2:10">
      <c r="B161" s="147" t="s">
        <v>41</v>
      </c>
      <c r="C161" s="148"/>
      <c r="D161" s="148"/>
      <c r="E161" s="148"/>
      <c r="F161" s="148"/>
      <c r="G161" s="148"/>
      <c r="H161" s="148"/>
      <c r="I161" s="148"/>
      <c r="J161" s="149"/>
    </row>
    <row r="162" spans="2:10">
      <c r="B162" s="30"/>
      <c r="C162" s="30"/>
    </row>
    <row r="163" spans="2:10">
      <c r="B163" s="31" t="s">
        <v>42</v>
      </c>
      <c r="C163" s="34"/>
    </row>
    <row r="164" spans="2:10">
      <c r="B164" s="87" t="s">
        <v>43</v>
      </c>
      <c r="C164" s="88"/>
      <c r="D164" s="87" t="s">
        <v>44</v>
      </c>
      <c r="E164" s="88"/>
      <c r="F164" s="87" t="s">
        <v>45</v>
      </c>
      <c r="G164" s="90"/>
      <c r="H164" s="90"/>
      <c r="I164" s="90"/>
      <c r="J164" s="88"/>
    </row>
    <row r="165" spans="2:10">
      <c r="B165" s="116" t="s">
        <v>46</v>
      </c>
      <c r="C165" s="117"/>
      <c r="D165" s="138" t="s">
        <v>48</v>
      </c>
      <c r="E165" s="139"/>
      <c r="F165" s="112" t="s">
        <v>50</v>
      </c>
      <c r="G165" s="143"/>
      <c r="H165" s="143"/>
      <c r="I165" s="143"/>
      <c r="J165" s="113"/>
    </row>
    <row r="166" spans="2:10">
      <c r="B166" s="100" t="s">
        <v>47</v>
      </c>
      <c r="C166" s="101"/>
      <c r="D166" s="112" t="s">
        <v>49</v>
      </c>
      <c r="E166" s="113"/>
      <c r="F166" s="112" t="s">
        <v>51</v>
      </c>
      <c r="G166" s="143"/>
      <c r="H166" s="143"/>
      <c r="I166" s="143"/>
      <c r="J166" s="113"/>
    </row>
    <row r="167" spans="2:10">
      <c r="B167" s="112"/>
      <c r="C167" s="113"/>
      <c r="D167" s="112"/>
      <c r="E167" s="113"/>
      <c r="F167" s="112"/>
      <c r="G167" s="143"/>
      <c r="H167" s="143"/>
      <c r="I167" s="143"/>
      <c r="J167" s="113"/>
    </row>
    <row r="168" spans="2:10">
      <c r="B168" s="112"/>
      <c r="C168" s="113"/>
      <c r="D168" s="112"/>
      <c r="E168" s="113"/>
      <c r="F168" s="112"/>
      <c r="G168" s="143"/>
      <c r="H168" s="143"/>
      <c r="I168" s="143"/>
      <c r="J168" s="113"/>
    </row>
    <row r="169" spans="2:10">
      <c r="B169" s="112"/>
      <c r="C169" s="113"/>
      <c r="D169" s="112"/>
      <c r="E169" s="113"/>
      <c r="F169" s="112"/>
      <c r="G169" s="143"/>
      <c r="H169" s="143"/>
      <c r="I169" s="143"/>
      <c r="J169" s="113"/>
    </row>
    <row r="170" spans="2:10">
      <c r="B170" s="112"/>
      <c r="C170" s="113"/>
      <c r="D170" s="112"/>
      <c r="E170" s="113"/>
      <c r="F170" s="112"/>
      <c r="G170" s="143"/>
      <c r="H170" s="143"/>
      <c r="I170" s="143"/>
      <c r="J170" s="113"/>
    </row>
    <row r="171" spans="2:10">
      <c r="B171" s="112"/>
      <c r="C171" s="113"/>
      <c r="D171" s="112"/>
      <c r="E171" s="113"/>
      <c r="F171" s="112"/>
      <c r="G171" s="143"/>
      <c r="H171" s="143"/>
      <c r="I171" s="143"/>
      <c r="J171" s="113"/>
    </row>
    <row r="172" spans="2:10">
      <c r="B172" s="112"/>
      <c r="C172" s="113"/>
      <c r="D172" s="112"/>
      <c r="E172" s="113"/>
      <c r="F172" s="112"/>
      <c r="G172" s="143"/>
      <c r="H172" s="143"/>
      <c r="I172" s="143"/>
      <c r="J172" s="113"/>
    </row>
    <row r="173" spans="2:10">
      <c r="B173" s="114"/>
      <c r="C173" s="115"/>
      <c r="D173" s="114"/>
      <c r="E173" s="115"/>
      <c r="F173" s="114"/>
      <c r="G173" s="118"/>
      <c r="H173" s="118"/>
      <c r="I173" s="118"/>
      <c r="J173" s="115"/>
    </row>
    <row r="175" spans="2:10">
      <c r="J175" s="16" t="s">
        <v>171</v>
      </c>
    </row>
    <row r="176" spans="2:10">
      <c r="B176" s="31" t="s">
        <v>167</v>
      </c>
      <c r="C176" s="31"/>
    </row>
    <row r="177" spans="2:10">
      <c r="B177" s="87" t="s">
        <v>43</v>
      </c>
      <c r="C177" s="88"/>
      <c r="D177" s="87" t="s">
        <v>162</v>
      </c>
      <c r="E177" s="90"/>
      <c r="F177" s="90"/>
      <c r="G177" s="90"/>
      <c r="H177" s="90"/>
      <c r="I177" s="90"/>
      <c r="J177" s="88"/>
    </row>
    <row r="178" spans="2:10">
      <c r="B178" s="116" t="s">
        <v>47</v>
      </c>
      <c r="C178" s="117"/>
      <c r="D178" s="112" t="s">
        <v>164</v>
      </c>
      <c r="E178" s="143"/>
      <c r="F178" s="143"/>
      <c r="G178" s="143"/>
      <c r="H178" s="143"/>
      <c r="I178" s="143"/>
      <c r="J178" s="113"/>
    </row>
    <row r="179" spans="2:10">
      <c r="B179" s="100" t="s">
        <v>47</v>
      </c>
      <c r="C179" s="101"/>
      <c r="D179" s="112" t="s">
        <v>165</v>
      </c>
      <c r="E179" s="143"/>
      <c r="F179" s="143"/>
      <c r="G179" s="143"/>
      <c r="H179" s="143"/>
      <c r="I179" s="143"/>
      <c r="J179" s="113"/>
    </row>
    <row r="180" spans="2:10">
      <c r="B180" s="100" t="s">
        <v>163</v>
      </c>
      <c r="C180" s="101"/>
      <c r="D180" s="112" t="s">
        <v>166</v>
      </c>
      <c r="E180" s="143"/>
      <c r="F180" s="143"/>
      <c r="G180" s="143"/>
      <c r="H180" s="143"/>
      <c r="I180" s="143"/>
      <c r="J180" s="113"/>
    </row>
    <row r="181" spans="2:10">
      <c r="B181" s="102"/>
      <c r="C181" s="103"/>
      <c r="D181" s="119"/>
      <c r="E181" s="158"/>
      <c r="F181" s="158"/>
      <c r="G181" s="158"/>
      <c r="H181" s="158"/>
      <c r="I181" s="158"/>
      <c r="J181" s="120"/>
    </row>
    <row r="182" spans="2:10">
      <c r="B182" s="104"/>
      <c r="C182" s="105"/>
      <c r="D182" s="121"/>
      <c r="E182" s="157"/>
      <c r="F182" s="157"/>
      <c r="G182" s="157"/>
      <c r="H182" s="157"/>
      <c r="I182" s="157"/>
      <c r="J182" s="122"/>
    </row>
    <row r="183" spans="2:10">
      <c r="B183" s="30"/>
      <c r="C183" s="30"/>
    </row>
    <row r="184" spans="2:10">
      <c r="B184" s="31" t="s">
        <v>146</v>
      </c>
      <c r="C184" s="34"/>
    </row>
    <row r="185" spans="2:10">
      <c r="B185" s="129" t="s">
        <v>147</v>
      </c>
      <c r="C185" s="130"/>
      <c r="D185" s="130"/>
      <c r="E185" s="130"/>
      <c r="F185" s="130"/>
      <c r="G185" s="130"/>
      <c r="H185" s="130"/>
      <c r="I185" s="130"/>
      <c r="J185" s="131"/>
    </row>
    <row r="186" spans="2:10" ht="33.75" customHeight="1">
      <c r="B186" s="35" t="s">
        <v>148</v>
      </c>
      <c r="C186" s="106" t="s">
        <v>149</v>
      </c>
      <c r="D186" s="107"/>
      <c r="E186" s="107"/>
      <c r="F186" s="107"/>
      <c r="G186" s="107"/>
      <c r="H186" s="107"/>
      <c r="I186" s="107"/>
      <c r="J186" s="108"/>
    </row>
    <row r="187" spans="2:10">
      <c r="B187" s="36"/>
      <c r="C187" s="109"/>
      <c r="D187" s="110"/>
      <c r="E187" s="110"/>
      <c r="F187" s="110"/>
      <c r="G187" s="110"/>
      <c r="H187" s="110"/>
      <c r="I187" s="110"/>
      <c r="J187" s="111"/>
    </row>
    <row r="188" spans="2:10">
      <c r="B188" s="36"/>
      <c r="C188" s="109"/>
      <c r="D188" s="110"/>
      <c r="E188" s="110"/>
      <c r="F188" s="110"/>
      <c r="G188" s="110"/>
      <c r="H188" s="110"/>
      <c r="I188" s="110"/>
      <c r="J188" s="111"/>
    </row>
    <row r="189" spans="2:10">
      <c r="B189" s="36"/>
      <c r="C189" s="109"/>
      <c r="D189" s="110"/>
      <c r="E189" s="110"/>
      <c r="F189" s="110"/>
      <c r="G189" s="110"/>
      <c r="H189" s="110"/>
      <c r="I189" s="110"/>
      <c r="J189" s="111"/>
    </row>
    <row r="190" spans="2:10">
      <c r="B190" s="36"/>
      <c r="C190" s="123"/>
      <c r="D190" s="124"/>
      <c r="E190" s="124"/>
      <c r="F190" s="124"/>
      <c r="G190" s="124"/>
      <c r="H190" s="124"/>
      <c r="I190" s="124"/>
      <c r="J190" s="125"/>
    </row>
    <row r="191" spans="2:10">
      <c r="B191" s="129" t="s">
        <v>282</v>
      </c>
      <c r="C191" s="130"/>
      <c r="D191" s="130"/>
      <c r="E191" s="130"/>
      <c r="F191" s="130"/>
      <c r="G191" s="130"/>
      <c r="H191" s="130"/>
      <c r="I191" s="130"/>
      <c r="J191" s="131"/>
    </row>
    <row r="192" spans="2:10">
      <c r="B192" s="35" t="s">
        <v>150</v>
      </c>
      <c r="C192" s="126" t="s">
        <v>151</v>
      </c>
      <c r="D192" s="127"/>
      <c r="E192" s="127"/>
      <c r="F192" s="127"/>
      <c r="G192" s="127"/>
      <c r="H192" s="127"/>
      <c r="I192" s="127"/>
      <c r="J192" s="128"/>
    </row>
    <row r="193" spans="2:10">
      <c r="B193" s="36"/>
      <c r="C193" s="109"/>
      <c r="D193" s="110"/>
      <c r="E193" s="110"/>
      <c r="F193" s="110"/>
      <c r="G193" s="110"/>
      <c r="H193" s="110"/>
      <c r="I193" s="110"/>
      <c r="J193" s="111"/>
    </row>
    <row r="194" spans="2:10">
      <c r="B194" s="36"/>
      <c r="C194" s="109"/>
      <c r="D194" s="110"/>
      <c r="E194" s="110"/>
      <c r="F194" s="110"/>
      <c r="G194" s="110"/>
      <c r="H194" s="110"/>
      <c r="I194" s="110"/>
      <c r="J194" s="111"/>
    </row>
    <row r="195" spans="2:10">
      <c r="B195" s="36"/>
      <c r="C195" s="123"/>
      <c r="D195" s="124"/>
      <c r="E195" s="124"/>
      <c r="F195" s="124"/>
      <c r="G195" s="124"/>
      <c r="H195" s="124"/>
      <c r="I195" s="124"/>
      <c r="J195" s="125"/>
    </row>
    <row r="196" spans="2:10">
      <c r="B196" s="129" t="s">
        <v>152</v>
      </c>
      <c r="C196" s="130"/>
      <c r="D196" s="130"/>
      <c r="E196" s="130"/>
      <c r="F196" s="130"/>
      <c r="G196" s="130"/>
      <c r="H196" s="130"/>
      <c r="I196" s="130"/>
      <c r="J196" s="131"/>
    </row>
    <row r="197" spans="2:10">
      <c r="B197" s="35" t="s">
        <v>150</v>
      </c>
      <c r="C197" s="126" t="s">
        <v>153</v>
      </c>
      <c r="D197" s="127"/>
      <c r="E197" s="127"/>
      <c r="F197" s="127"/>
      <c r="G197" s="127"/>
      <c r="H197" s="127"/>
      <c r="I197" s="127"/>
      <c r="J197" s="128"/>
    </row>
    <row r="198" spans="2:10">
      <c r="B198" s="36"/>
      <c r="C198" s="109"/>
      <c r="D198" s="110"/>
      <c r="E198" s="110"/>
      <c r="F198" s="110"/>
      <c r="G198" s="110"/>
      <c r="H198" s="110"/>
      <c r="I198" s="110"/>
      <c r="J198" s="111"/>
    </row>
    <row r="199" spans="2:10">
      <c r="B199" s="36"/>
      <c r="C199" s="109"/>
      <c r="D199" s="110"/>
      <c r="E199" s="110"/>
      <c r="F199" s="110"/>
      <c r="G199" s="110"/>
      <c r="H199" s="110"/>
      <c r="I199" s="110"/>
      <c r="J199" s="111"/>
    </row>
    <row r="200" spans="2:10">
      <c r="B200" s="37"/>
      <c r="C200" s="123"/>
      <c r="D200" s="124"/>
      <c r="E200" s="124"/>
      <c r="F200" s="124"/>
      <c r="G200" s="124"/>
      <c r="H200" s="124"/>
      <c r="I200" s="124"/>
      <c r="J200" s="125"/>
    </row>
    <row r="201" spans="2:10">
      <c r="B201" s="38"/>
      <c r="C201" s="38"/>
      <c r="D201" s="38"/>
      <c r="E201" s="38"/>
    </row>
    <row r="202" spans="2:10">
      <c r="B202" s="31" t="s">
        <v>154</v>
      </c>
      <c r="C202" s="31"/>
    </row>
    <row r="203" spans="2:10">
      <c r="B203" s="28" t="s">
        <v>155</v>
      </c>
      <c r="C203" s="28"/>
    </row>
    <row r="204" spans="2:10">
      <c r="B204" s="132" t="s">
        <v>156</v>
      </c>
      <c r="C204" s="134"/>
      <c r="D204" s="132" t="s">
        <v>157</v>
      </c>
      <c r="E204" s="134"/>
      <c r="F204" s="132" t="s">
        <v>158</v>
      </c>
      <c r="G204" s="134"/>
      <c r="H204" s="132" t="s">
        <v>160</v>
      </c>
      <c r="I204" s="133"/>
      <c r="J204" s="134"/>
    </row>
    <row r="205" spans="2:10">
      <c r="B205" s="104"/>
      <c r="C205" s="105"/>
      <c r="D205" s="104"/>
      <c r="E205" s="105"/>
      <c r="F205" s="104" t="s">
        <v>159</v>
      </c>
      <c r="G205" s="105"/>
      <c r="H205" s="104"/>
      <c r="I205" s="135"/>
      <c r="J205" s="105"/>
    </row>
    <row r="206" spans="2:10" ht="28.5" customHeight="1">
      <c r="B206" s="138" t="s">
        <v>168</v>
      </c>
      <c r="C206" s="139"/>
      <c r="D206" s="112" t="s">
        <v>169</v>
      </c>
      <c r="E206" s="113"/>
      <c r="F206" s="100" t="s">
        <v>161</v>
      </c>
      <c r="G206" s="101"/>
      <c r="H206" s="32">
        <v>45751</v>
      </c>
      <c r="I206" s="39" t="s">
        <v>170</v>
      </c>
      <c r="J206" s="33">
        <v>45751</v>
      </c>
    </row>
    <row r="207" spans="2:10">
      <c r="B207" s="119"/>
      <c r="C207" s="120"/>
      <c r="D207" s="119"/>
      <c r="E207" s="120"/>
      <c r="F207" s="102"/>
      <c r="G207" s="103"/>
      <c r="H207" s="40"/>
      <c r="I207" s="2" t="s">
        <v>170</v>
      </c>
      <c r="J207" s="41"/>
    </row>
    <row r="208" spans="2:10">
      <c r="B208" s="119"/>
      <c r="C208" s="120"/>
      <c r="D208" s="136"/>
      <c r="E208" s="137"/>
      <c r="F208" s="102"/>
      <c r="G208" s="103"/>
      <c r="H208" s="40"/>
      <c r="I208" s="2" t="s">
        <v>170</v>
      </c>
      <c r="J208" s="41"/>
    </row>
    <row r="209" spans="2:10">
      <c r="B209" s="119"/>
      <c r="C209" s="120"/>
      <c r="D209" s="119"/>
      <c r="E209" s="120"/>
      <c r="F209" s="102"/>
      <c r="G209" s="103"/>
      <c r="H209" s="40"/>
      <c r="I209" s="2" t="s">
        <v>170</v>
      </c>
      <c r="J209" s="41"/>
    </row>
    <row r="210" spans="2:10">
      <c r="B210" s="121"/>
      <c r="C210" s="122"/>
      <c r="D210" s="160"/>
      <c r="E210" s="161"/>
      <c r="F210" s="104"/>
      <c r="G210" s="105"/>
      <c r="H210" s="42"/>
      <c r="I210" s="43" t="s">
        <v>170</v>
      </c>
      <c r="J210" s="44"/>
    </row>
    <row r="212" spans="2:10">
      <c r="B212" s="28"/>
      <c r="C212" s="28"/>
      <c r="H212" s="29"/>
      <c r="J212" s="16" t="s">
        <v>171</v>
      </c>
    </row>
    <row r="213" spans="2:10">
      <c r="B213" s="144" t="s">
        <v>27</v>
      </c>
      <c r="C213" s="144"/>
      <c r="D213" s="144"/>
      <c r="E213" s="144"/>
      <c r="F213" s="144"/>
      <c r="G213" s="144"/>
      <c r="H213" s="144"/>
      <c r="I213" s="144"/>
      <c r="J213" s="144"/>
    </row>
    <row r="214" spans="2:10">
      <c r="B214" s="30"/>
      <c r="C214" s="30"/>
    </row>
    <row r="215" spans="2:10">
      <c r="B215" s="31" t="s">
        <v>28</v>
      </c>
      <c r="C215" s="31"/>
    </row>
    <row r="216" spans="2:10">
      <c r="B216" s="87" t="s">
        <v>3</v>
      </c>
      <c r="C216" s="90"/>
      <c r="D216" s="90"/>
      <c r="E216" s="88"/>
      <c r="F216" s="65" t="s">
        <v>30</v>
      </c>
      <c r="G216" s="132" t="s">
        <v>31</v>
      </c>
      <c r="H216" s="133"/>
      <c r="I216" s="133"/>
      <c r="J216" s="134"/>
    </row>
    <row r="217" spans="2:10">
      <c r="B217" s="87" t="s">
        <v>29</v>
      </c>
      <c r="C217" s="90"/>
      <c r="D217" s="90"/>
      <c r="E217" s="88"/>
      <c r="F217" s="65"/>
      <c r="G217" s="104"/>
      <c r="H217" s="135"/>
      <c r="I217" s="135"/>
      <c r="J217" s="105"/>
    </row>
    <row r="218" spans="2:10">
      <c r="B218" s="87" t="str">
        <f>'事業実施体制　正'!$C$86</f>
        <v>こくど　しろ△</v>
      </c>
      <c r="C218" s="90"/>
      <c r="D218" s="90"/>
      <c r="E218" s="88"/>
      <c r="F218" s="65">
        <f ca="1">DATEDIF(G218,$I$1,"Y")</f>
        <v>25</v>
      </c>
      <c r="G218" s="151">
        <v>36897</v>
      </c>
      <c r="H218" s="152"/>
      <c r="I218" s="152"/>
      <c r="J218" s="153"/>
    </row>
    <row r="219" spans="2:10">
      <c r="B219" s="87" t="str">
        <f>'事業実施体制　正'!$C$87</f>
        <v>国土　四△</v>
      </c>
      <c r="C219" s="90"/>
      <c r="D219" s="90"/>
      <c r="E219" s="18" t="s">
        <v>273</v>
      </c>
      <c r="F219" s="65"/>
      <c r="G219" s="154"/>
      <c r="H219" s="155"/>
      <c r="I219" s="155"/>
      <c r="J219" s="156"/>
    </row>
    <row r="220" spans="2:10">
      <c r="B220" s="28" t="s">
        <v>32</v>
      </c>
      <c r="C220" s="28"/>
    </row>
    <row r="221" spans="2:10">
      <c r="B221" s="30"/>
      <c r="C221" s="30"/>
    </row>
    <row r="222" spans="2:10">
      <c r="B222" s="31" t="s">
        <v>33</v>
      </c>
      <c r="C222" s="31"/>
    </row>
    <row r="223" spans="2:10">
      <c r="B223" s="132" t="s">
        <v>34</v>
      </c>
      <c r="C223" s="134"/>
      <c r="D223" s="132" t="str">
        <f t="shared" ref="D223" si="10">$D$13</f>
        <v>△△△(株)</v>
      </c>
      <c r="E223" s="134"/>
      <c r="F223" s="141" t="s">
        <v>145</v>
      </c>
      <c r="G223" s="145" t="str">
        <f>'事業実施体制　正'!$D$86</f>
        <v>△△開発課長4</v>
      </c>
      <c r="H223" s="145"/>
      <c r="I223" s="145"/>
      <c r="J223" s="145"/>
    </row>
    <row r="224" spans="2:10">
      <c r="B224" s="104"/>
      <c r="C224" s="105"/>
      <c r="D224" s="104"/>
      <c r="E224" s="105"/>
      <c r="F224" s="142"/>
      <c r="G224" s="145"/>
      <c r="H224" s="145"/>
      <c r="I224" s="145"/>
      <c r="J224" s="145"/>
    </row>
    <row r="225" spans="2:10">
      <c r="B225" s="132" t="s">
        <v>35</v>
      </c>
      <c r="C225" s="134"/>
      <c r="D225" s="162" t="str">
        <f t="shared" ref="D225" si="11">$D$15</f>
        <v>（〒○○○－○○○○）</v>
      </c>
      <c r="E225" s="162"/>
      <c r="F225" s="162"/>
      <c r="G225" s="6" t="s">
        <v>139</v>
      </c>
      <c r="H225" s="163" t="str">
        <f t="shared" ref="H225" si="12">$H$15</f>
        <v>03-○○○○-○○○○</v>
      </c>
      <c r="I225" s="163"/>
      <c r="J225" s="163"/>
    </row>
    <row r="226" spans="2:10">
      <c r="B226" s="102" t="s">
        <v>36</v>
      </c>
      <c r="C226" s="103"/>
      <c r="D226" s="164" t="str">
        <f t="shared" ref="D226" si="13">$D$16</f>
        <v>東京都港区○○5－3－2</v>
      </c>
      <c r="E226" s="165"/>
      <c r="F226" s="166"/>
      <c r="G226" s="6" t="s">
        <v>141</v>
      </c>
      <c r="H226" s="163" t="str">
        <f t="shared" ref="H226" si="14">$H$16</f>
        <v>03-○○○○-1234</v>
      </c>
      <c r="I226" s="163"/>
      <c r="J226" s="163"/>
    </row>
    <row r="227" spans="2:10">
      <c r="B227" s="104"/>
      <c r="C227" s="105"/>
      <c r="D227" s="167"/>
      <c r="E227" s="168"/>
      <c r="F227" s="169"/>
      <c r="G227" s="6" t="s">
        <v>143</v>
      </c>
      <c r="H227" s="76" t="s">
        <v>142</v>
      </c>
      <c r="I227" s="76"/>
      <c r="J227" s="76"/>
    </row>
    <row r="228" spans="2:10">
      <c r="B228" s="30"/>
      <c r="C228" s="30"/>
    </row>
    <row r="229" spans="2:10">
      <c r="B229" s="31" t="s">
        <v>39</v>
      </c>
      <c r="C229" s="34"/>
    </row>
    <row r="230" spans="2:10">
      <c r="B230" s="116" t="s">
        <v>40</v>
      </c>
      <c r="C230" s="146"/>
      <c r="D230" s="146"/>
      <c r="E230" s="146"/>
      <c r="F230" s="146"/>
      <c r="G230" s="146"/>
      <c r="H230" s="146"/>
      <c r="I230" s="146"/>
      <c r="J230" s="117"/>
    </row>
    <row r="231" spans="2:10">
      <c r="B231" s="147" t="s">
        <v>41</v>
      </c>
      <c r="C231" s="148"/>
      <c r="D231" s="148"/>
      <c r="E231" s="148"/>
      <c r="F231" s="148"/>
      <c r="G231" s="148"/>
      <c r="H231" s="148"/>
      <c r="I231" s="148"/>
      <c r="J231" s="149"/>
    </row>
    <row r="232" spans="2:10">
      <c r="B232" s="30"/>
      <c r="C232" s="30"/>
    </row>
    <row r="233" spans="2:10">
      <c r="B233" s="31" t="s">
        <v>42</v>
      </c>
      <c r="C233" s="34"/>
    </row>
    <row r="234" spans="2:10">
      <c r="B234" s="87" t="s">
        <v>43</v>
      </c>
      <c r="C234" s="88"/>
      <c r="D234" s="87" t="s">
        <v>44</v>
      </c>
      <c r="E234" s="88"/>
      <c r="F234" s="87" t="s">
        <v>45</v>
      </c>
      <c r="G234" s="90"/>
      <c r="H234" s="90"/>
      <c r="I234" s="90"/>
      <c r="J234" s="88"/>
    </row>
    <row r="235" spans="2:10">
      <c r="B235" s="116" t="s">
        <v>46</v>
      </c>
      <c r="C235" s="117"/>
      <c r="D235" s="138" t="s">
        <v>48</v>
      </c>
      <c r="E235" s="139"/>
      <c r="F235" s="112" t="s">
        <v>50</v>
      </c>
      <c r="G235" s="143"/>
      <c r="H235" s="143"/>
      <c r="I235" s="143"/>
      <c r="J235" s="113"/>
    </row>
    <row r="236" spans="2:10">
      <c r="B236" s="100" t="s">
        <v>47</v>
      </c>
      <c r="C236" s="101"/>
      <c r="D236" s="112" t="s">
        <v>49</v>
      </c>
      <c r="E236" s="113"/>
      <c r="F236" s="112" t="s">
        <v>51</v>
      </c>
      <c r="G236" s="143"/>
      <c r="H236" s="143"/>
      <c r="I236" s="143"/>
      <c r="J236" s="113"/>
    </row>
    <row r="237" spans="2:10">
      <c r="B237" s="112"/>
      <c r="C237" s="113"/>
      <c r="D237" s="112"/>
      <c r="E237" s="113"/>
      <c r="F237" s="112"/>
      <c r="G237" s="143"/>
      <c r="H237" s="143"/>
      <c r="I237" s="143"/>
      <c r="J237" s="113"/>
    </row>
    <row r="238" spans="2:10">
      <c r="B238" s="112"/>
      <c r="C238" s="113"/>
      <c r="D238" s="112"/>
      <c r="E238" s="113"/>
      <c r="F238" s="112"/>
      <c r="G238" s="143"/>
      <c r="H238" s="143"/>
      <c r="I238" s="143"/>
      <c r="J238" s="113"/>
    </row>
    <row r="239" spans="2:10">
      <c r="B239" s="112"/>
      <c r="C239" s="113"/>
      <c r="D239" s="112"/>
      <c r="E239" s="113"/>
      <c r="F239" s="112"/>
      <c r="G239" s="143"/>
      <c r="H239" s="143"/>
      <c r="I239" s="143"/>
      <c r="J239" s="113"/>
    </row>
    <row r="240" spans="2:10">
      <c r="B240" s="112"/>
      <c r="C240" s="113"/>
      <c r="D240" s="112"/>
      <c r="E240" s="113"/>
      <c r="F240" s="112"/>
      <c r="G240" s="143"/>
      <c r="H240" s="143"/>
      <c r="I240" s="143"/>
      <c r="J240" s="113"/>
    </row>
    <row r="241" spans="2:10">
      <c r="B241" s="112"/>
      <c r="C241" s="113"/>
      <c r="D241" s="112"/>
      <c r="E241" s="113"/>
      <c r="F241" s="112"/>
      <c r="G241" s="143"/>
      <c r="H241" s="143"/>
      <c r="I241" s="143"/>
      <c r="J241" s="113"/>
    </row>
    <row r="242" spans="2:10">
      <c r="B242" s="112"/>
      <c r="C242" s="113"/>
      <c r="D242" s="112"/>
      <c r="E242" s="113"/>
      <c r="F242" s="112"/>
      <c r="G242" s="143"/>
      <c r="H242" s="143"/>
      <c r="I242" s="143"/>
      <c r="J242" s="113"/>
    </row>
    <row r="243" spans="2:10">
      <c r="B243" s="114"/>
      <c r="C243" s="115"/>
      <c r="D243" s="114"/>
      <c r="E243" s="115"/>
      <c r="F243" s="114"/>
      <c r="G243" s="118"/>
      <c r="H243" s="118"/>
      <c r="I243" s="118"/>
      <c r="J243" s="115"/>
    </row>
    <row r="245" spans="2:10">
      <c r="J245" s="16" t="s">
        <v>171</v>
      </c>
    </row>
    <row r="246" spans="2:10">
      <c r="B246" s="31" t="s">
        <v>167</v>
      </c>
      <c r="C246" s="31"/>
    </row>
    <row r="247" spans="2:10">
      <c r="B247" s="87" t="s">
        <v>43</v>
      </c>
      <c r="C247" s="88"/>
      <c r="D247" s="87" t="s">
        <v>162</v>
      </c>
      <c r="E247" s="90"/>
      <c r="F247" s="90"/>
      <c r="G247" s="90"/>
      <c r="H247" s="90"/>
      <c r="I247" s="90"/>
      <c r="J247" s="88"/>
    </row>
    <row r="248" spans="2:10">
      <c r="B248" s="116" t="s">
        <v>47</v>
      </c>
      <c r="C248" s="117"/>
      <c r="D248" s="112" t="s">
        <v>164</v>
      </c>
      <c r="E248" s="143"/>
      <c r="F248" s="143"/>
      <c r="G248" s="143"/>
      <c r="H248" s="143"/>
      <c r="I248" s="143"/>
      <c r="J248" s="113"/>
    </row>
    <row r="249" spans="2:10">
      <c r="B249" s="100" t="s">
        <v>47</v>
      </c>
      <c r="C249" s="101"/>
      <c r="D249" s="112" t="s">
        <v>165</v>
      </c>
      <c r="E249" s="143"/>
      <c r="F249" s="143"/>
      <c r="G249" s="143"/>
      <c r="H249" s="143"/>
      <c r="I249" s="143"/>
      <c r="J249" s="113"/>
    </row>
    <row r="250" spans="2:10">
      <c r="B250" s="100" t="s">
        <v>163</v>
      </c>
      <c r="C250" s="101"/>
      <c r="D250" s="112" t="s">
        <v>166</v>
      </c>
      <c r="E250" s="143"/>
      <c r="F250" s="143"/>
      <c r="G250" s="143"/>
      <c r="H250" s="143"/>
      <c r="I250" s="143"/>
      <c r="J250" s="113"/>
    </row>
    <row r="251" spans="2:10">
      <c r="B251" s="102"/>
      <c r="C251" s="103"/>
      <c r="D251" s="119"/>
      <c r="E251" s="158"/>
      <c r="F251" s="158"/>
      <c r="G251" s="158"/>
      <c r="H251" s="158"/>
      <c r="I251" s="158"/>
      <c r="J251" s="120"/>
    </row>
    <row r="252" spans="2:10">
      <c r="B252" s="104"/>
      <c r="C252" s="105"/>
      <c r="D252" s="121"/>
      <c r="E252" s="157"/>
      <c r="F252" s="157"/>
      <c r="G252" s="157"/>
      <c r="H252" s="157"/>
      <c r="I252" s="157"/>
      <c r="J252" s="122"/>
    </row>
    <row r="253" spans="2:10">
      <c r="B253" s="30"/>
      <c r="C253" s="30"/>
    </row>
    <row r="254" spans="2:10">
      <c r="B254" s="31" t="s">
        <v>146</v>
      </c>
      <c r="C254" s="34"/>
    </row>
    <row r="255" spans="2:10">
      <c r="B255" s="129" t="s">
        <v>147</v>
      </c>
      <c r="C255" s="130"/>
      <c r="D255" s="130"/>
      <c r="E255" s="130"/>
      <c r="F255" s="130"/>
      <c r="G255" s="130"/>
      <c r="H255" s="130"/>
      <c r="I255" s="130"/>
      <c r="J255" s="131"/>
    </row>
    <row r="256" spans="2:10" ht="30" customHeight="1">
      <c r="B256" s="35" t="s">
        <v>148</v>
      </c>
      <c r="C256" s="106" t="s">
        <v>149</v>
      </c>
      <c r="D256" s="107"/>
      <c r="E256" s="107"/>
      <c r="F256" s="107"/>
      <c r="G256" s="107"/>
      <c r="H256" s="107"/>
      <c r="I256" s="107"/>
      <c r="J256" s="108"/>
    </row>
    <row r="257" spans="2:10">
      <c r="B257" s="36"/>
      <c r="C257" s="109"/>
      <c r="D257" s="110"/>
      <c r="E257" s="110"/>
      <c r="F257" s="110"/>
      <c r="G257" s="110"/>
      <c r="H257" s="110"/>
      <c r="I257" s="110"/>
      <c r="J257" s="111"/>
    </row>
    <row r="258" spans="2:10">
      <c r="B258" s="36"/>
      <c r="C258" s="109"/>
      <c r="D258" s="110"/>
      <c r="E258" s="110"/>
      <c r="F258" s="110"/>
      <c r="G258" s="110"/>
      <c r="H258" s="110"/>
      <c r="I258" s="110"/>
      <c r="J258" s="111"/>
    </row>
    <row r="259" spans="2:10">
      <c r="B259" s="36"/>
      <c r="C259" s="109"/>
      <c r="D259" s="110"/>
      <c r="E259" s="110"/>
      <c r="F259" s="110"/>
      <c r="G259" s="110"/>
      <c r="H259" s="110"/>
      <c r="I259" s="110"/>
      <c r="J259" s="111"/>
    </row>
    <row r="260" spans="2:10">
      <c r="B260" s="36"/>
      <c r="C260" s="123"/>
      <c r="D260" s="124"/>
      <c r="E260" s="124"/>
      <c r="F260" s="124"/>
      <c r="G260" s="124"/>
      <c r="H260" s="124"/>
      <c r="I260" s="124"/>
      <c r="J260" s="125"/>
    </row>
    <row r="261" spans="2:10">
      <c r="B261" s="129" t="s">
        <v>282</v>
      </c>
      <c r="C261" s="130"/>
      <c r="D261" s="130"/>
      <c r="E261" s="130"/>
      <c r="F261" s="130"/>
      <c r="G261" s="130"/>
      <c r="H261" s="130"/>
      <c r="I261" s="130"/>
      <c r="J261" s="131"/>
    </row>
    <row r="262" spans="2:10">
      <c r="B262" s="35" t="s">
        <v>150</v>
      </c>
      <c r="C262" s="126" t="s">
        <v>151</v>
      </c>
      <c r="D262" s="127"/>
      <c r="E262" s="127"/>
      <c r="F262" s="127"/>
      <c r="G262" s="127"/>
      <c r="H262" s="127"/>
      <c r="I262" s="127"/>
      <c r="J262" s="128"/>
    </row>
    <row r="263" spans="2:10">
      <c r="B263" s="36"/>
      <c r="C263" s="170"/>
      <c r="D263" s="171"/>
      <c r="E263" s="171"/>
      <c r="F263" s="171"/>
      <c r="G263" s="171"/>
      <c r="H263" s="171"/>
      <c r="I263" s="171"/>
      <c r="J263" s="172"/>
    </row>
    <row r="264" spans="2:10">
      <c r="B264" s="36"/>
      <c r="C264" s="109"/>
      <c r="D264" s="110"/>
      <c r="E264" s="110"/>
      <c r="F264" s="110"/>
      <c r="G264" s="110"/>
      <c r="H264" s="110"/>
      <c r="I264" s="110"/>
      <c r="J264" s="111"/>
    </row>
    <row r="265" spans="2:10">
      <c r="B265" s="36"/>
      <c r="C265" s="123"/>
      <c r="D265" s="124"/>
      <c r="E265" s="124"/>
      <c r="F265" s="124"/>
      <c r="G265" s="124"/>
      <c r="H265" s="124"/>
      <c r="I265" s="124"/>
      <c r="J265" s="125"/>
    </row>
    <row r="266" spans="2:10">
      <c r="B266" s="129" t="s">
        <v>152</v>
      </c>
      <c r="C266" s="130"/>
      <c r="D266" s="130"/>
      <c r="E266" s="130"/>
      <c r="F266" s="130"/>
      <c r="G266" s="130"/>
      <c r="H266" s="130"/>
      <c r="I266" s="130"/>
      <c r="J266" s="131"/>
    </row>
    <row r="267" spans="2:10">
      <c r="B267" s="35" t="s">
        <v>150</v>
      </c>
      <c r="C267" s="126" t="s">
        <v>153</v>
      </c>
      <c r="D267" s="127"/>
      <c r="E267" s="127"/>
      <c r="F267" s="127"/>
      <c r="G267" s="127"/>
      <c r="H267" s="127"/>
      <c r="I267" s="127"/>
      <c r="J267" s="128"/>
    </row>
    <row r="268" spans="2:10">
      <c r="B268" s="36"/>
      <c r="C268" s="109"/>
      <c r="D268" s="110"/>
      <c r="E268" s="110"/>
      <c r="F268" s="110"/>
      <c r="G268" s="110"/>
      <c r="H268" s="110"/>
      <c r="I268" s="110"/>
      <c r="J268" s="111"/>
    </row>
    <row r="269" spans="2:10">
      <c r="B269" s="36"/>
      <c r="C269" s="109"/>
      <c r="D269" s="110"/>
      <c r="E269" s="110"/>
      <c r="F269" s="110"/>
      <c r="G269" s="110"/>
      <c r="H269" s="110"/>
      <c r="I269" s="110"/>
      <c r="J269" s="111"/>
    </row>
    <row r="270" spans="2:10">
      <c r="B270" s="37"/>
      <c r="C270" s="123"/>
      <c r="D270" s="124"/>
      <c r="E270" s="124"/>
      <c r="F270" s="124"/>
      <c r="G270" s="124"/>
      <c r="H270" s="124"/>
      <c r="I270" s="124"/>
      <c r="J270" s="125"/>
    </row>
    <row r="271" spans="2:10">
      <c r="B271" s="38"/>
      <c r="C271" s="38"/>
      <c r="D271" s="38"/>
      <c r="E271" s="38"/>
    </row>
    <row r="272" spans="2:10">
      <c r="B272" s="31" t="s">
        <v>154</v>
      </c>
      <c r="C272" s="31"/>
    </row>
    <row r="273" spans="2:10">
      <c r="B273" s="28" t="s">
        <v>155</v>
      </c>
      <c r="C273" s="28"/>
    </row>
    <row r="274" spans="2:10">
      <c r="B274" s="132" t="s">
        <v>156</v>
      </c>
      <c r="C274" s="134"/>
      <c r="D274" s="132" t="s">
        <v>157</v>
      </c>
      <c r="E274" s="134"/>
      <c r="F274" s="132" t="s">
        <v>158</v>
      </c>
      <c r="G274" s="134"/>
      <c r="H274" s="132" t="s">
        <v>160</v>
      </c>
      <c r="I274" s="133"/>
      <c r="J274" s="134"/>
    </row>
    <row r="275" spans="2:10">
      <c r="B275" s="104"/>
      <c r="C275" s="105"/>
      <c r="D275" s="104"/>
      <c r="E275" s="105"/>
      <c r="F275" s="104" t="s">
        <v>159</v>
      </c>
      <c r="G275" s="105"/>
      <c r="H275" s="104"/>
      <c r="I275" s="135"/>
      <c r="J275" s="105"/>
    </row>
    <row r="276" spans="2:10" ht="32.25" customHeight="1">
      <c r="B276" s="138" t="s">
        <v>168</v>
      </c>
      <c r="C276" s="139"/>
      <c r="D276" s="112" t="s">
        <v>169</v>
      </c>
      <c r="E276" s="113"/>
      <c r="F276" s="100" t="s">
        <v>161</v>
      </c>
      <c r="G276" s="101"/>
      <c r="H276" s="32">
        <v>45751</v>
      </c>
      <c r="I276" s="39" t="s">
        <v>170</v>
      </c>
      <c r="J276" s="33">
        <v>45751</v>
      </c>
    </row>
    <row r="277" spans="2:10">
      <c r="B277" s="119"/>
      <c r="C277" s="120"/>
      <c r="D277" s="119"/>
      <c r="E277" s="120"/>
      <c r="F277" s="102"/>
      <c r="G277" s="103"/>
      <c r="H277" s="40"/>
      <c r="I277" s="2" t="s">
        <v>170</v>
      </c>
      <c r="J277" s="41"/>
    </row>
    <row r="278" spans="2:10">
      <c r="B278" s="119"/>
      <c r="C278" s="120"/>
      <c r="D278" s="136"/>
      <c r="E278" s="137"/>
      <c r="F278" s="102"/>
      <c r="G278" s="103"/>
      <c r="H278" s="40"/>
      <c r="I278" s="2" t="s">
        <v>170</v>
      </c>
      <c r="J278" s="41"/>
    </row>
    <row r="279" spans="2:10">
      <c r="B279" s="119"/>
      <c r="C279" s="120"/>
      <c r="D279" s="119"/>
      <c r="E279" s="120"/>
      <c r="F279" s="102"/>
      <c r="G279" s="103"/>
      <c r="H279" s="40"/>
      <c r="I279" s="2" t="s">
        <v>170</v>
      </c>
      <c r="J279" s="41"/>
    </row>
    <row r="280" spans="2:10">
      <c r="B280" s="121"/>
      <c r="C280" s="122"/>
      <c r="D280" s="160"/>
      <c r="E280" s="161"/>
      <c r="F280" s="104"/>
      <c r="G280" s="105"/>
      <c r="H280" s="42"/>
      <c r="I280" s="43" t="s">
        <v>170</v>
      </c>
      <c r="J280" s="44"/>
    </row>
    <row r="282" spans="2:10">
      <c r="B282" s="28"/>
      <c r="C282" s="28"/>
      <c r="H282" s="29"/>
      <c r="J282" s="16" t="s">
        <v>171</v>
      </c>
    </row>
    <row r="283" spans="2:10">
      <c r="B283" s="144" t="s">
        <v>27</v>
      </c>
      <c r="C283" s="144"/>
      <c r="D283" s="144"/>
      <c r="E283" s="144"/>
      <c r="F283" s="144"/>
      <c r="G283" s="144"/>
      <c r="H283" s="144"/>
      <c r="I283" s="144"/>
      <c r="J283" s="144"/>
    </row>
    <row r="284" spans="2:10">
      <c r="B284" s="30"/>
      <c r="C284" s="30"/>
    </row>
    <row r="285" spans="2:10">
      <c r="B285" s="31" t="s">
        <v>28</v>
      </c>
      <c r="C285" s="31"/>
    </row>
    <row r="286" spans="2:10">
      <c r="B286" s="87" t="s">
        <v>3</v>
      </c>
      <c r="C286" s="90"/>
      <c r="D286" s="90"/>
      <c r="E286" s="88"/>
      <c r="F286" s="65" t="s">
        <v>30</v>
      </c>
      <c r="G286" s="132" t="s">
        <v>31</v>
      </c>
      <c r="H286" s="133"/>
      <c r="I286" s="133"/>
      <c r="J286" s="134"/>
    </row>
    <row r="287" spans="2:10">
      <c r="B287" s="87" t="s">
        <v>29</v>
      </c>
      <c r="C287" s="90"/>
      <c r="D287" s="90"/>
      <c r="E287" s="88"/>
      <c r="F287" s="65"/>
      <c r="G287" s="104"/>
      <c r="H287" s="135"/>
      <c r="I287" s="135"/>
      <c r="J287" s="105"/>
    </row>
    <row r="288" spans="2:10">
      <c r="B288" s="87" t="str">
        <f>'事業実施体制　正'!$C$89</f>
        <v>こくど　ごろ△</v>
      </c>
      <c r="C288" s="90"/>
      <c r="D288" s="90"/>
      <c r="E288" s="88"/>
      <c r="F288" s="65">
        <f ca="1">DATEDIF(G288,$I$1,"Y")</f>
        <v>25</v>
      </c>
      <c r="G288" s="151">
        <v>36897</v>
      </c>
      <c r="H288" s="152"/>
      <c r="I288" s="152"/>
      <c r="J288" s="153"/>
    </row>
    <row r="289" spans="2:10">
      <c r="B289" s="87" t="str">
        <f>'事業実施体制　正'!$C$90</f>
        <v>国土　五△</v>
      </c>
      <c r="C289" s="90"/>
      <c r="D289" s="90"/>
      <c r="E289" s="18" t="s">
        <v>274</v>
      </c>
      <c r="F289" s="65"/>
      <c r="G289" s="154"/>
      <c r="H289" s="155"/>
      <c r="I289" s="155"/>
      <c r="J289" s="156"/>
    </row>
    <row r="290" spans="2:10">
      <c r="B290" s="28" t="s">
        <v>32</v>
      </c>
      <c r="C290" s="28"/>
    </row>
    <row r="291" spans="2:10">
      <c r="B291" s="30"/>
      <c r="C291" s="30"/>
    </row>
    <row r="292" spans="2:10">
      <c r="B292" s="31" t="s">
        <v>33</v>
      </c>
      <c r="C292" s="31"/>
    </row>
    <row r="293" spans="2:10">
      <c r="B293" s="132" t="s">
        <v>34</v>
      </c>
      <c r="C293" s="134"/>
      <c r="D293" s="132" t="str">
        <f t="shared" ref="D293" si="15">$D$13</f>
        <v>△△△(株)</v>
      </c>
      <c r="E293" s="134"/>
      <c r="F293" s="141" t="s">
        <v>145</v>
      </c>
      <c r="G293" s="145" t="str">
        <f>'事業実施体制　正'!$D$89</f>
        <v>△△開発課長5</v>
      </c>
      <c r="H293" s="145"/>
      <c r="I293" s="145"/>
      <c r="J293" s="145"/>
    </row>
    <row r="294" spans="2:10">
      <c r="B294" s="104"/>
      <c r="C294" s="105"/>
      <c r="D294" s="104"/>
      <c r="E294" s="105"/>
      <c r="F294" s="142"/>
      <c r="G294" s="145"/>
      <c r="H294" s="145"/>
      <c r="I294" s="145"/>
      <c r="J294" s="145"/>
    </row>
    <row r="295" spans="2:10">
      <c r="B295" s="132" t="s">
        <v>35</v>
      </c>
      <c r="C295" s="134"/>
      <c r="D295" s="162" t="str">
        <f t="shared" ref="D295" si="16">$D$15</f>
        <v>（〒○○○－○○○○）</v>
      </c>
      <c r="E295" s="162"/>
      <c r="F295" s="162"/>
      <c r="G295" s="6" t="s">
        <v>139</v>
      </c>
      <c r="H295" s="163" t="str">
        <f t="shared" ref="H295" si="17">$H$15</f>
        <v>03-○○○○-○○○○</v>
      </c>
      <c r="I295" s="163"/>
      <c r="J295" s="163"/>
    </row>
    <row r="296" spans="2:10">
      <c r="B296" s="102" t="s">
        <v>36</v>
      </c>
      <c r="C296" s="103"/>
      <c r="D296" s="164" t="str">
        <f t="shared" ref="D296" si="18">$D$16</f>
        <v>東京都港区○○5－3－2</v>
      </c>
      <c r="E296" s="165"/>
      <c r="F296" s="166"/>
      <c r="G296" s="6" t="s">
        <v>141</v>
      </c>
      <c r="H296" s="163" t="str">
        <f t="shared" ref="H296" si="19">$H$16</f>
        <v>03-○○○○-1234</v>
      </c>
      <c r="I296" s="163"/>
      <c r="J296" s="163"/>
    </row>
    <row r="297" spans="2:10">
      <c r="B297" s="104"/>
      <c r="C297" s="105"/>
      <c r="D297" s="167"/>
      <c r="E297" s="168"/>
      <c r="F297" s="169"/>
      <c r="G297" s="6" t="s">
        <v>143</v>
      </c>
      <c r="H297" s="76" t="s">
        <v>142</v>
      </c>
      <c r="I297" s="76"/>
      <c r="J297" s="76"/>
    </row>
    <row r="298" spans="2:10">
      <c r="B298" s="30"/>
      <c r="C298" s="30"/>
    </row>
    <row r="299" spans="2:10">
      <c r="B299" s="31" t="s">
        <v>39</v>
      </c>
      <c r="C299" s="34"/>
    </row>
    <row r="300" spans="2:10">
      <c r="B300" s="116" t="s">
        <v>40</v>
      </c>
      <c r="C300" s="146"/>
      <c r="D300" s="146"/>
      <c r="E300" s="146"/>
      <c r="F300" s="146"/>
      <c r="G300" s="146"/>
      <c r="H300" s="146"/>
      <c r="I300" s="146"/>
      <c r="J300" s="117"/>
    </row>
    <row r="301" spans="2:10">
      <c r="B301" s="147" t="s">
        <v>41</v>
      </c>
      <c r="C301" s="148"/>
      <c r="D301" s="148"/>
      <c r="E301" s="148"/>
      <c r="F301" s="148"/>
      <c r="G301" s="148"/>
      <c r="H301" s="148"/>
      <c r="I301" s="148"/>
      <c r="J301" s="149"/>
    </row>
    <row r="302" spans="2:10">
      <c r="B302" s="30"/>
      <c r="C302" s="30"/>
    </row>
    <row r="303" spans="2:10">
      <c r="B303" s="31" t="s">
        <v>42</v>
      </c>
      <c r="C303" s="34"/>
    </row>
    <row r="304" spans="2:10">
      <c r="B304" s="87" t="s">
        <v>43</v>
      </c>
      <c r="C304" s="88"/>
      <c r="D304" s="87" t="s">
        <v>44</v>
      </c>
      <c r="E304" s="88"/>
      <c r="F304" s="87" t="s">
        <v>45</v>
      </c>
      <c r="G304" s="90"/>
      <c r="H304" s="90"/>
      <c r="I304" s="90"/>
      <c r="J304" s="88"/>
    </row>
    <row r="305" spans="2:10">
      <c r="B305" s="116" t="s">
        <v>46</v>
      </c>
      <c r="C305" s="117"/>
      <c r="D305" s="138" t="s">
        <v>48</v>
      </c>
      <c r="E305" s="139"/>
      <c r="F305" s="112" t="s">
        <v>50</v>
      </c>
      <c r="G305" s="143"/>
      <c r="H305" s="143"/>
      <c r="I305" s="143"/>
      <c r="J305" s="113"/>
    </row>
    <row r="306" spans="2:10">
      <c r="B306" s="100" t="s">
        <v>47</v>
      </c>
      <c r="C306" s="101"/>
      <c r="D306" s="112" t="s">
        <v>49</v>
      </c>
      <c r="E306" s="113"/>
      <c r="F306" s="112" t="s">
        <v>51</v>
      </c>
      <c r="G306" s="143"/>
      <c r="H306" s="143"/>
      <c r="I306" s="143"/>
      <c r="J306" s="113"/>
    </row>
    <row r="307" spans="2:10">
      <c r="B307" s="112"/>
      <c r="C307" s="113"/>
      <c r="D307" s="112"/>
      <c r="E307" s="113"/>
      <c r="F307" s="112"/>
      <c r="G307" s="143"/>
      <c r="H307" s="143"/>
      <c r="I307" s="143"/>
      <c r="J307" s="113"/>
    </row>
    <row r="308" spans="2:10">
      <c r="B308" s="112"/>
      <c r="C308" s="113"/>
      <c r="D308" s="112"/>
      <c r="E308" s="113"/>
      <c r="F308" s="112"/>
      <c r="G308" s="143"/>
      <c r="H308" s="143"/>
      <c r="I308" s="143"/>
      <c r="J308" s="113"/>
    </row>
    <row r="309" spans="2:10">
      <c r="B309" s="112"/>
      <c r="C309" s="113"/>
      <c r="D309" s="112"/>
      <c r="E309" s="113"/>
      <c r="F309" s="112"/>
      <c r="G309" s="143"/>
      <c r="H309" s="143"/>
      <c r="I309" s="143"/>
      <c r="J309" s="113"/>
    </row>
    <row r="310" spans="2:10">
      <c r="B310" s="112"/>
      <c r="C310" s="113"/>
      <c r="D310" s="112"/>
      <c r="E310" s="113"/>
      <c r="F310" s="112"/>
      <c r="G310" s="143"/>
      <c r="H310" s="143"/>
      <c r="I310" s="143"/>
      <c r="J310" s="113"/>
    </row>
    <row r="311" spans="2:10">
      <c r="B311" s="112"/>
      <c r="C311" s="113"/>
      <c r="D311" s="112"/>
      <c r="E311" s="113"/>
      <c r="F311" s="112"/>
      <c r="G311" s="143"/>
      <c r="H311" s="143"/>
      <c r="I311" s="143"/>
      <c r="J311" s="113"/>
    </row>
    <row r="312" spans="2:10">
      <c r="B312" s="112"/>
      <c r="C312" s="113"/>
      <c r="D312" s="112"/>
      <c r="E312" s="113"/>
      <c r="F312" s="112"/>
      <c r="G312" s="143"/>
      <c r="H312" s="143"/>
      <c r="I312" s="143"/>
      <c r="J312" s="113"/>
    </row>
    <row r="313" spans="2:10">
      <c r="B313" s="114"/>
      <c r="C313" s="115"/>
      <c r="D313" s="114"/>
      <c r="E313" s="115"/>
      <c r="F313" s="114"/>
      <c r="G313" s="118"/>
      <c r="H313" s="118"/>
      <c r="I313" s="118"/>
      <c r="J313" s="115"/>
    </row>
    <row r="315" spans="2:10">
      <c r="J315" s="16" t="s">
        <v>171</v>
      </c>
    </row>
    <row r="316" spans="2:10">
      <c r="B316" s="31" t="s">
        <v>167</v>
      </c>
      <c r="C316" s="31"/>
    </row>
    <row r="317" spans="2:10">
      <c r="B317" s="87" t="s">
        <v>43</v>
      </c>
      <c r="C317" s="88"/>
      <c r="D317" s="87" t="s">
        <v>162</v>
      </c>
      <c r="E317" s="90"/>
      <c r="F317" s="90"/>
      <c r="G317" s="90"/>
      <c r="H317" s="90"/>
      <c r="I317" s="90"/>
      <c r="J317" s="88"/>
    </row>
    <row r="318" spans="2:10">
      <c r="B318" s="116" t="s">
        <v>47</v>
      </c>
      <c r="C318" s="117"/>
      <c r="D318" s="112" t="s">
        <v>164</v>
      </c>
      <c r="E318" s="143"/>
      <c r="F318" s="143"/>
      <c r="G318" s="143"/>
      <c r="H318" s="143"/>
      <c r="I318" s="143"/>
      <c r="J318" s="113"/>
    </row>
    <row r="319" spans="2:10">
      <c r="B319" s="100" t="s">
        <v>47</v>
      </c>
      <c r="C319" s="101"/>
      <c r="D319" s="112" t="s">
        <v>165</v>
      </c>
      <c r="E319" s="143"/>
      <c r="F319" s="143"/>
      <c r="G319" s="143"/>
      <c r="H319" s="143"/>
      <c r="I319" s="143"/>
      <c r="J319" s="113"/>
    </row>
    <row r="320" spans="2:10">
      <c r="B320" s="100" t="s">
        <v>163</v>
      </c>
      <c r="C320" s="101"/>
      <c r="D320" s="112" t="s">
        <v>166</v>
      </c>
      <c r="E320" s="143"/>
      <c r="F320" s="143"/>
      <c r="G320" s="143"/>
      <c r="H320" s="143"/>
      <c r="I320" s="143"/>
      <c r="J320" s="113"/>
    </row>
    <row r="321" spans="2:10">
      <c r="B321" s="102"/>
      <c r="C321" s="103"/>
      <c r="D321" s="119"/>
      <c r="E321" s="158"/>
      <c r="F321" s="158"/>
      <c r="G321" s="158"/>
      <c r="H321" s="158"/>
      <c r="I321" s="158"/>
      <c r="J321" s="120"/>
    </row>
    <row r="322" spans="2:10">
      <c r="B322" s="104"/>
      <c r="C322" s="105"/>
      <c r="D322" s="121"/>
      <c r="E322" s="157"/>
      <c r="F322" s="157"/>
      <c r="G322" s="157"/>
      <c r="H322" s="157"/>
      <c r="I322" s="157"/>
      <c r="J322" s="122"/>
    </row>
    <row r="323" spans="2:10">
      <c r="B323" s="30"/>
      <c r="C323" s="30"/>
    </row>
    <row r="324" spans="2:10">
      <c r="B324" s="31" t="s">
        <v>146</v>
      </c>
      <c r="C324" s="34"/>
    </row>
    <row r="325" spans="2:10">
      <c r="B325" s="129" t="s">
        <v>147</v>
      </c>
      <c r="C325" s="130"/>
      <c r="D325" s="130"/>
      <c r="E325" s="130"/>
      <c r="F325" s="130"/>
      <c r="G325" s="130"/>
      <c r="H325" s="130"/>
      <c r="I325" s="130"/>
      <c r="J325" s="131"/>
    </row>
    <row r="326" spans="2:10" ht="27.75" customHeight="1">
      <c r="B326" s="35" t="s">
        <v>148</v>
      </c>
      <c r="C326" s="106" t="s">
        <v>149</v>
      </c>
      <c r="D326" s="107"/>
      <c r="E326" s="107"/>
      <c r="F326" s="107"/>
      <c r="G326" s="107"/>
      <c r="H326" s="107"/>
      <c r="I326" s="107"/>
      <c r="J326" s="108"/>
    </row>
    <row r="327" spans="2:10">
      <c r="B327" s="36"/>
      <c r="C327" s="109"/>
      <c r="D327" s="110"/>
      <c r="E327" s="110"/>
      <c r="F327" s="110"/>
      <c r="G327" s="110"/>
      <c r="H327" s="110"/>
      <c r="I327" s="110"/>
      <c r="J327" s="111"/>
    </row>
    <row r="328" spans="2:10">
      <c r="B328" s="36"/>
      <c r="C328" s="109"/>
      <c r="D328" s="110"/>
      <c r="E328" s="110"/>
      <c r="F328" s="110"/>
      <c r="G328" s="110"/>
      <c r="H328" s="110"/>
      <c r="I328" s="110"/>
      <c r="J328" s="111"/>
    </row>
    <row r="329" spans="2:10">
      <c r="B329" s="36"/>
      <c r="C329" s="109"/>
      <c r="D329" s="110"/>
      <c r="E329" s="110"/>
      <c r="F329" s="110"/>
      <c r="G329" s="110"/>
      <c r="H329" s="110"/>
      <c r="I329" s="110"/>
      <c r="J329" s="111"/>
    </row>
    <row r="330" spans="2:10">
      <c r="B330" s="36"/>
      <c r="C330" s="123"/>
      <c r="D330" s="124"/>
      <c r="E330" s="124"/>
      <c r="F330" s="124"/>
      <c r="G330" s="124"/>
      <c r="H330" s="124"/>
      <c r="I330" s="124"/>
      <c r="J330" s="125"/>
    </row>
    <row r="331" spans="2:10">
      <c r="B331" s="129" t="s">
        <v>282</v>
      </c>
      <c r="C331" s="130"/>
      <c r="D331" s="130"/>
      <c r="E331" s="130"/>
      <c r="F331" s="130"/>
      <c r="G331" s="130"/>
      <c r="H331" s="130"/>
      <c r="I331" s="130"/>
      <c r="J331" s="131"/>
    </row>
    <row r="332" spans="2:10">
      <c r="B332" s="35" t="s">
        <v>150</v>
      </c>
      <c r="C332" s="126" t="s">
        <v>151</v>
      </c>
      <c r="D332" s="127"/>
      <c r="E332" s="127"/>
      <c r="F332" s="127"/>
      <c r="G332" s="127"/>
      <c r="H332" s="127"/>
      <c r="I332" s="127"/>
      <c r="J332" s="128"/>
    </row>
    <row r="333" spans="2:10">
      <c r="B333" s="36"/>
      <c r="C333" s="109"/>
      <c r="D333" s="110"/>
      <c r="E333" s="110"/>
      <c r="F333" s="110"/>
      <c r="G333" s="110"/>
      <c r="H333" s="110"/>
      <c r="I333" s="110"/>
      <c r="J333" s="111"/>
    </row>
    <row r="334" spans="2:10">
      <c r="B334" s="36"/>
      <c r="C334" s="109"/>
      <c r="D334" s="110"/>
      <c r="E334" s="110"/>
      <c r="F334" s="110"/>
      <c r="G334" s="110"/>
      <c r="H334" s="110"/>
      <c r="I334" s="110"/>
      <c r="J334" s="111"/>
    </row>
    <row r="335" spans="2:10">
      <c r="B335" s="36"/>
      <c r="C335" s="123"/>
      <c r="D335" s="124"/>
      <c r="E335" s="124"/>
      <c r="F335" s="124"/>
      <c r="G335" s="124"/>
      <c r="H335" s="124"/>
      <c r="I335" s="124"/>
      <c r="J335" s="125"/>
    </row>
    <row r="336" spans="2:10">
      <c r="B336" s="129" t="s">
        <v>152</v>
      </c>
      <c r="C336" s="130"/>
      <c r="D336" s="130"/>
      <c r="E336" s="130"/>
      <c r="F336" s="130"/>
      <c r="G336" s="130"/>
      <c r="H336" s="130"/>
      <c r="I336" s="130"/>
      <c r="J336" s="131"/>
    </row>
    <row r="337" spans="2:10">
      <c r="B337" s="35" t="s">
        <v>150</v>
      </c>
      <c r="C337" s="126" t="s">
        <v>153</v>
      </c>
      <c r="D337" s="127"/>
      <c r="E337" s="127"/>
      <c r="F337" s="127"/>
      <c r="G337" s="127"/>
      <c r="H337" s="127"/>
      <c r="I337" s="127"/>
      <c r="J337" s="128"/>
    </row>
    <row r="338" spans="2:10">
      <c r="B338" s="36"/>
      <c r="C338" s="109"/>
      <c r="D338" s="110"/>
      <c r="E338" s="110"/>
      <c r="F338" s="110"/>
      <c r="G338" s="110"/>
      <c r="H338" s="110"/>
      <c r="I338" s="110"/>
      <c r="J338" s="111"/>
    </row>
    <row r="339" spans="2:10">
      <c r="B339" s="36"/>
      <c r="C339" s="109"/>
      <c r="D339" s="110"/>
      <c r="E339" s="110"/>
      <c r="F339" s="110"/>
      <c r="G339" s="110"/>
      <c r="H339" s="110"/>
      <c r="I339" s="110"/>
      <c r="J339" s="111"/>
    </row>
    <row r="340" spans="2:10">
      <c r="B340" s="37"/>
      <c r="C340" s="123"/>
      <c r="D340" s="124"/>
      <c r="E340" s="124"/>
      <c r="F340" s="124"/>
      <c r="G340" s="124"/>
      <c r="H340" s="124"/>
      <c r="I340" s="124"/>
      <c r="J340" s="125"/>
    </row>
    <row r="341" spans="2:10">
      <c r="B341" s="38"/>
      <c r="C341" s="38"/>
      <c r="D341" s="38"/>
      <c r="E341" s="38"/>
    </row>
    <row r="342" spans="2:10">
      <c r="B342" s="31" t="s">
        <v>154</v>
      </c>
      <c r="C342" s="31"/>
    </row>
    <row r="343" spans="2:10">
      <c r="B343" s="28" t="s">
        <v>155</v>
      </c>
      <c r="C343" s="28"/>
    </row>
    <row r="344" spans="2:10">
      <c r="B344" s="132" t="s">
        <v>156</v>
      </c>
      <c r="C344" s="134"/>
      <c r="D344" s="132" t="s">
        <v>157</v>
      </c>
      <c r="E344" s="134"/>
      <c r="F344" s="132" t="s">
        <v>158</v>
      </c>
      <c r="G344" s="134"/>
      <c r="H344" s="132" t="s">
        <v>160</v>
      </c>
      <c r="I344" s="133"/>
      <c r="J344" s="134"/>
    </row>
    <row r="345" spans="2:10">
      <c r="B345" s="104"/>
      <c r="C345" s="105"/>
      <c r="D345" s="104"/>
      <c r="E345" s="105"/>
      <c r="F345" s="104" t="s">
        <v>159</v>
      </c>
      <c r="G345" s="105"/>
      <c r="H345" s="104"/>
      <c r="I345" s="135"/>
      <c r="J345" s="105"/>
    </row>
    <row r="346" spans="2:10" ht="31.5" customHeight="1">
      <c r="B346" s="138" t="s">
        <v>168</v>
      </c>
      <c r="C346" s="139"/>
      <c r="D346" s="112" t="s">
        <v>169</v>
      </c>
      <c r="E346" s="113"/>
      <c r="F346" s="100" t="s">
        <v>161</v>
      </c>
      <c r="G346" s="101"/>
      <c r="H346" s="32">
        <v>45751</v>
      </c>
      <c r="I346" s="39" t="s">
        <v>170</v>
      </c>
      <c r="J346" s="33">
        <v>45751</v>
      </c>
    </row>
    <row r="347" spans="2:10">
      <c r="B347" s="119"/>
      <c r="C347" s="120"/>
      <c r="D347" s="119"/>
      <c r="E347" s="120"/>
      <c r="F347" s="102"/>
      <c r="G347" s="103"/>
      <c r="H347" s="40"/>
      <c r="I347" s="2" t="s">
        <v>170</v>
      </c>
      <c r="J347" s="41"/>
    </row>
    <row r="348" spans="2:10">
      <c r="B348" s="119"/>
      <c r="C348" s="120"/>
      <c r="D348" s="136"/>
      <c r="E348" s="137"/>
      <c r="F348" s="102"/>
      <c r="G348" s="103"/>
      <c r="H348" s="40"/>
      <c r="I348" s="2" t="s">
        <v>170</v>
      </c>
      <c r="J348" s="41"/>
    </row>
    <row r="349" spans="2:10">
      <c r="B349" s="119"/>
      <c r="C349" s="120"/>
      <c r="D349" s="119"/>
      <c r="E349" s="120"/>
      <c r="F349" s="102"/>
      <c r="G349" s="103"/>
      <c r="H349" s="40"/>
      <c r="I349" s="2" t="s">
        <v>170</v>
      </c>
      <c r="J349" s="41"/>
    </row>
    <row r="350" spans="2:10">
      <c r="B350" s="121"/>
      <c r="C350" s="122"/>
      <c r="D350" s="160"/>
      <c r="E350" s="161"/>
      <c r="F350" s="104"/>
      <c r="G350" s="105"/>
      <c r="H350" s="42"/>
      <c r="I350" s="43" t="s">
        <v>170</v>
      </c>
      <c r="J350" s="44"/>
    </row>
    <row r="352" spans="2:10">
      <c r="B352" s="28"/>
      <c r="C352" s="28"/>
      <c r="H352" s="29"/>
      <c r="J352" s="16" t="s">
        <v>171</v>
      </c>
    </row>
    <row r="353" spans="2:10">
      <c r="B353" s="144" t="s">
        <v>27</v>
      </c>
      <c r="C353" s="144"/>
      <c r="D353" s="144"/>
      <c r="E353" s="144"/>
      <c r="F353" s="144"/>
      <c r="G353" s="144"/>
      <c r="H353" s="144"/>
      <c r="I353" s="144"/>
      <c r="J353" s="144"/>
    </row>
    <row r="354" spans="2:10">
      <c r="B354" s="30"/>
      <c r="C354" s="30"/>
    </row>
    <row r="355" spans="2:10">
      <c r="B355" s="31" t="s">
        <v>28</v>
      </c>
      <c r="C355" s="31"/>
    </row>
    <row r="356" spans="2:10">
      <c r="B356" s="87" t="s">
        <v>3</v>
      </c>
      <c r="C356" s="90"/>
      <c r="D356" s="90"/>
      <c r="E356" s="88"/>
      <c r="F356" s="65" t="s">
        <v>30</v>
      </c>
      <c r="G356" s="132" t="s">
        <v>31</v>
      </c>
      <c r="H356" s="133"/>
      <c r="I356" s="133"/>
      <c r="J356" s="134"/>
    </row>
    <row r="357" spans="2:10">
      <c r="B357" s="87" t="s">
        <v>29</v>
      </c>
      <c r="C357" s="90"/>
      <c r="D357" s="90"/>
      <c r="E357" s="88"/>
      <c r="F357" s="65"/>
      <c r="G357" s="104"/>
      <c r="H357" s="135"/>
      <c r="I357" s="135"/>
      <c r="J357" s="105"/>
    </row>
    <row r="358" spans="2:10">
      <c r="B358" s="87" t="str">
        <f>'事業実施体制　正'!$C$92</f>
        <v>こくど　ろくろ△</v>
      </c>
      <c r="C358" s="90"/>
      <c r="D358" s="90"/>
      <c r="E358" s="88"/>
      <c r="F358" s="65">
        <f ca="1">DATEDIF(G358,$I$1,"Y")</f>
        <v>25</v>
      </c>
      <c r="G358" s="151">
        <v>36897</v>
      </c>
      <c r="H358" s="152"/>
      <c r="I358" s="152"/>
      <c r="J358" s="153"/>
    </row>
    <row r="359" spans="2:10">
      <c r="B359" s="87" t="str">
        <f>'事業実施体制　正'!$C$93</f>
        <v>国土　六△</v>
      </c>
      <c r="C359" s="90"/>
      <c r="D359" s="90"/>
      <c r="E359" s="18" t="s">
        <v>275</v>
      </c>
      <c r="F359" s="65"/>
      <c r="G359" s="154"/>
      <c r="H359" s="155"/>
      <c r="I359" s="155"/>
      <c r="J359" s="156"/>
    </row>
    <row r="360" spans="2:10">
      <c r="B360" s="28" t="s">
        <v>32</v>
      </c>
      <c r="C360" s="28"/>
    </row>
    <row r="361" spans="2:10">
      <c r="B361" s="30"/>
      <c r="C361" s="30"/>
    </row>
    <row r="362" spans="2:10">
      <c r="B362" s="31" t="s">
        <v>33</v>
      </c>
      <c r="C362" s="31"/>
    </row>
    <row r="363" spans="2:10">
      <c r="B363" s="132" t="s">
        <v>34</v>
      </c>
      <c r="C363" s="134"/>
      <c r="D363" s="132" t="str">
        <f t="shared" ref="D363" si="20">$D$13</f>
        <v>△△△(株)</v>
      </c>
      <c r="E363" s="134"/>
      <c r="F363" s="141" t="s">
        <v>145</v>
      </c>
      <c r="G363" s="145" t="str">
        <f>'事業実施体制　正'!$D$92</f>
        <v>△△開発課長6</v>
      </c>
      <c r="H363" s="145"/>
      <c r="I363" s="145"/>
      <c r="J363" s="145"/>
    </row>
    <row r="364" spans="2:10">
      <c r="B364" s="104"/>
      <c r="C364" s="105"/>
      <c r="D364" s="104"/>
      <c r="E364" s="105"/>
      <c r="F364" s="142"/>
      <c r="G364" s="145"/>
      <c r="H364" s="145"/>
      <c r="I364" s="145"/>
      <c r="J364" s="145"/>
    </row>
    <row r="365" spans="2:10">
      <c r="B365" s="132" t="s">
        <v>35</v>
      </c>
      <c r="C365" s="134"/>
      <c r="D365" s="162" t="str">
        <f t="shared" ref="D365" si="21">$D$15</f>
        <v>（〒○○○－○○○○）</v>
      </c>
      <c r="E365" s="162"/>
      <c r="F365" s="162"/>
      <c r="G365" s="6" t="s">
        <v>139</v>
      </c>
      <c r="H365" s="163" t="str">
        <f t="shared" ref="H365" si="22">$H$15</f>
        <v>03-○○○○-○○○○</v>
      </c>
      <c r="I365" s="163"/>
      <c r="J365" s="163"/>
    </row>
    <row r="366" spans="2:10">
      <c r="B366" s="102" t="s">
        <v>36</v>
      </c>
      <c r="C366" s="103"/>
      <c r="D366" s="164" t="str">
        <f t="shared" ref="D366" si="23">$D$16</f>
        <v>東京都港区○○5－3－2</v>
      </c>
      <c r="E366" s="165"/>
      <c r="F366" s="166"/>
      <c r="G366" s="6" t="s">
        <v>141</v>
      </c>
      <c r="H366" s="163" t="str">
        <f t="shared" ref="H366" si="24">$H$16</f>
        <v>03-○○○○-1234</v>
      </c>
      <c r="I366" s="163"/>
      <c r="J366" s="163"/>
    </row>
    <row r="367" spans="2:10">
      <c r="B367" s="104"/>
      <c r="C367" s="105"/>
      <c r="D367" s="167"/>
      <c r="E367" s="168"/>
      <c r="F367" s="169"/>
      <c r="G367" s="6" t="s">
        <v>143</v>
      </c>
      <c r="H367" s="76" t="s">
        <v>142</v>
      </c>
      <c r="I367" s="76"/>
      <c r="J367" s="76"/>
    </row>
    <row r="368" spans="2:10">
      <c r="B368" s="30"/>
      <c r="C368" s="30"/>
    </row>
    <row r="369" spans="2:10">
      <c r="B369" s="31" t="s">
        <v>39</v>
      </c>
      <c r="C369" s="34"/>
    </row>
    <row r="370" spans="2:10">
      <c r="B370" s="116" t="s">
        <v>40</v>
      </c>
      <c r="C370" s="146"/>
      <c r="D370" s="146"/>
      <c r="E370" s="146"/>
      <c r="F370" s="146"/>
      <c r="G370" s="146"/>
      <c r="H370" s="146"/>
      <c r="I370" s="146"/>
      <c r="J370" s="117"/>
    </row>
    <row r="371" spans="2:10">
      <c r="B371" s="147" t="s">
        <v>41</v>
      </c>
      <c r="C371" s="148"/>
      <c r="D371" s="148"/>
      <c r="E371" s="148"/>
      <c r="F371" s="148"/>
      <c r="G371" s="148"/>
      <c r="H371" s="148"/>
      <c r="I371" s="148"/>
      <c r="J371" s="149"/>
    </row>
    <row r="372" spans="2:10">
      <c r="B372" s="30"/>
      <c r="C372" s="30"/>
    </row>
    <row r="373" spans="2:10">
      <c r="B373" s="31" t="s">
        <v>42</v>
      </c>
      <c r="C373" s="34"/>
    </row>
    <row r="374" spans="2:10">
      <c r="B374" s="87" t="s">
        <v>43</v>
      </c>
      <c r="C374" s="88"/>
      <c r="D374" s="87" t="s">
        <v>44</v>
      </c>
      <c r="E374" s="88"/>
      <c r="F374" s="87" t="s">
        <v>45</v>
      </c>
      <c r="G374" s="90"/>
      <c r="H374" s="90"/>
      <c r="I374" s="90"/>
      <c r="J374" s="88"/>
    </row>
    <row r="375" spans="2:10">
      <c r="B375" s="116" t="s">
        <v>46</v>
      </c>
      <c r="C375" s="117"/>
      <c r="D375" s="138" t="s">
        <v>48</v>
      </c>
      <c r="E375" s="139"/>
      <c r="F375" s="112" t="s">
        <v>50</v>
      </c>
      <c r="G375" s="143"/>
      <c r="H375" s="143"/>
      <c r="I375" s="143"/>
      <c r="J375" s="113"/>
    </row>
    <row r="376" spans="2:10">
      <c r="B376" s="100" t="s">
        <v>47</v>
      </c>
      <c r="C376" s="101"/>
      <c r="D376" s="112" t="s">
        <v>49</v>
      </c>
      <c r="E376" s="113"/>
      <c r="F376" s="112" t="s">
        <v>51</v>
      </c>
      <c r="G376" s="143"/>
      <c r="H376" s="143"/>
      <c r="I376" s="143"/>
      <c r="J376" s="113"/>
    </row>
    <row r="377" spans="2:10">
      <c r="B377" s="112"/>
      <c r="C377" s="113"/>
      <c r="D377" s="112"/>
      <c r="E377" s="113"/>
      <c r="F377" s="112"/>
      <c r="G377" s="143"/>
      <c r="H377" s="143"/>
      <c r="I377" s="143"/>
      <c r="J377" s="113"/>
    </row>
    <row r="378" spans="2:10">
      <c r="B378" s="112"/>
      <c r="C378" s="113"/>
      <c r="D378" s="112"/>
      <c r="E378" s="113"/>
      <c r="F378" s="112"/>
      <c r="G378" s="143"/>
      <c r="H378" s="143"/>
      <c r="I378" s="143"/>
      <c r="J378" s="113"/>
    </row>
    <row r="379" spans="2:10">
      <c r="B379" s="112"/>
      <c r="C379" s="113"/>
      <c r="D379" s="112"/>
      <c r="E379" s="113"/>
      <c r="F379" s="112"/>
      <c r="G379" s="143"/>
      <c r="H379" s="143"/>
      <c r="I379" s="143"/>
      <c r="J379" s="113"/>
    </row>
    <row r="380" spans="2:10">
      <c r="B380" s="112"/>
      <c r="C380" s="113"/>
      <c r="D380" s="112"/>
      <c r="E380" s="113"/>
      <c r="F380" s="112"/>
      <c r="G380" s="143"/>
      <c r="H380" s="143"/>
      <c r="I380" s="143"/>
      <c r="J380" s="113"/>
    </row>
    <row r="381" spans="2:10">
      <c r="B381" s="112"/>
      <c r="C381" s="113"/>
      <c r="D381" s="112"/>
      <c r="E381" s="113"/>
      <c r="F381" s="112"/>
      <c r="G381" s="143"/>
      <c r="H381" s="143"/>
      <c r="I381" s="143"/>
      <c r="J381" s="113"/>
    </row>
    <row r="382" spans="2:10">
      <c r="B382" s="112"/>
      <c r="C382" s="113"/>
      <c r="D382" s="112"/>
      <c r="E382" s="113"/>
      <c r="F382" s="112"/>
      <c r="G382" s="143"/>
      <c r="H382" s="143"/>
      <c r="I382" s="143"/>
      <c r="J382" s="113"/>
    </row>
    <row r="383" spans="2:10">
      <c r="B383" s="114"/>
      <c r="C383" s="115"/>
      <c r="D383" s="114"/>
      <c r="E383" s="115"/>
      <c r="F383" s="114"/>
      <c r="G383" s="118"/>
      <c r="H383" s="118"/>
      <c r="I383" s="118"/>
      <c r="J383" s="115"/>
    </row>
    <row r="385" spans="2:10">
      <c r="J385" s="16" t="s">
        <v>171</v>
      </c>
    </row>
    <row r="386" spans="2:10">
      <c r="B386" s="31" t="s">
        <v>167</v>
      </c>
      <c r="C386" s="31"/>
    </row>
    <row r="387" spans="2:10">
      <c r="B387" s="87" t="s">
        <v>43</v>
      </c>
      <c r="C387" s="88"/>
      <c r="D387" s="87" t="s">
        <v>162</v>
      </c>
      <c r="E387" s="90"/>
      <c r="F387" s="90"/>
      <c r="G387" s="90"/>
      <c r="H387" s="90"/>
      <c r="I387" s="90"/>
      <c r="J387" s="88"/>
    </row>
    <row r="388" spans="2:10">
      <c r="B388" s="116" t="s">
        <v>47</v>
      </c>
      <c r="C388" s="117"/>
      <c r="D388" s="112" t="s">
        <v>164</v>
      </c>
      <c r="E388" s="143"/>
      <c r="F388" s="143"/>
      <c r="G388" s="143"/>
      <c r="H388" s="143"/>
      <c r="I388" s="143"/>
      <c r="J388" s="113"/>
    </row>
    <row r="389" spans="2:10">
      <c r="B389" s="100" t="s">
        <v>47</v>
      </c>
      <c r="C389" s="101"/>
      <c r="D389" s="112" t="s">
        <v>165</v>
      </c>
      <c r="E389" s="143"/>
      <c r="F389" s="143"/>
      <c r="G389" s="143"/>
      <c r="H389" s="143"/>
      <c r="I389" s="143"/>
      <c r="J389" s="113"/>
    </row>
    <row r="390" spans="2:10">
      <c r="B390" s="100" t="s">
        <v>163</v>
      </c>
      <c r="C390" s="101"/>
      <c r="D390" s="112" t="s">
        <v>166</v>
      </c>
      <c r="E390" s="143"/>
      <c r="F390" s="143"/>
      <c r="G390" s="143"/>
      <c r="H390" s="143"/>
      <c r="I390" s="143"/>
      <c r="J390" s="113"/>
    </row>
    <row r="391" spans="2:10">
      <c r="B391" s="102"/>
      <c r="C391" s="103"/>
      <c r="D391" s="119"/>
      <c r="E391" s="158"/>
      <c r="F391" s="158"/>
      <c r="G391" s="158"/>
      <c r="H391" s="158"/>
      <c r="I391" s="158"/>
      <c r="J391" s="120"/>
    </row>
    <row r="392" spans="2:10">
      <c r="B392" s="104"/>
      <c r="C392" s="105"/>
      <c r="D392" s="121"/>
      <c r="E392" s="157"/>
      <c r="F392" s="157"/>
      <c r="G392" s="157"/>
      <c r="H392" s="157"/>
      <c r="I392" s="157"/>
      <c r="J392" s="122"/>
    </row>
    <row r="393" spans="2:10">
      <c r="B393" s="30"/>
      <c r="C393" s="30"/>
    </row>
    <row r="394" spans="2:10">
      <c r="B394" s="31" t="s">
        <v>146</v>
      </c>
      <c r="C394" s="34"/>
    </row>
    <row r="395" spans="2:10">
      <c r="B395" s="129" t="s">
        <v>147</v>
      </c>
      <c r="C395" s="130"/>
      <c r="D395" s="130"/>
      <c r="E395" s="130"/>
      <c r="F395" s="130"/>
      <c r="G395" s="130"/>
      <c r="H395" s="130"/>
      <c r="I395" s="130"/>
      <c r="J395" s="131"/>
    </row>
    <row r="396" spans="2:10" ht="33.75" customHeight="1">
      <c r="B396" s="35" t="s">
        <v>148</v>
      </c>
      <c r="C396" s="106" t="s">
        <v>149</v>
      </c>
      <c r="D396" s="107"/>
      <c r="E396" s="107"/>
      <c r="F396" s="107"/>
      <c r="G396" s="107"/>
      <c r="H396" s="107"/>
      <c r="I396" s="107"/>
      <c r="J396" s="108"/>
    </row>
    <row r="397" spans="2:10">
      <c r="B397" s="36"/>
      <c r="C397" s="109"/>
      <c r="D397" s="110"/>
      <c r="E397" s="110"/>
      <c r="F397" s="110"/>
      <c r="G397" s="110"/>
      <c r="H397" s="110"/>
      <c r="I397" s="110"/>
      <c r="J397" s="111"/>
    </row>
    <row r="398" spans="2:10">
      <c r="B398" s="36"/>
      <c r="C398" s="109"/>
      <c r="D398" s="110"/>
      <c r="E398" s="110"/>
      <c r="F398" s="110"/>
      <c r="G398" s="110"/>
      <c r="H398" s="110"/>
      <c r="I398" s="110"/>
      <c r="J398" s="111"/>
    </row>
    <row r="399" spans="2:10">
      <c r="B399" s="36"/>
      <c r="C399" s="109"/>
      <c r="D399" s="110"/>
      <c r="E399" s="110"/>
      <c r="F399" s="110"/>
      <c r="G399" s="110"/>
      <c r="H399" s="110"/>
      <c r="I399" s="110"/>
      <c r="J399" s="111"/>
    </row>
    <row r="400" spans="2:10">
      <c r="B400" s="36"/>
      <c r="C400" s="123"/>
      <c r="D400" s="124"/>
      <c r="E400" s="124"/>
      <c r="F400" s="124"/>
      <c r="G400" s="124"/>
      <c r="H400" s="124"/>
      <c r="I400" s="124"/>
      <c r="J400" s="125"/>
    </row>
    <row r="401" spans="2:10">
      <c r="B401" s="129" t="s">
        <v>282</v>
      </c>
      <c r="C401" s="130"/>
      <c r="D401" s="130"/>
      <c r="E401" s="130"/>
      <c r="F401" s="130"/>
      <c r="G401" s="130"/>
      <c r="H401" s="130"/>
      <c r="I401" s="130"/>
      <c r="J401" s="131"/>
    </row>
    <row r="402" spans="2:10" ht="32.25" customHeight="1">
      <c r="B402" s="35" t="s">
        <v>150</v>
      </c>
      <c r="C402" s="126" t="s">
        <v>151</v>
      </c>
      <c r="D402" s="127"/>
      <c r="E402" s="127"/>
      <c r="F402" s="127"/>
      <c r="G402" s="127"/>
      <c r="H402" s="127"/>
      <c r="I402" s="127"/>
      <c r="J402" s="128"/>
    </row>
    <row r="403" spans="2:10">
      <c r="B403" s="36"/>
      <c r="C403" s="109"/>
      <c r="D403" s="110"/>
      <c r="E403" s="110"/>
      <c r="F403" s="110"/>
      <c r="G403" s="110"/>
      <c r="H403" s="110"/>
      <c r="I403" s="110"/>
      <c r="J403" s="111"/>
    </row>
    <row r="404" spans="2:10">
      <c r="B404" s="36"/>
      <c r="C404" s="109"/>
      <c r="D404" s="110"/>
      <c r="E404" s="110"/>
      <c r="F404" s="110"/>
      <c r="G404" s="110"/>
      <c r="H404" s="110"/>
      <c r="I404" s="110"/>
      <c r="J404" s="111"/>
    </row>
    <row r="405" spans="2:10">
      <c r="B405" s="36"/>
      <c r="C405" s="123"/>
      <c r="D405" s="124"/>
      <c r="E405" s="124"/>
      <c r="F405" s="124"/>
      <c r="G405" s="124"/>
      <c r="H405" s="124"/>
      <c r="I405" s="124"/>
      <c r="J405" s="125"/>
    </row>
    <row r="406" spans="2:10">
      <c r="B406" s="129" t="s">
        <v>152</v>
      </c>
      <c r="C406" s="130"/>
      <c r="D406" s="130"/>
      <c r="E406" s="130"/>
      <c r="F406" s="130"/>
      <c r="G406" s="130"/>
      <c r="H406" s="130"/>
      <c r="I406" s="130"/>
      <c r="J406" s="131"/>
    </row>
    <row r="407" spans="2:10">
      <c r="B407" s="35" t="s">
        <v>150</v>
      </c>
      <c r="C407" s="126" t="s">
        <v>153</v>
      </c>
      <c r="D407" s="127"/>
      <c r="E407" s="127"/>
      <c r="F407" s="127"/>
      <c r="G407" s="127"/>
      <c r="H407" s="127"/>
      <c r="I407" s="127"/>
      <c r="J407" s="128"/>
    </row>
    <row r="408" spans="2:10">
      <c r="B408" s="36"/>
      <c r="C408" s="109"/>
      <c r="D408" s="110"/>
      <c r="E408" s="110"/>
      <c r="F408" s="110"/>
      <c r="G408" s="110"/>
      <c r="H408" s="110"/>
      <c r="I408" s="110"/>
      <c r="J408" s="111"/>
    </row>
    <row r="409" spans="2:10">
      <c r="B409" s="36"/>
      <c r="C409" s="109"/>
      <c r="D409" s="110"/>
      <c r="E409" s="110"/>
      <c r="F409" s="110"/>
      <c r="G409" s="110"/>
      <c r="H409" s="110"/>
      <c r="I409" s="110"/>
      <c r="J409" s="111"/>
    </row>
    <row r="410" spans="2:10">
      <c r="B410" s="37"/>
      <c r="C410" s="123"/>
      <c r="D410" s="124"/>
      <c r="E410" s="124"/>
      <c r="F410" s="124"/>
      <c r="G410" s="124"/>
      <c r="H410" s="124"/>
      <c r="I410" s="124"/>
      <c r="J410" s="125"/>
    </row>
    <row r="411" spans="2:10">
      <c r="B411" s="38"/>
      <c r="C411" s="38"/>
      <c r="D411" s="38"/>
      <c r="E411" s="38"/>
    </row>
    <row r="412" spans="2:10">
      <c r="B412" s="31" t="s">
        <v>154</v>
      </c>
      <c r="C412" s="31"/>
    </row>
    <row r="413" spans="2:10">
      <c r="B413" s="28" t="s">
        <v>155</v>
      </c>
      <c r="C413" s="28"/>
    </row>
    <row r="414" spans="2:10">
      <c r="B414" s="132" t="s">
        <v>156</v>
      </c>
      <c r="C414" s="134"/>
      <c r="D414" s="132" t="s">
        <v>157</v>
      </c>
      <c r="E414" s="134"/>
      <c r="F414" s="132" t="s">
        <v>158</v>
      </c>
      <c r="G414" s="134"/>
      <c r="H414" s="132" t="s">
        <v>160</v>
      </c>
      <c r="I414" s="133"/>
      <c r="J414" s="134"/>
    </row>
    <row r="415" spans="2:10">
      <c r="B415" s="104"/>
      <c r="C415" s="105"/>
      <c r="D415" s="104"/>
      <c r="E415" s="105"/>
      <c r="F415" s="104" t="s">
        <v>159</v>
      </c>
      <c r="G415" s="105"/>
      <c r="H415" s="104"/>
      <c r="I415" s="135"/>
      <c r="J415" s="105"/>
    </row>
    <row r="416" spans="2:10" ht="32.25" customHeight="1">
      <c r="B416" s="138" t="s">
        <v>168</v>
      </c>
      <c r="C416" s="139"/>
      <c r="D416" s="112" t="s">
        <v>169</v>
      </c>
      <c r="E416" s="113"/>
      <c r="F416" s="100" t="s">
        <v>161</v>
      </c>
      <c r="G416" s="101"/>
      <c r="H416" s="32">
        <v>45751</v>
      </c>
      <c r="I416" s="39" t="s">
        <v>170</v>
      </c>
      <c r="J416" s="33">
        <v>45751</v>
      </c>
    </row>
    <row r="417" spans="2:10">
      <c r="B417" s="119"/>
      <c r="C417" s="120"/>
      <c r="D417" s="119"/>
      <c r="E417" s="120"/>
      <c r="F417" s="102"/>
      <c r="G417" s="103"/>
      <c r="H417" s="40"/>
      <c r="I417" s="2" t="s">
        <v>170</v>
      </c>
      <c r="J417" s="41"/>
    </row>
    <row r="418" spans="2:10">
      <c r="B418" s="119"/>
      <c r="C418" s="120"/>
      <c r="D418" s="136"/>
      <c r="E418" s="137"/>
      <c r="F418" s="102"/>
      <c r="G418" s="103"/>
      <c r="H418" s="40"/>
      <c r="I418" s="2" t="s">
        <v>170</v>
      </c>
      <c r="J418" s="41"/>
    </row>
    <row r="419" spans="2:10">
      <c r="B419" s="119"/>
      <c r="C419" s="120"/>
      <c r="D419" s="119"/>
      <c r="E419" s="120"/>
      <c r="F419" s="102"/>
      <c r="G419" s="103"/>
      <c r="H419" s="40"/>
      <c r="I419" s="2" t="s">
        <v>170</v>
      </c>
      <c r="J419" s="41"/>
    </row>
    <row r="420" spans="2:10">
      <c r="B420" s="121"/>
      <c r="C420" s="122"/>
      <c r="D420" s="160"/>
      <c r="E420" s="161"/>
      <c r="F420" s="104"/>
      <c r="G420" s="105"/>
      <c r="H420" s="42"/>
      <c r="I420" s="43" t="s">
        <v>170</v>
      </c>
      <c r="J420" s="44"/>
    </row>
  </sheetData>
  <mergeCells count="601">
    <mergeCell ref="B420:C420"/>
    <mergeCell ref="D420:E420"/>
    <mergeCell ref="F420:G420"/>
    <mergeCell ref="B418:C418"/>
    <mergeCell ref="D418:E418"/>
    <mergeCell ref="F418:G418"/>
    <mergeCell ref="B419:C419"/>
    <mergeCell ref="D419:E419"/>
    <mergeCell ref="F419:G419"/>
    <mergeCell ref="B416:C416"/>
    <mergeCell ref="D416:E416"/>
    <mergeCell ref="F416:G416"/>
    <mergeCell ref="B417:C417"/>
    <mergeCell ref="D417:E417"/>
    <mergeCell ref="F417:G417"/>
    <mergeCell ref="C407:J407"/>
    <mergeCell ref="C408:J408"/>
    <mergeCell ref="C409:J409"/>
    <mergeCell ref="C410:J410"/>
    <mergeCell ref="B414:C415"/>
    <mergeCell ref="D414:E415"/>
    <mergeCell ref="F414:G414"/>
    <mergeCell ref="H414:J415"/>
    <mergeCell ref="F415:G415"/>
    <mergeCell ref="B401:J401"/>
    <mergeCell ref="C402:J402"/>
    <mergeCell ref="C403:J403"/>
    <mergeCell ref="C404:J404"/>
    <mergeCell ref="C405:J405"/>
    <mergeCell ref="B406:J406"/>
    <mergeCell ref="B395:J395"/>
    <mergeCell ref="C396:J396"/>
    <mergeCell ref="C397:J397"/>
    <mergeCell ref="C398:J398"/>
    <mergeCell ref="C399:J399"/>
    <mergeCell ref="C400:J400"/>
    <mergeCell ref="B390:C390"/>
    <mergeCell ref="D390:J390"/>
    <mergeCell ref="B391:C391"/>
    <mergeCell ref="D391:J391"/>
    <mergeCell ref="B392:C392"/>
    <mergeCell ref="D392:J392"/>
    <mergeCell ref="B387:C387"/>
    <mergeCell ref="D387:J387"/>
    <mergeCell ref="B388:C388"/>
    <mergeCell ref="D388:J388"/>
    <mergeCell ref="B389:C389"/>
    <mergeCell ref="D389:J389"/>
    <mergeCell ref="B382:C382"/>
    <mergeCell ref="D382:E382"/>
    <mergeCell ref="F382:J382"/>
    <mergeCell ref="B383:C383"/>
    <mergeCell ref="D383:E383"/>
    <mergeCell ref="F383:J383"/>
    <mergeCell ref="B380:C380"/>
    <mergeCell ref="D380:E380"/>
    <mergeCell ref="F380:J380"/>
    <mergeCell ref="B381:C381"/>
    <mergeCell ref="D381:E381"/>
    <mergeCell ref="F381:J381"/>
    <mergeCell ref="B378:C378"/>
    <mergeCell ref="D378:E378"/>
    <mergeCell ref="F378:J378"/>
    <mergeCell ref="B379:C379"/>
    <mergeCell ref="D379:E379"/>
    <mergeCell ref="F379:J379"/>
    <mergeCell ref="B376:C376"/>
    <mergeCell ref="D376:E376"/>
    <mergeCell ref="F376:J376"/>
    <mergeCell ref="B377:C377"/>
    <mergeCell ref="D377:E377"/>
    <mergeCell ref="F377:J377"/>
    <mergeCell ref="B370:J370"/>
    <mergeCell ref="B371:J371"/>
    <mergeCell ref="B374:C374"/>
    <mergeCell ref="D374:E374"/>
    <mergeCell ref="F374:J374"/>
    <mergeCell ref="B375:C375"/>
    <mergeCell ref="D375:E375"/>
    <mergeCell ref="F375:J375"/>
    <mergeCell ref="B365:C365"/>
    <mergeCell ref="D365:F365"/>
    <mergeCell ref="H365:J365"/>
    <mergeCell ref="B366:C367"/>
    <mergeCell ref="D366:F367"/>
    <mergeCell ref="H366:J366"/>
    <mergeCell ref="H367:J367"/>
    <mergeCell ref="B358:E358"/>
    <mergeCell ref="F358:F359"/>
    <mergeCell ref="G358:J359"/>
    <mergeCell ref="B359:D359"/>
    <mergeCell ref="B363:C364"/>
    <mergeCell ref="D363:E364"/>
    <mergeCell ref="F363:F364"/>
    <mergeCell ref="G363:J364"/>
    <mergeCell ref="B350:C350"/>
    <mergeCell ref="D350:E350"/>
    <mergeCell ref="F350:G350"/>
    <mergeCell ref="B353:J353"/>
    <mergeCell ref="B356:E356"/>
    <mergeCell ref="F356:F357"/>
    <mergeCell ref="G356:J357"/>
    <mergeCell ref="B357:E357"/>
    <mergeCell ref="B348:C348"/>
    <mergeCell ref="D348:E348"/>
    <mergeCell ref="F348:G348"/>
    <mergeCell ref="B349:C349"/>
    <mergeCell ref="D349:E349"/>
    <mergeCell ref="F349:G349"/>
    <mergeCell ref="B346:C346"/>
    <mergeCell ref="D346:E346"/>
    <mergeCell ref="F346:G346"/>
    <mergeCell ref="B347:C347"/>
    <mergeCell ref="D347:E347"/>
    <mergeCell ref="F347:G347"/>
    <mergeCell ref="C337:J337"/>
    <mergeCell ref="C338:J338"/>
    <mergeCell ref="C339:J339"/>
    <mergeCell ref="C340:J340"/>
    <mergeCell ref="B344:C345"/>
    <mergeCell ref="D344:E345"/>
    <mergeCell ref="F344:G344"/>
    <mergeCell ref="H344:J345"/>
    <mergeCell ref="F345:G345"/>
    <mergeCell ref="B331:J331"/>
    <mergeCell ref="C332:J332"/>
    <mergeCell ref="C333:J333"/>
    <mergeCell ref="C334:J334"/>
    <mergeCell ref="C335:J335"/>
    <mergeCell ref="B336:J336"/>
    <mergeCell ref="B325:J325"/>
    <mergeCell ref="C326:J326"/>
    <mergeCell ref="C327:J327"/>
    <mergeCell ref="C328:J328"/>
    <mergeCell ref="C329:J329"/>
    <mergeCell ref="C330:J330"/>
    <mergeCell ref="B320:C320"/>
    <mergeCell ref="D320:J320"/>
    <mergeCell ref="B321:C321"/>
    <mergeCell ref="D321:J321"/>
    <mergeCell ref="B322:C322"/>
    <mergeCell ref="D322:J322"/>
    <mergeCell ref="B317:C317"/>
    <mergeCell ref="D317:J317"/>
    <mergeCell ref="B318:C318"/>
    <mergeCell ref="D318:J318"/>
    <mergeCell ref="B319:C319"/>
    <mergeCell ref="D319:J319"/>
    <mergeCell ref="B312:C312"/>
    <mergeCell ref="D312:E312"/>
    <mergeCell ref="F312:J312"/>
    <mergeCell ref="B313:C313"/>
    <mergeCell ref="D313:E313"/>
    <mergeCell ref="F313:J313"/>
    <mergeCell ref="B310:C310"/>
    <mergeCell ref="D310:E310"/>
    <mergeCell ref="F310:J310"/>
    <mergeCell ref="B311:C311"/>
    <mergeCell ref="D311:E311"/>
    <mergeCell ref="F311:J311"/>
    <mergeCell ref="B308:C308"/>
    <mergeCell ref="D308:E308"/>
    <mergeCell ref="F308:J308"/>
    <mergeCell ref="B309:C309"/>
    <mergeCell ref="D309:E309"/>
    <mergeCell ref="F309:J309"/>
    <mergeCell ref="B306:C306"/>
    <mergeCell ref="D306:E306"/>
    <mergeCell ref="F306:J306"/>
    <mergeCell ref="B307:C307"/>
    <mergeCell ref="D307:E307"/>
    <mergeCell ref="F307:J307"/>
    <mergeCell ref="B300:J300"/>
    <mergeCell ref="B301:J301"/>
    <mergeCell ref="B304:C304"/>
    <mergeCell ref="D304:E304"/>
    <mergeCell ref="F304:J304"/>
    <mergeCell ref="B305:C305"/>
    <mergeCell ref="D305:E305"/>
    <mergeCell ref="F305:J305"/>
    <mergeCell ref="B295:C295"/>
    <mergeCell ref="D295:F295"/>
    <mergeCell ref="H295:J295"/>
    <mergeCell ref="B296:C297"/>
    <mergeCell ref="D296:F297"/>
    <mergeCell ref="H296:J296"/>
    <mergeCell ref="H297:J297"/>
    <mergeCell ref="B288:E288"/>
    <mergeCell ref="F288:F289"/>
    <mergeCell ref="G288:J289"/>
    <mergeCell ref="B289:D289"/>
    <mergeCell ref="B293:C294"/>
    <mergeCell ref="D293:E294"/>
    <mergeCell ref="F293:F294"/>
    <mergeCell ref="G293:J294"/>
    <mergeCell ref="B280:C280"/>
    <mergeCell ref="D280:E280"/>
    <mergeCell ref="F280:G280"/>
    <mergeCell ref="B283:J283"/>
    <mergeCell ref="B286:E286"/>
    <mergeCell ref="F286:F287"/>
    <mergeCell ref="G286:J287"/>
    <mergeCell ref="B287:E287"/>
    <mergeCell ref="B278:C278"/>
    <mergeCell ref="D278:E278"/>
    <mergeCell ref="F278:G278"/>
    <mergeCell ref="B279:C279"/>
    <mergeCell ref="D279:E279"/>
    <mergeCell ref="F279:G279"/>
    <mergeCell ref="B276:C276"/>
    <mergeCell ref="D276:E276"/>
    <mergeCell ref="F276:G276"/>
    <mergeCell ref="B277:C277"/>
    <mergeCell ref="D277:E277"/>
    <mergeCell ref="F277:G277"/>
    <mergeCell ref="C267:J267"/>
    <mergeCell ref="C268:J268"/>
    <mergeCell ref="C269:J269"/>
    <mergeCell ref="C270:J270"/>
    <mergeCell ref="B274:C275"/>
    <mergeCell ref="D274:E275"/>
    <mergeCell ref="F274:G274"/>
    <mergeCell ref="H274:J275"/>
    <mergeCell ref="F275:G275"/>
    <mergeCell ref="B261:J261"/>
    <mergeCell ref="C262:J262"/>
    <mergeCell ref="C263:J263"/>
    <mergeCell ref="C264:J264"/>
    <mergeCell ref="C265:J265"/>
    <mergeCell ref="B266:J266"/>
    <mergeCell ref="B255:J255"/>
    <mergeCell ref="C256:J256"/>
    <mergeCell ref="C257:J257"/>
    <mergeCell ref="C258:J258"/>
    <mergeCell ref="C259:J259"/>
    <mergeCell ref="C260:J260"/>
    <mergeCell ref="B250:C250"/>
    <mergeCell ref="D250:J250"/>
    <mergeCell ref="B251:C251"/>
    <mergeCell ref="D251:J251"/>
    <mergeCell ref="B252:C252"/>
    <mergeCell ref="D252:J252"/>
    <mergeCell ref="B247:C247"/>
    <mergeCell ref="D247:J247"/>
    <mergeCell ref="B248:C248"/>
    <mergeCell ref="D248:J248"/>
    <mergeCell ref="B249:C249"/>
    <mergeCell ref="D249:J249"/>
    <mergeCell ref="B242:C242"/>
    <mergeCell ref="D242:E242"/>
    <mergeCell ref="F242:J242"/>
    <mergeCell ref="B243:C243"/>
    <mergeCell ref="D243:E243"/>
    <mergeCell ref="F243:J243"/>
    <mergeCell ref="B240:C240"/>
    <mergeCell ref="D240:E240"/>
    <mergeCell ref="F240:J240"/>
    <mergeCell ref="B241:C241"/>
    <mergeCell ref="D241:E241"/>
    <mergeCell ref="F241:J241"/>
    <mergeCell ref="B238:C238"/>
    <mergeCell ref="D238:E238"/>
    <mergeCell ref="F238:J238"/>
    <mergeCell ref="B239:C239"/>
    <mergeCell ref="D239:E239"/>
    <mergeCell ref="F239:J239"/>
    <mergeCell ref="B236:C236"/>
    <mergeCell ref="D236:E236"/>
    <mergeCell ref="F236:J236"/>
    <mergeCell ref="B237:C237"/>
    <mergeCell ref="D237:E237"/>
    <mergeCell ref="F237:J237"/>
    <mergeCell ref="B230:J230"/>
    <mergeCell ref="B231:J231"/>
    <mergeCell ref="B234:C234"/>
    <mergeCell ref="D234:E234"/>
    <mergeCell ref="F234:J234"/>
    <mergeCell ref="B235:C235"/>
    <mergeCell ref="D235:E235"/>
    <mergeCell ref="F235:J235"/>
    <mergeCell ref="B225:C225"/>
    <mergeCell ref="D225:F225"/>
    <mergeCell ref="H225:J225"/>
    <mergeCell ref="B226:C227"/>
    <mergeCell ref="D226:F227"/>
    <mergeCell ref="H226:J226"/>
    <mergeCell ref="H227:J227"/>
    <mergeCell ref="B218:E218"/>
    <mergeCell ref="F218:F219"/>
    <mergeCell ref="G218:J219"/>
    <mergeCell ref="B219:D219"/>
    <mergeCell ref="B223:C224"/>
    <mergeCell ref="D223:E224"/>
    <mergeCell ref="F223:F224"/>
    <mergeCell ref="G223:J224"/>
    <mergeCell ref="B210:C210"/>
    <mergeCell ref="D210:E210"/>
    <mergeCell ref="F210:G210"/>
    <mergeCell ref="B213:J213"/>
    <mergeCell ref="B216:E216"/>
    <mergeCell ref="F216:F217"/>
    <mergeCell ref="G216:J217"/>
    <mergeCell ref="B217:E217"/>
    <mergeCell ref="B208:C208"/>
    <mergeCell ref="D208:E208"/>
    <mergeCell ref="F208:G208"/>
    <mergeCell ref="B209:C209"/>
    <mergeCell ref="D209:E209"/>
    <mergeCell ref="F209:G209"/>
    <mergeCell ref="B206:C206"/>
    <mergeCell ref="D206:E206"/>
    <mergeCell ref="F206:G206"/>
    <mergeCell ref="B207:C207"/>
    <mergeCell ref="D207:E207"/>
    <mergeCell ref="F207:G207"/>
    <mergeCell ref="C197:J197"/>
    <mergeCell ref="C198:J198"/>
    <mergeCell ref="C199:J199"/>
    <mergeCell ref="C200:J200"/>
    <mergeCell ref="B204:C205"/>
    <mergeCell ref="D204:E205"/>
    <mergeCell ref="F204:G204"/>
    <mergeCell ref="H204:J205"/>
    <mergeCell ref="F205:G205"/>
    <mergeCell ref="B191:J191"/>
    <mergeCell ref="C192:J192"/>
    <mergeCell ref="C193:J193"/>
    <mergeCell ref="C194:J194"/>
    <mergeCell ref="C195:J195"/>
    <mergeCell ref="B196:J196"/>
    <mergeCell ref="B185:J185"/>
    <mergeCell ref="C186:J186"/>
    <mergeCell ref="C187:J187"/>
    <mergeCell ref="C188:J188"/>
    <mergeCell ref="C189:J189"/>
    <mergeCell ref="C190:J190"/>
    <mergeCell ref="B180:C180"/>
    <mergeCell ref="D180:J180"/>
    <mergeCell ref="B181:C181"/>
    <mergeCell ref="D181:J181"/>
    <mergeCell ref="B182:C182"/>
    <mergeCell ref="D182:J182"/>
    <mergeCell ref="B177:C177"/>
    <mergeCell ref="D177:J177"/>
    <mergeCell ref="B178:C178"/>
    <mergeCell ref="D178:J178"/>
    <mergeCell ref="B179:C179"/>
    <mergeCell ref="D179:J179"/>
    <mergeCell ref="B172:C172"/>
    <mergeCell ref="D172:E172"/>
    <mergeCell ref="F172:J172"/>
    <mergeCell ref="B173:C173"/>
    <mergeCell ref="D173:E173"/>
    <mergeCell ref="F173:J173"/>
    <mergeCell ref="B170:C170"/>
    <mergeCell ref="D170:E170"/>
    <mergeCell ref="F170:J170"/>
    <mergeCell ref="B171:C171"/>
    <mergeCell ref="D171:E171"/>
    <mergeCell ref="F171:J171"/>
    <mergeCell ref="B168:C168"/>
    <mergeCell ref="D168:E168"/>
    <mergeCell ref="F168:J168"/>
    <mergeCell ref="B169:C169"/>
    <mergeCell ref="D169:E169"/>
    <mergeCell ref="F169:J169"/>
    <mergeCell ref="B166:C166"/>
    <mergeCell ref="D166:E166"/>
    <mergeCell ref="F166:J166"/>
    <mergeCell ref="B167:C167"/>
    <mergeCell ref="D167:E167"/>
    <mergeCell ref="F167:J167"/>
    <mergeCell ref="B160:J160"/>
    <mergeCell ref="B161:J161"/>
    <mergeCell ref="B164:C164"/>
    <mergeCell ref="D164:E164"/>
    <mergeCell ref="F164:J164"/>
    <mergeCell ref="B165:C165"/>
    <mergeCell ref="D165:E165"/>
    <mergeCell ref="F165:J165"/>
    <mergeCell ref="B155:C155"/>
    <mergeCell ref="D155:F155"/>
    <mergeCell ref="H155:J155"/>
    <mergeCell ref="B156:C157"/>
    <mergeCell ref="D156:F157"/>
    <mergeCell ref="H156:J156"/>
    <mergeCell ref="H157:J157"/>
    <mergeCell ref="B148:E148"/>
    <mergeCell ref="F148:F149"/>
    <mergeCell ref="G148:J149"/>
    <mergeCell ref="B149:D149"/>
    <mergeCell ref="B153:C154"/>
    <mergeCell ref="D153:E154"/>
    <mergeCell ref="F153:F154"/>
    <mergeCell ref="G153:J154"/>
    <mergeCell ref="B140:C140"/>
    <mergeCell ref="D140:E140"/>
    <mergeCell ref="F140:G140"/>
    <mergeCell ref="B143:J143"/>
    <mergeCell ref="B146:E146"/>
    <mergeCell ref="F146:F147"/>
    <mergeCell ref="G146:J147"/>
    <mergeCell ref="B147:E147"/>
    <mergeCell ref="B138:C138"/>
    <mergeCell ref="D138:E138"/>
    <mergeCell ref="F138:G138"/>
    <mergeCell ref="B139:C139"/>
    <mergeCell ref="D139:E139"/>
    <mergeCell ref="F139:G139"/>
    <mergeCell ref="B136:C136"/>
    <mergeCell ref="D136:E136"/>
    <mergeCell ref="F136:G136"/>
    <mergeCell ref="B137:C137"/>
    <mergeCell ref="D137:E137"/>
    <mergeCell ref="F137:G137"/>
    <mergeCell ref="C127:J127"/>
    <mergeCell ref="C128:J128"/>
    <mergeCell ref="C129:J129"/>
    <mergeCell ref="C130:J130"/>
    <mergeCell ref="B134:C135"/>
    <mergeCell ref="D134:E135"/>
    <mergeCell ref="F134:G134"/>
    <mergeCell ref="H134:J135"/>
    <mergeCell ref="F135:G135"/>
    <mergeCell ref="B121:J121"/>
    <mergeCell ref="C122:J122"/>
    <mergeCell ref="C123:J123"/>
    <mergeCell ref="C124:J124"/>
    <mergeCell ref="C125:J125"/>
    <mergeCell ref="B126:J126"/>
    <mergeCell ref="B115:J115"/>
    <mergeCell ref="C116:J116"/>
    <mergeCell ref="C117:J117"/>
    <mergeCell ref="C118:J118"/>
    <mergeCell ref="C119:J119"/>
    <mergeCell ref="C120:J120"/>
    <mergeCell ref="B110:C110"/>
    <mergeCell ref="D110:J110"/>
    <mergeCell ref="B111:C111"/>
    <mergeCell ref="D111:J111"/>
    <mergeCell ref="B112:C112"/>
    <mergeCell ref="D112:J112"/>
    <mergeCell ref="B107:C107"/>
    <mergeCell ref="D107:J107"/>
    <mergeCell ref="B108:C108"/>
    <mergeCell ref="D108:J108"/>
    <mergeCell ref="B109:C109"/>
    <mergeCell ref="D109:J109"/>
    <mergeCell ref="B102:C102"/>
    <mergeCell ref="D102:E102"/>
    <mergeCell ref="F102:J102"/>
    <mergeCell ref="B103:C103"/>
    <mergeCell ref="D103:E103"/>
    <mergeCell ref="F103:J103"/>
    <mergeCell ref="B100:C100"/>
    <mergeCell ref="D100:E100"/>
    <mergeCell ref="F100:J100"/>
    <mergeCell ref="B101:C101"/>
    <mergeCell ref="D101:E101"/>
    <mergeCell ref="F101:J101"/>
    <mergeCell ref="B98:C98"/>
    <mergeCell ref="D98:E98"/>
    <mergeCell ref="F98:J98"/>
    <mergeCell ref="B99:C99"/>
    <mergeCell ref="D99:E99"/>
    <mergeCell ref="F99:J99"/>
    <mergeCell ref="B96:C96"/>
    <mergeCell ref="D96:E96"/>
    <mergeCell ref="F96:J96"/>
    <mergeCell ref="B97:C97"/>
    <mergeCell ref="D97:E97"/>
    <mergeCell ref="F97:J97"/>
    <mergeCell ref="B90:J90"/>
    <mergeCell ref="B91:J91"/>
    <mergeCell ref="B94:C94"/>
    <mergeCell ref="D94:E94"/>
    <mergeCell ref="F94:J94"/>
    <mergeCell ref="B95:C95"/>
    <mergeCell ref="D95:E95"/>
    <mergeCell ref="F95:J95"/>
    <mergeCell ref="B85:C85"/>
    <mergeCell ref="D85:F85"/>
    <mergeCell ref="H85:J85"/>
    <mergeCell ref="B86:C87"/>
    <mergeCell ref="D86:F87"/>
    <mergeCell ref="H86:J86"/>
    <mergeCell ref="H87:J87"/>
    <mergeCell ref="B78:E78"/>
    <mergeCell ref="F78:F79"/>
    <mergeCell ref="G78:J79"/>
    <mergeCell ref="B79:D79"/>
    <mergeCell ref="B83:C84"/>
    <mergeCell ref="D83:E84"/>
    <mergeCell ref="F83:F84"/>
    <mergeCell ref="G83:J84"/>
    <mergeCell ref="B70:C70"/>
    <mergeCell ref="D70:E70"/>
    <mergeCell ref="F70:G70"/>
    <mergeCell ref="B73:J73"/>
    <mergeCell ref="B76:E76"/>
    <mergeCell ref="F76:F77"/>
    <mergeCell ref="G76:J77"/>
    <mergeCell ref="B77:E77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C57:J57"/>
    <mergeCell ref="C58:J58"/>
    <mergeCell ref="C59:J59"/>
    <mergeCell ref="C60:J60"/>
    <mergeCell ref="B64:C65"/>
    <mergeCell ref="D64:E65"/>
    <mergeCell ref="F64:G64"/>
    <mergeCell ref="H64:J65"/>
    <mergeCell ref="F65:G65"/>
    <mergeCell ref="B51:J51"/>
    <mergeCell ref="C52:J52"/>
    <mergeCell ref="C53:J53"/>
    <mergeCell ref="C54:J54"/>
    <mergeCell ref="C55:J55"/>
    <mergeCell ref="B56:J56"/>
    <mergeCell ref="B45:J45"/>
    <mergeCell ref="C46:J46"/>
    <mergeCell ref="C47:J47"/>
    <mergeCell ref="C48:J48"/>
    <mergeCell ref="C49:J49"/>
    <mergeCell ref="C50:J50"/>
    <mergeCell ref="B40:C40"/>
    <mergeCell ref="D40:J40"/>
    <mergeCell ref="B41:C41"/>
    <mergeCell ref="D41:J41"/>
    <mergeCell ref="B42:C42"/>
    <mergeCell ref="D42:J42"/>
    <mergeCell ref="B37:C37"/>
    <mergeCell ref="D37:J37"/>
    <mergeCell ref="B38:C38"/>
    <mergeCell ref="D38:J38"/>
    <mergeCell ref="B39:C39"/>
    <mergeCell ref="D39:J39"/>
    <mergeCell ref="B32:C32"/>
    <mergeCell ref="D32:E32"/>
    <mergeCell ref="F32:J32"/>
    <mergeCell ref="B33:C33"/>
    <mergeCell ref="D33:E33"/>
    <mergeCell ref="F33:J33"/>
    <mergeCell ref="B30:C30"/>
    <mergeCell ref="D30:E30"/>
    <mergeCell ref="F30:J30"/>
    <mergeCell ref="B31:C31"/>
    <mergeCell ref="D31:E31"/>
    <mergeCell ref="F31:J31"/>
    <mergeCell ref="B28:C28"/>
    <mergeCell ref="D28:E28"/>
    <mergeCell ref="F28:J28"/>
    <mergeCell ref="B29:C29"/>
    <mergeCell ref="D29:E29"/>
    <mergeCell ref="F29:J29"/>
    <mergeCell ref="B26:C26"/>
    <mergeCell ref="D26:E26"/>
    <mergeCell ref="F26:J26"/>
    <mergeCell ref="B27:C27"/>
    <mergeCell ref="D27:E27"/>
    <mergeCell ref="F27:J27"/>
    <mergeCell ref="B20:J20"/>
    <mergeCell ref="B21:J21"/>
    <mergeCell ref="B24:C24"/>
    <mergeCell ref="D24:E24"/>
    <mergeCell ref="F24:J24"/>
    <mergeCell ref="B25:C25"/>
    <mergeCell ref="D25:E25"/>
    <mergeCell ref="F25:J25"/>
    <mergeCell ref="B15:C15"/>
    <mergeCell ref="D15:F15"/>
    <mergeCell ref="H15:J15"/>
    <mergeCell ref="B16:C17"/>
    <mergeCell ref="D16:F17"/>
    <mergeCell ref="H16:J16"/>
    <mergeCell ref="H17:J17"/>
    <mergeCell ref="B8:E8"/>
    <mergeCell ref="F8:F9"/>
    <mergeCell ref="G8:J9"/>
    <mergeCell ref="B9:D9"/>
    <mergeCell ref="B13:C14"/>
    <mergeCell ref="D13:E14"/>
    <mergeCell ref="F13:F14"/>
    <mergeCell ref="G13:J14"/>
    <mergeCell ref="I1:J1"/>
    <mergeCell ref="B3:J3"/>
    <mergeCell ref="B6:E6"/>
    <mergeCell ref="F6:F7"/>
    <mergeCell ref="G6:J7"/>
    <mergeCell ref="B7:E7"/>
  </mergeCells>
  <phoneticPr fontId="7"/>
  <hyperlinks>
    <hyperlink ref="H17" r:id="rId1" xr:uid="{5875FE63-742C-4B63-918B-C73CDED633DE}"/>
    <hyperlink ref="H87" r:id="rId2" xr:uid="{973C59D8-D543-45FD-827E-390B1561BCDE}"/>
    <hyperlink ref="H157" r:id="rId3" xr:uid="{CF26215B-4B9B-4E3F-B9DF-5C48278C4D96}"/>
    <hyperlink ref="H227" r:id="rId4" xr:uid="{17ACFB3D-EAAF-4A08-9E67-19E4E341FCAB}"/>
    <hyperlink ref="H297" r:id="rId5" xr:uid="{28B9F16C-AEE3-40C0-969F-658C71BCF851}"/>
    <hyperlink ref="H367" r:id="rId6" xr:uid="{F71EFDA9-DDA5-4422-853A-34FE9D8627F0}"/>
  </hyperlinks>
  <pageMargins left="0.70866141732283472" right="0.70866141732283472" top="0.74803149606299213" bottom="0.74803149606299213" header="0.31496062992125984" footer="0.31496062992125984"/>
  <pageSetup paperSize="9" scale="95" firstPageNumber="57" fitToHeight="0" orientation="portrait" useFirstPageNumber="1" r:id="rId7"/>
  <headerFooter>
    <oddFooter>&amp;P ページ</oddFooter>
  </headerFooter>
  <rowBreaks count="11" manualBreakCount="11">
    <brk id="34" min="1" max="9" man="1"/>
    <brk id="71" min="1" max="9" man="1"/>
    <brk id="104" min="1" max="9" man="1"/>
    <brk id="141" min="1" max="9" man="1"/>
    <brk id="174" min="1" max="9" man="1"/>
    <brk id="211" min="1" max="9" man="1"/>
    <brk id="244" min="1" max="9" man="1"/>
    <brk id="281" min="1" max="9" man="1"/>
    <brk id="314" min="1" max="9" man="1"/>
    <brk id="351" min="1" max="9" man="1"/>
    <brk id="384" min="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93BA-5716-4B15-9F24-2A196052B2D5}">
  <sheetPr>
    <tabColor theme="9" tint="0.79998168889431442"/>
    <pageSetUpPr fitToPage="1"/>
  </sheetPr>
  <dimension ref="B1:J420"/>
  <sheetViews>
    <sheetView workbookViewId="0"/>
  </sheetViews>
  <sheetFormatPr defaultColWidth="9" defaultRowHeight="18"/>
  <cols>
    <col min="1" max="1" width="9" style="1"/>
    <col min="2" max="2" width="3.33203125" style="1" customWidth="1"/>
    <col min="3" max="4" width="15.33203125" style="1" customWidth="1"/>
    <col min="5" max="5" width="6.83203125" style="1" bestFit="1" customWidth="1"/>
    <col min="6" max="6" width="10.5" style="1" bestFit="1" customWidth="1"/>
    <col min="7" max="7" width="7.33203125" style="1" customWidth="1"/>
    <col min="8" max="10" width="8.33203125" style="1" customWidth="1"/>
    <col min="11" max="16384" width="9" style="1"/>
  </cols>
  <sheetData>
    <row r="1" spans="2:10">
      <c r="B1" s="49" t="s">
        <v>194</v>
      </c>
      <c r="C1" s="47"/>
      <c r="D1" s="48"/>
      <c r="E1" s="48"/>
      <c r="F1" s="48" t="s">
        <v>196</v>
      </c>
      <c r="G1" s="48"/>
      <c r="H1" s="48"/>
      <c r="I1" s="159">
        <f ca="1">TODAY()</f>
        <v>46044</v>
      </c>
      <c r="J1" s="159"/>
    </row>
    <row r="2" spans="2:10">
      <c r="B2" s="28"/>
      <c r="C2" s="28"/>
      <c r="H2" s="29"/>
      <c r="J2" s="16" t="s">
        <v>171</v>
      </c>
    </row>
    <row r="3" spans="2:10">
      <c r="B3" s="144" t="s">
        <v>27</v>
      </c>
      <c r="C3" s="144"/>
      <c r="D3" s="144"/>
      <c r="E3" s="144"/>
      <c r="F3" s="144"/>
      <c r="G3" s="144"/>
      <c r="H3" s="144"/>
      <c r="I3" s="144"/>
      <c r="J3" s="144"/>
    </row>
    <row r="4" spans="2:10">
      <c r="B4" s="30"/>
      <c r="C4" s="30"/>
    </row>
    <row r="5" spans="2:10">
      <c r="B5" s="31" t="s">
        <v>28</v>
      </c>
      <c r="C5" s="31"/>
    </row>
    <row r="6" spans="2:10" ht="18.75" customHeight="1">
      <c r="B6" s="87" t="s">
        <v>3</v>
      </c>
      <c r="C6" s="90"/>
      <c r="D6" s="90"/>
      <c r="E6" s="88"/>
      <c r="F6" s="65" t="s">
        <v>30</v>
      </c>
      <c r="G6" s="132" t="s">
        <v>31</v>
      </c>
      <c r="H6" s="133"/>
      <c r="I6" s="133"/>
      <c r="J6" s="134"/>
    </row>
    <row r="7" spans="2:10">
      <c r="B7" s="87" t="s">
        <v>29</v>
      </c>
      <c r="C7" s="90"/>
      <c r="D7" s="90"/>
      <c r="E7" s="88"/>
      <c r="F7" s="65"/>
      <c r="G7" s="104"/>
      <c r="H7" s="135"/>
      <c r="I7" s="135"/>
      <c r="J7" s="105"/>
    </row>
    <row r="8" spans="2:10">
      <c r="B8" s="87" t="str">
        <f>'事業実施体制　正'!$C$101</f>
        <v>こくど　たろ□</v>
      </c>
      <c r="C8" s="90"/>
      <c r="D8" s="90"/>
      <c r="E8" s="88"/>
      <c r="F8" s="65">
        <f ca="1">DATEDIF(G8,$I$1,"Y")</f>
        <v>25</v>
      </c>
      <c r="G8" s="151">
        <v>36897</v>
      </c>
      <c r="H8" s="152"/>
      <c r="I8" s="152"/>
      <c r="J8" s="153"/>
    </row>
    <row r="9" spans="2:10">
      <c r="B9" s="87" t="str">
        <f>'事業実施体制　正'!$C$102</f>
        <v>国土　太□</v>
      </c>
      <c r="C9" s="90"/>
      <c r="D9" s="90"/>
      <c r="E9" s="18" t="s">
        <v>276</v>
      </c>
      <c r="F9" s="65"/>
      <c r="G9" s="154"/>
      <c r="H9" s="155"/>
      <c r="I9" s="155"/>
      <c r="J9" s="156"/>
    </row>
    <row r="10" spans="2:10">
      <c r="B10" s="28" t="s">
        <v>32</v>
      </c>
      <c r="C10" s="28"/>
    </row>
    <row r="11" spans="2:10">
      <c r="B11" s="30"/>
      <c r="C11" s="30"/>
    </row>
    <row r="12" spans="2:10">
      <c r="B12" s="31" t="s">
        <v>33</v>
      </c>
      <c r="C12" s="31"/>
    </row>
    <row r="13" spans="2:10" ht="18.75" customHeight="1">
      <c r="B13" s="132" t="s">
        <v>34</v>
      </c>
      <c r="C13" s="134"/>
      <c r="D13" s="132" t="str">
        <f>'事業実施体制　正'!$B$97</f>
        <v>□□□市</v>
      </c>
      <c r="E13" s="134"/>
      <c r="F13" s="141" t="s">
        <v>145</v>
      </c>
      <c r="G13" s="145" t="str">
        <f>'事業実施体制　正'!$D$101</f>
        <v>□□事業部長1</v>
      </c>
      <c r="H13" s="145"/>
      <c r="I13" s="145"/>
      <c r="J13" s="145"/>
    </row>
    <row r="14" spans="2:10" ht="18.75" customHeight="1">
      <c r="B14" s="104"/>
      <c r="C14" s="105"/>
      <c r="D14" s="104"/>
      <c r="E14" s="105"/>
      <c r="F14" s="142"/>
      <c r="G14" s="145"/>
      <c r="H14" s="145"/>
      <c r="I14" s="145"/>
      <c r="J14" s="145"/>
    </row>
    <row r="15" spans="2:10" ht="18.75" customHeight="1">
      <c r="B15" s="132" t="s">
        <v>35</v>
      </c>
      <c r="C15" s="134"/>
      <c r="D15" s="140" t="s">
        <v>37</v>
      </c>
      <c r="E15" s="140"/>
      <c r="F15" s="140"/>
      <c r="G15" s="6" t="s">
        <v>139</v>
      </c>
      <c r="H15" s="76" t="s">
        <v>138</v>
      </c>
      <c r="I15" s="76"/>
      <c r="J15" s="76"/>
    </row>
    <row r="16" spans="2:10" ht="18.75" customHeight="1">
      <c r="B16" s="102" t="s">
        <v>36</v>
      </c>
      <c r="C16" s="103"/>
      <c r="D16" s="100" t="s">
        <v>38</v>
      </c>
      <c r="E16" s="150"/>
      <c r="F16" s="101"/>
      <c r="G16" s="6" t="s">
        <v>141</v>
      </c>
      <c r="H16" s="76" t="s">
        <v>140</v>
      </c>
      <c r="I16" s="76"/>
      <c r="J16" s="76"/>
    </row>
    <row r="17" spans="2:10" ht="18.75" customHeight="1">
      <c r="B17" s="104"/>
      <c r="C17" s="105"/>
      <c r="D17" s="147"/>
      <c r="E17" s="148"/>
      <c r="F17" s="149"/>
      <c r="G17" s="6" t="s">
        <v>143</v>
      </c>
      <c r="H17" s="76" t="s">
        <v>142</v>
      </c>
      <c r="I17" s="76"/>
      <c r="J17" s="76"/>
    </row>
    <row r="18" spans="2:10">
      <c r="B18" s="30"/>
      <c r="C18" s="30"/>
    </row>
    <row r="19" spans="2:10">
      <c r="B19" s="31" t="s">
        <v>39</v>
      </c>
      <c r="C19" s="34"/>
    </row>
    <row r="20" spans="2:10" ht="18.75" customHeight="1">
      <c r="B20" s="116" t="s">
        <v>40</v>
      </c>
      <c r="C20" s="146"/>
      <c r="D20" s="146"/>
      <c r="E20" s="146"/>
      <c r="F20" s="146"/>
      <c r="G20" s="146"/>
      <c r="H20" s="146"/>
      <c r="I20" s="146"/>
      <c r="J20" s="117"/>
    </row>
    <row r="21" spans="2:10" ht="18.75" customHeight="1">
      <c r="B21" s="147" t="s">
        <v>41</v>
      </c>
      <c r="C21" s="148"/>
      <c r="D21" s="148"/>
      <c r="E21" s="148"/>
      <c r="F21" s="148"/>
      <c r="G21" s="148"/>
      <c r="H21" s="148"/>
      <c r="I21" s="148"/>
      <c r="J21" s="149"/>
    </row>
    <row r="22" spans="2:10">
      <c r="B22" s="30"/>
      <c r="C22" s="30"/>
    </row>
    <row r="23" spans="2:10">
      <c r="B23" s="31" t="s">
        <v>42</v>
      </c>
      <c r="C23" s="34"/>
    </row>
    <row r="24" spans="2:10" ht="28.5" customHeight="1">
      <c r="B24" s="87" t="s">
        <v>43</v>
      </c>
      <c r="C24" s="88"/>
      <c r="D24" s="87" t="s">
        <v>44</v>
      </c>
      <c r="E24" s="88"/>
      <c r="F24" s="87" t="s">
        <v>45</v>
      </c>
      <c r="G24" s="90"/>
      <c r="H24" s="90"/>
      <c r="I24" s="90"/>
      <c r="J24" s="88"/>
    </row>
    <row r="25" spans="2:10">
      <c r="B25" s="116" t="s">
        <v>46</v>
      </c>
      <c r="C25" s="117"/>
      <c r="D25" s="138" t="s">
        <v>48</v>
      </c>
      <c r="E25" s="139"/>
      <c r="F25" s="112" t="s">
        <v>50</v>
      </c>
      <c r="G25" s="143"/>
      <c r="H25" s="143"/>
      <c r="I25" s="143"/>
      <c r="J25" s="113"/>
    </row>
    <row r="26" spans="2:10">
      <c r="B26" s="100" t="s">
        <v>47</v>
      </c>
      <c r="C26" s="101"/>
      <c r="D26" s="112" t="s">
        <v>49</v>
      </c>
      <c r="E26" s="113"/>
      <c r="F26" s="112" t="s">
        <v>51</v>
      </c>
      <c r="G26" s="143"/>
      <c r="H26" s="143"/>
      <c r="I26" s="143"/>
      <c r="J26" s="113"/>
    </row>
    <row r="27" spans="2:10">
      <c r="B27" s="112"/>
      <c r="C27" s="113"/>
      <c r="D27" s="112"/>
      <c r="E27" s="113"/>
      <c r="F27" s="112"/>
      <c r="G27" s="143"/>
      <c r="H27" s="143"/>
      <c r="I27" s="143"/>
      <c r="J27" s="113"/>
    </row>
    <row r="28" spans="2:10">
      <c r="B28" s="112"/>
      <c r="C28" s="113"/>
      <c r="D28" s="112"/>
      <c r="E28" s="113"/>
      <c r="F28" s="112"/>
      <c r="G28" s="143"/>
      <c r="H28" s="143"/>
      <c r="I28" s="143"/>
      <c r="J28" s="113"/>
    </row>
    <row r="29" spans="2:10">
      <c r="B29" s="112"/>
      <c r="C29" s="113"/>
      <c r="D29" s="112"/>
      <c r="E29" s="113"/>
      <c r="F29" s="112"/>
      <c r="G29" s="143"/>
      <c r="H29" s="143"/>
      <c r="I29" s="143"/>
      <c r="J29" s="113"/>
    </row>
    <row r="30" spans="2:10">
      <c r="B30" s="112"/>
      <c r="C30" s="113"/>
      <c r="D30" s="112"/>
      <c r="E30" s="113"/>
      <c r="F30" s="112"/>
      <c r="G30" s="143"/>
      <c r="H30" s="143"/>
      <c r="I30" s="143"/>
      <c r="J30" s="113"/>
    </row>
    <row r="31" spans="2:10">
      <c r="B31" s="112"/>
      <c r="C31" s="113"/>
      <c r="D31" s="112"/>
      <c r="E31" s="113"/>
      <c r="F31" s="112"/>
      <c r="G31" s="143"/>
      <c r="H31" s="143"/>
      <c r="I31" s="143"/>
      <c r="J31" s="113"/>
    </row>
    <row r="32" spans="2:10">
      <c r="B32" s="112"/>
      <c r="C32" s="113"/>
      <c r="D32" s="112"/>
      <c r="E32" s="113"/>
      <c r="F32" s="112"/>
      <c r="G32" s="143"/>
      <c r="H32" s="143"/>
      <c r="I32" s="143"/>
      <c r="J32" s="113"/>
    </row>
    <row r="33" spans="2:10">
      <c r="B33" s="114"/>
      <c r="C33" s="115"/>
      <c r="D33" s="114"/>
      <c r="E33" s="115"/>
      <c r="F33" s="114"/>
      <c r="G33" s="118"/>
      <c r="H33" s="118"/>
      <c r="I33" s="118"/>
      <c r="J33" s="115"/>
    </row>
    <row r="35" spans="2:10">
      <c r="J35" s="16" t="s">
        <v>171</v>
      </c>
    </row>
    <row r="36" spans="2:10">
      <c r="B36" s="31" t="s">
        <v>167</v>
      </c>
      <c r="C36" s="31"/>
    </row>
    <row r="37" spans="2:10" ht="28.5" customHeight="1">
      <c r="B37" s="87" t="s">
        <v>43</v>
      </c>
      <c r="C37" s="88"/>
      <c r="D37" s="87" t="s">
        <v>162</v>
      </c>
      <c r="E37" s="90"/>
      <c r="F37" s="90"/>
      <c r="G37" s="90"/>
      <c r="H37" s="90"/>
      <c r="I37" s="90"/>
      <c r="J37" s="88"/>
    </row>
    <row r="38" spans="2:10">
      <c r="B38" s="116" t="s">
        <v>47</v>
      </c>
      <c r="C38" s="117"/>
      <c r="D38" s="112" t="s">
        <v>164</v>
      </c>
      <c r="E38" s="143"/>
      <c r="F38" s="143"/>
      <c r="G38" s="143"/>
      <c r="H38" s="143"/>
      <c r="I38" s="143"/>
      <c r="J38" s="113"/>
    </row>
    <row r="39" spans="2:10">
      <c r="B39" s="100" t="s">
        <v>47</v>
      </c>
      <c r="C39" s="101"/>
      <c r="D39" s="112" t="s">
        <v>165</v>
      </c>
      <c r="E39" s="143"/>
      <c r="F39" s="143"/>
      <c r="G39" s="143"/>
      <c r="H39" s="143"/>
      <c r="I39" s="143"/>
      <c r="J39" s="113"/>
    </row>
    <row r="40" spans="2:10" ht="18.75" customHeight="1">
      <c r="B40" s="100" t="s">
        <v>163</v>
      </c>
      <c r="C40" s="101"/>
      <c r="D40" s="112" t="s">
        <v>166</v>
      </c>
      <c r="E40" s="143"/>
      <c r="F40" s="143"/>
      <c r="G40" s="143"/>
      <c r="H40" s="143"/>
      <c r="I40" s="143"/>
      <c r="J40" s="113"/>
    </row>
    <row r="41" spans="2:10">
      <c r="B41" s="102"/>
      <c r="C41" s="103"/>
      <c r="D41" s="119"/>
      <c r="E41" s="158"/>
      <c r="F41" s="158"/>
      <c r="G41" s="158"/>
      <c r="H41" s="158"/>
      <c r="I41" s="158"/>
      <c r="J41" s="120"/>
    </row>
    <row r="42" spans="2:10">
      <c r="B42" s="104"/>
      <c r="C42" s="105"/>
      <c r="D42" s="121"/>
      <c r="E42" s="157"/>
      <c r="F42" s="157"/>
      <c r="G42" s="157"/>
      <c r="H42" s="157"/>
      <c r="I42" s="157"/>
      <c r="J42" s="122"/>
    </row>
    <row r="43" spans="2:10">
      <c r="B43" s="30"/>
      <c r="C43" s="30"/>
    </row>
    <row r="44" spans="2:10">
      <c r="B44" s="31" t="s">
        <v>146</v>
      </c>
      <c r="C44" s="34"/>
    </row>
    <row r="45" spans="2:10" ht="19.5" customHeight="1">
      <c r="B45" s="129" t="s">
        <v>147</v>
      </c>
      <c r="C45" s="130"/>
      <c r="D45" s="130"/>
      <c r="E45" s="130"/>
      <c r="F45" s="130"/>
      <c r="G45" s="130"/>
      <c r="H45" s="130"/>
      <c r="I45" s="130"/>
      <c r="J45" s="131"/>
    </row>
    <row r="46" spans="2:10" ht="28.5" customHeight="1">
      <c r="B46" s="35" t="s">
        <v>148</v>
      </c>
      <c r="C46" s="106" t="s">
        <v>149</v>
      </c>
      <c r="D46" s="107"/>
      <c r="E46" s="107"/>
      <c r="F46" s="107"/>
      <c r="G46" s="107"/>
      <c r="H46" s="107"/>
      <c r="I46" s="107"/>
      <c r="J46" s="108"/>
    </row>
    <row r="47" spans="2:10">
      <c r="B47" s="36"/>
      <c r="C47" s="109"/>
      <c r="D47" s="110"/>
      <c r="E47" s="110"/>
      <c r="F47" s="110"/>
      <c r="G47" s="110"/>
      <c r="H47" s="110"/>
      <c r="I47" s="110"/>
      <c r="J47" s="111"/>
    </row>
    <row r="48" spans="2:10">
      <c r="B48" s="36"/>
      <c r="C48" s="109"/>
      <c r="D48" s="110"/>
      <c r="E48" s="110"/>
      <c r="F48" s="110"/>
      <c r="G48" s="110"/>
      <c r="H48" s="110"/>
      <c r="I48" s="110"/>
      <c r="J48" s="111"/>
    </row>
    <row r="49" spans="2:10">
      <c r="B49" s="36"/>
      <c r="C49" s="109"/>
      <c r="D49" s="110"/>
      <c r="E49" s="110"/>
      <c r="F49" s="110"/>
      <c r="G49" s="110"/>
      <c r="H49" s="110"/>
      <c r="I49" s="110"/>
      <c r="J49" s="111"/>
    </row>
    <row r="50" spans="2:10">
      <c r="B50" s="36"/>
      <c r="C50" s="123"/>
      <c r="D50" s="124"/>
      <c r="E50" s="124"/>
      <c r="F50" s="124"/>
      <c r="G50" s="124"/>
      <c r="H50" s="124"/>
      <c r="I50" s="124"/>
      <c r="J50" s="125"/>
    </row>
    <row r="51" spans="2:10" ht="19.5" customHeight="1">
      <c r="B51" s="129" t="s">
        <v>282</v>
      </c>
      <c r="C51" s="130"/>
      <c r="D51" s="130"/>
      <c r="E51" s="130"/>
      <c r="F51" s="130"/>
      <c r="G51" s="130"/>
      <c r="H51" s="130"/>
      <c r="I51" s="130"/>
      <c r="J51" s="131"/>
    </row>
    <row r="52" spans="2:10">
      <c r="B52" s="35" t="s">
        <v>150</v>
      </c>
      <c r="C52" s="126" t="s">
        <v>151</v>
      </c>
      <c r="D52" s="127"/>
      <c r="E52" s="127"/>
      <c r="F52" s="127"/>
      <c r="G52" s="127"/>
      <c r="H52" s="127"/>
      <c r="I52" s="127"/>
      <c r="J52" s="128"/>
    </row>
    <row r="53" spans="2:10">
      <c r="B53" s="36"/>
      <c r="C53" s="109"/>
      <c r="D53" s="110"/>
      <c r="E53" s="110"/>
      <c r="F53" s="110"/>
      <c r="G53" s="110"/>
      <c r="H53" s="110"/>
      <c r="I53" s="110"/>
      <c r="J53" s="111"/>
    </row>
    <row r="54" spans="2:10">
      <c r="B54" s="36"/>
      <c r="C54" s="109"/>
      <c r="D54" s="110"/>
      <c r="E54" s="110"/>
      <c r="F54" s="110"/>
      <c r="G54" s="110"/>
      <c r="H54" s="110"/>
      <c r="I54" s="110"/>
      <c r="J54" s="111"/>
    </row>
    <row r="55" spans="2:10">
      <c r="B55" s="36"/>
      <c r="C55" s="123"/>
      <c r="D55" s="124"/>
      <c r="E55" s="124"/>
      <c r="F55" s="124"/>
      <c r="G55" s="124"/>
      <c r="H55" s="124"/>
      <c r="I55" s="124"/>
      <c r="J55" s="125"/>
    </row>
    <row r="56" spans="2:10">
      <c r="B56" s="129" t="s">
        <v>152</v>
      </c>
      <c r="C56" s="130"/>
      <c r="D56" s="130"/>
      <c r="E56" s="130"/>
      <c r="F56" s="130"/>
      <c r="G56" s="130"/>
      <c r="H56" s="130"/>
      <c r="I56" s="130"/>
      <c r="J56" s="131"/>
    </row>
    <row r="57" spans="2:10" ht="18.75" customHeight="1">
      <c r="B57" s="35" t="s">
        <v>150</v>
      </c>
      <c r="C57" s="126" t="s">
        <v>153</v>
      </c>
      <c r="D57" s="127"/>
      <c r="E57" s="127"/>
      <c r="F57" s="127"/>
      <c r="G57" s="127"/>
      <c r="H57" s="127"/>
      <c r="I57" s="127"/>
      <c r="J57" s="128"/>
    </row>
    <row r="58" spans="2:10">
      <c r="B58" s="36"/>
      <c r="C58" s="109"/>
      <c r="D58" s="110"/>
      <c r="E58" s="110"/>
      <c r="F58" s="110"/>
      <c r="G58" s="110"/>
      <c r="H58" s="110"/>
      <c r="I58" s="110"/>
      <c r="J58" s="111"/>
    </row>
    <row r="59" spans="2:10">
      <c r="B59" s="36"/>
      <c r="C59" s="109"/>
      <c r="D59" s="110"/>
      <c r="E59" s="110"/>
      <c r="F59" s="110"/>
      <c r="G59" s="110"/>
      <c r="H59" s="110"/>
      <c r="I59" s="110"/>
      <c r="J59" s="111"/>
    </row>
    <row r="60" spans="2:10">
      <c r="B60" s="37"/>
      <c r="C60" s="123"/>
      <c r="D60" s="124"/>
      <c r="E60" s="124"/>
      <c r="F60" s="124"/>
      <c r="G60" s="124"/>
      <c r="H60" s="124"/>
      <c r="I60" s="124"/>
      <c r="J60" s="125"/>
    </row>
    <row r="61" spans="2:10">
      <c r="B61" s="38"/>
      <c r="C61" s="38"/>
      <c r="D61" s="38"/>
      <c r="E61" s="38"/>
    </row>
    <row r="62" spans="2:10">
      <c r="B62" s="31" t="s">
        <v>154</v>
      </c>
      <c r="C62" s="31"/>
    </row>
    <row r="63" spans="2:10">
      <c r="B63" s="28" t="s">
        <v>155</v>
      </c>
      <c r="C63" s="28"/>
    </row>
    <row r="64" spans="2:10" ht="18.75" customHeight="1">
      <c r="B64" s="132" t="s">
        <v>156</v>
      </c>
      <c r="C64" s="134"/>
      <c r="D64" s="132" t="s">
        <v>157</v>
      </c>
      <c r="E64" s="134"/>
      <c r="F64" s="132" t="s">
        <v>158</v>
      </c>
      <c r="G64" s="134"/>
      <c r="H64" s="132" t="s">
        <v>160</v>
      </c>
      <c r="I64" s="133"/>
      <c r="J64" s="134"/>
    </row>
    <row r="65" spans="2:10">
      <c r="B65" s="104"/>
      <c r="C65" s="105"/>
      <c r="D65" s="104"/>
      <c r="E65" s="105"/>
      <c r="F65" s="104" t="s">
        <v>159</v>
      </c>
      <c r="G65" s="105"/>
      <c r="H65" s="104"/>
      <c r="I65" s="135"/>
      <c r="J65" s="105"/>
    </row>
    <row r="66" spans="2:10" ht="28.5" customHeight="1">
      <c r="B66" s="138" t="s">
        <v>168</v>
      </c>
      <c r="C66" s="139"/>
      <c r="D66" s="112" t="s">
        <v>169</v>
      </c>
      <c r="E66" s="113"/>
      <c r="F66" s="100" t="s">
        <v>161</v>
      </c>
      <c r="G66" s="101"/>
      <c r="H66" s="32">
        <v>45751</v>
      </c>
      <c r="I66" s="39" t="s">
        <v>170</v>
      </c>
      <c r="J66" s="33">
        <v>45751</v>
      </c>
    </row>
    <row r="67" spans="2:10">
      <c r="B67" s="119"/>
      <c r="C67" s="120"/>
      <c r="D67" s="119"/>
      <c r="E67" s="120"/>
      <c r="F67" s="102"/>
      <c r="G67" s="103"/>
      <c r="H67" s="40"/>
      <c r="I67" s="2" t="s">
        <v>170</v>
      </c>
      <c r="J67" s="41"/>
    </row>
    <row r="68" spans="2:10">
      <c r="B68" s="119"/>
      <c r="C68" s="120"/>
      <c r="D68" s="136"/>
      <c r="E68" s="137"/>
      <c r="F68" s="102"/>
      <c r="G68" s="103"/>
      <c r="H68" s="40"/>
      <c r="I68" s="2" t="s">
        <v>170</v>
      </c>
      <c r="J68" s="41"/>
    </row>
    <row r="69" spans="2:10">
      <c r="B69" s="119"/>
      <c r="C69" s="120"/>
      <c r="D69" s="119"/>
      <c r="E69" s="120"/>
      <c r="F69" s="102"/>
      <c r="G69" s="103"/>
      <c r="H69" s="40"/>
      <c r="I69" s="2" t="s">
        <v>170</v>
      </c>
      <c r="J69" s="41"/>
    </row>
    <row r="70" spans="2:10">
      <c r="B70" s="121"/>
      <c r="C70" s="122"/>
      <c r="D70" s="160"/>
      <c r="E70" s="161"/>
      <c r="F70" s="104"/>
      <c r="G70" s="105"/>
      <c r="H70" s="42"/>
      <c r="I70" s="43" t="s">
        <v>170</v>
      </c>
      <c r="J70" s="44"/>
    </row>
    <row r="71" spans="2:10">
      <c r="B71" s="45"/>
      <c r="C71" s="45"/>
      <c r="J71" s="51"/>
    </row>
    <row r="72" spans="2:10">
      <c r="B72" s="28"/>
      <c r="C72" s="28"/>
      <c r="H72" s="29"/>
      <c r="J72" s="16" t="s">
        <v>171</v>
      </c>
    </row>
    <row r="73" spans="2:10">
      <c r="B73" s="144" t="s">
        <v>27</v>
      </c>
      <c r="C73" s="144"/>
      <c r="D73" s="144"/>
      <c r="E73" s="144"/>
      <c r="F73" s="144"/>
      <c r="G73" s="144"/>
      <c r="H73" s="144"/>
      <c r="I73" s="144"/>
      <c r="J73" s="144"/>
    </row>
    <row r="74" spans="2:10">
      <c r="B74" s="30"/>
      <c r="C74" s="30"/>
    </row>
    <row r="75" spans="2:10">
      <c r="B75" s="31" t="s">
        <v>28</v>
      </c>
      <c r="C75" s="31"/>
    </row>
    <row r="76" spans="2:10">
      <c r="B76" s="87" t="s">
        <v>3</v>
      </c>
      <c r="C76" s="90"/>
      <c r="D76" s="90"/>
      <c r="E76" s="88"/>
      <c r="F76" s="65" t="s">
        <v>30</v>
      </c>
      <c r="G76" s="132" t="s">
        <v>31</v>
      </c>
      <c r="H76" s="133"/>
      <c r="I76" s="133"/>
      <c r="J76" s="134"/>
    </row>
    <row r="77" spans="2:10">
      <c r="B77" s="87" t="s">
        <v>29</v>
      </c>
      <c r="C77" s="90"/>
      <c r="D77" s="90"/>
      <c r="E77" s="88"/>
      <c r="F77" s="65"/>
      <c r="G77" s="104"/>
      <c r="H77" s="135"/>
      <c r="I77" s="135"/>
      <c r="J77" s="105"/>
    </row>
    <row r="78" spans="2:10">
      <c r="B78" s="87" t="str">
        <f>'事業実施体制　正'!$C$104</f>
        <v>こくど　じろ□</v>
      </c>
      <c r="C78" s="90"/>
      <c r="D78" s="90"/>
      <c r="E78" s="88"/>
      <c r="F78" s="65">
        <f ca="1">DATEDIF(G78,$I$1,"Y")</f>
        <v>25</v>
      </c>
      <c r="G78" s="151">
        <v>36897</v>
      </c>
      <c r="H78" s="152"/>
      <c r="I78" s="152"/>
      <c r="J78" s="153"/>
    </row>
    <row r="79" spans="2:10">
      <c r="B79" s="87" t="str">
        <f>'事業実施体制　正'!$C$105</f>
        <v>国土　次□</v>
      </c>
      <c r="C79" s="90"/>
      <c r="D79" s="90"/>
      <c r="E79" s="18" t="s">
        <v>277</v>
      </c>
      <c r="F79" s="65"/>
      <c r="G79" s="154"/>
      <c r="H79" s="155"/>
      <c r="I79" s="155"/>
      <c r="J79" s="156"/>
    </row>
    <row r="80" spans="2:10">
      <c r="B80" s="28" t="s">
        <v>32</v>
      </c>
      <c r="C80" s="28"/>
    </row>
    <row r="81" spans="2:10">
      <c r="B81" s="30"/>
      <c r="C81" s="30"/>
    </row>
    <row r="82" spans="2:10">
      <c r="B82" s="31" t="s">
        <v>33</v>
      </c>
      <c r="C82" s="31"/>
    </row>
    <row r="83" spans="2:10">
      <c r="B83" s="132" t="s">
        <v>34</v>
      </c>
      <c r="C83" s="134"/>
      <c r="D83" s="132" t="str">
        <f t="shared" ref="D83" si="0">$D$13</f>
        <v>□□□市</v>
      </c>
      <c r="E83" s="134"/>
      <c r="F83" s="141" t="s">
        <v>145</v>
      </c>
      <c r="G83" s="145" t="str">
        <f>'事業実施体制　正'!$D$104</f>
        <v>□□開発課長2</v>
      </c>
      <c r="H83" s="145"/>
      <c r="I83" s="145"/>
      <c r="J83" s="145"/>
    </row>
    <row r="84" spans="2:10">
      <c r="B84" s="104"/>
      <c r="C84" s="105"/>
      <c r="D84" s="104"/>
      <c r="E84" s="105"/>
      <c r="F84" s="142"/>
      <c r="G84" s="145"/>
      <c r="H84" s="145"/>
      <c r="I84" s="145"/>
      <c r="J84" s="145"/>
    </row>
    <row r="85" spans="2:10">
      <c r="B85" s="132" t="s">
        <v>35</v>
      </c>
      <c r="C85" s="134"/>
      <c r="D85" s="162" t="str">
        <f t="shared" ref="D85" si="1">$D$15</f>
        <v>（〒○○○－○○○○）</v>
      </c>
      <c r="E85" s="162"/>
      <c r="F85" s="162"/>
      <c r="G85" s="6" t="s">
        <v>139</v>
      </c>
      <c r="H85" s="163" t="str">
        <f t="shared" ref="H85" si="2">$H$15</f>
        <v>03-○○○○-○○○○</v>
      </c>
      <c r="I85" s="163"/>
      <c r="J85" s="163"/>
    </row>
    <row r="86" spans="2:10" ht="18.75" customHeight="1">
      <c r="B86" s="102" t="s">
        <v>36</v>
      </c>
      <c r="C86" s="103"/>
      <c r="D86" s="164" t="str">
        <f t="shared" ref="D86" si="3">$D$16</f>
        <v>東京都港区○○5－3－2</v>
      </c>
      <c r="E86" s="165"/>
      <c r="F86" s="166"/>
      <c r="G86" s="6" t="s">
        <v>141</v>
      </c>
      <c r="H86" s="163" t="str">
        <f t="shared" ref="H86" si="4">$H$16</f>
        <v>03-○○○○-1234</v>
      </c>
      <c r="I86" s="163"/>
      <c r="J86" s="163"/>
    </row>
    <row r="87" spans="2:10">
      <c r="B87" s="104"/>
      <c r="C87" s="105"/>
      <c r="D87" s="167"/>
      <c r="E87" s="168"/>
      <c r="F87" s="169"/>
      <c r="G87" s="6" t="s">
        <v>143</v>
      </c>
      <c r="H87" s="76" t="s">
        <v>142</v>
      </c>
      <c r="I87" s="76"/>
      <c r="J87" s="76"/>
    </row>
    <row r="88" spans="2:10">
      <c r="B88" s="30"/>
      <c r="C88" s="30"/>
    </row>
    <row r="89" spans="2:10">
      <c r="B89" s="31" t="s">
        <v>39</v>
      </c>
      <c r="C89" s="34"/>
    </row>
    <row r="90" spans="2:10">
      <c r="B90" s="116" t="s">
        <v>40</v>
      </c>
      <c r="C90" s="146"/>
      <c r="D90" s="146"/>
      <c r="E90" s="146"/>
      <c r="F90" s="146"/>
      <c r="G90" s="146"/>
      <c r="H90" s="146"/>
      <c r="I90" s="146"/>
      <c r="J90" s="117"/>
    </row>
    <row r="91" spans="2:10">
      <c r="B91" s="147" t="s">
        <v>41</v>
      </c>
      <c r="C91" s="148"/>
      <c r="D91" s="148"/>
      <c r="E91" s="148"/>
      <c r="F91" s="148"/>
      <c r="G91" s="148"/>
      <c r="H91" s="148"/>
      <c r="I91" s="148"/>
      <c r="J91" s="149"/>
    </row>
    <row r="92" spans="2:10">
      <c r="B92" s="30"/>
      <c r="C92" s="30"/>
    </row>
    <row r="93" spans="2:10">
      <c r="B93" s="31" t="s">
        <v>42</v>
      </c>
      <c r="C93" s="34"/>
    </row>
    <row r="94" spans="2:10">
      <c r="B94" s="87" t="s">
        <v>43</v>
      </c>
      <c r="C94" s="88"/>
      <c r="D94" s="87" t="s">
        <v>44</v>
      </c>
      <c r="E94" s="88"/>
      <c r="F94" s="87" t="s">
        <v>45</v>
      </c>
      <c r="G94" s="90"/>
      <c r="H94" s="90"/>
      <c r="I94" s="90"/>
      <c r="J94" s="88"/>
    </row>
    <row r="95" spans="2:10">
      <c r="B95" s="116" t="s">
        <v>46</v>
      </c>
      <c r="C95" s="117"/>
      <c r="D95" s="138" t="s">
        <v>48</v>
      </c>
      <c r="E95" s="139"/>
      <c r="F95" s="112" t="s">
        <v>50</v>
      </c>
      <c r="G95" s="143"/>
      <c r="H95" s="143"/>
      <c r="I95" s="143"/>
      <c r="J95" s="113"/>
    </row>
    <row r="96" spans="2:10">
      <c r="B96" s="100" t="s">
        <v>47</v>
      </c>
      <c r="C96" s="101"/>
      <c r="D96" s="112" t="s">
        <v>49</v>
      </c>
      <c r="E96" s="113"/>
      <c r="F96" s="112" t="s">
        <v>51</v>
      </c>
      <c r="G96" s="143"/>
      <c r="H96" s="143"/>
      <c r="I96" s="143"/>
      <c r="J96" s="113"/>
    </row>
    <row r="97" spans="2:10">
      <c r="B97" s="112"/>
      <c r="C97" s="113"/>
      <c r="D97" s="112"/>
      <c r="E97" s="113"/>
      <c r="F97" s="112"/>
      <c r="G97" s="143"/>
      <c r="H97" s="143"/>
      <c r="I97" s="143"/>
      <c r="J97" s="113"/>
    </row>
    <row r="98" spans="2:10">
      <c r="B98" s="112"/>
      <c r="C98" s="113"/>
      <c r="D98" s="112"/>
      <c r="E98" s="113"/>
      <c r="F98" s="112"/>
      <c r="G98" s="143"/>
      <c r="H98" s="143"/>
      <c r="I98" s="143"/>
      <c r="J98" s="113"/>
    </row>
    <row r="99" spans="2:10">
      <c r="B99" s="112"/>
      <c r="C99" s="113"/>
      <c r="D99" s="112"/>
      <c r="E99" s="113"/>
      <c r="F99" s="112"/>
      <c r="G99" s="143"/>
      <c r="H99" s="143"/>
      <c r="I99" s="143"/>
      <c r="J99" s="113"/>
    </row>
    <row r="100" spans="2:10">
      <c r="B100" s="112"/>
      <c r="C100" s="113"/>
      <c r="D100" s="112"/>
      <c r="E100" s="113"/>
      <c r="F100" s="112"/>
      <c r="G100" s="143"/>
      <c r="H100" s="143"/>
      <c r="I100" s="143"/>
      <c r="J100" s="113"/>
    </row>
    <row r="101" spans="2:10">
      <c r="B101" s="112"/>
      <c r="C101" s="113"/>
      <c r="D101" s="112"/>
      <c r="E101" s="113"/>
      <c r="F101" s="112"/>
      <c r="G101" s="143"/>
      <c r="H101" s="143"/>
      <c r="I101" s="143"/>
      <c r="J101" s="113"/>
    </row>
    <row r="102" spans="2:10">
      <c r="B102" s="112"/>
      <c r="C102" s="113"/>
      <c r="D102" s="112"/>
      <c r="E102" s="113"/>
      <c r="F102" s="112"/>
      <c r="G102" s="143"/>
      <c r="H102" s="143"/>
      <c r="I102" s="143"/>
      <c r="J102" s="113"/>
    </row>
    <row r="103" spans="2:10">
      <c r="B103" s="114"/>
      <c r="C103" s="115"/>
      <c r="D103" s="114"/>
      <c r="E103" s="115"/>
      <c r="F103" s="114"/>
      <c r="G103" s="118"/>
      <c r="H103" s="118"/>
      <c r="I103" s="118"/>
      <c r="J103" s="115"/>
    </row>
    <row r="105" spans="2:10">
      <c r="J105" s="16" t="s">
        <v>171</v>
      </c>
    </row>
    <row r="106" spans="2:10">
      <c r="B106" s="31" t="s">
        <v>167</v>
      </c>
      <c r="C106" s="31"/>
    </row>
    <row r="107" spans="2:10">
      <c r="B107" s="87" t="s">
        <v>43</v>
      </c>
      <c r="C107" s="88"/>
      <c r="D107" s="87" t="s">
        <v>162</v>
      </c>
      <c r="E107" s="90"/>
      <c r="F107" s="90"/>
      <c r="G107" s="90"/>
      <c r="H107" s="90"/>
      <c r="I107" s="90"/>
      <c r="J107" s="88"/>
    </row>
    <row r="108" spans="2:10">
      <c r="B108" s="116" t="s">
        <v>47</v>
      </c>
      <c r="C108" s="117"/>
      <c r="D108" s="112" t="s">
        <v>164</v>
      </c>
      <c r="E108" s="143"/>
      <c r="F108" s="143"/>
      <c r="G108" s="143"/>
      <c r="H108" s="143"/>
      <c r="I108" s="143"/>
      <c r="J108" s="113"/>
    </row>
    <row r="109" spans="2:10">
      <c r="B109" s="100" t="s">
        <v>47</v>
      </c>
      <c r="C109" s="101"/>
      <c r="D109" s="112" t="s">
        <v>165</v>
      </c>
      <c r="E109" s="143"/>
      <c r="F109" s="143"/>
      <c r="G109" s="143"/>
      <c r="H109" s="143"/>
      <c r="I109" s="143"/>
      <c r="J109" s="113"/>
    </row>
    <row r="110" spans="2:10">
      <c r="B110" s="100" t="s">
        <v>163</v>
      </c>
      <c r="C110" s="101"/>
      <c r="D110" s="112" t="s">
        <v>166</v>
      </c>
      <c r="E110" s="143"/>
      <c r="F110" s="143"/>
      <c r="G110" s="143"/>
      <c r="H110" s="143"/>
      <c r="I110" s="143"/>
      <c r="J110" s="113"/>
    </row>
    <row r="111" spans="2:10">
      <c r="B111" s="100"/>
      <c r="C111" s="101"/>
      <c r="D111" s="112"/>
      <c r="E111" s="143"/>
      <c r="F111" s="143"/>
      <c r="G111" s="143"/>
      <c r="H111" s="143"/>
      <c r="I111" s="143"/>
      <c r="J111" s="113"/>
    </row>
    <row r="112" spans="2:10">
      <c r="B112" s="104"/>
      <c r="C112" s="105"/>
      <c r="D112" s="121"/>
      <c r="E112" s="157"/>
      <c r="F112" s="157"/>
      <c r="G112" s="157"/>
      <c r="H112" s="157"/>
      <c r="I112" s="157"/>
      <c r="J112" s="122"/>
    </row>
    <row r="113" spans="2:10">
      <c r="B113" s="30"/>
      <c r="C113" s="30"/>
    </row>
    <row r="114" spans="2:10">
      <c r="B114" s="31" t="s">
        <v>146</v>
      </c>
      <c r="C114" s="34"/>
    </row>
    <row r="115" spans="2:10">
      <c r="B115" s="129" t="s">
        <v>147</v>
      </c>
      <c r="C115" s="130"/>
      <c r="D115" s="130"/>
      <c r="E115" s="130"/>
      <c r="F115" s="130"/>
      <c r="G115" s="130"/>
      <c r="H115" s="130"/>
      <c r="I115" s="130"/>
      <c r="J115" s="131"/>
    </row>
    <row r="116" spans="2:10" ht="39.75" customHeight="1">
      <c r="B116" s="35" t="s">
        <v>148</v>
      </c>
      <c r="C116" s="106" t="s">
        <v>149</v>
      </c>
      <c r="D116" s="107"/>
      <c r="E116" s="107"/>
      <c r="F116" s="107"/>
      <c r="G116" s="107"/>
      <c r="H116" s="107"/>
      <c r="I116" s="107"/>
      <c r="J116" s="108"/>
    </row>
    <row r="117" spans="2:10">
      <c r="B117" s="36"/>
      <c r="C117" s="109"/>
      <c r="D117" s="110"/>
      <c r="E117" s="110"/>
      <c r="F117" s="110"/>
      <c r="G117" s="110"/>
      <c r="H117" s="110"/>
      <c r="I117" s="110"/>
      <c r="J117" s="111"/>
    </row>
    <row r="118" spans="2:10">
      <c r="B118" s="36"/>
      <c r="C118" s="109"/>
      <c r="D118" s="110"/>
      <c r="E118" s="110"/>
      <c r="F118" s="110"/>
      <c r="G118" s="110"/>
      <c r="H118" s="110"/>
      <c r="I118" s="110"/>
      <c r="J118" s="111"/>
    </row>
    <row r="119" spans="2:10">
      <c r="B119" s="36"/>
      <c r="C119" s="109"/>
      <c r="D119" s="110"/>
      <c r="E119" s="110"/>
      <c r="F119" s="110"/>
      <c r="G119" s="110"/>
      <c r="H119" s="110"/>
      <c r="I119" s="110"/>
      <c r="J119" s="111"/>
    </row>
    <row r="120" spans="2:10">
      <c r="B120" s="36"/>
      <c r="C120" s="123"/>
      <c r="D120" s="124"/>
      <c r="E120" s="124"/>
      <c r="F120" s="124"/>
      <c r="G120" s="124"/>
      <c r="H120" s="124"/>
      <c r="I120" s="124"/>
      <c r="J120" s="125"/>
    </row>
    <row r="121" spans="2:10">
      <c r="B121" s="129" t="s">
        <v>283</v>
      </c>
      <c r="C121" s="130"/>
      <c r="D121" s="130"/>
      <c r="E121" s="130"/>
      <c r="F121" s="130"/>
      <c r="G121" s="130"/>
      <c r="H121" s="130"/>
      <c r="I121" s="130"/>
      <c r="J121" s="131"/>
    </row>
    <row r="122" spans="2:10">
      <c r="B122" s="35" t="s">
        <v>150</v>
      </c>
      <c r="C122" s="126" t="s">
        <v>151</v>
      </c>
      <c r="D122" s="127"/>
      <c r="E122" s="127"/>
      <c r="F122" s="127"/>
      <c r="G122" s="127"/>
      <c r="H122" s="127"/>
      <c r="I122" s="127"/>
      <c r="J122" s="128"/>
    </row>
    <row r="123" spans="2:10">
      <c r="B123" s="36"/>
      <c r="C123" s="109"/>
      <c r="D123" s="110"/>
      <c r="E123" s="110"/>
      <c r="F123" s="110"/>
      <c r="G123" s="110"/>
      <c r="H123" s="110"/>
      <c r="I123" s="110"/>
      <c r="J123" s="111"/>
    </row>
    <row r="124" spans="2:10">
      <c r="B124" s="36"/>
      <c r="C124" s="109"/>
      <c r="D124" s="110"/>
      <c r="E124" s="110"/>
      <c r="F124" s="110"/>
      <c r="G124" s="110"/>
      <c r="H124" s="110"/>
      <c r="I124" s="110"/>
      <c r="J124" s="111"/>
    </row>
    <row r="125" spans="2:10">
      <c r="B125" s="36"/>
      <c r="C125" s="123"/>
      <c r="D125" s="124"/>
      <c r="E125" s="124"/>
      <c r="F125" s="124"/>
      <c r="G125" s="124"/>
      <c r="H125" s="124"/>
      <c r="I125" s="124"/>
      <c r="J125" s="125"/>
    </row>
    <row r="126" spans="2:10">
      <c r="B126" s="129" t="s">
        <v>152</v>
      </c>
      <c r="C126" s="130"/>
      <c r="D126" s="130"/>
      <c r="E126" s="130"/>
      <c r="F126" s="130"/>
      <c r="G126" s="130"/>
      <c r="H126" s="130"/>
      <c r="I126" s="130"/>
      <c r="J126" s="131"/>
    </row>
    <row r="127" spans="2:10">
      <c r="B127" s="35" t="s">
        <v>150</v>
      </c>
      <c r="C127" s="126" t="s">
        <v>153</v>
      </c>
      <c r="D127" s="127"/>
      <c r="E127" s="127"/>
      <c r="F127" s="127"/>
      <c r="G127" s="127"/>
      <c r="H127" s="127"/>
      <c r="I127" s="127"/>
      <c r="J127" s="128"/>
    </row>
    <row r="128" spans="2:10">
      <c r="B128" s="36"/>
      <c r="C128" s="109"/>
      <c r="D128" s="110"/>
      <c r="E128" s="110"/>
      <c r="F128" s="110"/>
      <c r="G128" s="110"/>
      <c r="H128" s="110"/>
      <c r="I128" s="110"/>
      <c r="J128" s="111"/>
    </row>
    <row r="129" spans="2:10">
      <c r="B129" s="36"/>
      <c r="C129" s="109"/>
      <c r="D129" s="110"/>
      <c r="E129" s="110"/>
      <c r="F129" s="110"/>
      <c r="G129" s="110"/>
      <c r="H129" s="110"/>
      <c r="I129" s="110"/>
      <c r="J129" s="111"/>
    </row>
    <row r="130" spans="2:10">
      <c r="B130" s="37"/>
      <c r="C130" s="123"/>
      <c r="D130" s="124"/>
      <c r="E130" s="124"/>
      <c r="F130" s="124"/>
      <c r="G130" s="124"/>
      <c r="H130" s="124"/>
      <c r="I130" s="124"/>
      <c r="J130" s="125"/>
    </row>
    <row r="131" spans="2:10">
      <c r="B131" s="38"/>
      <c r="C131" s="38"/>
      <c r="D131" s="38"/>
      <c r="E131" s="38"/>
    </row>
    <row r="132" spans="2:10">
      <c r="B132" s="31" t="s">
        <v>154</v>
      </c>
      <c r="C132" s="31"/>
    </row>
    <row r="133" spans="2:10">
      <c r="B133" s="28" t="s">
        <v>155</v>
      </c>
      <c r="C133" s="28"/>
    </row>
    <row r="134" spans="2:10">
      <c r="B134" s="132" t="s">
        <v>156</v>
      </c>
      <c r="C134" s="134"/>
      <c r="D134" s="132" t="s">
        <v>157</v>
      </c>
      <c r="E134" s="134"/>
      <c r="F134" s="132" t="s">
        <v>158</v>
      </c>
      <c r="G134" s="134"/>
      <c r="H134" s="132" t="s">
        <v>160</v>
      </c>
      <c r="I134" s="133"/>
      <c r="J134" s="134"/>
    </row>
    <row r="135" spans="2:10">
      <c r="B135" s="104"/>
      <c r="C135" s="105"/>
      <c r="D135" s="104"/>
      <c r="E135" s="105"/>
      <c r="F135" s="104" t="s">
        <v>159</v>
      </c>
      <c r="G135" s="105"/>
      <c r="H135" s="104"/>
      <c r="I135" s="135"/>
      <c r="J135" s="105"/>
    </row>
    <row r="136" spans="2:10" ht="30.75" customHeight="1">
      <c r="B136" s="138" t="s">
        <v>168</v>
      </c>
      <c r="C136" s="139"/>
      <c r="D136" s="112" t="s">
        <v>169</v>
      </c>
      <c r="E136" s="113"/>
      <c r="F136" s="100" t="s">
        <v>161</v>
      </c>
      <c r="G136" s="101"/>
      <c r="H136" s="32">
        <v>45751</v>
      </c>
      <c r="I136" s="39" t="s">
        <v>170</v>
      </c>
      <c r="J136" s="33">
        <v>45751</v>
      </c>
    </row>
    <row r="137" spans="2:10">
      <c r="B137" s="119"/>
      <c r="C137" s="120"/>
      <c r="D137" s="119"/>
      <c r="E137" s="120"/>
      <c r="F137" s="102"/>
      <c r="G137" s="103"/>
      <c r="H137" s="40"/>
      <c r="I137" s="2" t="s">
        <v>170</v>
      </c>
      <c r="J137" s="41"/>
    </row>
    <row r="138" spans="2:10">
      <c r="B138" s="119"/>
      <c r="C138" s="120"/>
      <c r="D138" s="136"/>
      <c r="E138" s="137"/>
      <c r="F138" s="102"/>
      <c r="G138" s="103"/>
      <c r="H138" s="40"/>
      <c r="I138" s="2" t="s">
        <v>170</v>
      </c>
      <c r="J138" s="41"/>
    </row>
    <row r="139" spans="2:10">
      <c r="B139" s="119"/>
      <c r="C139" s="120"/>
      <c r="D139" s="119"/>
      <c r="E139" s="120"/>
      <c r="F139" s="102"/>
      <c r="G139" s="103"/>
      <c r="H139" s="40"/>
      <c r="I139" s="2" t="s">
        <v>170</v>
      </c>
      <c r="J139" s="41"/>
    </row>
    <row r="140" spans="2:10">
      <c r="B140" s="121"/>
      <c r="C140" s="122"/>
      <c r="D140" s="160"/>
      <c r="E140" s="161"/>
      <c r="F140" s="104"/>
      <c r="G140" s="105"/>
      <c r="H140" s="42"/>
      <c r="I140" s="43" t="s">
        <v>170</v>
      </c>
      <c r="J140" s="44"/>
    </row>
    <row r="142" spans="2:10">
      <c r="B142" s="28"/>
      <c r="C142" s="28"/>
      <c r="H142" s="29"/>
      <c r="J142" s="16" t="s">
        <v>171</v>
      </c>
    </row>
    <row r="143" spans="2:10">
      <c r="B143" s="144" t="s">
        <v>27</v>
      </c>
      <c r="C143" s="144"/>
      <c r="D143" s="144"/>
      <c r="E143" s="144"/>
      <c r="F143" s="144"/>
      <c r="G143" s="144"/>
      <c r="H143" s="144"/>
      <c r="I143" s="144"/>
      <c r="J143" s="144"/>
    </row>
    <row r="144" spans="2:10">
      <c r="B144" s="30"/>
      <c r="C144" s="30"/>
    </row>
    <row r="145" spans="2:10">
      <c r="B145" s="31" t="s">
        <v>28</v>
      </c>
      <c r="C145" s="31"/>
    </row>
    <row r="146" spans="2:10">
      <c r="B146" s="87" t="s">
        <v>3</v>
      </c>
      <c r="C146" s="90"/>
      <c r="D146" s="90"/>
      <c r="E146" s="88"/>
      <c r="F146" s="65" t="s">
        <v>30</v>
      </c>
      <c r="G146" s="132" t="s">
        <v>31</v>
      </c>
      <c r="H146" s="133"/>
      <c r="I146" s="133"/>
      <c r="J146" s="134"/>
    </row>
    <row r="147" spans="2:10">
      <c r="B147" s="87" t="s">
        <v>29</v>
      </c>
      <c r="C147" s="90"/>
      <c r="D147" s="90"/>
      <c r="E147" s="88"/>
      <c r="F147" s="65"/>
      <c r="G147" s="104"/>
      <c r="H147" s="135"/>
      <c r="I147" s="135"/>
      <c r="J147" s="105"/>
    </row>
    <row r="148" spans="2:10">
      <c r="B148" s="87" t="str">
        <f>'事業実施体制　正'!$C$107</f>
        <v>こくど　さぶろ□</v>
      </c>
      <c r="C148" s="90"/>
      <c r="D148" s="90"/>
      <c r="E148" s="88"/>
      <c r="F148" s="65">
        <f ca="1">DATEDIF(G148,$I$1,"Y")</f>
        <v>25</v>
      </c>
      <c r="G148" s="151">
        <v>36897</v>
      </c>
      <c r="H148" s="152"/>
      <c r="I148" s="152"/>
      <c r="J148" s="153"/>
    </row>
    <row r="149" spans="2:10">
      <c r="B149" s="87" t="str">
        <f>'事業実施体制　正'!$C$108</f>
        <v>国土　三□</v>
      </c>
      <c r="C149" s="90"/>
      <c r="D149" s="90"/>
      <c r="E149" s="18" t="s">
        <v>278</v>
      </c>
      <c r="F149" s="65"/>
      <c r="G149" s="154"/>
      <c r="H149" s="155"/>
      <c r="I149" s="155"/>
      <c r="J149" s="156"/>
    </row>
    <row r="150" spans="2:10">
      <c r="B150" s="28" t="s">
        <v>32</v>
      </c>
      <c r="C150" s="28"/>
    </row>
    <row r="151" spans="2:10">
      <c r="B151" s="30"/>
      <c r="C151" s="30"/>
    </row>
    <row r="152" spans="2:10">
      <c r="B152" s="31" t="s">
        <v>33</v>
      </c>
      <c r="C152" s="31"/>
    </row>
    <row r="153" spans="2:10">
      <c r="B153" s="132" t="s">
        <v>34</v>
      </c>
      <c r="C153" s="134"/>
      <c r="D153" s="132" t="str">
        <f t="shared" ref="D153" si="5">$D$13</f>
        <v>□□□市</v>
      </c>
      <c r="E153" s="134"/>
      <c r="F153" s="141" t="s">
        <v>145</v>
      </c>
      <c r="G153" s="145" t="str">
        <f>'事業実施体制　正'!$D$107</f>
        <v>□□開発課長3</v>
      </c>
      <c r="H153" s="145"/>
      <c r="I153" s="145"/>
      <c r="J153" s="145"/>
    </row>
    <row r="154" spans="2:10">
      <c r="B154" s="104"/>
      <c r="C154" s="105"/>
      <c r="D154" s="104"/>
      <c r="E154" s="105"/>
      <c r="F154" s="142"/>
      <c r="G154" s="145"/>
      <c r="H154" s="145"/>
      <c r="I154" s="145"/>
      <c r="J154" s="145"/>
    </row>
    <row r="155" spans="2:10">
      <c r="B155" s="132" t="s">
        <v>35</v>
      </c>
      <c r="C155" s="134"/>
      <c r="D155" s="162" t="str">
        <f t="shared" ref="D155" si="6">$D$15</f>
        <v>（〒○○○－○○○○）</v>
      </c>
      <c r="E155" s="162"/>
      <c r="F155" s="162"/>
      <c r="G155" s="6" t="s">
        <v>139</v>
      </c>
      <c r="H155" s="163" t="str">
        <f t="shared" ref="H155" si="7">$H$15</f>
        <v>03-○○○○-○○○○</v>
      </c>
      <c r="I155" s="163"/>
      <c r="J155" s="163"/>
    </row>
    <row r="156" spans="2:10">
      <c r="B156" s="102" t="s">
        <v>36</v>
      </c>
      <c r="C156" s="103"/>
      <c r="D156" s="164" t="str">
        <f t="shared" ref="D156" si="8">$D$16</f>
        <v>東京都港区○○5－3－2</v>
      </c>
      <c r="E156" s="165"/>
      <c r="F156" s="166"/>
      <c r="G156" s="6" t="s">
        <v>141</v>
      </c>
      <c r="H156" s="163" t="str">
        <f t="shared" ref="H156" si="9">$H$16</f>
        <v>03-○○○○-1234</v>
      </c>
      <c r="I156" s="163"/>
      <c r="J156" s="163"/>
    </row>
    <row r="157" spans="2:10">
      <c r="B157" s="104"/>
      <c r="C157" s="105"/>
      <c r="D157" s="167"/>
      <c r="E157" s="168"/>
      <c r="F157" s="169"/>
      <c r="G157" s="6" t="s">
        <v>143</v>
      </c>
      <c r="H157" s="76" t="s">
        <v>142</v>
      </c>
      <c r="I157" s="76"/>
      <c r="J157" s="76"/>
    </row>
    <row r="158" spans="2:10">
      <c r="B158" s="30"/>
      <c r="C158" s="30"/>
    </row>
    <row r="159" spans="2:10">
      <c r="B159" s="31" t="s">
        <v>39</v>
      </c>
      <c r="C159" s="34"/>
    </row>
    <row r="160" spans="2:10">
      <c r="B160" s="116" t="s">
        <v>40</v>
      </c>
      <c r="C160" s="146"/>
      <c r="D160" s="146"/>
      <c r="E160" s="146"/>
      <c r="F160" s="146"/>
      <c r="G160" s="146"/>
      <c r="H160" s="146"/>
      <c r="I160" s="146"/>
      <c r="J160" s="117"/>
    </row>
    <row r="161" spans="2:10">
      <c r="B161" s="147" t="s">
        <v>41</v>
      </c>
      <c r="C161" s="148"/>
      <c r="D161" s="148"/>
      <c r="E161" s="148"/>
      <c r="F161" s="148"/>
      <c r="G161" s="148"/>
      <c r="H161" s="148"/>
      <c r="I161" s="148"/>
      <c r="J161" s="149"/>
    </row>
    <row r="162" spans="2:10">
      <c r="B162" s="30"/>
      <c r="C162" s="30"/>
    </row>
    <row r="163" spans="2:10">
      <c r="B163" s="31" t="s">
        <v>42</v>
      </c>
      <c r="C163" s="34"/>
    </row>
    <row r="164" spans="2:10">
      <c r="B164" s="87" t="s">
        <v>43</v>
      </c>
      <c r="C164" s="88"/>
      <c r="D164" s="87" t="s">
        <v>44</v>
      </c>
      <c r="E164" s="88"/>
      <c r="F164" s="87" t="s">
        <v>45</v>
      </c>
      <c r="G164" s="90"/>
      <c r="H164" s="90"/>
      <c r="I164" s="90"/>
      <c r="J164" s="88"/>
    </row>
    <row r="165" spans="2:10">
      <c r="B165" s="116" t="s">
        <v>46</v>
      </c>
      <c r="C165" s="117"/>
      <c r="D165" s="138" t="s">
        <v>48</v>
      </c>
      <c r="E165" s="139"/>
      <c r="F165" s="112" t="s">
        <v>50</v>
      </c>
      <c r="G165" s="143"/>
      <c r="H165" s="143"/>
      <c r="I165" s="143"/>
      <c r="J165" s="113"/>
    </row>
    <row r="166" spans="2:10">
      <c r="B166" s="100" t="s">
        <v>47</v>
      </c>
      <c r="C166" s="101"/>
      <c r="D166" s="112" t="s">
        <v>49</v>
      </c>
      <c r="E166" s="113"/>
      <c r="F166" s="112" t="s">
        <v>51</v>
      </c>
      <c r="G166" s="143"/>
      <c r="H166" s="143"/>
      <c r="I166" s="143"/>
      <c r="J166" s="113"/>
    </row>
    <row r="167" spans="2:10">
      <c r="B167" s="112"/>
      <c r="C167" s="113"/>
      <c r="D167" s="112"/>
      <c r="E167" s="113"/>
      <c r="F167" s="112"/>
      <c r="G167" s="143"/>
      <c r="H167" s="143"/>
      <c r="I167" s="143"/>
      <c r="J167" s="113"/>
    </row>
    <row r="168" spans="2:10">
      <c r="B168" s="112"/>
      <c r="C168" s="113"/>
      <c r="D168" s="112"/>
      <c r="E168" s="113"/>
      <c r="F168" s="112"/>
      <c r="G168" s="143"/>
      <c r="H168" s="143"/>
      <c r="I168" s="143"/>
      <c r="J168" s="113"/>
    </row>
    <row r="169" spans="2:10">
      <c r="B169" s="112"/>
      <c r="C169" s="113"/>
      <c r="D169" s="112"/>
      <c r="E169" s="113"/>
      <c r="F169" s="112"/>
      <c r="G169" s="143"/>
      <c r="H169" s="143"/>
      <c r="I169" s="143"/>
      <c r="J169" s="113"/>
    </row>
    <row r="170" spans="2:10">
      <c r="B170" s="112"/>
      <c r="C170" s="113"/>
      <c r="D170" s="112"/>
      <c r="E170" s="113"/>
      <c r="F170" s="112"/>
      <c r="G170" s="143"/>
      <c r="H170" s="143"/>
      <c r="I170" s="143"/>
      <c r="J170" s="113"/>
    </row>
    <row r="171" spans="2:10">
      <c r="B171" s="112"/>
      <c r="C171" s="113"/>
      <c r="D171" s="112"/>
      <c r="E171" s="113"/>
      <c r="F171" s="112"/>
      <c r="G171" s="143"/>
      <c r="H171" s="143"/>
      <c r="I171" s="143"/>
      <c r="J171" s="113"/>
    </row>
    <row r="172" spans="2:10">
      <c r="B172" s="112"/>
      <c r="C172" s="113"/>
      <c r="D172" s="112"/>
      <c r="E172" s="113"/>
      <c r="F172" s="112"/>
      <c r="G172" s="143"/>
      <c r="H172" s="143"/>
      <c r="I172" s="143"/>
      <c r="J172" s="113"/>
    </row>
    <row r="173" spans="2:10">
      <c r="B173" s="114"/>
      <c r="C173" s="115"/>
      <c r="D173" s="114"/>
      <c r="E173" s="115"/>
      <c r="F173" s="114"/>
      <c r="G173" s="118"/>
      <c r="H173" s="118"/>
      <c r="I173" s="118"/>
      <c r="J173" s="115"/>
    </row>
    <row r="175" spans="2:10">
      <c r="J175" s="16" t="s">
        <v>171</v>
      </c>
    </row>
    <row r="176" spans="2:10">
      <c r="B176" s="31" t="s">
        <v>167</v>
      </c>
      <c r="C176" s="31"/>
    </row>
    <row r="177" spans="2:10">
      <c r="B177" s="87" t="s">
        <v>43</v>
      </c>
      <c r="C177" s="88"/>
      <c r="D177" s="87" t="s">
        <v>162</v>
      </c>
      <c r="E177" s="90"/>
      <c r="F177" s="90"/>
      <c r="G177" s="90"/>
      <c r="H177" s="90"/>
      <c r="I177" s="90"/>
      <c r="J177" s="88"/>
    </row>
    <row r="178" spans="2:10">
      <c r="B178" s="116" t="s">
        <v>47</v>
      </c>
      <c r="C178" s="117"/>
      <c r="D178" s="112" t="s">
        <v>164</v>
      </c>
      <c r="E178" s="143"/>
      <c r="F178" s="143"/>
      <c r="G178" s="143"/>
      <c r="H178" s="143"/>
      <c r="I178" s="143"/>
      <c r="J178" s="113"/>
    </row>
    <row r="179" spans="2:10">
      <c r="B179" s="100" t="s">
        <v>47</v>
      </c>
      <c r="C179" s="101"/>
      <c r="D179" s="112" t="s">
        <v>165</v>
      </c>
      <c r="E179" s="143"/>
      <c r="F179" s="143"/>
      <c r="G179" s="143"/>
      <c r="H179" s="143"/>
      <c r="I179" s="143"/>
      <c r="J179" s="113"/>
    </row>
    <row r="180" spans="2:10">
      <c r="B180" s="100" t="s">
        <v>163</v>
      </c>
      <c r="C180" s="101"/>
      <c r="D180" s="112" t="s">
        <v>166</v>
      </c>
      <c r="E180" s="143"/>
      <c r="F180" s="143"/>
      <c r="G180" s="143"/>
      <c r="H180" s="143"/>
      <c r="I180" s="143"/>
      <c r="J180" s="113"/>
    </row>
    <row r="181" spans="2:10">
      <c r="B181" s="102"/>
      <c r="C181" s="103"/>
      <c r="D181" s="119"/>
      <c r="E181" s="158"/>
      <c r="F181" s="158"/>
      <c r="G181" s="158"/>
      <c r="H181" s="158"/>
      <c r="I181" s="158"/>
      <c r="J181" s="120"/>
    </row>
    <row r="182" spans="2:10">
      <c r="B182" s="104"/>
      <c r="C182" s="105"/>
      <c r="D182" s="121"/>
      <c r="E182" s="157"/>
      <c r="F182" s="157"/>
      <c r="G182" s="157"/>
      <c r="H182" s="157"/>
      <c r="I182" s="157"/>
      <c r="J182" s="122"/>
    </row>
    <row r="183" spans="2:10">
      <c r="B183" s="30"/>
      <c r="C183" s="30"/>
    </row>
    <row r="184" spans="2:10">
      <c r="B184" s="31" t="s">
        <v>146</v>
      </c>
      <c r="C184" s="34"/>
    </row>
    <row r="185" spans="2:10">
      <c r="B185" s="129" t="s">
        <v>147</v>
      </c>
      <c r="C185" s="130"/>
      <c r="D185" s="130"/>
      <c r="E185" s="130"/>
      <c r="F185" s="130"/>
      <c r="G185" s="130"/>
      <c r="H185" s="130"/>
      <c r="I185" s="130"/>
      <c r="J185" s="131"/>
    </row>
    <row r="186" spans="2:10" ht="33.75" customHeight="1">
      <c r="B186" s="35" t="s">
        <v>148</v>
      </c>
      <c r="C186" s="106" t="s">
        <v>149</v>
      </c>
      <c r="D186" s="107"/>
      <c r="E186" s="107"/>
      <c r="F186" s="107"/>
      <c r="G186" s="107"/>
      <c r="H186" s="107"/>
      <c r="I186" s="107"/>
      <c r="J186" s="108"/>
    </row>
    <row r="187" spans="2:10">
      <c r="B187" s="36"/>
      <c r="C187" s="109"/>
      <c r="D187" s="110"/>
      <c r="E187" s="110"/>
      <c r="F187" s="110"/>
      <c r="G187" s="110"/>
      <c r="H187" s="110"/>
      <c r="I187" s="110"/>
      <c r="J187" s="111"/>
    </row>
    <row r="188" spans="2:10">
      <c r="B188" s="36"/>
      <c r="C188" s="109"/>
      <c r="D188" s="110"/>
      <c r="E188" s="110"/>
      <c r="F188" s="110"/>
      <c r="G188" s="110"/>
      <c r="H188" s="110"/>
      <c r="I188" s="110"/>
      <c r="J188" s="111"/>
    </row>
    <row r="189" spans="2:10">
      <c r="B189" s="36"/>
      <c r="C189" s="109"/>
      <c r="D189" s="110"/>
      <c r="E189" s="110"/>
      <c r="F189" s="110"/>
      <c r="G189" s="110"/>
      <c r="H189" s="110"/>
      <c r="I189" s="110"/>
      <c r="J189" s="111"/>
    </row>
    <row r="190" spans="2:10">
      <c r="B190" s="36"/>
      <c r="C190" s="123"/>
      <c r="D190" s="124"/>
      <c r="E190" s="124"/>
      <c r="F190" s="124"/>
      <c r="G190" s="124"/>
      <c r="H190" s="124"/>
      <c r="I190" s="124"/>
      <c r="J190" s="125"/>
    </row>
    <row r="191" spans="2:10">
      <c r="B191" s="129" t="s">
        <v>282</v>
      </c>
      <c r="C191" s="130"/>
      <c r="D191" s="130"/>
      <c r="E191" s="130"/>
      <c r="F191" s="130"/>
      <c r="G191" s="130"/>
      <c r="H191" s="130"/>
      <c r="I191" s="130"/>
      <c r="J191" s="131"/>
    </row>
    <row r="192" spans="2:10">
      <c r="B192" s="35" t="s">
        <v>150</v>
      </c>
      <c r="C192" s="126" t="s">
        <v>151</v>
      </c>
      <c r="D192" s="127"/>
      <c r="E192" s="127"/>
      <c r="F192" s="127"/>
      <c r="G192" s="127"/>
      <c r="H192" s="127"/>
      <c r="I192" s="127"/>
      <c r="J192" s="128"/>
    </row>
    <row r="193" spans="2:10">
      <c r="B193" s="36"/>
      <c r="C193" s="109"/>
      <c r="D193" s="110"/>
      <c r="E193" s="110"/>
      <c r="F193" s="110"/>
      <c r="G193" s="110"/>
      <c r="H193" s="110"/>
      <c r="I193" s="110"/>
      <c r="J193" s="111"/>
    </row>
    <row r="194" spans="2:10">
      <c r="B194" s="36"/>
      <c r="C194" s="109"/>
      <c r="D194" s="110"/>
      <c r="E194" s="110"/>
      <c r="F194" s="110"/>
      <c r="G194" s="110"/>
      <c r="H194" s="110"/>
      <c r="I194" s="110"/>
      <c r="J194" s="111"/>
    </row>
    <row r="195" spans="2:10">
      <c r="B195" s="36"/>
      <c r="C195" s="123"/>
      <c r="D195" s="124"/>
      <c r="E195" s="124"/>
      <c r="F195" s="124"/>
      <c r="G195" s="124"/>
      <c r="H195" s="124"/>
      <c r="I195" s="124"/>
      <c r="J195" s="125"/>
    </row>
    <row r="196" spans="2:10">
      <c r="B196" s="129" t="s">
        <v>152</v>
      </c>
      <c r="C196" s="130"/>
      <c r="D196" s="130"/>
      <c r="E196" s="130"/>
      <c r="F196" s="130"/>
      <c r="G196" s="130"/>
      <c r="H196" s="130"/>
      <c r="I196" s="130"/>
      <c r="J196" s="131"/>
    </row>
    <row r="197" spans="2:10">
      <c r="B197" s="35" t="s">
        <v>150</v>
      </c>
      <c r="C197" s="126" t="s">
        <v>153</v>
      </c>
      <c r="D197" s="127"/>
      <c r="E197" s="127"/>
      <c r="F197" s="127"/>
      <c r="G197" s="127"/>
      <c r="H197" s="127"/>
      <c r="I197" s="127"/>
      <c r="J197" s="128"/>
    </row>
    <row r="198" spans="2:10">
      <c r="B198" s="36"/>
      <c r="C198" s="109"/>
      <c r="D198" s="110"/>
      <c r="E198" s="110"/>
      <c r="F198" s="110"/>
      <c r="G198" s="110"/>
      <c r="H198" s="110"/>
      <c r="I198" s="110"/>
      <c r="J198" s="111"/>
    </row>
    <row r="199" spans="2:10">
      <c r="B199" s="36"/>
      <c r="C199" s="109"/>
      <c r="D199" s="110"/>
      <c r="E199" s="110"/>
      <c r="F199" s="110"/>
      <c r="G199" s="110"/>
      <c r="H199" s="110"/>
      <c r="I199" s="110"/>
      <c r="J199" s="111"/>
    </row>
    <row r="200" spans="2:10">
      <c r="B200" s="37"/>
      <c r="C200" s="123"/>
      <c r="D200" s="124"/>
      <c r="E200" s="124"/>
      <c r="F200" s="124"/>
      <c r="G200" s="124"/>
      <c r="H200" s="124"/>
      <c r="I200" s="124"/>
      <c r="J200" s="125"/>
    </row>
    <row r="201" spans="2:10">
      <c r="B201" s="38"/>
      <c r="C201" s="38"/>
      <c r="D201" s="38"/>
      <c r="E201" s="38"/>
    </row>
    <row r="202" spans="2:10">
      <c r="B202" s="31" t="s">
        <v>154</v>
      </c>
      <c r="C202" s="31"/>
    </row>
    <row r="203" spans="2:10">
      <c r="B203" s="28" t="s">
        <v>155</v>
      </c>
      <c r="C203" s="28"/>
    </row>
    <row r="204" spans="2:10">
      <c r="B204" s="132" t="s">
        <v>156</v>
      </c>
      <c r="C204" s="134"/>
      <c r="D204" s="132" t="s">
        <v>157</v>
      </c>
      <c r="E204" s="134"/>
      <c r="F204" s="132" t="s">
        <v>158</v>
      </c>
      <c r="G204" s="134"/>
      <c r="H204" s="132" t="s">
        <v>160</v>
      </c>
      <c r="I204" s="133"/>
      <c r="J204" s="134"/>
    </row>
    <row r="205" spans="2:10">
      <c r="B205" s="104"/>
      <c r="C205" s="105"/>
      <c r="D205" s="104"/>
      <c r="E205" s="105"/>
      <c r="F205" s="104" t="s">
        <v>159</v>
      </c>
      <c r="G205" s="105"/>
      <c r="H205" s="104"/>
      <c r="I205" s="135"/>
      <c r="J205" s="105"/>
    </row>
    <row r="206" spans="2:10" ht="28.5" customHeight="1">
      <c r="B206" s="138" t="s">
        <v>168</v>
      </c>
      <c r="C206" s="139"/>
      <c r="D206" s="112" t="s">
        <v>169</v>
      </c>
      <c r="E206" s="113"/>
      <c r="F206" s="100" t="s">
        <v>161</v>
      </c>
      <c r="G206" s="101"/>
      <c r="H206" s="32">
        <v>45751</v>
      </c>
      <c r="I206" s="39" t="s">
        <v>170</v>
      </c>
      <c r="J206" s="33">
        <v>45751</v>
      </c>
    </row>
    <row r="207" spans="2:10">
      <c r="B207" s="119"/>
      <c r="C207" s="120"/>
      <c r="D207" s="119"/>
      <c r="E207" s="120"/>
      <c r="F207" s="102"/>
      <c r="G207" s="103"/>
      <c r="H207" s="40"/>
      <c r="I207" s="2" t="s">
        <v>170</v>
      </c>
      <c r="J207" s="41"/>
    </row>
    <row r="208" spans="2:10">
      <c r="B208" s="119"/>
      <c r="C208" s="120"/>
      <c r="D208" s="136"/>
      <c r="E208" s="137"/>
      <c r="F208" s="102"/>
      <c r="G208" s="103"/>
      <c r="H208" s="40"/>
      <c r="I208" s="2" t="s">
        <v>170</v>
      </c>
      <c r="J208" s="41"/>
    </row>
    <row r="209" spans="2:10">
      <c r="B209" s="119"/>
      <c r="C209" s="120"/>
      <c r="D209" s="119"/>
      <c r="E209" s="120"/>
      <c r="F209" s="102"/>
      <c r="G209" s="103"/>
      <c r="H209" s="40"/>
      <c r="I209" s="2" t="s">
        <v>170</v>
      </c>
      <c r="J209" s="41"/>
    </row>
    <row r="210" spans="2:10">
      <c r="B210" s="121"/>
      <c r="C210" s="122"/>
      <c r="D210" s="160"/>
      <c r="E210" s="161"/>
      <c r="F210" s="104"/>
      <c r="G210" s="105"/>
      <c r="H210" s="42"/>
      <c r="I210" s="43" t="s">
        <v>170</v>
      </c>
      <c r="J210" s="44"/>
    </row>
    <row r="212" spans="2:10">
      <c r="B212" s="28"/>
      <c r="C212" s="28"/>
      <c r="H212" s="29"/>
      <c r="J212" s="16" t="s">
        <v>171</v>
      </c>
    </row>
    <row r="213" spans="2:10">
      <c r="B213" s="144" t="s">
        <v>27</v>
      </c>
      <c r="C213" s="144"/>
      <c r="D213" s="144"/>
      <c r="E213" s="144"/>
      <c r="F213" s="144"/>
      <c r="G213" s="144"/>
      <c r="H213" s="144"/>
      <c r="I213" s="144"/>
      <c r="J213" s="144"/>
    </row>
    <row r="214" spans="2:10">
      <c r="B214" s="30"/>
      <c r="C214" s="30"/>
    </row>
    <row r="215" spans="2:10">
      <c r="B215" s="31" t="s">
        <v>28</v>
      </c>
      <c r="C215" s="31"/>
    </row>
    <row r="216" spans="2:10">
      <c r="B216" s="87" t="s">
        <v>3</v>
      </c>
      <c r="C216" s="90"/>
      <c r="D216" s="90"/>
      <c r="E216" s="88"/>
      <c r="F216" s="65" t="s">
        <v>30</v>
      </c>
      <c r="G216" s="132" t="s">
        <v>31</v>
      </c>
      <c r="H216" s="133"/>
      <c r="I216" s="133"/>
      <c r="J216" s="134"/>
    </row>
    <row r="217" spans="2:10">
      <c r="B217" s="87" t="s">
        <v>29</v>
      </c>
      <c r="C217" s="90"/>
      <c r="D217" s="90"/>
      <c r="E217" s="88"/>
      <c r="F217" s="65"/>
      <c r="G217" s="104"/>
      <c r="H217" s="135"/>
      <c r="I217" s="135"/>
      <c r="J217" s="105"/>
    </row>
    <row r="218" spans="2:10">
      <c r="B218" s="87" t="str">
        <f>'事業実施体制　正'!$C$110</f>
        <v>こくど　しろ□</v>
      </c>
      <c r="C218" s="90"/>
      <c r="D218" s="90"/>
      <c r="E218" s="88"/>
      <c r="F218" s="65">
        <f ca="1">DATEDIF(G218,$I$1,"Y")</f>
        <v>25</v>
      </c>
      <c r="G218" s="151">
        <v>36897</v>
      </c>
      <c r="H218" s="152"/>
      <c r="I218" s="152"/>
      <c r="J218" s="153"/>
    </row>
    <row r="219" spans="2:10">
      <c r="B219" s="87" t="str">
        <f>'事業実施体制　正'!$C$111</f>
        <v>国土　四□</v>
      </c>
      <c r="C219" s="90"/>
      <c r="D219" s="90"/>
      <c r="E219" s="18" t="s">
        <v>279</v>
      </c>
      <c r="F219" s="65"/>
      <c r="G219" s="154"/>
      <c r="H219" s="155"/>
      <c r="I219" s="155"/>
      <c r="J219" s="156"/>
    </row>
    <row r="220" spans="2:10">
      <c r="B220" s="28" t="s">
        <v>32</v>
      </c>
      <c r="C220" s="28"/>
    </row>
    <row r="221" spans="2:10">
      <c r="B221" s="30"/>
      <c r="C221" s="30"/>
    </row>
    <row r="222" spans="2:10">
      <c r="B222" s="31" t="s">
        <v>33</v>
      </c>
      <c r="C222" s="31"/>
    </row>
    <row r="223" spans="2:10">
      <c r="B223" s="132" t="s">
        <v>34</v>
      </c>
      <c r="C223" s="134"/>
      <c r="D223" s="132" t="str">
        <f t="shared" ref="D223" si="10">$D$13</f>
        <v>□□□市</v>
      </c>
      <c r="E223" s="134"/>
      <c r="F223" s="141" t="s">
        <v>145</v>
      </c>
      <c r="G223" s="145" t="str">
        <f>'事業実施体制　正'!$D$110</f>
        <v>□□開発課長4</v>
      </c>
      <c r="H223" s="145"/>
      <c r="I223" s="145"/>
      <c r="J223" s="145"/>
    </row>
    <row r="224" spans="2:10">
      <c r="B224" s="104"/>
      <c r="C224" s="105"/>
      <c r="D224" s="104"/>
      <c r="E224" s="105"/>
      <c r="F224" s="142"/>
      <c r="G224" s="145"/>
      <c r="H224" s="145"/>
      <c r="I224" s="145"/>
      <c r="J224" s="145"/>
    </row>
    <row r="225" spans="2:10">
      <c r="B225" s="132" t="s">
        <v>35</v>
      </c>
      <c r="C225" s="134"/>
      <c r="D225" s="162" t="str">
        <f t="shared" ref="D225" si="11">$D$15</f>
        <v>（〒○○○－○○○○）</v>
      </c>
      <c r="E225" s="162"/>
      <c r="F225" s="162"/>
      <c r="G225" s="6" t="s">
        <v>139</v>
      </c>
      <c r="H225" s="163" t="str">
        <f t="shared" ref="H225" si="12">$H$15</f>
        <v>03-○○○○-○○○○</v>
      </c>
      <c r="I225" s="163"/>
      <c r="J225" s="163"/>
    </row>
    <row r="226" spans="2:10">
      <c r="B226" s="102" t="s">
        <v>36</v>
      </c>
      <c r="C226" s="103"/>
      <c r="D226" s="164" t="str">
        <f t="shared" ref="D226" si="13">$D$16</f>
        <v>東京都港区○○5－3－2</v>
      </c>
      <c r="E226" s="165"/>
      <c r="F226" s="166"/>
      <c r="G226" s="6" t="s">
        <v>141</v>
      </c>
      <c r="H226" s="163" t="str">
        <f t="shared" ref="H226" si="14">$H$16</f>
        <v>03-○○○○-1234</v>
      </c>
      <c r="I226" s="163"/>
      <c r="J226" s="163"/>
    </row>
    <row r="227" spans="2:10">
      <c r="B227" s="104"/>
      <c r="C227" s="105"/>
      <c r="D227" s="167"/>
      <c r="E227" s="168"/>
      <c r="F227" s="169"/>
      <c r="G227" s="6" t="s">
        <v>143</v>
      </c>
      <c r="H227" s="76" t="s">
        <v>142</v>
      </c>
      <c r="I227" s="76"/>
      <c r="J227" s="76"/>
    </row>
    <row r="228" spans="2:10">
      <c r="B228" s="30"/>
      <c r="C228" s="30"/>
    </row>
    <row r="229" spans="2:10">
      <c r="B229" s="31" t="s">
        <v>39</v>
      </c>
      <c r="C229" s="34"/>
    </row>
    <row r="230" spans="2:10">
      <c r="B230" s="116" t="s">
        <v>40</v>
      </c>
      <c r="C230" s="146"/>
      <c r="D230" s="146"/>
      <c r="E230" s="146"/>
      <c r="F230" s="146"/>
      <c r="G230" s="146"/>
      <c r="H230" s="146"/>
      <c r="I230" s="146"/>
      <c r="J230" s="117"/>
    </row>
    <row r="231" spans="2:10">
      <c r="B231" s="147" t="s">
        <v>41</v>
      </c>
      <c r="C231" s="148"/>
      <c r="D231" s="148"/>
      <c r="E231" s="148"/>
      <c r="F231" s="148"/>
      <c r="G231" s="148"/>
      <c r="H231" s="148"/>
      <c r="I231" s="148"/>
      <c r="J231" s="149"/>
    </row>
    <row r="232" spans="2:10">
      <c r="B232" s="30"/>
      <c r="C232" s="30"/>
    </row>
    <row r="233" spans="2:10">
      <c r="B233" s="31" t="s">
        <v>42</v>
      </c>
      <c r="C233" s="34"/>
    </row>
    <row r="234" spans="2:10">
      <c r="B234" s="87" t="s">
        <v>43</v>
      </c>
      <c r="C234" s="88"/>
      <c r="D234" s="87" t="s">
        <v>44</v>
      </c>
      <c r="E234" s="88"/>
      <c r="F234" s="87" t="s">
        <v>45</v>
      </c>
      <c r="G234" s="90"/>
      <c r="H234" s="90"/>
      <c r="I234" s="90"/>
      <c r="J234" s="88"/>
    </row>
    <row r="235" spans="2:10">
      <c r="B235" s="116" t="s">
        <v>46</v>
      </c>
      <c r="C235" s="117"/>
      <c r="D235" s="138" t="s">
        <v>48</v>
      </c>
      <c r="E235" s="139"/>
      <c r="F235" s="112" t="s">
        <v>50</v>
      </c>
      <c r="G235" s="143"/>
      <c r="H235" s="143"/>
      <c r="I235" s="143"/>
      <c r="J235" s="113"/>
    </row>
    <row r="236" spans="2:10">
      <c r="B236" s="100" t="s">
        <v>47</v>
      </c>
      <c r="C236" s="101"/>
      <c r="D236" s="112" t="s">
        <v>49</v>
      </c>
      <c r="E236" s="113"/>
      <c r="F236" s="112" t="s">
        <v>51</v>
      </c>
      <c r="G236" s="143"/>
      <c r="H236" s="143"/>
      <c r="I236" s="143"/>
      <c r="J236" s="113"/>
    </row>
    <row r="237" spans="2:10">
      <c r="B237" s="112"/>
      <c r="C237" s="113"/>
      <c r="D237" s="112"/>
      <c r="E237" s="113"/>
      <c r="F237" s="112"/>
      <c r="G237" s="143"/>
      <c r="H237" s="143"/>
      <c r="I237" s="143"/>
      <c r="J237" s="113"/>
    </row>
    <row r="238" spans="2:10">
      <c r="B238" s="112"/>
      <c r="C238" s="113"/>
      <c r="D238" s="112"/>
      <c r="E238" s="113"/>
      <c r="F238" s="112"/>
      <c r="G238" s="143"/>
      <c r="H238" s="143"/>
      <c r="I238" s="143"/>
      <c r="J238" s="113"/>
    </row>
    <row r="239" spans="2:10">
      <c r="B239" s="112"/>
      <c r="C239" s="113"/>
      <c r="D239" s="112"/>
      <c r="E239" s="113"/>
      <c r="F239" s="112"/>
      <c r="G239" s="143"/>
      <c r="H239" s="143"/>
      <c r="I239" s="143"/>
      <c r="J239" s="113"/>
    </row>
    <row r="240" spans="2:10">
      <c r="B240" s="112"/>
      <c r="C240" s="113"/>
      <c r="D240" s="112"/>
      <c r="E240" s="113"/>
      <c r="F240" s="112"/>
      <c r="G240" s="143"/>
      <c r="H240" s="143"/>
      <c r="I240" s="143"/>
      <c r="J240" s="113"/>
    </row>
    <row r="241" spans="2:10">
      <c r="B241" s="112"/>
      <c r="C241" s="113"/>
      <c r="D241" s="112"/>
      <c r="E241" s="113"/>
      <c r="F241" s="112"/>
      <c r="G241" s="143"/>
      <c r="H241" s="143"/>
      <c r="I241" s="143"/>
      <c r="J241" s="113"/>
    </row>
    <row r="242" spans="2:10">
      <c r="B242" s="112"/>
      <c r="C242" s="113"/>
      <c r="D242" s="112"/>
      <c r="E242" s="113"/>
      <c r="F242" s="112"/>
      <c r="G242" s="143"/>
      <c r="H242" s="143"/>
      <c r="I242" s="143"/>
      <c r="J242" s="113"/>
    </row>
    <row r="243" spans="2:10">
      <c r="B243" s="114"/>
      <c r="C243" s="115"/>
      <c r="D243" s="114"/>
      <c r="E243" s="115"/>
      <c r="F243" s="114"/>
      <c r="G243" s="118"/>
      <c r="H243" s="118"/>
      <c r="I243" s="118"/>
      <c r="J243" s="115"/>
    </row>
    <row r="245" spans="2:10">
      <c r="J245" s="16" t="s">
        <v>171</v>
      </c>
    </row>
    <row r="246" spans="2:10">
      <c r="B246" s="31" t="s">
        <v>167</v>
      </c>
      <c r="C246" s="31"/>
    </row>
    <row r="247" spans="2:10">
      <c r="B247" s="87" t="s">
        <v>43</v>
      </c>
      <c r="C247" s="88"/>
      <c r="D247" s="87" t="s">
        <v>162</v>
      </c>
      <c r="E247" s="90"/>
      <c r="F247" s="90"/>
      <c r="G247" s="90"/>
      <c r="H247" s="90"/>
      <c r="I247" s="90"/>
      <c r="J247" s="88"/>
    </row>
    <row r="248" spans="2:10">
      <c r="B248" s="116" t="s">
        <v>47</v>
      </c>
      <c r="C248" s="117"/>
      <c r="D248" s="112" t="s">
        <v>164</v>
      </c>
      <c r="E248" s="143"/>
      <c r="F248" s="143"/>
      <c r="G248" s="143"/>
      <c r="H248" s="143"/>
      <c r="I248" s="143"/>
      <c r="J248" s="113"/>
    </row>
    <row r="249" spans="2:10">
      <c r="B249" s="100" t="s">
        <v>47</v>
      </c>
      <c r="C249" s="101"/>
      <c r="D249" s="112" t="s">
        <v>165</v>
      </c>
      <c r="E249" s="143"/>
      <c r="F249" s="143"/>
      <c r="G249" s="143"/>
      <c r="H249" s="143"/>
      <c r="I249" s="143"/>
      <c r="J249" s="113"/>
    </row>
    <row r="250" spans="2:10">
      <c r="B250" s="100" t="s">
        <v>163</v>
      </c>
      <c r="C250" s="101"/>
      <c r="D250" s="112" t="s">
        <v>166</v>
      </c>
      <c r="E250" s="143"/>
      <c r="F250" s="143"/>
      <c r="G250" s="143"/>
      <c r="H250" s="143"/>
      <c r="I250" s="143"/>
      <c r="J250" s="113"/>
    </row>
    <row r="251" spans="2:10">
      <c r="B251" s="102"/>
      <c r="C251" s="103"/>
      <c r="D251" s="119"/>
      <c r="E251" s="158"/>
      <c r="F251" s="158"/>
      <c r="G251" s="158"/>
      <c r="H251" s="158"/>
      <c r="I251" s="158"/>
      <c r="J251" s="120"/>
    </row>
    <row r="252" spans="2:10">
      <c r="B252" s="104"/>
      <c r="C252" s="105"/>
      <c r="D252" s="121"/>
      <c r="E252" s="157"/>
      <c r="F252" s="157"/>
      <c r="G252" s="157"/>
      <c r="H252" s="157"/>
      <c r="I252" s="157"/>
      <c r="J252" s="122"/>
    </row>
    <row r="253" spans="2:10">
      <c r="B253" s="30"/>
      <c r="C253" s="30"/>
    </row>
    <row r="254" spans="2:10">
      <c r="B254" s="31" t="s">
        <v>146</v>
      </c>
      <c r="C254" s="34"/>
    </row>
    <row r="255" spans="2:10">
      <c r="B255" s="129" t="s">
        <v>147</v>
      </c>
      <c r="C255" s="130"/>
      <c r="D255" s="130"/>
      <c r="E255" s="130"/>
      <c r="F255" s="130"/>
      <c r="G255" s="130"/>
      <c r="H255" s="130"/>
      <c r="I255" s="130"/>
      <c r="J255" s="131"/>
    </row>
    <row r="256" spans="2:10" ht="30" customHeight="1">
      <c r="B256" s="35" t="s">
        <v>148</v>
      </c>
      <c r="C256" s="106" t="s">
        <v>149</v>
      </c>
      <c r="D256" s="107"/>
      <c r="E256" s="107"/>
      <c r="F256" s="107"/>
      <c r="G256" s="107"/>
      <c r="H256" s="107"/>
      <c r="I256" s="107"/>
      <c r="J256" s="108"/>
    </row>
    <row r="257" spans="2:10">
      <c r="B257" s="36"/>
      <c r="C257" s="109"/>
      <c r="D257" s="110"/>
      <c r="E257" s="110"/>
      <c r="F257" s="110"/>
      <c r="G257" s="110"/>
      <c r="H257" s="110"/>
      <c r="I257" s="110"/>
      <c r="J257" s="111"/>
    </row>
    <row r="258" spans="2:10">
      <c r="B258" s="36"/>
      <c r="C258" s="109"/>
      <c r="D258" s="110"/>
      <c r="E258" s="110"/>
      <c r="F258" s="110"/>
      <c r="G258" s="110"/>
      <c r="H258" s="110"/>
      <c r="I258" s="110"/>
      <c r="J258" s="111"/>
    </row>
    <row r="259" spans="2:10">
      <c r="B259" s="36"/>
      <c r="C259" s="109"/>
      <c r="D259" s="110"/>
      <c r="E259" s="110"/>
      <c r="F259" s="110"/>
      <c r="G259" s="110"/>
      <c r="H259" s="110"/>
      <c r="I259" s="110"/>
      <c r="J259" s="111"/>
    </row>
    <row r="260" spans="2:10">
      <c r="B260" s="36"/>
      <c r="C260" s="123"/>
      <c r="D260" s="124"/>
      <c r="E260" s="124"/>
      <c r="F260" s="124"/>
      <c r="G260" s="124"/>
      <c r="H260" s="124"/>
      <c r="I260" s="124"/>
      <c r="J260" s="125"/>
    </row>
    <row r="261" spans="2:10">
      <c r="B261" s="129" t="s">
        <v>283</v>
      </c>
      <c r="C261" s="130"/>
      <c r="D261" s="130"/>
      <c r="E261" s="130"/>
      <c r="F261" s="130"/>
      <c r="G261" s="130"/>
      <c r="H261" s="130"/>
      <c r="I261" s="130"/>
      <c r="J261" s="131"/>
    </row>
    <row r="262" spans="2:10">
      <c r="B262" s="35" t="s">
        <v>150</v>
      </c>
      <c r="C262" s="126" t="s">
        <v>151</v>
      </c>
      <c r="D262" s="127"/>
      <c r="E262" s="127"/>
      <c r="F262" s="127"/>
      <c r="G262" s="127"/>
      <c r="H262" s="127"/>
      <c r="I262" s="127"/>
      <c r="J262" s="128"/>
    </row>
    <row r="263" spans="2:10">
      <c r="B263" s="36"/>
      <c r="C263" s="170"/>
      <c r="D263" s="171"/>
      <c r="E263" s="171"/>
      <c r="F263" s="171"/>
      <c r="G263" s="171"/>
      <c r="H263" s="171"/>
      <c r="I263" s="171"/>
      <c r="J263" s="172"/>
    </row>
    <row r="264" spans="2:10">
      <c r="B264" s="36"/>
      <c r="C264" s="109"/>
      <c r="D264" s="110"/>
      <c r="E264" s="110"/>
      <c r="F264" s="110"/>
      <c r="G264" s="110"/>
      <c r="H264" s="110"/>
      <c r="I264" s="110"/>
      <c r="J264" s="111"/>
    </row>
    <row r="265" spans="2:10">
      <c r="B265" s="36"/>
      <c r="C265" s="123"/>
      <c r="D265" s="124"/>
      <c r="E265" s="124"/>
      <c r="F265" s="124"/>
      <c r="G265" s="124"/>
      <c r="H265" s="124"/>
      <c r="I265" s="124"/>
      <c r="J265" s="125"/>
    </row>
    <row r="266" spans="2:10">
      <c r="B266" s="129" t="s">
        <v>152</v>
      </c>
      <c r="C266" s="130"/>
      <c r="D266" s="130"/>
      <c r="E266" s="130"/>
      <c r="F266" s="130"/>
      <c r="G266" s="130"/>
      <c r="H266" s="130"/>
      <c r="I266" s="130"/>
      <c r="J266" s="131"/>
    </row>
    <row r="267" spans="2:10">
      <c r="B267" s="35" t="s">
        <v>150</v>
      </c>
      <c r="C267" s="126" t="s">
        <v>153</v>
      </c>
      <c r="D267" s="127"/>
      <c r="E267" s="127"/>
      <c r="F267" s="127"/>
      <c r="G267" s="127"/>
      <c r="H267" s="127"/>
      <c r="I267" s="127"/>
      <c r="J267" s="128"/>
    </row>
    <row r="268" spans="2:10">
      <c r="B268" s="36"/>
      <c r="C268" s="109"/>
      <c r="D268" s="110"/>
      <c r="E268" s="110"/>
      <c r="F268" s="110"/>
      <c r="G268" s="110"/>
      <c r="H268" s="110"/>
      <c r="I268" s="110"/>
      <c r="J268" s="111"/>
    </row>
    <row r="269" spans="2:10">
      <c r="B269" s="36"/>
      <c r="C269" s="109"/>
      <c r="D269" s="110"/>
      <c r="E269" s="110"/>
      <c r="F269" s="110"/>
      <c r="G269" s="110"/>
      <c r="H269" s="110"/>
      <c r="I269" s="110"/>
      <c r="J269" s="111"/>
    </row>
    <row r="270" spans="2:10">
      <c r="B270" s="37"/>
      <c r="C270" s="123"/>
      <c r="D270" s="124"/>
      <c r="E270" s="124"/>
      <c r="F270" s="124"/>
      <c r="G270" s="124"/>
      <c r="H270" s="124"/>
      <c r="I270" s="124"/>
      <c r="J270" s="125"/>
    </row>
    <row r="271" spans="2:10">
      <c r="B271" s="38"/>
      <c r="C271" s="38"/>
      <c r="D271" s="38"/>
      <c r="E271" s="38"/>
    </row>
    <row r="272" spans="2:10">
      <c r="B272" s="31" t="s">
        <v>154</v>
      </c>
      <c r="C272" s="31"/>
    </row>
    <row r="273" spans="2:10">
      <c r="B273" s="28" t="s">
        <v>155</v>
      </c>
      <c r="C273" s="28"/>
    </row>
    <row r="274" spans="2:10">
      <c r="B274" s="132" t="s">
        <v>156</v>
      </c>
      <c r="C274" s="134"/>
      <c r="D274" s="132" t="s">
        <v>157</v>
      </c>
      <c r="E274" s="134"/>
      <c r="F274" s="132" t="s">
        <v>158</v>
      </c>
      <c r="G274" s="134"/>
      <c r="H274" s="132" t="s">
        <v>160</v>
      </c>
      <c r="I274" s="133"/>
      <c r="J274" s="134"/>
    </row>
    <row r="275" spans="2:10">
      <c r="B275" s="104"/>
      <c r="C275" s="105"/>
      <c r="D275" s="104"/>
      <c r="E275" s="105"/>
      <c r="F275" s="104" t="s">
        <v>159</v>
      </c>
      <c r="G275" s="105"/>
      <c r="H275" s="104"/>
      <c r="I275" s="135"/>
      <c r="J275" s="105"/>
    </row>
    <row r="276" spans="2:10" ht="32.25" customHeight="1">
      <c r="B276" s="138" t="s">
        <v>168</v>
      </c>
      <c r="C276" s="139"/>
      <c r="D276" s="112" t="s">
        <v>169</v>
      </c>
      <c r="E276" s="113"/>
      <c r="F276" s="100" t="s">
        <v>161</v>
      </c>
      <c r="G276" s="101"/>
      <c r="H276" s="32">
        <v>45751</v>
      </c>
      <c r="I276" s="39" t="s">
        <v>170</v>
      </c>
      <c r="J276" s="33">
        <v>45751</v>
      </c>
    </row>
    <row r="277" spans="2:10">
      <c r="B277" s="119"/>
      <c r="C277" s="120"/>
      <c r="D277" s="119"/>
      <c r="E277" s="120"/>
      <c r="F277" s="102"/>
      <c r="G277" s="103"/>
      <c r="H277" s="40"/>
      <c r="I277" s="2" t="s">
        <v>170</v>
      </c>
      <c r="J277" s="41"/>
    </row>
    <row r="278" spans="2:10">
      <c r="B278" s="119"/>
      <c r="C278" s="120"/>
      <c r="D278" s="136"/>
      <c r="E278" s="137"/>
      <c r="F278" s="102"/>
      <c r="G278" s="103"/>
      <c r="H278" s="40"/>
      <c r="I278" s="2" t="s">
        <v>170</v>
      </c>
      <c r="J278" s="41"/>
    </row>
    <row r="279" spans="2:10">
      <c r="B279" s="119"/>
      <c r="C279" s="120"/>
      <c r="D279" s="119"/>
      <c r="E279" s="120"/>
      <c r="F279" s="102"/>
      <c r="G279" s="103"/>
      <c r="H279" s="40"/>
      <c r="I279" s="2" t="s">
        <v>170</v>
      </c>
      <c r="J279" s="41"/>
    </row>
    <row r="280" spans="2:10">
      <c r="B280" s="121"/>
      <c r="C280" s="122"/>
      <c r="D280" s="160"/>
      <c r="E280" s="161"/>
      <c r="F280" s="104"/>
      <c r="G280" s="105"/>
      <c r="H280" s="42"/>
      <c r="I280" s="43" t="s">
        <v>170</v>
      </c>
      <c r="J280" s="44"/>
    </row>
    <row r="282" spans="2:10">
      <c r="B282" s="28"/>
      <c r="C282" s="28"/>
      <c r="H282" s="29"/>
      <c r="J282" s="16" t="s">
        <v>171</v>
      </c>
    </row>
    <row r="283" spans="2:10">
      <c r="B283" s="144" t="s">
        <v>27</v>
      </c>
      <c r="C283" s="144"/>
      <c r="D283" s="144"/>
      <c r="E283" s="144"/>
      <c r="F283" s="144"/>
      <c r="G283" s="144"/>
      <c r="H283" s="144"/>
      <c r="I283" s="144"/>
      <c r="J283" s="144"/>
    </row>
    <row r="284" spans="2:10">
      <c r="B284" s="30"/>
      <c r="C284" s="30"/>
    </row>
    <row r="285" spans="2:10">
      <c r="B285" s="31" t="s">
        <v>28</v>
      </c>
      <c r="C285" s="31"/>
    </row>
    <row r="286" spans="2:10">
      <c r="B286" s="87" t="s">
        <v>3</v>
      </c>
      <c r="C286" s="90"/>
      <c r="D286" s="90"/>
      <c r="E286" s="88"/>
      <c r="F286" s="65" t="s">
        <v>30</v>
      </c>
      <c r="G286" s="132" t="s">
        <v>31</v>
      </c>
      <c r="H286" s="133"/>
      <c r="I286" s="133"/>
      <c r="J286" s="134"/>
    </row>
    <row r="287" spans="2:10">
      <c r="B287" s="87" t="s">
        <v>29</v>
      </c>
      <c r="C287" s="90"/>
      <c r="D287" s="90"/>
      <c r="E287" s="88"/>
      <c r="F287" s="65"/>
      <c r="G287" s="104"/>
      <c r="H287" s="135"/>
      <c r="I287" s="135"/>
      <c r="J287" s="105"/>
    </row>
    <row r="288" spans="2:10">
      <c r="B288" s="87" t="str">
        <f>'事業実施体制　正'!$C$113</f>
        <v>こくど　ごろ□</v>
      </c>
      <c r="C288" s="90"/>
      <c r="D288" s="90"/>
      <c r="E288" s="88"/>
      <c r="F288" s="65">
        <f ca="1">DATEDIF(G288,$I$1,"Y")</f>
        <v>25</v>
      </c>
      <c r="G288" s="151">
        <v>36897</v>
      </c>
      <c r="H288" s="152"/>
      <c r="I288" s="152"/>
      <c r="J288" s="153"/>
    </row>
    <row r="289" spans="2:10">
      <c r="B289" s="87" t="str">
        <f>'事業実施体制　正'!$C$114</f>
        <v>国土　五□</v>
      </c>
      <c r="C289" s="90"/>
      <c r="D289" s="90"/>
      <c r="E289" s="18" t="s">
        <v>280</v>
      </c>
      <c r="F289" s="65"/>
      <c r="G289" s="154"/>
      <c r="H289" s="155"/>
      <c r="I289" s="155"/>
      <c r="J289" s="156"/>
    </row>
    <row r="290" spans="2:10">
      <c r="B290" s="28" t="s">
        <v>32</v>
      </c>
      <c r="C290" s="28"/>
    </row>
    <row r="291" spans="2:10">
      <c r="B291" s="30"/>
      <c r="C291" s="30"/>
    </row>
    <row r="292" spans="2:10">
      <c r="B292" s="31" t="s">
        <v>33</v>
      </c>
      <c r="C292" s="31"/>
    </row>
    <row r="293" spans="2:10">
      <c r="B293" s="132" t="s">
        <v>34</v>
      </c>
      <c r="C293" s="134"/>
      <c r="D293" s="132" t="str">
        <f t="shared" ref="D293" si="15">$D$13</f>
        <v>□□□市</v>
      </c>
      <c r="E293" s="134"/>
      <c r="F293" s="141" t="s">
        <v>145</v>
      </c>
      <c r="G293" s="145" t="str">
        <f>'事業実施体制　正'!$D$113</f>
        <v>□□開発課長5</v>
      </c>
      <c r="H293" s="145"/>
      <c r="I293" s="145"/>
      <c r="J293" s="145"/>
    </row>
    <row r="294" spans="2:10">
      <c r="B294" s="104"/>
      <c r="C294" s="105"/>
      <c r="D294" s="104"/>
      <c r="E294" s="105"/>
      <c r="F294" s="142"/>
      <c r="G294" s="145"/>
      <c r="H294" s="145"/>
      <c r="I294" s="145"/>
      <c r="J294" s="145"/>
    </row>
    <row r="295" spans="2:10">
      <c r="B295" s="132" t="s">
        <v>35</v>
      </c>
      <c r="C295" s="134"/>
      <c r="D295" s="162" t="str">
        <f t="shared" ref="D295" si="16">$D$15</f>
        <v>（〒○○○－○○○○）</v>
      </c>
      <c r="E295" s="162"/>
      <c r="F295" s="162"/>
      <c r="G295" s="6" t="s">
        <v>139</v>
      </c>
      <c r="H295" s="163" t="str">
        <f t="shared" ref="H295" si="17">$H$15</f>
        <v>03-○○○○-○○○○</v>
      </c>
      <c r="I295" s="163"/>
      <c r="J295" s="163"/>
    </row>
    <row r="296" spans="2:10">
      <c r="B296" s="102" t="s">
        <v>36</v>
      </c>
      <c r="C296" s="103"/>
      <c r="D296" s="164" t="str">
        <f t="shared" ref="D296" si="18">$D$16</f>
        <v>東京都港区○○5－3－2</v>
      </c>
      <c r="E296" s="165"/>
      <c r="F296" s="166"/>
      <c r="G296" s="6" t="s">
        <v>141</v>
      </c>
      <c r="H296" s="163" t="str">
        <f t="shared" ref="H296" si="19">$H$16</f>
        <v>03-○○○○-1234</v>
      </c>
      <c r="I296" s="163"/>
      <c r="J296" s="163"/>
    </row>
    <row r="297" spans="2:10">
      <c r="B297" s="104"/>
      <c r="C297" s="105"/>
      <c r="D297" s="167"/>
      <c r="E297" s="168"/>
      <c r="F297" s="169"/>
      <c r="G297" s="6" t="s">
        <v>143</v>
      </c>
      <c r="H297" s="76" t="s">
        <v>142</v>
      </c>
      <c r="I297" s="76"/>
      <c r="J297" s="76"/>
    </row>
    <row r="298" spans="2:10">
      <c r="B298" s="30"/>
      <c r="C298" s="30"/>
    </row>
    <row r="299" spans="2:10">
      <c r="B299" s="31" t="s">
        <v>39</v>
      </c>
      <c r="C299" s="34"/>
    </row>
    <row r="300" spans="2:10">
      <c r="B300" s="116" t="s">
        <v>40</v>
      </c>
      <c r="C300" s="146"/>
      <c r="D300" s="146"/>
      <c r="E300" s="146"/>
      <c r="F300" s="146"/>
      <c r="G300" s="146"/>
      <c r="H300" s="146"/>
      <c r="I300" s="146"/>
      <c r="J300" s="117"/>
    </row>
    <row r="301" spans="2:10">
      <c r="B301" s="147" t="s">
        <v>41</v>
      </c>
      <c r="C301" s="148"/>
      <c r="D301" s="148"/>
      <c r="E301" s="148"/>
      <c r="F301" s="148"/>
      <c r="G301" s="148"/>
      <c r="H301" s="148"/>
      <c r="I301" s="148"/>
      <c r="J301" s="149"/>
    </row>
    <row r="302" spans="2:10">
      <c r="B302" s="30"/>
      <c r="C302" s="30"/>
    </row>
    <row r="303" spans="2:10">
      <c r="B303" s="31" t="s">
        <v>42</v>
      </c>
      <c r="C303" s="34"/>
    </row>
    <row r="304" spans="2:10">
      <c r="B304" s="87" t="s">
        <v>43</v>
      </c>
      <c r="C304" s="88"/>
      <c r="D304" s="87" t="s">
        <v>44</v>
      </c>
      <c r="E304" s="88"/>
      <c r="F304" s="87" t="s">
        <v>45</v>
      </c>
      <c r="G304" s="90"/>
      <c r="H304" s="90"/>
      <c r="I304" s="90"/>
      <c r="J304" s="88"/>
    </row>
    <row r="305" spans="2:10">
      <c r="B305" s="116" t="s">
        <v>46</v>
      </c>
      <c r="C305" s="117"/>
      <c r="D305" s="138" t="s">
        <v>48</v>
      </c>
      <c r="E305" s="139"/>
      <c r="F305" s="112" t="s">
        <v>50</v>
      </c>
      <c r="G305" s="143"/>
      <c r="H305" s="143"/>
      <c r="I305" s="143"/>
      <c r="J305" s="113"/>
    </row>
    <row r="306" spans="2:10">
      <c r="B306" s="100" t="s">
        <v>47</v>
      </c>
      <c r="C306" s="101"/>
      <c r="D306" s="112" t="s">
        <v>49</v>
      </c>
      <c r="E306" s="113"/>
      <c r="F306" s="112" t="s">
        <v>51</v>
      </c>
      <c r="G306" s="143"/>
      <c r="H306" s="143"/>
      <c r="I306" s="143"/>
      <c r="J306" s="113"/>
    </row>
    <row r="307" spans="2:10">
      <c r="B307" s="112"/>
      <c r="C307" s="113"/>
      <c r="D307" s="112"/>
      <c r="E307" s="113"/>
      <c r="F307" s="112"/>
      <c r="G307" s="143"/>
      <c r="H307" s="143"/>
      <c r="I307" s="143"/>
      <c r="J307" s="113"/>
    </row>
    <row r="308" spans="2:10">
      <c r="B308" s="112"/>
      <c r="C308" s="113"/>
      <c r="D308" s="112"/>
      <c r="E308" s="113"/>
      <c r="F308" s="112"/>
      <c r="G308" s="143"/>
      <c r="H308" s="143"/>
      <c r="I308" s="143"/>
      <c r="J308" s="113"/>
    </row>
    <row r="309" spans="2:10">
      <c r="B309" s="112"/>
      <c r="C309" s="113"/>
      <c r="D309" s="112"/>
      <c r="E309" s="113"/>
      <c r="F309" s="112"/>
      <c r="G309" s="143"/>
      <c r="H309" s="143"/>
      <c r="I309" s="143"/>
      <c r="J309" s="113"/>
    </row>
    <row r="310" spans="2:10">
      <c r="B310" s="112"/>
      <c r="C310" s="113"/>
      <c r="D310" s="112"/>
      <c r="E310" s="113"/>
      <c r="F310" s="112"/>
      <c r="G310" s="143"/>
      <c r="H310" s="143"/>
      <c r="I310" s="143"/>
      <c r="J310" s="113"/>
    </row>
    <row r="311" spans="2:10">
      <c r="B311" s="112"/>
      <c r="C311" s="113"/>
      <c r="D311" s="112"/>
      <c r="E311" s="113"/>
      <c r="F311" s="112"/>
      <c r="G311" s="143"/>
      <c r="H311" s="143"/>
      <c r="I311" s="143"/>
      <c r="J311" s="113"/>
    </row>
    <row r="312" spans="2:10">
      <c r="B312" s="112"/>
      <c r="C312" s="113"/>
      <c r="D312" s="112"/>
      <c r="E312" s="113"/>
      <c r="F312" s="112"/>
      <c r="G312" s="143"/>
      <c r="H312" s="143"/>
      <c r="I312" s="143"/>
      <c r="J312" s="113"/>
    </row>
    <row r="313" spans="2:10">
      <c r="B313" s="114"/>
      <c r="C313" s="115"/>
      <c r="D313" s="114"/>
      <c r="E313" s="115"/>
      <c r="F313" s="114"/>
      <c r="G313" s="118"/>
      <c r="H313" s="118"/>
      <c r="I313" s="118"/>
      <c r="J313" s="115"/>
    </row>
    <row r="315" spans="2:10">
      <c r="J315" s="16" t="s">
        <v>171</v>
      </c>
    </row>
    <row r="316" spans="2:10">
      <c r="B316" s="31" t="s">
        <v>167</v>
      </c>
      <c r="C316" s="31"/>
    </row>
    <row r="317" spans="2:10">
      <c r="B317" s="87" t="s">
        <v>43</v>
      </c>
      <c r="C317" s="88"/>
      <c r="D317" s="87" t="s">
        <v>162</v>
      </c>
      <c r="E317" s="90"/>
      <c r="F317" s="90"/>
      <c r="G317" s="90"/>
      <c r="H317" s="90"/>
      <c r="I317" s="90"/>
      <c r="J317" s="88"/>
    </row>
    <row r="318" spans="2:10">
      <c r="B318" s="116" t="s">
        <v>47</v>
      </c>
      <c r="C318" s="117"/>
      <c r="D318" s="112" t="s">
        <v>164</v>
      </c>
      <c r="E318" s="143"/>
      <c r="F318" s="143"/>
      <c r="G318" s="143"/>
      <c r="H318" s="143"/>
      <c r="I318" s="143"/>
      <c r="J318" s="113"/>
    </row>
    <row r="319" spans="2:10">
      <c r="B319" s="100" t="s">
        <v>47</v>
      </c>
      <c r="C319" s="101"/>
      <c r="D319" s="112" t="s">
        <v>165</v>
      </c>
      <c r="E319" s="143"/>
      <c r="F319" s="143"/>
      <c r="G319" s="143"/>
      <c r="H319" s="143"/>
      <c r="I319" s="143"/>
      <c r="J319" s="113"/>
    </row>
    <row r="320" spans="2:10">
      <c r="B320" s="100" t="s">
        <v>163</v>
      </c>
      <c r="C320" s="101"/>
      <c r="D320" s="112" t="s">
        <v>166</v>
      </c>
      <c r="E320" s="143"/>
      <c r="F320" s="143"/>
      <c r="G320" s="143"/>
      <c r="H320" s="143"/>
      <c r="I320" s="143"/>
      <c r="J320" s="113"/>
    </row>
    <row r="321" spans="2:10">
      <c r="B321" s="102"/>
      <c r="C321" s="103"/>
      <c r="D321" s="119"/>
      <c r="E321" s="158"/>
      <c r="F321" s="158"/>
      <c r="G321" s="158"/>
      <c r="H321" s="158"/>
      <c r="I321" s="158"/>
      <c r="J321" s="120"/>
    </row>
    <row r="322" spans="2:10">
      <c r="B322" s="104"/>
      <c r="C322" s="105"/>
      <c r="D322" s="121"/>
      <c r="E322" s="157"/>
      <c r="F322" s="157"/>
      <c r="G322" s="157"/>
      <c r="H322" s="157"/>
      <c r="I322" s="157"/>
      <c r="J322" s="122"/>
    </row>
    <row r="323" spans="2:10">
      <c r="B323" s="30"/>
      <c r="C323" s="30"/>
    </row>
    <row r="324" spans="2:10">
      <c r="B324" s="31" t="s">
        <v>146</v>
      </c>
      <c r="C324" s="34"/>
    </row>
    <row r="325" spans="2:10">
      <c r="B325" s="129" t="s">
        <v>147</v>
      </c>
      <c r="C325" s="130"/>
      <c r="D325" s="130"/>
      <c r="E325" s="130"/>
      <c r="F325" s="130"/>
      <c r="G325" s="130"/>
      <c r="H325" s="130"/>
      <c r="I325" s="130"/>
      <c r="J325" s="131"/>
    </row>
    <row r="326" spans="2:10" ht="27.75" customHeight="1">
      <c r="B326" s="35" t="s">
        <v>148</v>
      </c>
      <c r="C326" s="106" t="s">
        <v>149</v>
      </c>
      <c r="D326" s="107"/>
      <c r="E326" s="107"/>
      <c r="F326" s="107"/>
      <c r="G326" s="107"/>
      <c r="H326" s="107"/>
      <c r="I326" s="107"/>
      <c r="J326" s="108"/>
    </row>
    <row r="327" spans="2:10">
      <c r="B327" s="36"/>
      <c r="C327" s="109"/>
      <c r="D327" s="110"/>
      <c r="E327" s="110"/>
      <c r="F327" s="110"/>
      <c r="G327" s="110"/>
      <c r="H327" s="110"/>
      <c r="I327" s="110"/>
      <c r="J327" s="111"/>
    </row>
    <row r="328" spans="2:10">
      <c r="B328" s="36"/>
      <c r="C328" s="109"/>
      <c r="D328" s="110"/>
      <c r="E328" s="110"/>
      <c r="F328" s="110"/>
      <c r="G328" s="110"/>
      <c r="H328" s="110"/>
      <c r="I328" s="110"/>
      <c r="J328" s="111"/>
    </row>
    <row r="329" spans="2:10">
      <c r="B329" s="36"/>
      <c r="C329" s="109"/>
      <c r="D329" s="110"/>
      <c r="E329" s="110"/>
      <c r="F329" s="110"/>
      <c r="G329" s="110"/>
      <c r="H329" s="110"/>
      <c r="I329" s="110"/>
      <c r="J329" s="111"/>
    </row>
    <row r="330" spans="2:10">
      <c r="B330" s="36"/>
      <c r="C330" s="123"/>
      <c r="D330" s="124"/>
      <c r="E330" s="124"/>
      <c r="F330" s="124"/>
      <c r="G330" s="124"/>
      <c r="H330" s="124"/>
      <c r="I330" s="124"/>
      <c r="J330" s="125"/>
    </row>
    <row r="331" spans="2:10">
      <c r="B331" s="129" t="s">
        <v>282</v>
      </c>
      <c r="C331" s="130"/>
      <c r="D331" s="130"/>
      <c r="E331" s="130"/>
      <c r="F331" s="130"/>
      <c r="G331" s="130"/>
      <c r="H331" s="130"/>
      <c r="I331" s="130"/>
      <c r="J331" s="131"/>
    </row>
    <row r="332" spans="2:10">
      <c r="B332" s="35" t="s">
        <v>150</v>
      </c>
      <c r="C332" s="126" t="s">
        <v>151</v>
      </c>
      <c r="D332" s="127"/>
      <c r="E332" s="127"/>
      <c r="F332" s="127"/>
      <c r="G332" s="127"/>
      <c r="H332" s="127"/>
      <c r="I332" s="127"/>
      <c r="J332" s="128"/>
    </row>
    <row r="333" spans="2:10">
      <c r="B333" s="36"/>
      <c r="C333" s="109"/>
      <c r="D333" s="110"/>
      <c r="E333" s="110"/>
      <c r="F333" s="110"/>
      <c r="G333" s="110"/>
      <c r="H333" s="110"/>
      <c r="I333" s="110"/>
      <c r="J333" s="111"/>
    </row>
    <row r="334" spans="2:10">
      <c r="B334" s="36"/>
      <c r="C334" s="109"/>
      <c r="D334" s="110"/>
      <c r="E334" s="110"/>
      <c r="F334" s="110"/>
      <c r="G334" s="110"/>
      <c r="H334" s="110"/>
      <c r="I334" s="110"/>
      <c r="J334" s="111"/>
    </row>
    <row r="335" spans="2:10">
      <c r="B335" s="36"/>
      <c r="C335" s="123"/>
      <c r="D335" s="124"/>
      <c r="E335" s="124"/>
      <c r="F335" s="124"/>
      <c r="G335" s="124"/>
      <c r="H335" s="124"/>
      <c r="I335" s="124"/>
      <c r="J335" s="125"/>
    </row>
    <row r="336" spans="2:10">
      <c r="B336" s="129" t="s">
        <v>152</v>
      </c>
      <c r="C336" s="130"/>
      <c r="D336" s="130"/>
      <c r="E336" s="130"/>
      <c r="F336" s="130"/>
      <c r="G336" s="130"/>
      <c r="H336" s="130"/>
      <c r="I336" s="130"/>
      <c r="J336" s="131"/>
    </row>
    <row r="337" spans="2:10">
      <c r="B337" s="35" t="s">
        <v>150</v>
      </c>
      <c r="C337" s="126" t="s">
        <v>153</v>
      </c>
      <c r="D337" s="127"/>
      <c r="E337" s="127"/>
      <c r="F337" s="127"/>
      <c r="G337" s="127"/>
      <c r="H337" s="127"/>
      <c r="I337" s="127"/>
      <c r="J337" s="128"/>
    </row>
    <row r="338" spans="2:10">
      <c r="B338" s="36"/>
      <c r="C338" s="109"/>
      <c r="D338" s="110"/>
      <c r="E338" s="110"/>
      <c r="F338" s="110"/>
      <c r="G338" s="110"/>
      <c r="H338" s="110"/>
      <c r="I338" s="110"/>
      <c r="J338" s="111"/>
    </row>
    <row r="339" spans="2:10">
      <c r="B339" s="36"/>
      <c r="C339" s="109"/>
      <c r="D339" s="110"/>
      <c r="E339" s="110"/>
      <c r="F339" s="110"/>
      <c r="G339" s="110"/>
      <c r="H339" s="110"/>
      <c r="I339" s="110"/>
      <c r="J339" s="111"/>
    </row>
    <row r="340" spans="2:10">
      <c r="B340" s="37"/>
      <c r="C340" s="123"/>
      <c r="D340" s="124"/>
      <c r="E340" s="124"/>
      <c r="F340" s="124"/>
      <c r="G340" s="124"/>
      <c r="H340" s="124"/>
      <c r="I340" s="124"/>
      <c r="J340" s="125"/>
    </row>
    <row r="341" spans="2:10">
      <c r="B341" s="38"/>
      <c r="C341" s="38"/>
      <c r="D341" s="38"/>
      <c r="E341" s="38"/>
    </row>
    <row r="342" spans="2:10">
      <c r="B342" s="31" t="s">
        <v>154</v>
      </c>
      <c r="C342" s="31"/>
    </row>
    <row r="343" spans="2:10">
      <c r="B343" s="28" t="s">
        <v>155</v>
      </c>
      <c r="C343" s="28"/>
    </row>
    <row r="344" spans="2:10">
      <c r="B344" s="132" t="s">
        <v>156</v>
      </c>
      <c r="C344" s="134"/>
      <c r="D344" s="132" t="s">
        <v>157</v>
      </c>
      <c r="E344" s="134"/>
      <c r="F344" s="132" t="s">
        <v>158</v>
      </c>
      <c r="G344" s="134"/>
      <c r="H344" s="132" t="s">
        <v>160</v>
      </c>
      <c r="I344" s="133"/>
      <c r="J344" s="134"/>
    </row>
    <row r="345" spans="2:10">
      <c r="B345" s="104"/>
      <c r="C345" s="105"/>
      <c r="D345" s="104"/>
      <c r="E345" s="105"/>
      <c r="F345" s="104" t="s">
        <v>159</v>
      </c>
      <c r="G345" s="105"/>
      <c r="H345" s="104"/>
      <c r="I345" s="135"/>
      <c r="J345" s="105"/>
    </row>
    <row r="346" spans="2:10" ht="31.5" customHeight="1">
      <c r="B346" s="138" t="s">
        <v>168</v>
      </c>
      <c r="C346" s="139"/>
      <c r="D346" s="112" t="s">
        <v>169</v>
      </c>
      <c r="E346" s="113"/>
      <c r="F346" s="100" t="s">
        <v>161</v>
      </c>
      <c r="G346" s="101"/>
      <c r="H346" s="32">
        <v>45751</v>
      </c>
      <c r="I346" s="39" t="s">
        <v>170</v>
      </c>
      <c r="J346" s="33">
        <v>45751</v>
      </c>
    </row>
    <row r="347" spans="2:10">
      <c r="B347" s="119"/>
      <c r="C347" s="120"/>
      <c r="D347" s="119"/>
      <c r="E347" s="120"/>
      <c r="F347" s="102"/>
      <c r="G347" s="103"/>
      <c r="H347" s="40"/>
      <c r="I347" s="2" t="s">
        <v>170</v>
      </c>
      <c r="J347" s="41"/>
    </row>
    <row r="348" spans="2:10">
      <c r="B348" s="119"/>
      <c r="C348" s="120"/>
      <c r="D348" s="136"/>
      <c r="E348" s="137"/>
      <c r="F348" s="102"/>
      <c r="G348" s="103"/>
      <c r="H348" s="40"/>
      <c r="I348" s="2" t="s">
        <v>170</v>
      </c>
      <c r="J348" s="41"/>
    </row>
    <row r="349" spans="2:10">
      <c r="B349" s="119"/>
      <c r="C349" s="120"/>
      <c r="D349" s="119"/>
      <c r="E349" s="120"/>
      <c r="F349" s="102"/>
      <c r="G349" s="103"/>
      <c r="H349" s="40"/>
      <c r="I349" s="2" t="s">
        <v>170</v>
      </c>
      <c r="J349" s="41"/>
    </row>
    <row r="350" spans="2:10">
      <c r="B350" s="121"/>
      <c r="C350" s="122"/>
      <c r="D350" s="160"/>
      <c r="E350" s="161"/>
      <c r="F350" s="104"/>
      <c r="G350" s="105"/>
      <c r="H350" s="42"/>
      <c r="I350" s="43" t="s">
        <v>170</v>
      </c>
      <c r="J350" s="44"/>
    </row>
    <row r="352" spans="2:10">
      <c r="B352" s="28"/>
      <c r="C352" s="28"/>
      <c r="H352" s="29"/>
      <c r="J352" s="16" t="s">
        <v>171</v>
      </c>
    </row>
    <row r="353" spans="2:10">
      <c r="B353" s="144" t="s">
        <v>27</v>
      </c>
      <c r="C353" s="144"/>
      <c r="D353" s="144"/>
      <c r="E353" s="144"/>
      <c r="F353" s="144"/>
      <c r="G353" s="144"/>
      <c r="H353" s="144"/>
      <c r="I353" s="144"/>
      <c r="J353" s="144"/>
    </row>
    <row r="354" spans="2:10">
      <c r="B354" s="30"/>
      <c r="C354" s="30"/>
    </row>
    <row r="355" spans="2:10">
      <c r="B355" s="31" t="s">
        <v>28</v>
      </c>
      <c r="C355" s="31"/>
    </row>
    <row r="356" spans="2:10">
      <c r="B356" s="87" t="s">
        <v>3</v>
      </c>
      <c r="C356" s="90"/>
      <c r="D356" s="90"/>
      <c r="E356" s="88"/>
      <c r="F356" s="65" t="s">
        <v>30</v>
      </c>
      <c r="G356" s="132" t="s">
        <v>31</v>
      </c>
      <c r="H356" s="133"/>
      <c r="I356" s="133"/>
      <c r="J356" s="134"/>
    </row>
    <row r="357" spans="2:10">
      <c r="B357" s="87" t="s">
        <v>29</v>
      </c>
      <c r="C357" s="90"/>
      <c r="D357" s="90"/>
      <c r="E357" s="88"/>
      <c r="F357" s="65"/>
      <c r="G357" s="104"/>
      <c r="H357" s="135"/>
      <c r="I357" s="135"/>
      <c r="J357" s="105"/>
    </row>
    <row r="358" spans="2:10">
      <c r="B358" s="87" t="str">
        <f>'事業実施体制　正'!$C$116</f>
        <v>こくど　ろくろ□</v>
      </c>
      <c r="C358" s="90"/>
      <c r="D358" s="90"/>
      <c r="E358" s="88"/>
      <c r="F358" s="65">
        <f ca="1">DATEDIF(G358,$I$1,"Y")</f>
        <v>25</v>
      </c>
      <c r="G358" s="151">
        <v>36897</v>
      </c>
      <c r="H358" s="152"/>
      <c r="I358" s="152"/>
      <c r="J358" s="153"/>
    </row>
    <row r="359" spans="2:10">
      <c r="B359" s="87" t="str">
        <f>'事業実施体制　正'!$C$117</f>
        <v>国土　六□</v>
      </c>
      <c r="C359" s="90"/>
      <c r="D359" s="90"/>
      <c r="E359" s="18" t="s">
        <v>281</v>
      </c>
      <c r="F359" s="65"/>
      <c r="G359" s="154"/>
      <c r="H359" s="155"/>
      <c r="I359" s="155"/>
      <c r="J359" s="156"/>
    </row>
    <row r="360" spans="2:10">
      <c r="B360" s="28" t="s">
        <v>32</v>
      </c>
      <c r="C360" s="28"/>
    </row>
    <row r="361" spans="2:10">
      <c r="B361" s="30"/>
      <c r="C361" s="30"/>
    </row>
    <row r="362" spans="2:10">
      <c r="B362" s="31" t="s">
        <v>33</v>
      </c>
      <c r="C362" s="31"/>
    </row>
    <row r="363" spans="2:10">
      <c r="B363" s="132" t="s">
        <v>34</v>
      </c>
      <c r="C363" s="134"/>
      <c r="D363" s="132" t="str">
        <f t="shared" ref="D363" si="20">$D$13</f>
        <v>□□□市</v>
      </c>
      <c r="E363" s="134"/>
      <c r="F363" s="141" t="s">
        <v>145</v>
      </c>
      <c r="G363" s="145" t="str">
        <f>'事業実施体制　正'!$D$116</f>
        <v>□□開発課長6</v>
      </c>
      <c r="H363" s="145"/>
      <c r="I363" s="145"/>
      <c r="J363" s="145"/>
    </row>
    <row r="364" spans="2:10">
      <c r="B364" s="104"/>
      <c r="C364" s="105"/>
      <c r="D364" s="104"/>
      <c r="E364" s="105"/>
      <c r="F364" s="142"/>
      <c r="G364" s="145"/>
      <c r="H364" s="145"/>
      <c r="I364" s="145"/>
      <c r="J364" s="145"/>
    </row>
    <row r="365" spans="2:10">
      <c r="B365" s="132" t="s">
        <v>35</v>
      </c>
      <c r="C365" s="134"/>
      <c r="D365" s="162" t="str">
        <f t="shared" ref="D365" si="21">$D$15</f>
        <v>（〒○○○－○○○○）</v>
      </c>
      <c r="E365" s="162"/>
      <c r="F365" s="162"/>
      <c r="G365" s="6" t="s">
        <v>139</v>
      </c>
      <c r="H365" s="163" t="str">
        <f t="shared" ref="H365" si="22">$H$15</f>
        <v>03-○○○○-○○○○</v>
      </c>
      <c r="I365" s="163"/>
      <c r="J365" s="163"/>
    </row>
    <row r="366" spans="2:10">
      <c r="B366" s="102" t="s">
        <v>36</v>
      </c>
      <c r="C366" s="103"/>
      <c r="D366" s="164" t="str">
        <f t="shared" ref="D366" si="23">$D$16</f>
        <v>東京都港区○○5－3－2</v>
      </c>
      <c r="E366" s="165"/>
      <c r="F366" s="166"/>
      <c r="G366" s="6" t="s">
        <v>141</v>
      </c>
      <c r="H366" s="163" t="str">
        <f t="shared" ref="H366" si="24">$H$16</f>
        <v>03-○○○○-1234</v>
      </c>
      <c r="I366" s="163"/>
      <c r="J366" s="163"/>
    </row>
    <row r="367" spans="2:10">
      <c r="B367" s="104"/>
      <c r="C367" s="105"/>
      <c r="D367" s="167"/>
      <c r="E367" s="168"/>
      <c r="F367" s="169"/>
      <c r="G367" s="6" t="s">
        <v>143</v>
      </c>
      <c r="H367" s="76" t="s">
        <v>142</v>
      </c>
      <c r="I367" s="76"/>
      <c r="J367" s="76"/>
    </row>
    <row r="368" spans="2:10">
      <c r="B368" s="30"/>
      <c r="C368" s="30"/>
    </row>
    <row r="369" spans="2:10">
      <c r="B369" s="31" t="s">
        <v>39</v>
      </c>
      <c r="C369" s="34"/>
    </row>
    <row r="370" spans="2:10">
      <c r="B370" s="116" t="s">
        <v>40</v>
      </c>
      <c r="C370" s="146"/>
      <c r="D370" s="146"/>
      <c r="E370" s="146"/>
      <c r="F370" s="146"/>
      <c r="G370" s="146"/>
      <c r="H370" s="146"/>
      <c r="I370" s="146"/>
      <c r="J370" s="117"/>
    </row>
    <row r="371" spans="2:10">
      <c r="B371" s="147" t="s">
        <v>41</v>
      </c>
      <c r="C371" s="148"/>
      <c r="D371" s="148"/>
      <c r="E371" s="148"/>
      <c r="F371" s="148"/>
      <c r="G371" s="148"/>
      <c r="H371" s="148"/>
      <c r="I371" s="148"/>
      <c r="J371" s="149"/>
    </row>
    <row r="372" spans="2:10">
      <c r="B372" s="30"/>
      <c r="C372" s="30"/>
    </row>
    <row r="373" spans="2:10">
      <c r="B373" s="31" t="s">
        <v>42</v>
      </c>
      <c r="C373" s="34"/>
    </row>
    <row r="374" spans="2:10">
      <c r="B374" s="87" t="s">
        <v>43</v>
      </c>
      <c r="C374" s="88"/>
      <c r="D374" s="87" t="s">
        <v>44</v>
      </c>
      <c r="E374" s="88"/>
      <c r="F374" s="87" t="s">
        <v>45</v>
      </c>
      <c r="G374" s="90"/>
      <c r="H374" s="90"/>
      <c r="I374" s="90"/>
      <c r="J374" s="88"/>
    </row>
    <row r="375" spans="2:10">
      <c r="B375" s="116" t="s">
        <v>46</v>
      </c>
      <c r="C375" s="117"/>
      <c r="D375" s="138" t="s">
        <v>48</v>
      </c>
      <c r="E375" s="139"/>
      <c r="F375" s="112" t="s">
        <v>50</v>
      </c>
      <c r="G375" s="143"/>
      <c r="H375" s="143"/>
      <c r="I375" s="143"/>
      <c r="J375" s="113"/>
    </row>
    <row r="376" spans="2:10">
      <c r="B376" s="100" t="s">
        <v>47</v>
      </c>
      <c r="C376" s="101"/>
      <c r="D376" s="112" t="s">
        <v>49</v>
      </c>
      <c r="E376" s="113"/>
      <c r="F376" s="112" t="s">
        <v>51</v>
      </c>
      <c r="G376" s="143"/>
      <c r="H376" s="143"/>
      <c r="I376" s="143"/>
      <c r="J376" s="113"/>
    </row>
    <row r="377" spans="2:10">
      <c r="B377" s="112"/>
      <c r="C377" s="113"/>
      <c r="D377" s="112"/>
      <c r="E377" s="113"/>
      <c r="F377" s="112"/>
      <c r="G377" s="143"/>
      <c r="H377" s="143"/>
      <c r="I377" s="143"/>
      <c r="J377" s="113"/>
    </row>
    <row r="378" spans="2:10">
      <c r="B378" s="112"/>
      <c r="C378" s="113"/>
      <c r="D378" s="112"/>
      <c r="E378" s="113"/>
      <c r="F378" s="112"/>
      <c r="G378" s="143"/>
      <c r="H378" s="143"/>
      <c r="I378" s="143"/>
      <c r="J378" s="113"/>
    </row>
    <row r="379" spans="2:10">
      <c r="B379" s="112"/>
      <c r="C379" s="113"/>
      <c r="D379" s="112"/>
      <c r="E379" s="113"/>
      <c r="F379" s="112"/>
      <c r="G379" s="143"/>
      <c r="H379" s="143"/>
      <c r="I379" s="143"/>
      <c r="J379" s="113"/>
    </row>
    <row r="380" spans="2:10">
      <c r="B380" s="112"/>
      <c r="C380" s="113"/>
      <c r="D380" s="112"/>
      <c r="E380" s="113"/>
      <c r="F380" s="112"/>
      <c r="G380" s="143"/>
      <c r="H380" s="143"/>
      <c r="I380" s="143"/>
      <c r="J380" s="113"/>
    </row>
    <row r="381" spans="2:10">
      <c r="B381" s="112"/>
      <c r="C381" s="113"/>
      <c r="D381" s="112"/>
      <c r="E381" s="113"/>
      <c r="F381" s="112"/>
      <c r="G381" s="143"/>
      <c r="H381" s="143"/>
      <c r="I381" s="143"/>
      <c r="J381" s="113"/>
    </row>
    <row r="382" spans="2:10">
      <c r="B382" s="112"/>
      <c r="C382" s="113"/>
      <c r="D382" s="112"/>
      <c r="E382" s="113"/>
      <c r="F382" s="112"/>
      <c r="G382" s="143"/>
      <c r="H382" s="143"/>
      <c r="I382" s="143"/>
      <c r="J382" s="113"/>
    </row>
    <row r="383" spans="2:10">
      <c r="B383" s="114"/>
      <c r="C383" s="115"/>
      <c r="D383" s="114"/>
      <c r="E383" s="115"/>
      <c r="F383" s="114"/>
      <c r="G383" s="118"/>
      <c r="H383" s="118"/>
      <c r="I383" s="118"/>
      <c r="J383" s="115"/>
    </row>
    <row r="385" spans="2:10">
      <c r="J385" s="16" t="s">
        <v>171</v>
      </c>
    </row>
    <row r="386" spans="2:10">
      <c r="B386" s="31" t="s">
        <v>167</v>
      </c>
      <c r="C386" s="31"/>
    </row>
    <row r="387" spans="2:10">
      <c r="B387" s="87" t="s">
        <v>43</v>
      </c>
      <c r="C387" s="88"/>
      <c r="D387" s="87" t="s">
        <v>162</v>
      </c>
      <c r="E387" s="90"/>
      <c r="F387" s="90"/>
      <c r="G387" s="90"/>
      <c r="H387" s="90"/>
      <c r="I387" s="90"/>
      <c r="J387" s="88"/>
    </row>
    <row r="388" spans="2:10">
      <c r="B388" s="116" t="s">
        <v>47</v>
      </c>
      <c r="C388" s="117"/>
      <c r="D388" s="112" t="s">
        <v>164</v>
      </c>
      <c r="E388" s="143"/>
      <c r="F388" s="143"/>
      <c r="G388" s="143"/>
      <c r="H388" s="143"/>
      <c r="I388" s="143"/>
      <c r="J388" s="113"/>
    </row>
    <row r="389" spans="2:10">
      <c r="B389" s="100" t="s">
        <v>47</v>
      </c>
      <c r="C389" s="101"/>
      <c r="D389" s="112" t="s">
        <v>165</v>
      </c>
      <c r="E389" s="143"/>
      <c r="F389" s="143"/>
      <c r="G389" s="143"/>
      <c r="H389" s="143"/>
      <c r="I389" s="143"/>
      <c r="J389" s="113"/>
    </row>
    <row r="390" spans="2:10">
      <c r="B390" s="100" t="s">
        <v>163</v>
      </c>
      <c r="C390" s="101"/>
      <c r="D390" s="112" t="s">
        <v>166</v>
      </c>
      <c r="E390" s="143"/>
      <c r="F390" s="143"/>
      <c r="G390" s="143"/>
      <c r="H390" s="143"/>
      <c r="I390" s="143"/>
      <c r="J390" s="113"/>
    </row>
    <row r="391" spans="2:10">
      <c r="B391" s="102"/>
      <c r="C391" s="103"/>
      <c r="D391" s="119"/>
      <c r="E391" s="158"/>
      <c r="F391" s="158"/>
      <c r="G391" s="158"/>
      <c r="H391" s="158"/>
      <c r="I391" s="158"/>
      <c r="J391" s="120"/>
    </row>
    <row r="392" spans="2:10">
      <c r="B392" s="104"/>
      <c r="C392" s="105"/>
      <c r="D392" s="121"/>
      <c r="E392" s="157"/>
      <c r="F392" s="157"/>
      <c r="G392" s="157"/>
      <c r="H392" s="157"/>
      <c r="I392" s="157"/>
      <c r="J392" s="122"/>
    </row>
    <row r="393" spans="2:10">
      <c r="B393" s="30"/>
      <c r="C393" s="30"/>
    </row>
    <row r="394" spans="2:10">
      <c r="B394" s="31" t="s">
        <v>146</v>
      </c>
      <c r="C394" s="34"/>
    </row>
    <row r="395" spans="2:10">
      <c r="B395" s="129" t="s">
        <v>147</v>
      </c>
      <c r="C395" s="130"/>
      <c r="D395" s="130"/>
      <c r="E395" s="130"/>
      <c r="F395" s="130"/>
      <c r="G395" s="130"/>
      <c r="H395" s="130"/>
      <c r="I395" s="130"/>
      <c r="J395" s="131"/>
    </row>
    <row r="396" spans="2:10" ht="33.75" customHeight="1">
      <c r="B396" s="35" t="s">
        <v>148</v>
      </c>
      <c r="C396" s="106" t="s">
        <v>149</v>
      </c>
      <c r="D396" s="107"/>
      <c r="E396" s="107"/>
      <c r="F396" s="107"/>
      <c r="G396" s="107"/>
      <c r="H396" s="107"/>
      <c r="I396" s="107"/>
      <c r="J396" s="108"/>
    </row>
    <row r="397" spans="2:10">
      <c r="B397" s="36"/>
      <c r="C397" s="109"/>
      <c r="D397" s="110"/>
      <c r="E397" s="110"/>
      <c r="F397" s="110"/>
      <c r="G397" s="110"/>
      <c r="H397" s="110"/>
      <c r="I397" s="110"/>
      <c r="J397" s="111"/>
    </row>
    <row r="398" spans="2:10">
      <c r="B398" s="36"/>
      <c r="C398" s="109"/>
      <c r="D398" s="110"/>
      <c r="E398" s="110"/>
      <c r="F398" s="110"/>
      <c r="G398" s="110"/>
      <c r="H398" s="110"/>
      <c r="I398" s="110"/>
      <c r="J398" s="111"/>
    </row>
    <row r="399" spans="2:10">
      <c r="B399" s="36"/>
      <c r="C399" s="109"/>
      <c r="D399" s="110"/>
      <c r="E399" s="110"/>
      <c r="F399" s="110"/>
      <c r="G399" s="110"/>
      <c r="H399" s="110"/>
      <c r="I399" s="110"/>
      <c r="J399" s="111"/>
    </row>
    <row r="400" spans="2:10">
      <c r="B400" s="36"/>
      <c r="C400" s="123"/>
      <c r="D400" s="124"/>
      <c r="E400" s="124"/>
      <c r="F400" s="124"/>
      <c r="G400" s="124"/>
      <c r="H400" s="124"/>
      <c r="I400" s="124"/>
      <c r="J400" s="125"/>
    </row>
    <row r="401" spans="2:10">
      <c r="B401" s="129" t="s">
        <v>282</v>
      </c>
      <c r="C401" s="130"/>
      <c r="D401" s="130"/>
      <c r="E401" s="130"/>
      <c r="F401" s="130"/>
      <c r="G401" s="130"/>
      <c r="H401" s="130"/>
      <c r="I401" s="130"/>
      <c r="J401" s="131"/>
    </row>
    <row r="402" spans="2:10" ht="32.25" customHeight="1">
      <c r="B402" s="35" t="s">
        <v>150</v>
      </c>
      <c r="C402" s="126" t="s">
        <v>151</v>
      </c>
      <c r="D402" s="127"/>
      <c r="E402" s="127"/>
      <c r="F402" s="127"/>
      <c r="G402" s="127"/>
      <c r="H402" s="127"/>
      <c r="I402" s="127"/>
      <c r="J402" s="128"/>
    </row>
    <row r="403" spans="2:10">
      <c r="B403" s="36"/>
      <c r="C403" s="109"/>
      <c r="D403" s="110"/>
      <c r="E403" s="110"/>
      <c r="F403" s="110"/>
      <c r="G403" s="110"/>
      <c r="H403" s="110"/>
      <c r="I403" s="110"/>
      <c r="J403" s="111"/>
    </row>
    <row r="404" spans="2:10">
      <c r="B404" s="36"/>
      <c r="C404" s="109"/>
      <c r="D404" s="110"/>
      <c r="E404" s="110"/>
      <c r="F404" s="110"/>
      <c r="G404" s="110"/>
      <c r="H404" s="110"/>
      <c r="I404" s="110"/>
      <c r="J404" s="111"/>
    </row>
    <row r="405" spans="2:10">
      <c r="B405" s="36"/>
      <c r="C405" s="123"/>
      <c r="D405" s="124"/>
      <c r="E405" s="124"/>
      <c r="F405" s="124"/>
      <c r="G405" s="124"/>
      <c r="H405" s="124"/>
      <c r="I405" s="124"/>
      <c r="J405" s="125"/>
    </row>
    <row r="406" spans="2:10">
      <c r="B406" s="129" t="s">
        <v>152</v>
      </c>
      <c r="C406" s="130"/>
      <c r="D406" s="130"/>
      <c r="E406" s="130"/>
      <c r="F406" s="130"/>
      <c r="G406" s="130"/>
      <c r="H406" s="130"/>
      <c r="I406" s="130"/>
      <c r="J406" s="131"/>
    </row>
    <row r="407" spans="2:10">
      <c r="B407" s="35" t="s">
        <v>150</v>
      </c>
      <c r="C407" s="126" t="s">
        <v>153</v>
      </c>
      <c r="D407" s="127"/>
      <c r="E407" s="127"/>
      <c r="F407" s="127"/>
      <c r="G407" s="127"/>
      <c r="H407" s="127"/>
      <c r="I407" s="127"/>
      <c r="J407" s="128"/>
    </row>
    <row r="408" spans="2:10">
      <c r="B408" s="36"/>
      <c r="C408" s="109"/>
      <c r="D408" s="110"/>
      <c r="E408" s="110"/>
      <c r="F408" s="110"/>
      <c r="G408" s="110"/>
      <c r="H408" s="110"/>
      <c r="I408" s="110"/>
      <c r="J408" s="111"/>
    </row>
    <row r="409" spans="2:10">
      <c r="B409" s="36"/>
      <c r="C409" s="109"/>
      <c r="D409" s="110"/>
      <c r="E409" s="110"/>
      <c r="F409" s="110"/>
      <c r="G409" s="110"/>
      <c r="H409" s="110"/>
      <c r="I409" s="110"/>
      <c r="J409" s="111"/>
    </row>
    <row r="410" spans="2:10">
      <c r="B410" s="37"/>
      <c r="C410" s="123"/>
      <c r="D410" s="124"/>
      <c r="E410" s="124"/>
      <c r="F410" s="124"/>
      <c r="G410" s="124"/>
      <c r="H410" s="124"/>
      <c r="I410" s="124"/>
      <c r="J410" s="125"/>
    </row>
    <row r="411" spans="2:10">
      <c r="B411" s="38"/>
      <c r="C411" s="38"/>
      <c r="D411" s="38"/>
      <c r="E411" s="38"/>
    </row>
    <row r="412" spans="2:10">
      <c r="B412" s="31" t="s">
        <v>154</v>
      </c>
      <c r="C412" s="31"/>
    </row>
    <row r="413" spans="2:10">
      <c r="B413" s="28" t="s">
        <v>155</v>
      </c>
      <c r="C413" s="28"/>
    </row>
    <row r="414" spans="2:10">
      <c r="B414" s="132" t="s">
        <v>156</v>
      </c>
      <c r="C414" s="134"/>
      <c r="D414" s="132" t="s">
        <v>157</v>
      </c>
      <c r="E414" s="134"/>
      <c r="F414" s="132" t="s">
        <v>158</v>
      </c>
      <c r="G414" s="134"/>
      <c r="H414" s="132" t="s">
        <v>160</v>
      </c>
      <c r="I414" s="133"/>
      <c r="J414" s="134"/>
    </row>
    <row r="415" spans="2:10">
      <c r="B415" s="104"/>
      <c r="C415" s="105"/>
      <c r="D415" s="104"/>
      <c r="E415" s="105"/>
      <c r="F415" s="104" t="s">
        <v>159</v>
      </c>
      <c r="G415" s="105"/>
      <c r="H415" s="104"/>
      <c r="I415" s="135"/>
      <c r="J415" s="105"/>
    </row>
    <row r="416" spans="2:10" ht="32.25" customHeight="1">
      <c r="B416" s="138" t="s">
        <v>168</v>
      </c>
      <c r="C416" s="139"/>
      <c r="D416" s="112" t="s">
        <v>169</v>
      </c>
      <c r="E416" s="113"/>
      <c r="F416" s="100" t="s">
        <v>161</v>
      </c>
      <c r="G416" s="101"/>
      <c r="H416" s="32">
        <v>45751</v>
      </c>
      <c r="I416" s="39" t="s">
        <v>170</v>
      </c>
      <c r="J416" s="33">
        <v>45751</v>
      </c>
    </row>
    <row r="417" spans="2:10">
      <c r="B417" s="119"/>
      <c r="C417" s="120"/>
      <c r="D417" s="119"/>
      <c r="E417" s="120"/>
      <c r="F417" s="102"/>
      <c r="G417" s="103"/>
      <c r="H417" s="40"/>
      <c r="I417" s="2" t="s">
        <v>170</v>
      </c>
      <c r="J417" s="41"/>
    </row>
    <row r="418" spans="2:10">
      <c r="B418" s="119"/>
      <c r="C418" s="120"/>
      <c r="D418" s="136"/>
      <c r="E418" s="137"/>
      <c r="F418" s="102"/>
      <c r="G418" s="103"/>
      <c r="H418" s="40"/>
      <c r="I418" s="2" t="s">
        <v>170</v>
      </c>
      <c r="J418" s="41"/>
    </row>
    <row r="419" spans="2:10">
      <c r="B419" s="119"/>
      <c r="C419" s="120"/>
      <c r="D419" s="119"/>
      <c r="E419" s="120"/>
      <c r="F419" s="102"/>
      <c r="G419" s="103"/>
      <c r="H419" s="40"/>
      <c r="I419" s="2" t="s">
        <v>170</v>
      </c>
      <c r="J419" s="41"/>
    </row>
    <row r="420" spans="2:10">
      <c r="B420" s="121"/>
      <c r="C420" s="122"/>
      <c r="D420" s="160"/>
      <c r="E420" s="161"/>
      <c r="F420" s="104"/>
      <c r="G420" s="105"/>
      <c r="H420" s="42"/>
      <c r="I420" s="43" t="s">
        <v>170</v>
      </c>
      <c r="J420" s="44"/>
    </row>
  </sheetData>
  <mergeCells count="601">
    <mergeCell ref="B420:C420"/>
    <mergeCell ref="D420:E420"/>
    <mergeCell ref="F420:G420"/>
    <mergeCell ref="B418:C418"/>
    <mergeCell ref="D418:E418"/>
    <mergeCell ref="F418:G418"/>
    <mergeCell ref="B419:C419"/>
    <mergeCell ref="D419:E419"/>
    <mergeCell ref="F419:G419"/>
    <mergeCell ref="B416:C416"/>
    <mergeCell ref="D416:E416"/>
    <mergeCell ref="F416:G416"/>
    <mergeCell ref="B417:C417"/>
    <mergeCell ref="D417:E417"/>
    <mergeCell ref="F417:G417"/>
    <mergeCell ref="C407:J407"/>
    <mergeCell ref="C408:J408"/>
    <mergeCell ref="C409:J409"/>
    <mergeCell ref="C410:J410"/>
    <mergeCell ref="B414:C415"/>
    <mergeCell ref="D414:E415"/>
    <mergeCell ref="F414:G414"/>
    <mergeCell ref="H414:J415"/>
    <mergeCell ref="F415:G415"/>
    <mergeCell ref="B401:J401"/>
    <mergeCell ref="C402:J402"/>
    <mergeCell ref="C403:J403"/>
    <mergeCell ref="C404:J404"/>
    <mergeCell ref="C405:J405"/>
    <mergeCell ref="B406:J406"/>
    <mergeCell ref="B395:J395"/>
    <mergeCell ref="C396:J396"/>
    <mergeCell ref="C397:J397"/>
    <mergeCell ref="C398:J398"/>
    <mergeCell ref="C399:J399"/>
    <mergeCell ref="C400:J400"/>
    <mergeCell ref="B390:C390"/>
    <mergeCell ref="D390:J390"/>
    <mergeCell ref="B391:C391"/>
    <mergeCell ref="D391:J391"/>
    <mergeCell ref="B392:C392"/>
    <mergeCell ref="D392:J392"/>
    <mergeCell ref="B387:C387"/>
    <mergeCell ref="D387:J387"/>
    <mergeCell ref="B388:C388"/>
    <mergeCell ref="D388:J388"/>
    <mergeCell ref="B389:C389"/>
    <mergeCell ref="D389:J389"/>
    <mergeCell ref="B382:C382"/>
    <mergeCell ref="D382:E382"/>
    <mergeCell ref="F382:J382"/>
    <mergeCell ref="B383:C383"/>
    <mergeCell ref="D383:E383"/>
    <mergeCell ref="F383:J383"/>
    <mergeCell ref="B380:C380"/>
    <mergeCell ref="D380:E380"/>
    <mergeCell ref="F380:J380"/>
    <mergeCell ref="B381:C381"/>
    <mergeCell ref="D381:E381"/>
    <mergeCell ref="F381:J381"/>
    <mergeCell ref="B378:C378"/>
    <mergeCell ref="D378:E378"/>
    <mergeCell ref="F378:J378"/>
    <mergeCell ref="B379:C379"/>
    <mergeCell ref="D379:E379"/>
    <mergeCell ref="F379:J379"/>
    <mergeCell ref="B376:C376"/>
    <mergeCell ref="D376:E376"/>
    <mergeCell ref="F376:J376"/>
    <mergeCell ref="B377:C377"/>
    <mergeCell ref="D377:E377"/>
    <mergeCell ref="F377:J377"/>
    <mergeCell ref="B370:J370"/>
    <mergeCell ref="B371:J371"/>
    <mergeCell ref="B374:C374"/>
    <mergeCell ref="D374:E374"/>
    <mergeCell ref="F374:J374"/>
    <mergeCell ref="B375:C375"/>
    <mergeCell ref="D375:E375"/>
    <mergeCell ref="F375:J375"/>
    <mergeCell ref="B365:C365"/>
    <mergeCell ref="D365:F365"/>
    <mergeCell ref="H365:J365"/>
    <mergeCell ref="B366:C367"/>
    <mergeCell ref="D366:F367"/>
    <mergeCell ref="H366:J366"/>
    <mergeCell ref="H367:J367"/>
    <mergeCell ref="B358:E358"/>
    <mergeCell ref="F358:F359"/>
    <mergeCell ref="G358:J359"/>
    <mergeCell ref="B359:D359"/>
    <mergeCell ref="B363:C364"/>
    <mergeCell ref="D363:E364"/>
    <mergeCell ref="F363:F364"/>
    <mergeCell ref="G363:J364"/>
    <mergeCell ref="B350:C350"/>
    <mergeCell ref="D350:E350"/>
    <mergeCell ref="F350:G350"/>
    <mergeCell ref="B353:J353"/>
    <mergeCell ref="B356:E356"/>
    <mergeCell ref="F356:F357"/>
    <mergeCell ref="G356:J357"/>
    <mergeCell ref="B357:E357"/>
    <mergeCell ref="B348:C348"/>
    <mergeCell ref="D348:E348"/>
    <mergeCell ref="F348:G348"/>
    <mergeCell ref="B349:C349"/>
    <mergeCell ref="D349:E349"/>
    <mergeCell ref="F349:G349"/>
    <mergeCell ref="B346:C346"/>
    <mergeCell ref="D346:E346"/>
    <mergeCell ref="F346:G346"/>
    <mergeCell ref="B347:C347"/>
    <mergeCell ref="D347:E347"/>
    <mergeCell ref="F347:G347"/>
    <mergeCell ref="C337:J337"/>
    <mergeCell ref="C338:J338"/>
    <mergeCell ref="C339:J339"/>
    <mergeCell ref="C340:J340"/>
    <mergeCell ref="B344:C345"/>
    <mergeCell ref="D344:E345"/>
    <mergeCell ref="F344:G344"/>
    <mergeCell ref="H344:J345"/>
    <mergeCell ref="F345:G345"/>
    <mergeCell ref="B331:J331"/>
    <mergeCell ref="C332:J332"/>
    <mergeCell ref="C333:J333"/>
    <mergeCell ref="C334:J334"/>
    <mergeCell ref="C335:J335"/>
    <mergeCell ref="B336:J336"/>
    <mergeCell ref="B325:J325"/>
    <mergeCell ref="C326:J326"/>
    <mergeCell ref="C327:J327"/>
    <mergeCell ref="C328:J328"/>
    <mergeCell ref="C329:J329"/>
    <mergeCell ref="C330:J330"/>
    <mergeCell ref="B320:C320"/>
    <mergeCell ref="D320:J320"/>
    <mergeCell ref="B321:C321"/>
    <mergeCell ref="D321:J321"/>
    <mergeCell ref="B322:C322"/>
    <mergeCell ref="D322:J322"/>
    <mergeCell ref="B317:C317"/>
    <mergeCell ref="D317:J317"/>
    <mergeCell ref="B318:C318"/>
    <mergeCell ref="D318:J318"/>
    <mergeCell ref="B319:C319"/>
    <mergeCell ref="D319:J319"/>
    <mergeCell ref="B312:C312"/>
    <mergeCell ref="D312:E312"/>
    <mergeCell ref="F312:J312"/>
    <mergeCell ref="B313:C313"/>
    <mergeCell ref="D313:E313"/>
    <mergeCell ref="F313:J313"/>
    <mergeCell ref="B310:C310"/>
    <mergeCell ref="D310:E310"/>
    <mergeCell ref="F310:J310"/>
    <mergeCell ref="B311:C311"/>
    <mergeCell ref="D311:E311"/>
    <mergeCell ref="F311:J311"/>
    <mergeCell ref="B308:C308"/>
    <mergeCell ref="D308:E308"/>
    <mergeCell ref="F308:J308"/>
    <mergeCell ref="B309:C309"/>
    <mergeCell ref="D309:E309"/>
    <mergeCell ref="F309:J309"/>
    <mergeCell ref="B306:C306"/>
    <mergeCell ref="D306:E306"/>
    <mergeCell ref="F306:J306"/>
    <mergeCell ref="B307:C307"/>
    <mergeCell ref="D307:E307"/>
    <mergeCell ref="F307:J307"/>
    <mergeCell ref="B300:J300"/>
    <mergeCell ref="B301:J301"/>
    <mergeCell ref="B304:C304"/>
    <mergeCell ref="D304:E304"/>
    <mergeCell ref="F304:J304"/>
    <mergeCell ref="B305:C305"/>
    <mergeCell ref="D305:E305"/>
    <mergeCell ref="F305:J305"/>
    <mergeCell ref="B295:C295"/>
    <mergeCell ref="D295:F295"/>
    <mergeCell ref="H295:J295"/>
    <mergeCell ref="B296:C297"/>
    <mergeCell ref="D296:F297"/>
    <mergeCell ref="H296:J296"/>
    <mergeCell ref="H297:J297"/>
    <mergeCell ref="B288:E288"/>
    <mergeCell ref="F288:F289"/>
    <mergeCell ref="G288:J289"/>
    <mergeCell ref="B289:D289"/>
    <mergeCell ref="B293:C294"/>
    <mergeCell ref="D293:E294"/>
    <mergeCell ref="F293:F294"/>
    <mergeCell ref="G293:J294"/>
    <mergeCell ref="B280:C280"/>
    <mergeCell ref="D280:E280"/>
    <mergeCell ref="F280:G280"/>
    <mergeCell ref="B283:J283"/>
    <mergeCell ref="B286:E286"/>
    <mergeCell ref="F286:F287"/>
    <mergeCell ref="G286:J287"/>
    <mergeCell ref="B287:E287"/>
    <mergeCell ref="B278:C278"/>
    <mergeCell ref="D278:E278"/>
    <mergeCell ref="F278:G278"/>
    <mergeCell ref="B279:C279"/>
    <mergeCell ref="D279:E279"/>
    <mergeCell ref="F279:G279"/>
    <mergeCell ref="B276:C276"/>
    <mergeCell ref="D276:E276"/>
    <mergeCell ref="F276:G276"/>
    <mergeCell ref="B277:C277"/>
    <mergeCell ref="D277:E277"/>
    <mergeCell ref="F277:G277"/>
    <mergeCell ref="C267:J267"/>
    <mergeCell ref="C268:J268"/>
    <mergeCell ref="C269:J269"/>
    <mergeCell ref="C270:J270"/>
    <mergeCell ref="B274:C275"/>
    <mergeCell ref="D274:E275"/>
    <mergeCell ref="F274:G274"/>
    <mergeCell ref="H274:J275"/>
    <mergeCell ref="F275:G275"/>
    <mergeCell ref="B261:J261"/>
    <mergeCell ref="C262:J262"/>
    <mergeCell ref="C263:J263"/>
    <mergeCell ref="C264:J264"/>
    <mergeCell ref="C265:J265"/>
    <mergeCell ref="B266:J266"/>
    <mergeCell ref="B255:J255"/>
    <mergeCell ref="C256:J256"/>
    <mergeCell ref="C257:J257"/>
    <mergeCell ref="C258:J258"/>
    <mergeCell ref="C259:J259"/>
    <mergeCell ref="C260:J260"/>
    <mergeCell ref="B250:C250"/>
    <mergeCell ref="D250:J250"/>
    <mergeCell ref="B251:C251"/>
    <mergeCell ref="D251:J251"/>
    <mergeCell ref="B252:C252"/>
    <mergeCell ref="D252:J252"/>
    <mergeCell ref="B247:C247"/>
    <mergeCell ref="D247:J247"/>
    <mergeCell ref="B248:C248"/>
    <mergeCell ref="D248:J248"/>
    <mergeCell ref="B249:C249"/>
    <mergeCell ref="D249:J249"/>
    <mergeCell ref="B242:C242"/>
    <mergeCell ref="D242:E242"/>
    <mergeCell ref="F242:J242"/>
    <mergeCell ref="B243:C243"/>
    <mergeCell ref="D243:E243"/>
    <mergeCell ref="F243:J243"/>
    <mergeCell ref="B240:C240"/>
    <mergeCell ref="D240:E240"/>
    <mergeCell ref="F240:J240"/>
    <mergeCell ref="B241:C241"/>
    <mergeCell ref="D241:E241"/>
    <mergeCell ref="F241:J241"/>
    <mergeCell ref="B238:C238"/>
    <mergeCell ref="D238:E238"/>
    <mergeCell ref="F238:J238"/>
    <mergeCell ref="B239:C239"/>
    <mergeCell ref="D239:E239"/>
    <mergeCell ref="F239:J239"/>
    <mergeCell ref="B236:C236"/>
    <mergeCell ref="D236:E236"/>
    <mergeCell ref="F236:J236"/>
    <mergeCell ref="B237:C237"/>
    <mergeCell ref="D237:E237"/>
    <mergeCell ref="F237:J237"/>
    <mergeCell ref="B230:J230"/>
    <mergeCell ref="B231:J231"/>
    <mergeCell ref="B234:C234"/>
    <mergeCell ref="D234:E234"/>
    <mergeCell ref="F234:J234"/>
    <mergeCell ref="B235:C235"/>
    <mergeCell ref="D235:E235"/>
    <mergeCell ref="F235:J235"/>
    <mergeCell ref="B225:C225"/>
    <mergeCell ref="D225:F225"/>
    <mergeCell ref="H225:J225"/>
    <mergeCell ref="B226:C227"/>
    <mergeCell ref="D226:F227"/>
    <mergeCell ref="H226:J226"/>
    <mergeCell ref="H227:J227"/>
    <mergeCell ref="B218:E218"/>
    <mergeCell ref="F218:F219"/>
    <mergeCell ref="G218:J219"/>
    <mergeCell ref="B219:D219"/>
    <mergeCell ref="B223:C224"/>
    <mergeCell ref="D223:E224"/>
    <mergeCell ref="F223:F224"/>
    <mergeCell ref="G223:J224"/>
    <mergeCell ref="B210:C210"/>
    <mergeCell ref="D210:E210"/>
    <mergeCell ref="F210:G210"/>
    <mergeCell ref="B213:J213"/>
    <mergeCell ref="B216:E216"/>
    <mergeCell ref="F216:F217"/>
    <mergeCell ref="G216:J217"/>
    <mergeCell ref="B217:E217"/>
    <mergeCell ref="B208:C208"/>
    <mergeCell ref="D208:E208"/>
    <mergeCell ref="F208:G208"/>
    <mergeCell ref="B209:C209"/>
    <mergeCell ref="D209:E209"/>
    <mergeCell ref="F209:G209"/>
    <mergeCell ref="B206:C206"/>
    <mergeCell ref="D206:E206"/>
    <mergeCell ref="F206:G206"/>
    <mergeCell ref="B207:C207"/>
    <mergeCell ref="D207:E207"/>
    <mergeCell ref="F207:G207"/>
    <mergeCell ref="C197:J197"/>
    <mergeCell ref="C198:J198"/>
    <mergeCell ref="C199:J199"/>
    <mergeCell ref="C200:J200"/>
    <mergeCell ref="B204:C205"/>
    <mergeCell ref="D204:E205"/>
    <mergeCell ref="F204:G204"/>
    <mergeCell ref="H204:J205"/>
    <mergeCell ref="F205:G205"/>
    <mergeCell ref="B191:J191"/>
    <mergeCell ref="C192:J192"/>
    <mergeCell ref="C193:J193"/>
    <mergeCell ref="C194:J194"/>
    <mergeCell ref="C195:J195"/>
    <mergeCell ref="B196:J196"/>
    <mergeCell ref="B185:J185"/>
    <mergeCell ref="C186:J186"/>
    <mergeCell ref="C187:J187"/>
    <mergeCell ref="C188:J188"/>
    <mergeCell ref="C189:J189"/>
    <mergeCell ref="C190:J190"/>
    <mergeCell ref="B180:C180"/>
    <mergeCell ref="D180:J180"/>
    <mergeCell ref="B181:C181"/>
    <mergeCell ref="D181:J181"/>
    <mergeCell ref="B182:C182"/>
    <mergeCell ref="D182:J182"/>
    <mergeCell ref="B177:C177"/>
    <mergeCell ref="D177:J177"/>
    <mergeCell ref="B178:C178"/>
    <mergeCell ref="D178:J178"/>
    <mergeCell ref="B179:C179"/>
    <mergeCell ref="D179:J179"/>
    <mergeCell ref="B172:C172"/>
    <mergeCell ref="D172:E172"/>
    <mergeCell ref="F172:J172"/>
    <mergeCell ref="B173:C173"/>
    <mergeCell ref="D173:E173"/>
    <mergeCell ref="F173:J173"/>
    <mergeCell ref="B170:C170"/>
    <mergeCell ref="D170:E170"/>
    <mergeCell ref="F170:J170"/>
    <mergeCell ref="B171:C171"/>
    <mergeCell ref="D171:E171"/>
    <mergeCell ref="F171:J171"/>
    <mergeCell ref="B168:C168"/>
    <mergeCell ref="D168:E168"/>
    <mergeCell ref="F168:J168"/>
    <mergeCell ref="B169:C169"/>
    <mergeCell ref="D169:E169"/>
    <mergeCell ref="F169:J169"/>
    <mergeCell ref="B166:C166"/>
    <mergeCell ref="D166:E166"/>
    <mergeCell ref="F166:J166"/>
    <mergeCell ref="B167:C167"/>
    <mergeCell ref="D167:E167"/>
    <mergeCell ref="F167:J167"/>
    <mergeCell ref="B160:J160"/>
    <mergeCell ref="B161:J161"/>
    <mergeCell ref="B164:C164"/>
    <mergeCell ref="D164:E164"/>
    <mergeCell ref="F164:J164"/>
    <mergeCell ref="B165:C165"/>
    <mergeCell ref="D165:E165"/>
    <mergeCell ref="F165:J165"/>
    <mergeCell ref="B155:C155"/>
    <mergeCell ref="D155:F155"/>
    <mergeCell ref="H155:J155"/>
    <mergeCell ref="B156:C157"/>
    <mergeCell ref="D156:F157"/>
    <mergeCell ref="H156:J156"/>
    <mergeCell ref="H157:J157"/>
    <mergeCell ref="B148:E148"/>
    <mergeCell ref="F148:F149"/>
    <mergeCell ref="G148:J149"/>
    <mergeCell ref="B149:D149"/>
    <mergeCell ref="B153:C154"/>
    <mergeCell ref="D153:E154"/>
    <mergeCell ref="F153:F154"/>
    <mergeCell ref="G153:J154"/>
    <mergeCell ref="B140:C140"/>
    <mergeCell ref="D140:E140"/>
    <mergeCell ref="F140:G140"/>
    <mergeCell ref="B143:J143"/>
    <mergeCell ref="B146:E146"/>
    <mergeCell ref="F146:F147"/>
    <mergeCell ref="G146:J147"/>
    <mergeCell ref="B147:E147"/>
    <mergeCell ref="B138:C138"/>
    <mergeCell ref="D138:E138"/>
    <mergeCell ref="F138:G138"/>
    <mergeCell ref="B139:C139"/>
    <mergeCell ref="D139:E139"/>
    <mergeCell ref="F139:G139"/>
    <mergeCell ref="B136:C136"/>
    <mergeCell ref="D136:E136"/>
    <mergeCell ref="F136:G136"/>
    <mergeCell ref="B137:C137"/>
    <mergeCell ref="D137:E137"/>
    <mergeCell ref="F137:G137"/>
    <mergeCell ref="C127:J127"/>
    <mergeCell ref="C128:J128"/>
    <mergeCell ref="C129:J129"/>
    <mergeCell ref="C130:J130"/>
    <mergeCell ref="B134:C135"/>
    <mergeCell ref="D134:E135"/>
    <mergeCell ref="F134:G134"/>
    <mergeCell ref="H134:J135"/>
    <mergeCell ref="F135:G135"/>
    <mergeCell ref="B121:J121"/>
    <mergeCell ref="C122:J122"/>
    <mergeCell ref="C123:J123"/>
    <mergeCell ref="C124:J124"/>
    <mergeCell ref="C125:J125"/>
    <mergeCell ref="B126:J126"/>
    <mergeCell ref="B115:J115"/>
    <mergeCell ref="C116:J116"/>
    <mergeCell ref="C117:J117"/>
    <mergeCell ref="C118:J118"/>
    <mergeCell ref="C119:J119"/>
    <mergeCell ref="C120:J120"/>
    <mergeCell ref="B110:C110"/>
    <mergeCell ref="D110:J110"/>
    <mergeCell ref="B111:C111"/>
    <mergeCell ref="D111:J111"/>
    <mergeCell ref="B112:C112"/>
    <mergeCell ref="D112:J112"/>
    <mergeCell ref="B107:C107"/>
    <mergeCell ref="D107:J107"/>
    <mergeCell ref="B108:C108"/>
    <mergeCell ref="D108:J108"/>
    <mergeCell ref="B109:C109"/>
    <mergeCell ref="D109:J109"/>
    <mergeCell ref="B102:C102"/>
    <mergeCell ref="D102:E102"/>
    <mergeCell ref="F102:J102"/>
    <mergeCell ref="B103:C103"/>
    <mergeCell ref="D103:E103"/>
    <mergeCell ref="F103:J103"/>
    <mergeCell ref="B100:C100"/>
    <mergeCell ref="D100:E100"/>
    <mergeCell ref="F100:J100"/>
    <mergeCell ref="B101:C101"/>
    <mergeCell ref="D101:E101"/>
    <mergeCell ref="F101:J101"/>
    <mergeCell ref="B98:C98"/>
    <mergeCell ref="D98:E98"/>
    <mergeCell ref="F98:J98"/>
    <mergeCell ref="B99:C99"/>
    <mergeCell ref="D99:E99"/>
    <mergeCell ref="F99:J99"/>
    <mergeCell ref="B96:C96"/>
    <mergeCell ref="D96:E96"/>
    <mergeCell ref="F96:J96"/>
    <mergeCell ref="B97:C97"/>
    <mergeCell ref="D97:E97"/>
    <mergeCell ref="F97:J97"/>
    <mergeCell ref="B90:J90"/>
    <mergeCell ref="B91:J91"/>
    <mergeCell ref="B94:C94"/>
    <mergeCell ref="D94:E94"/>
    <mergeCell ref="F94:J94"/>
    <mergeCell ref="B95:C95"/>
    <mergeCell ref="D95:E95"/>
    <mergeCell ref="F95:J95"/>
    <mergeCell ref="B85:C85"/>
    <mergeCell ref="D85:F85"/>
    <mergeCell ref="H85:J85"/>
    <mergeCell ref="B86:C87"/>
    <mergeCell ref="D86:F87"/>
    <mergeCell ref="H86:J86"/>
    <mergeCell ref="H87:J87"/>
    <mergeCell ref="B78:E78"/>
    <mergeCell ref="F78:F79"/>
    <mergeCell ref="G78:J79"/>
    <mergeCell ref="B79:D79"/>
    <mergeCell ref="B83:C84"/>
    <mergeCell ref="D83:E84"/>
    <mergeCell ref="F83:F84"/>
    <mergeCell ref="G83:J84"/>
    <mergeCell ref="B70:C70"/>
    <mergeCell ref="D70:E70"/>
    <mergeCell ref="F70:G70"/>
    <mergeCell ref="B73:J73"/>
    <mergeCell ref="B76:E76"/>
    <mergeCell ref="F76:F77"/>
    <mergeCell ref="G76:J77"/>
    <mergeCell ref="B77:E77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C57:J57"/>
    <mergeCell ref="C58:J58"/>
    <mergeCell ref="C59:J59"/>
    <mergeCell ref="C60:J60"/>
    <mergeCell ref="B64:C65"/>
    <mergeCell ref="D64:E65"/>
    <mergeCell ref="F64:G64"/>
    <mergeCell ref="H64:J65"/>
    <mergeCell ref="F65:G65"/>
    <mergeCell ref="B51:J51"/>
    <mergeCell ref="C52:J52"/>
    <mergeCell ref="C53:J53"/>
    <mergeCell ref="C54:J54"/>
    <mergeCell ref="C55:J55"/>
    <mergeCell ref="B56:J56"/>
    <mergeCell ref="B45:J45"/>
    <mergeCell ref="C46:J46"/>
    <mergeCell ref="C47:J47"/>
    <mergeCell ref="C48:J48"/>
    <mergeCell ref="C49:J49"/>
    <mergeCell ref="C50:J50"/>
    <mergeCell ref="B40:C40"/>
    <mergeCell ref="D40:J40"/>
    <mergeCell ref="B41:C41"/>
    <mergeCell ref="D41:J41"/>
    <mergeCell ref="B42:C42"/>
    <mergeCell ref="D42:J42"/>
    <mergeCell ref="B37:C37"/>
    <mergeCell ref="D37:J37"/>
    <mergeCell ref="B38:C38"/>
    <mergeCell ref="D38:J38"/>
    <mergeCell ref="B39:C39"/>
    <mergeCell ref="D39:J39"/>
    <mergeCell ref="B32:C32"/>
    <mergeCell ref="D32:E32"/>
    <mergeCell ref="F32:J32"/>
    <mergeCell ref="B33:C33"/>
    <mergeCell ref="D33:E33"/>
    <mergeCell ref="F33:J33"/>
    <mergeCell ref="B30:C30"/>
    <mergeCell ref="D30:E30"/>
    <mergeCell ref="F30:J30"/>
    <mergeCell ref="B31:C31"/>
    <mergeCell ref="D31:E31"/>
    <mergeCell ref="F31:J31"/>
    <mergeCell ref="B28:C28"/>
    <mergeCell ref="D28:E28"/>
    <mergeCell ref="F28:J28"/>
    <mergeCell ref="B29:C29"/>
    <mergeCell ref="D29:E29"/>
    <mergeCell ref="F29:J29"/>
    <mergeCell ref="B26:C26"/>
    <mergeCell ref="D26:E26"/>
    <mergeCell ref="F26:J26"/>
    <mergeCell ref="B27:C27"/>
    <mergeCell ref="D27:E27"/>
    <mergeCell ref="F27:J27"/>
    <mergeCell ref="B20:J20"/>
    <mergeCell ref="B21:J21"/>
    <mergeCell ref="B24:C24"/>
    <mergeCell ref="D24:E24"/>
    <mergeCell ref="F24:J24"/>
    <mergeCell ref="B25:C25"/>
    <mergeCell ref="D25:E25"/>
    <mergeCell ref="F25:J25"/>
    <mergeCell ref="B15:C15"/>
    <mergeCell ref="D15:F15"/>
    <mergeCell ref="H15:J15"/>
    <mergeCell ref="B16:C17"/>
    <mergeCell ref="D16:F17"/>
    <mergeCell ref="H16:J16"/>
    <mergeCell ref="H17:J17"/>
    <mergeCell ref="B8:E8"/>
    <mergeCell ref="F8:F9"/>
    <mergeCell ref="G8:J9"/>
    <mergeCell ref="B9:D9"/>
    <mergeCell ref="B13:C14"/>
    <mergeCell ref="D13:E14"/>
    <mergeCell ref="F13:F14"/>
    <mergeCell ref="G13:J14"/>
    <mergeCell ref="I1:J1"/>
    <mergeCell ref="B3:J3"/>
    <mergeCell ref="B6:E6"/>
    <mergeCell ref="F6:F7"/>
    <mergeCell ref="G6:J7"/>
    <mergeCell ref="B7:E7"/>
  </mergeCells>
  <phoneticPr fontId="7"/>
  <hyperlinks>
    <hyperlink ref="H17" r:id="rId1" xr:uid="{AE197EC1-38AA-4930-AFED-589DD3E40FCF}"/>
    <hyperlink ref="H87" r:id="rId2" xr:uid="{32CBBE6B-7CC2-4340-86E6-F0713DE55A48}"/>
    <hyperlink ref="H157" r:id="rId3" xr:uid="{958B4C6E-65F6-4E71-BD23-292C0DA5D4DE}"/>
    <hyperlink ref="H227" r:id="rId4" xr:uid="{FFD5A7CF-DB68-4463-9AF8-1804261EB06C}"/>
    <hyperlink ref="H297" r:id="rId5" xr:uid="{7D50AB72-ECC4-4C6E-8BAE-4F2743C477D4}"/>
    <hyperlink ref="H367" r:id="rId6" xr:uid="{142BE2D4-A5FA-4987-9AA0-F821349FE5EF}"/>
  </hyperlinks>
  <pageMargins left="0.70866141732283472" right="0.70866141732283472" top="0.74803149606299213" bottom="0.74803149606299213" header="0.31496062992125984" footer="0.31496062992125984"/>
  <pageSetup paperSize="9" scale="95" firstPageNumber="69" fitToHeight="0" orientation="portrait" useFirstPageNumber="1" r:id="rId7"/>
  <headerFooter>
    <oddFooter>&amp;P ページ</oddFooter>
  </headerFooter>
  <rowBreaks count="11" manualBreakCount="11">
    <brk id="34" min="1" max="9" man="1"/>
    <brk id="71" min="1" max="9" man="1"/>
    <brk id="104" min="1" max="9" man="1"/>
    <brk id="141" min="1" max="9" man="1"/>
    <brk id="174" min="1" max="9" man="1"/>
    <brk id="211" min="1" max="9" man="1"/>
    <brk id="244" min="1" max="9" man="1"/>
    <brk id="281" min="1" max="9" man="1"/>
    <brk id="314" min="1" max="9" man="1"/>
    <brk id="351" min="1" max="9" man="1"/>
    <brk id="384" min="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D8B8-AB96-4170-8CD3-493A104C0D7B}">
  <sheetPr>
    <tabColor theme="8" tint="0.79998168889431442"/>
  </sheetPr>
  <dimension ref="B1:F118"/>
  <sheetViews>
    <sheetView zoomScaleNormal="100" workbookViewId="0">
      <selection activeCell="B3" sqref="B3:E3"/>
    </sheetView>
  </sheetViews>
  <sheetFormatPr defaultColWidth="9" defaultRowHeight="18"/>
  <cols>
    <col min="1" max="1" width="9" style="1"/>
    <col min="2" max="2" width="7.5" style="1" bestFit="1" customWidth="1"/>
    <col min="3" max="3" width="14.58203125" style="2" customWidth="1"/>
    <col min="4" max="5" width="34.25" style="1" customWidth="1"/>
    <col min="6" max="16384" width="9" style="1"/>
  </cols>
  <sheetData>
    <row r="1" spans="2:6">
      <c r="E1" s="3" t="s">
        <v>171</v>
      </c>
    </row>
    <row r="2" spans="2:6">
      <c r="B2" s="60" t="s">
        <v>172</v>
      </c>
      <c r="E2" s="3"/>
    </row>
    <row r="3" spans="2:6" ht="46.5" customHeight="1">
      <c r="B3" s="64" t="s">
        <v>293</v>
      </c>
      <c r="C3" s="64"/>
      <c r="D3" s="64"/>
      <c r="E3" s="64"/>
    </row>
    <row r="4" spans="2:6">
      <c r="B4" s="69" t="s">
        <v>290</v>
      </c>
      <c r="C4" s="69"/>
      <c r="D4" s="69"/>
      <c r="E4" s="69"/>
    </row>
    <row r="5" spans="2:6" ht="15" customHeight="1">
      <c r="B5" s="178"/>
      <c r="C5" s="179"/>
      <c r="D5" s="180"/>
      <c r="E5" s="4" t="s">
        <v>57</v>
      </c>
      <c r="F5" s="5" t="s">
        <v>73</v>
      </c>
    </row>
    <row r="6" spans="2:6" ht="15" customHeight="1">
      <c r="B6" s="65"/>
      <c r="C6" s="7" t="s">
        <v>3</v>
      </c>
      <c r="D6" s="65" t="s">
        <v>6</v>
      </c>
      <c r="E6" s="65" t="s">
        <v>7</v>
      </c>
    </row>
    <row r="7" spans="2:6" ht="15" customHeight="1">
      <c r="B7" s="65"/>
      <c r="C7" s="8" t="s">
        <v>4</v>
      </c>
      <c r="D7" s="65"/>
      <c r="E7" s="65"/>
    </row>
    <row r="8" spans="2:6" ht="15" customHeight="1">
      <c r="B8" s="65"/>
      <c r="C8" s="9" t="s">
        <v>5</v>
      </c>
      <c r="D8" s="65"/>
      <c r="E8" s="65"/>
    </row>
    <row r="9" spans="2:6" ht="15" customHeight="1">
      <c r="B9" s="65" t="s">
        <v>8</v>
      </c>
      <c r="C9" s="61"/>
      <c r="D9" s="140" t="str">
        <f>'事業実施体制　正'!D9</f>
        <v>○○事業部長1</v>
      </c>
      <c r="E9" s="63" t="str">
        <f>'事業実施体制　正'!E9</f>
        <v>総括</v>
      </c>
    </row>
    <row r="10" spans="2:6" ht="15" customHeight="1">
      <c r="B10" s="65"/>
      <c r="C10" s="62"/>
      <c r="D10" s="176"/>
      <c r="E10" s="63"/>
    </row>
    <row r="11" spans="2:6" ht="15" customHeight="1">
      <c r="B11" s="65"/>
      <c r="C11" s="9" t="s">
        <v>1</v>
      </c>
      <c r="D11" s="177"/>
      <c r="E11" s="63"/>
    </row>
    <row r="12" spans="2:6" ht="15" customHeight="1">
      <c r="B12" s="65" t="s">
        <v>11</v>
      </c>
      <c r="C12" s="61"/>
      <c r="D12" s="63" t="str">
        <f>'事業実施体制　正'!D12</f>
        <v>○○開発課長2</v>
      </c>
      <c r="E12" s="63" t="str">
        <f>'事業実施体制　正'!E12</f>
        <v>・・・</v>
      </c>
    </row>
    <row r="13" spans="2:6" ht="15" customHeight="1">
      <c r="B13" s="65"/>
      <c r="C13" s="62"/>
      <c r="D13" s="63"/>
      <c r="E13" s="63"/>
    </row>
    <row r="14" spans="2:6" ht="15" customHeight="1">
      <c r="B14" s="65"/>
      <c r="C14" s="9" t="s">
        <v>67</v>
      </c>
      <c r="D14" s="63"/>
      <c r="E14" s="63"/>
    </row>
    <row r="15" spans="2:6" ht="15" customHeight="1">
      <c r="B15" s="65"/>
      <c r="C15" s="61"/>
      <c r="D15" s="63" t="str">
        <f>'事業実施体制　正'!D15</f>
        <v>○○開発課長3</v>
      </c>
      <c r="E15" s="63" t="str">
        <f>'事業実施体制　正'!E15</f>
        <v>・・・</v>
      </c>
    </row>
    <row r="16" spans="2:6" ht="15" customHeight="1">
      <c r="B16" s="65"/>
      <c r="C16" s="62"/>
      <c r="D16" s="63"/>
      <c r="E16" s="63"/>
    </row>
    <row r="17" spans="2:6" ht="15" customHeight="1">
      <c r="B17" s="65"/>
      <c r="C17" s="9" t="s">
        <v>68</v>
      </c>
      <c r="D17" s="63"/>
      <c r="E17" s="63"/>
    </row>
    <row r="18" spans="2:6" ht="15" customHeight="1">
      <c r="B18" s="65"/>
      <c r="C18" s="61"/>
      <c r="D18" s="63" t="str">
        <f>'事業実施体制　正'!D18</f>
        <v>○○開発課長4</v>
      </c>
      <c r="E18" s="63" t="str">
        <f>'事業実施体制　正'!E18</f>
        <v>・・・</v>
      </c>
    </row>
    <row r="19" spans="2:6" ht="15" customHeight="1">
      <c r="B19" s="65"/>
      <c r="C19" s="62"/>
      <c r="D19" s="63"/>
      <c r="E19" s="63"/>
    </row>
    <row r="20" spans="2:6" ht="15" customHeight="1">
      <c r="B20" s="65"/>
      <c r="C20" s="9" t="s">
        <v>69</v>
      </c>
      <c r="D20" s="63"/>
      <c r="E20" s="63"/>
    </row>
    <row r="21" spans="2:6" ht="15" customHeight="1">
      <c r="B21" s="65"/>
      <c r="C21" s="61"/>
      <c r="D21" s="63" t="str">
        <f>'事業実施体制　正'!D21</f>
        <v>○○開発課長5</v>
      </c>
      <c r="E21" s="63" t="str">
        <f>'事業実施体制　正'!E21</f>
        <v>・・・</v>
      </c>
    </row>
    <row r="22" spans="2:6" ht="15" customHeight="1">
      <c r="B22" s="65"/>
      <c r="C22" s="62"/>
      <c r="D22" s="63"/>
      <c r="E22" s="63"/>
    </row>
    <row r="23" spans="2:6" ht="15" customHeight="1">
      <c r="B23" s="65"/>
      <c r="C23" s="9" t="s">
        <v>70</v>
      </c>
      <c r="D23" s="63"/>
      <c r="E23" s="63"/>
    </row>
    <row r="24" spans="2:6" ht="15" customHeight="1">
      <c r="B24" s="65"/>
      <c r="C24" s="61"/>
      <c r="D24" s="63" t="str">
        <f>'事業実施体制　正'!D24</f>
        <v>○○開発課長6</v>
      </c>
      <c r="E24" s="63" t="str">
        <f>'事業実施体制　正'!E24</f>
        <v>・・・</v>
      </c>
    </row>
    <row r="25" spans="2:6" ht="15" customHeight="1">
      <c r="B25" s="65"/>
      <c r="C25" s="62"/>
      <c r="D25" s="63"/>
      <c r="E25" s="63"/>
    </row>
    <row r="26" spans="2:6" ht="15" customHeight="1">
      <c r="B26" s="65"/>
      <c r="C26" s="9" t="s">
        <v>71</v>
      </c>
      <c r="D26" s="63"/>
      <c r="E26" s="63"/>
    </row>
    <row r="27" spans="2:6" ht="15" customHeight="1">
      <c r="B27" s="178"/>
      <c r="C27" s="179"/>
      <c r="D27" s="180"/>
      <c r="E27" s="4" t="s">
        <v>59</v>
      </c>
      <c r="F27" s="1" t="s">
        <v>58</v>
      </c>
    </row>
    <row r="28" spans="2:6" ht="15" customHeight="1">
      <c r="B28" s="65"/>
      <c r="C28" s="7" t="s">
        <v>3</v>
      </c>
      <c r="D28" s="65" t="s">
        <v>6</v>
      </c>
      <c r="E28" s="65" t="s">
        <v>7</v>
      </c>
    </row>
    <row r="29" spans="2:6" ht="15" customHeight="1">
      <c r="B29" s="65"/>
      <c r="C29" s="8" t="s">
        <v>4</v>
      </c>
      <c r="D29" s="65"/>
      <c r="E29" s="65"/>
    </row>
    <row r="30" spans="2:6" ht="15" customHeight="1">
      <c r="B30" s="65"/>
      <c r="C30" s="9" t="s">
        <v>5</v>
      </c>
      <c r="D30" s="65"/>
      <c r="E30" s="65"/>
    </row>
    <row r="31" spans="2:6" ht="15" customHeight="1">
      <c r="B31" s="65" t="s">
        <v>8</v>
      </c>
      <c r="C31" s="61"/>
      <c r="D31" s="63" t="str">
        <f>'事業実施体制　正'!D31</f>
        <v>◇◇事業部長1</v>
      </c>
      <c r="E31" s="63" t="str">
        <f>'事業実施体制　正'!E31</f>
        <v>総括</v>
      </c>
    </row>
    <row r="32" spans="2:6" ht="15" customHeight="1">
      <c r="B32" s="65"/>
      <c r="C32" s="62"/>
      <c r="D32" s="63"/>
      <c r="E32" s="63"/>
    </row>
    <row r="33" spans="2:5" ht="15" customHeight="1">
      <c r="B33" s="65"/>
      <c r="C33" s="9" t="s">
        <v>74</v>
      </c>
      <c r="D33" s="63"/>
      <c r="E33" s="63"/>
    </row>
    <row r="34" spans="2:5" ht="15" customHeight="1">
      <c r="B34" s="65" t="s">
        <v>11</v>
      </c>
      <c r="C34" s="61"/>
      <c r="D34" s="63" t="str">
        <f>'事業実施体制　正'!D34</f>
        <v>◇◇開発課長2</v>
      </c>
      <c r="E34" s="63" t="str">
        <f>'事業実施体制　正'!E34</f>
        <v>・・・</v>
      </c>
    </row>
    <row r="35" spans="2:5" ht="15" customHeight="1">
      <c r="B35" s="65"/>
      <c r="C35" s="62"/>
      <c r="D35" s="63"/>
      <c r="E35" s="63"/>
    </row>
    <row r="36" spans="2:5" ht="15" customHeight="1">
      <c r="B36" s="65"/>
      <c r="C36" s="9" t="s">
        <v>75</v>
      </c>
      <c r="D36" s="63"/>
      <c r="E36" s="63"/>
    </row>
    <row r="37" spans="2:5" ht="15" customHeight="1">
      <c r="B37" s="65"/>
      <c r="C37" s="61"/>
      <c r="D37" s="63" t="str">
        <f>'事業実施体制　正'!D37</f>
        <v>◇◇開発課長3</v>
      </c>
      <c r="E37" s="63" t="str">
        <f>'事業実施体制　正'!E37</f>
        <v>・・・</v>
      </c>
    </row>
    <row r="38" spans="2:5" ht="15" customHeight="1">
      <c r="B38" s="65"/>
      <c r="C38" s="62"/>
      <c r="D38" s="63"/>
      <c r="E38" s="63"/>
    </row>
    <row r="39" spans="2:5" ht="15" customHeight="1">
      <c r="B39" s="65"/>
      <c r="C39" s="9" t="s">
        <v>76</v>
      </c>
      <c r="D39" s="63"/>
      <c r="E39" s="63"/>
    </row>
    <row r="40" spans="2:5" ht="15" customHeight="1">
      <c r="B40" s="65"/>
      <c r="C40" s="61"/>
      <c r="D40" s="63" t="str">
        <f>'事業実施体制　正'!D40</f>
        <v>◇◇開発課長4</v>
      </c>
      <c r="E40" s="63" t="str">
        <f>'事業実施体制　正'!E40</f>
        <v>・・・</v>
      </c>
    </row>
    <row r="41" spans="2:5" ht="15" customHeight="1">
      <c r="B41" s="65"/>
      <c r="C41" s="62"/>
      <c r="D41" s="63"/>
      <c r="E41" s="63"/>
    </row>
    <row r="42" spans="2:5" ht="15" customHeight="1">
      <c r="B42" s="65"/>
      <c r="C42" s="9" t="s">
        <v>77</v>
      </c>
      <c r="D42" s="63"/>
      <c r="E42" s="63"/>
    </row>
    <row r="43" spans="2:5" ht="15" customHeight="1">
      <c r="B43" s="65"/>
      <c r="C43" s="61"/>
      <c r="D43" s="63" t="str">
        <f>'事業実施体制　正'!D43</f>
        <v>◇◇開発課長5</v>
      </c>
      <c r="E43" s="63" t="str">
        <f>'事業実施体制　正'!E43</f>
        <v>・・・</v>
      </c>
    </row>
    <row r="44" spans="2:5" ht="15" customHeight="1">
      <c r="B44" s="65"/>
      <c r="C44" s="62"/>
      <c r="D44" s="63"/>
      <c r="E44" s="63"/>
    </row>
    <row r="45" spans="2:5" ht="15" customHeight="1">
      <c r="B45" s="65"/>
      <c r="C45" s="9" t="s">
        <v>78</v>
      </c>
      <c r="D45" s="63"/>
      <c r="E45" s="63"/>
    </row>
    <row r="46" spans="2:5" ht="15" customHeight="1">
      <c r="B46" s="65"/>
      <c r="C46" s="61"/>
      <c r="D46" s="63" t="str">
        <f>'事業実施体制　正'!D46</f>
        <v>◇◇開発課長6</v>
      </c>
      <c r="E46" s="63" t="str">
        <f>'事業実施体制　正'!E46</f>
        <v>・・・</v>
      </c>
    </row>
    <row r="47" spans="2:5" ht="15" customHeight="1">
      <c r="B47" s="65"/>
      <c r="C47" s="62"/>
      <c r="D47" s="63"/>
      <c r="E47" s="63"/>
    </row>
    <row r="48" spans="2:5" ht="15" customHeight="1">
      <c r="B48" s="65"/>
      <c r="C48" s="9" t="s">
        <v>79</v>
      </c>
      <c r="D48" s="63"/>
      <c r="E48" s="63"/>
    </row>
    <row r="49" spans="2:5" ht="15" customHeight="1">
      <c r="B49" s="13"/>
      <c r="C49" s="13"/>
      <c r="D49" s="14"/>
      <c r="E49" s="14"/>
    </row>
    <row r="50" spans="2:5" ht="15" customHeight="1">
      <c r="B50" s="12"/>
      <c r="C50" s="12"/>
      <c r="D50" s="15"/>
      <c r="E50" s="3" t="s">
        <v>171</v>
      </c>
    </row>
    <row r="51" spans="2:5" ht="15" customHeight="1">
      <c r="B51" s="178"/>
      <c r="C51" s="179"/>
      <c r="D51" s="180"/>
      <c r="E51" s="4" t="s">
        <v>80</v>
      </c>
    </row>
    <row r="52" spans="2:5" ht="15" customHeight="1">
      <c r="B52" s="65"/>
      <c r="C52" s="7" t="s">
        <v>3</v>
      </c>
      <c r="D52" s="65" t="s">
        <v>6</v>
      </c>
      <c r="E52" s="65" t="s">
        <v>7</v>
      </c>
    </row>
    <row r="53" spans="2:5" ht="15" customHeight="1">
      <c r="B53" s="65"/>
      <c r="C53" s="8" t="s">
        <v>4</v>
      </c>
      <c r="D53" s="65"/>
      <c r="E53" s="65"/>
    </row>
    <row r="54" spans="2:5" ht="15" customHeight="1">
      <c r="B54" s="65"/>
      <c r="C54" s="9" t="s">
        <v>5</v>
      </c>
      <c r="D54" s="65"/>
      <c r="E54" s="65"/>
    </row>
    <row r="55" spans="2:5" ht="15" customHeight="1">
      <c r="B55" s="65" t="s">
        <v>8</v>
      </c>
      <c r="C55" s="61"/>
      <c r="D55" s="63" t="str">
        <f>'事業実施体制　正'!D55</f>
        <v>◎◎事業部長1</v>
      </c>
      <c r="E55" s="63" t="str">
        <f>'事業実施体制　正'!E55</f>
        <v>総括</v>
      </c>
    </row>
    <row r="56" spans="2:5" ht="15" customHeight="1">
      <c r="B56" s="65"/>
      <c r="C56" s="62"/>
      <c r="D56" s="63"/>
      <c r="E56" s="63"/>
    </row>
    <row r="57" spans="2:5" ht="15" customHeight="1">
      <c r="B57" s="65"/>
      <c r="C57" s="9" t="s">
        <v>81</v>
      </c>
      <c r="D57" s="63"/>
      <c r="E57" s="63"/>
    </row>
    <row r="58" spans="2:5" ht="15" customHeight="1">
      <c r="B58" s="65" t="s">
        <v>11</v>
      </c>
      <c r="C58" s="61"/>
      <c r="D58" s="63" t="str">
        <f>'事業実施体制　正'!D58</f>
        <v>◎◎開発課長2</v>
      </c>
      <c r="E58" s="63" t="str">
        <f>'事業実施体制　正'!E58</f>
        <v>・・・</v>
      </c>
    </row>
    <row r="59" spans="2:5" ht="15" customHeight="1">
      <c r="B59" s="65"/>
      <c r="C59" s="62"/>
      <c r="D59" s="63"/>
      <c r="E59" s="63"/>
    </row>
    <row r="60" spans="2:5" ht="15" customHeight="1">
      <c r="B60" s="65"/>
      <c r="C60" s="9" t="s">
        <v>82</v>
      </c>
      <c r="D60" s="63"/>
      <c r="E60" s="63"/>
    </row>
    <row r="61" spans="2:5" ht="15" customHeight="1">
      <c r="B61" s="65"/>
      <c r="C61" s="61"/>
      <c r="D61" s="63" t="str">
        <f>'事業実施体制　正'!D61</f>
        <v>◎◎開発課長3</v>
      </c>
      <c r="E61" s="63" t="str">
        <f>'事業実施体制　正'!E61</f>
        <v>・・・</v>
      </c>
    </row>
    <row r="62" spans="2:5" ht="15" customHeight="1">
      <c r="B62" s="65"/>
      <c r="C62" s="62"/>
      <c r="D62" s="63"/>
      <c r="E62" s="63"/>
    </row>
    <row r="63" spans="2:5" ht="15" customHeight="1">
      <c r="B63" s="65"/>
      <c r="C63" s="9" t="s">
        <v>83</v>
      </c>
      <c r="D63" s="63"/>
      <c r="E63" s="63"/>
    </row>
    <row r="64" spans="2:5" ht="15" customHeight="1">
      <c r="B64" s="65"/>
      <c r="C64" s="61"/>
      <c r="D64" s="63" t="str">
        <f>'事業実施体制　正'!D64</f>
        <v>◎◎開発課長4</v>
      </c>
      <c r="E64" s="63" t="str">
        <f>'事業実施体制　正'!E64</f>
        <v>・・・</v>
      </c>
    </row>
    <row r="65" spans="2:5" ht="15" customHeight="1">
      <c r="B65" s="65"/>
      <c r="C65" s="62"/>
      <c r="D65" s="63"/>
      <c r="E65" s="63"/>
    </row>
    <row r="66" spans="2:5" ht="15" customHeight="1">
      <c r="B66" s="65"/>
      <c r="C66" s="9" t="s">
        <v>84</v>
      </c>
      <c r="D66" s="63"/>
      <c r="E66" s="63"/>
    </row>
    <row r="67" spans="2:5" ht="15" customHeight="1">
      <c r="B67" s="65"/>
      <c r="C67" s="61"/>
      <c r="D67" s="63" t="str">
        <f>'事業実施体制　正'!D67</f>
        <v>◎◎開発課長5</v>
      </c>
      <c r="E67" s="63" t="str">
        <f>'事業実施体制　正'!E67</f>
        <v>・・・</v>
      </c>
    </row>
    <row r="68" spans="2:5" ht="15" customHeight="1">
      <c r="B68" s="65"/>
      <c r="C68" s="62"/>
      <c r="D68" s="63"/>
      <c r="E68" s="63"/>
    </row>
    <row r="69" spans="2:5" ht="15" customHeight="1">
      <c r="B69" s="65"/>
      <c r="C69" s="9" t="s">
        <v>85</v>
      </c>
      <c r="D69" s="63"/>
      <c r="E69" s="63"/>
    </row>
    <row r="70" spans="2:5" ht="15" customHeight="1">
      <c r="B70" s="65"/>
      <c r="C70" s="61"/>
      <c r="D70" s="63" t="str">
        <f>'事業実施体制　正'!D70</f>
        <v>◎◎開発課長6</v>
      </c>
      <c r="E70" s="63" t="str">
        <f>'事業実施体制　正'!E70</f>
        <v>・・・</v>
      </c>
    </row>
    <row r="71" spans="2:5" ht="15" customHeight="1">
      <c r="B71" s="65"/>
      <c r="C71" s="62"/>
      <c r="D71" s="63"/>
      <c r="E71" s="63"/>
    </row>
    <row r="72" spans="2:5" ht="15" customHeight="1">
      <c r="B72" s="65"/>
      <c r="C72" s="9" t="s">
        <v>86</v>
      </c>
      <c r="D72" s="63"/>
      <c r="E72" s="63"/>
    </row>
    <row r="73" spans="2:5" ht="15" customHeight="1">
      <c r="B73" s="178"/>
      <c r="C73" s="179"/>
      <c r="D73" s="180"/>
      <c r="E73" s="4" t="s">
        <v>87</v>
      </c>
    </row>
    <row r="74" spans="2:5" ht="15" customHeight="1">
      <c r="B74" s="65"/>
      <c r="C74" s="7" t="s">
        <v>3</v>
      </c>
      <c r="D74" s="65" t="s">
        <v>6</v>
      </c>
      <c r="E74" s="65" t="s">
        <v>7</v>
      </c>
    </row>
    <row r="75" spans="2:5" ht="15" customHeight="1">
      <c r="B75" s="65"/>
      <c r="C75" s="8" t="s">
        <v>4</v>
      </c>
      <c r="D75" s="65"/>
      <c r="E75" s="65"/>
    </row>
    <row r="76" spans="2:5" ht="15" customHeight="1">
      <c r="B76" s="65"/>
      <c r="C76" s="9" t="s">
        <v>5</v>
      </c>
      <c r="D76" s="65"/>
      <c r="E76" s="65"/>
    </row>
    <row r="77" spans="2:5" ht="15" customHeight="1">
      <c r="B77" s="65" t="s">
        <v>8</v>
      </c>
      <c r="C77" s="61"/>
      <c r="D77" s="140" t="str">
        <f>'事業実施体制　正'!D77</f>
        <v>△△事業部長1</v>
      </c>
      <c r="E77" s="140" t="str">
        <f>'事業実施体制　正'!E77</f>
        <v>総括</v>
      </c>
    </row>
    <row r="78" spans="2:5" ht="15" customHeight="1">
      <c r="B78" s="65"/>
      <c r="C78" s="62"/>
      <c r="D78" s="176"/>
      <c r="E78" s="176"/>
    </row>
    <row r="79" spans="2:5" ht="15" customHeight="1">
      <c r="B79" s="65"/>
      <c r="C79" s="9" t="s">
        <v>88</v>
      </c>
      <c r="D79" s="177"/>
      <c r="E79" s="177"/>
    </row>
    <row r="80" spans="2:5" ht="15" customHeight="1">
      <c r="B80" s="65" t="s">
        <v>11</v>
      </c>
      <c r="C80" s="61"/>
      <c r="D80" s="140" t="str">
        <f>'事業実施体制　正'!D80</f>
        <v>△△開発課長2</v>
      </c>
      <c r="E80" s="140" t="str">
        <f>'事業実施体制　正'!E80</f>
        <v>・・・</v>
      </c>
    </row>
    <row r="81" spans="2:5" ht="15" customHeight="1">
      <c r="B81" s="65"/>
      <c r="C81" s="62"/>
      <c r="D81" s="176"/>
      <c r="E81" s="176"/>
    </row>
    <row r="82" spans="2:5" ht="15" customHeight="1">
      <c r="B82" s="65"/>
      <c r="C82" s="9" t="s">
        <v>89</v>
      </c>
      <c r="D82" s="177"/>
      <c r="E82" s="177"/>
    </row>
    <row r="83" spans="2:5" ht="15" customHeight="1">
      <c r="B83" s="65"/>
      <c r="C83" s="61"/>
      <c r="D83" s="140" t="str">
        <f>'事業実施体制　正'!D83</f>
        <v>△△開発課長3</v>
      </c>
      <c r="E83" s="140" t="str">
        <f>'事業実施体制　正'!E83</f>
        <v>・・・</v>
      </c>
    </row>
    <row r="84" spans="2:5" ht="15" customHeight="1">
      <c r="B84" s="65"/>
      <c r="C84" s="62"/>
      <c r="D84" s="176"/>
      <c r="E84" s="176"/>
    </row>
    <row r="85" spans="2:5" ht="15" customHeight="1">
      <c r="B85" s="65"/>
      <c r="C85" s="9" t="s">
        <v>90</v>
      </c>
      <c r="D85" s="177"/>
      <c r="E85" s="177"/>
    </row>
    <row r="86" spans="2:5" ht="15" customHeight="1">
      <c r="B86" s="65"/>
      <c r="C86" s="61"/>
      <c r="D86" s="140" t="str">
        <f>'事業実施体制　正'!D86</f>
        <v>△△開発課長4</v>
      </c>
      <c r="E86" s="140" t="str">
        <f>'事業実施体制　正'!E86</f>
        <v>・・・</v>
      </c>
    </row>
    <row r="87" spans="2:5" ht="15" customHeight="1">
      <c r="B87" s="65"/>
      <c r="C87" s="62"/>
      <c r="D87" s="176"/>
      <c r="E87" s="176"/>
    </row>
    <row r="88" spans="2:5" ht="15" customHeight="1">
      <c r="B88" s="65"/>
      <c r="C88" s="9" t="s">
        <v>91</v>
      </c>
      <c r="D88" s="177"/>
      <c r="E88" s="177"/>
    </row>
    <row r="89" spans="2:5" ht="15" customHeight="1">
      <c r="B89" s="65"/>
      <c r="C89" s="61"/>
      <c r="D89" s="140" t="str">
        <f>'事業実施体制　正'!D89</f>
        <v>△△開発課長5</v>
      </c>
      <c r="E89" s="140" t="str">
        <f>'事業実施体制　正'!E89</f>
        <v>・・・</v>
      </c>
    </row>
    <row r="90" spans="2:5" ht="15" customHeight="1">
      <c r="B90" s="65"/>
      <c r="C90" s="62"/>
      <c r="D90" s="176"/>
      <c r="E90" s="176"/>
    </row>
    <row r="91" spans="2:5" ht="15" customHeight="1">
      <c r="B91" s="65"/>
      <c r="C91" s="9" t="s">
        <v>92</v>
      </c>
      <c r="D91" s="177"/>
      <c r="E91" s="177"/>
    </row>
    <row r="92" spans="2:5" ht="15" customHeight="1">
      <c r="B92" s="65"/>
      <c r="C92" s="61"/>
      <c r="D92" s="140" t="str">
        <f>'事業実施体制　正'!D92</f>
        <v>△△開発課長6</v>
      </c>
      <c r="E92" s="140" t="str">
        <f>'事業実施体制　正'!E92</f>
        <v>・・・</v>
      </c>
    </row>
    <row r="93" spans="2:5" ht="15" customHeight="1">
      <c r="B93" s="65"/>
      <c r="C93" s="62"/>
      <c r="D93" s="176"/>
      <c r="E93" s="176"/>
    </row>
    <row r="94" spans="2:5" ht="15" customHeight="1">
      <c r="B94" s="65"/>
      <c r="C94" s="9" t="s">
        <v>93</v>
      </c>
      <c r="D94" s="177"/>
      <c r="E94" s="177"/>
    </row>
    <row r="95" spans="2:5" ht="15" customHeight="1">
      <c r="B95" s="13"/>
      <c r="C95" s="13"/>
      <c r="D95" s="14"/>
      <c r="E95" s="14"/>
    </row>
    <row r="96" spans="2:5" ht="15" customHeight="1">
      <c r="B96" s="12"/>
      <c r="C96" s="12"/>
      <c r="D96" s="15"/>
      <c r="E96" s="3" t="s">
        <v>171</v>
      </c>
    </row>
    <row r="97" spans="2:5" ht="15" customHeight="1">
      <c r="B97" s="178"/>
      <c r="C97" s="179"/>
      <c r="D97" s="180"/>
      <c r="E97" s="4" t="s">
        <v>55</v>
      </c>
    </row>
    <row r="98" spans="2:5" ht="15" customHeight="1">
      <c r="B98" s="65"/>
      <c r="C98" s="7" t="s">
        <v>3</v>
      </c>
      <c r="D98" s="65" t="s">
        <v>6</v>
      </c>
      <c r="E98" s="65" t="s">
        <v>7</v>
      </c>
    </row>
    <row r="99" spans="2:5" ht="15" customHeight="1">
      <c r="B99" s="65"/>
      <c r="C99" s="8" t="s">
        <v>4</v>
      </c>
      <c r="D99" s="65"/>
      <c r="E99" s="65"/>
    </row>
    <row r="100" spans="2:5" ht="15" customHeight="1">
      <c r="B100" s="65"/>
      <c r="C100" s="9" t="s">
        <v>5</v>
      </c>
      <c r="D100" s="65"/>
      <c r="E100" s="65"/>
    </row>
    <row r="101" spans="2:5" ht="15" customHeight="1">
      <c r="B101" s="65" t="s">
        <v>8</v>
      </c>
      <c r="C101" s="61"/>
      <c r="D101" s="63" t="str">
        <f>'事業実施体制　正'!D101</f>
        <v>□□事業部長1</v>
      </c>
      <c r="E101" s="63" t="str">
        <f>'事業実施体制　正'!E101</f>
        <v>総括</v>
      </c>
    </row>
    <row r="102" spans="2:5" ht="15" customHeight="1">
      <c r="B102" s="65"/>
      <c r="C102" s="62"/>
      <c r="D102" s="63"/>
      <c r="E102" s="63"/>
    </row>
    <row r="103" spans="2:5" ht="15" customHeight="1">
      <c r="B103" s="65"/>
      <c r="C103" s="9" t="s">
        <v>54</v>
      </c>
      <c r="D103" s="63"/>
      <c r="E103" s="63"/>
    </row>
    <row r="104" spans="2:5" ht="15" customHeight="1">
      <c r="B104" s="65" t="s">
        <v>11</v>
      </c>
      <c r="C104" s="61"/>
      <c r="D104" s="63" t="str">
        <f>'事業実施体制　正'!D104</f>
        <v>□□開発課長2</v>
      </c>
      <c r="E104" s="63" t="str">
        <f>'事業実施体制　正'!E104</f>
        <v>・・・</v>
      </c>
    </row>
    <row r="105" spans="2:5" ht="15" customHeight="1">
      <c r="B105" s="65"/>
      <c r="C105" s="62"/>
      <c r="D105" s="63"/>
      <c r="E105" s="63"/>
    </row>
    <row r="106" spans="2:5" ht="15" customHeight="1">
      <c r="B106" s="65"/>
      <c r="C106" s="9" t="s">
        <v>94</v>
      </c>
      <c r="D106" s="63"/>
      <c r="E106" s="63"/>
    </row>
    <row r="107" spans="2:5" ht="15" customHeight="1">
      <c r="B107" s="65"/>
      <c r="C107" s="61"/>
      <c r="D107" s="63" t="str">
        <f>'事業実施体制　正'!D107</f>
        <v>□□開発課長3</v>
      </c>
      <c r="E107" s="63" t="str">
        <f>'事業実施体制　正'!E107</f>
        <v>・・・</v>
      </c>
    </row>
    <row r="108" spans="2:5" ht="15" customHeight="1">
      <c r="B108" s="65"/>
      <c r="C108" s="62"/>
      <c r="D108" s="63"/>
      <c r="E108" s="63"/>
    </row>
    <row r="109" spans="2:5" ht="15" customHeight="1">
      <c r="B109" s="65"/>
      <c r="C109" s="9" t="s">
        <v>95</v>
      </c>
      <c r="D109" s="63"/>
      <c r="E109" s="63"/>
    </row>
    <row r="110" spans="2:5" ht="15" customHeight="1">
      <c r="B110" s="65"/>
      <c r="C110" s="61"/>
      <c r="D110" s="63" t="str">
        <f>'事業実施体制　正'!D110</f>
        <v>□□開発課長4</v>
      </c>
      <c r="E110" s="63" t="str">
        <f>'事業実施体制　正'!E110</f>
        <v>・・・</v>
      </c>
    </row>
    <row r="111" spans="2:5" ht="15" customHeight="1">
      <c r="B111" s="65"/>
      <c r="C111" s="62"/>
      <c r="D111" s="63"/>
      <c r="E111" s="63"/>
    </row>
    <row r="112" spans="2:5" ht="15" customHeight="1">
      <c r="B112" s="65"/>
      <c r="C112" s="9" t="s">
        <v>96</v>
      </c>
      <c r="D112" s="63"/>
      <c r="E112" s="63"/>
    </row>
    <row r="113" spans="2:5" ht="15" customHeight="1">
      <c r="B113" s="65"/>
      <c r="C113" s="61"/>
      <c r="D113" s="63" t="str">
        <f>'事業実施体制　正'!D113</f>
        <v>□□開発課長5</v>
      </c>
      <c r="E113" s="63" t="str">
        <f>'事業実施体制　正'!E113</f>
        <v>・・・</v>
      </c>
    </row>
    <row r="114" spans="2:5" ht="15" customHeight="1">
      <c r="B114" s="65"/>
      <c r="C114" s="62"/>
      <c r="D114" s="63"/>
      <c r="E114" s="63"/>
    </row>
    <row r="115" spans="2:5" ht="15" customHeight="1">
      <c r="B115" s="65"/>
      <c r="C115" s="9" t="s">
        <v>97</v>
      </c>
      <c r="D115" s="63"/>
      <c r="E115" s="63"/>
    </row>
    <row r="116" spans="2:5" ht="15" customHeight="1">
      <c r="B116" s="65"/>
      <c r="C116" s="61"/>
      <c r="D116" s="63" t="str">
        <f>'事業実施体制　正'!D116</f>
        <v>□□開発課長6</v>
      </c>
      <c r="E116" s="63" t="str">
        <f>'事業実施体制　正'!E116</f>
        <v>・・・</v>
      </c>
    </row>
    <row r="117" spans="2:5" ht="15" customHeight="1">
      <c r="B117" s="65"/>
      <c r="C117" s="62"/>
      <c r="D117" s="63"/>
      <c r="E117" s="63"/>
    </row>
    <row r="118" spans="2:5" ht="15" customHeight="1">
      <c r="B118" s="65"/>
      <c r="C118" s="9" t="s">
        <v>98</v>
      </c>
      <c r="D118" s="63"/>
      <c r="E118" s="63"/>
    </row>
  </sheetData>
  <mergeCells count="92">
    <mergeCell ref="B3:E3"/>
    <mergeCell ref="B4:E4"/>
    <mergeCell ref="B5:D5"/>
    <mergeCell ref="B6:B8"/>
    <mergeCell ref="D6:D8"/>
    <mergeCell ref="E6:E8"/>
    <mergeCell ref="B28:B30"/>
    <mergeCell ref="D28:D30"/>
    <mergeCell ref="E28:E30"/>
    <mergeCell ref="B9:B11"/>
    <mergeCell ref="D9:D11"/>
    <mergeCell ref="E9:E11"/>
    <mergeCell ref="B12:B26"/>
    <mergeCell ref="D12:D14"/>
    <mergeCell ref="E12:E14"/>
    <mergeCell ref="D15:D17"/>
    <mergeCell ref="E15:E17"/>
    <mergeCell ref="D18:D20"/>
    <mergeCell ref="E18:E20"/>
    <mergeCell ref="D21:D23"/>
    <mergeCell ref="E21:E23"/>
    <mergeCell ref="D24:D26"/>
    <mergeCell ref="E24:E26"/>
    <mergeCell ref="B27:D27"/>
    <mergeCell ref="B52:B54"/>
    <mergeCell ref="D52:D54"/>
    <mergeCell ref="E52:E54"/>
    <mergeCell ref="B31:B33"/>
    <mergeCell ref="D31:D33"/>
    <mergeCell ref="E31:E33"/>
    <mergeCell ref="B34:B48"/>
    <mergeCell ref="D34:D36"/>
    <mergeCell ref="E34:E36"/>
    <mergeCell ref="D37:D39"/>
    <mergeCell ref="E37:E39"/>
    <mergeCell ref="D40:D42"/>
    <mergeCell ref="E40:E42"/>
    <mergeCell ref="D43:D45"/>
    <mergeCell ref="E43:E45"/>
    <mergeCell ref="D46:D48"/>
    <mergeCell ref="E46:E48"/>
    <mergeCell ref="B51:D51"/>
    <mergeCell ref="B74:B76"/>
    <mergeCell ref="D74:D76"/>
    <mergeCell ref="E74:E76"/>
    <mergeCell ref="B55:B57"/>
    <mergeCell ref="D55:D57"/>
    <mergeCell ref="E55:E57"/>
    <mergeCell ref="B58:B72"/>
    <mergeCell ref="D58:D60"/>
    <mergeCell ref="E58:E60"/>
    <mergeCell ref="D61:D63"/>
    <mergeCell ref="E61:E63"/>
    <mergeCell ref="D64:D66"/>
    <mergeCell ref="E64:E66"/>
    <mergeCell ref="D67:D69"/>
    <mergeCell ref="E67:E69"/>
    <mergeCell ref="D70:D72"/>
    <mergeCell ref="E70:E72"/>
    <mergeCell ref="B73:D73"/>
    <mergeCell ref="B98:B100"/>
    <mergeCell ref="D98:D100"/>
    <mergeCell ref="E98:E100"/>
    <mergeCell ref="B77:B79"/>
    <mergeCell ref="D77:D79"/>
    <mergeCell ref="E77:E79"/>
    <mergeCell ref="B80:B94"/>
    <mergeCell ref="D80:D82"/>
    <mergeCell ref="E80:E82"/>
    <mergeCell ref="D83:D85"/>
    <mergeCell ref="E83:E85"/>
    <mergeCell ref="D86:D88"/>
    <mergeCell ref="E86:E88"/>
    <mergeCell ref="D89:D91"/>
    <mergeCell ref="E89:E91"/>
    <mergeCell ref="D92:D94"/>
    <mergeCell ref="E92:E94"/>
    <mergeCell ref="B97:D97"/>
    <mergeCell ref="D113:D115"/>
    <mergeCell ref="E113:E115"/>
    <mergeCell ref="D116:D118"/>
    <mergeCell ref="E116:E118"/>
    <mergeCell ref="B101:B103"/>
    <mergeCell ref="D101:D103"/>
    <mergeCell ref="E101:E103"/>
    <mergeCell ref="B104:B118"/>
    <mergeCell ref="D104:D106"/>
    <mergeCell ref="E104:E106"/>
    <mergeCell ref="D107:D109"/>
    <mergeCell ref="E107:E109"/>
    <mergeCell ref="D110:D112"/>
    <mergeCell ref="E110:E112"/>
  </mergeCells>
  <phoneticPr fontId="7"/>
  <pageMargins left="0.70866141732283472" right="0.70866141732283472" top="0.74803149606299213" bottom="0.74803149606299213" header="0.31496062992125984" footer="0.31496062992125984"/>
  <pageSetup paperSize="9" scale="88" orientation="portrait" cellComments="asDisplayed" r:id="rId1"/>
  <headerFooter>
    <oddFooter>&amp;P ページ</oddFooter>
  </headerFooter>
  <rowBreaks count="2" manualBreakCount="2">
    <brk id="49" min="1" max="4" man="1"/>
    <brk id="95" min="1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C296-D475-4074-ABBD-FDCFC7C98978}">
  <sheetPr>
    <tabColor theme="8" tint="0.79998168889431442"/>
    <pageSetUpPr fitToPage="1"/>
  </sheetPr>
  <dimension ref="B1:I181"/>
  <sheetViews>
    <sheetView workbookViewId="0"/>
  </sheetViews>
  <sheetFormatPr defaultColWidth="9" defaultRowHeight="18"/>
  <cols>
    <col min="1" max="1" width="6.5" style="1" customWidth="1"/>
    <col min="2" max="6" width="12.58203125" style="1" customWidth="1"/>
    <col min="7" max="7" width="16.08203125" style="1" bestFit="1" customWidth="1"/>
    <col min="8" max="8" width="16.83203125" style="1" bestFit="1" customWidth="1"/>
    <col min="9" max="9" width="9" style="1"/>
    <col min="10" max="14" width="12.58203125" style="1" customWidth="1"/>
    <col min="15" max="16" width="14.58203125" style="1" customWidth="1"/>
    <col min="17" max="17" width="9" style="1"/>
    <col min="18" max="22" width="12.58203125" style="1" customWidth="1"/>
    <col min="23" max="23" width="14.58203125" style="1" customWidth="1"/>
    <col min="24" max="24" width="16.08203125" style="1" bestFit="1" customWidth="1"/>
    <col min="25" max="25" width="9" style="1"/>
    <col min="26" max="30" width="12.58203125" style="1" customWidth="1"/>
    <col min="31" max="31" width="14.58203125" style="1" customWidth="1"/>
    <col min="32" max="32" width="16.08203125" style="1" bestFit="1" customWidth="1"/>
    <col min="33" max="33" width="9" style="1"/>
    <col min="34" max="38" width="12.58203125" style="1" customWidth="1"/>
    <col min="39" max="39" width="15.25" style="1" bestFit="1" customWidth="1"/>
    <col min="40" max="40" width="16.08203125" style="1" bestFit="1" customWidth="1"/>
    <col min="41" max="41" width="9" style="1"/>
    <col min="42" max="47" width="12.58203125" style="1" customWidth="1"/>
    <col min="48" max="48" width="16.08203125" style="1" bestFit="1" customWidth="1"/>
    <col min="49" max="16384" width="9" style="1"/>
  </cols>
  <sheetData>
    <row r="1" spans="2:9">
      <c r="B1" s="96" t="s">
        <v>180</v>
      </c>
      <c r="C1" s="96"/>
    </row>
    <row r="3" spans="2:9" ht="15" customHeight="1">
      <c r="H3" s="3" t="s">
        <v>171</v>
      </c>
    </row>
    <row r="4" spans="2:9">
      <c r="B4" s="91" t="s">
        <v>291</v>
      </c>
      <c r="C4" s="91"/>
      <c r="D4" s="91"/>
      <c r="E4" s="91"/>
      <c r="F4" s="91"/>
      <c r="G4" s="91"/>
      <c r="H4" s="91"/>
    </row>
    <row r="5" spans="2:9">
      <c r="B5" s="16" t="s">
        <v>181</v>
      </c>
    </row>
    <row r="6" spans="2:9" ht="15" customHeight="1">
      <c r="B6" s="6" t="s">
        <v>62</v>
      </c>
      <c r="C6" s="182"/>
      <c r="D6" s="182"/>
      <c r="E6" s="89" t="s">
        <v>63</v>
      </c>
      <c r="F6" s="89"/>
      <c r="G6" s="6" t="s">
        <v>60</v>
      </c>
      <c r="H6" s="17">
        <f>'業務実績A社　正'!$H$6</f>
        <v>36897</v>
      </c>
    </row>
    <row r="7" spans="2:9" ht="15" customHeight="1">
      <c r="B7" s="87" t="s">
        <v>61</v>
      </c>
      <c r="C7" s="88"/>
      <c r="D7" s="183"/>
      <c r="E7" s="184"/>
      <c r="F7" s="185"/>
      <c r="G7" s="90" t="str">
        <f>'事業実施体制　正'!$D$9</f>
        <v>○○事業部長1</v>
      </c>
      <c r="H7" s="88"/>
    </row>
    <row r="8" spans="2:9" ht="15" customHeight="1">
      <c r="B8" s="83" t="s">
        <v>13</v>
      </c>
      <c r="C8" s="84"/>
      <c r="D8" s="84"/>
      <c r="E8" s="84"/>
      <c r="F8" s="84"/>
      <c r="G8" s="84"/>
      <c r="H8" s="85"/>
    </row>
    <row r="9" spans="2:9" ht="15" customHeight="1">
      <c r="B9" s="86" t="s">
        <v>14</v>
      </c>
      <c r="C9" s="86"/>
      <c r="D9" s="86"/>
      <c r="E9" s="86"/>
      <c r="F9" s="86"/>
      <c r="G9" s="86"/>
      <c r="H9" s="86"/>
    </row>
    <row r="10" spans="2:9" ht="15" customHeight="1">
      <c r="B10" s="87" t="s">
        <v>15</v>
      </c>
      <c r="C10" s="88"/>
      <c r="D10" s="87" t="s">
        <v>16</v>
      </c>
      <c r="E10" s="88"/>
      <c r="F10" s="6" t="s">
        <v>18</v>
      </c>
      <c r="G10" s="6" t="s">
        <v>174</v>
      </c>
      <c r="H10" s="6" t="s">
        <v>19</v>
      </c>
    </row>
    <row r="11" spans="2:9" ht="15" customHeight="1">
      <c r="B11" s="181"/>
      <c r="C11" s="181"/>
      <c r="D11" s="76" t="str">
        <f>'業務実績A社　正'!D11</f>
        <v>○○</v>
      </c>
      <c r="E11" s="76"/>
      <c r="F11" s="181"/>
      <c r="G11" s="73">
        <f>'業務実績A社　正'!G11</f>
        <v>2200000</v>
      </c>
      <c r="H11" s="19">
        <f>'業務実績A社　正'!H11</f>
        <v>45777</v>
      </c>
      <c r="I11" s="1" t="s">
        <v>64</v>
      </c>
    </row>
    <row r="12" spans="2:9" ht="15" customHeight="1">
      <c r="B12" s="181"/>
      <c r="C12" s="181"/>
      <c r="D12" s="76"/>
      <c r="E12" s="76"/>
      <c r="F12" s="181"/>
      <c r="G12" s="74"/>
      <c r="H12" s="8" t="str">
        <f>'業務実績A社　正'!H12</f>
        <v>～</v>
      </c>
    </row>
    <row r="13" spans="2:9" ht="15" customHeight="1">
      <c r="B13" s="181"/>
      <c r="C13" s="181"/>
      <c r="D13" s="76"/>
      <c r="E13" s="76"/>
      <c r="F13" s="181"/>
      <c r="G13" s="75"/>
      <c r="H13" s="20">
        <f>'業務実績A社　正'!H13</f>
        <v>46094</v>
      </c>
    </row>
    <row r="14" spans="2:9" ht="15" customHeight="1">
      <c r="B14" s="181"/>
      <c r="C14" s="181"/>
      <c r="D14" s="76" t="str">
        <f>'業務実績A社　正'!D14</f>
        <v>○○</v>
      </c>
      <c r="E14" s="76"/>
      <c r="F14" s="181"/>
      <c r="G14" s="73">
        <f>'業務実績A社　正'!G14</f>
        <v>2200000</v>
      </c>
      <c r="H14" s="19">
        <f>'業務実績A社　正'!H14</f>
        <v>45777</v>
      </c>
    </row>
    <row r="15" spans="2:9" ht="15" customHeight="1">
      <c r="B15" s="181"/>
      <c r="C15" s="181"/>
      <c r="D15" s="76"/>
      <c r="E15" s="76"/>
      <c r="F15" s="181"/>
      <c r="G15" s="74"/>
      <c r="H15" s="8" t="str">
        <f>'業務実績A社　正'!H15</f>
        <v>～</v>
      </c>
    </row>
    <row r="16" spans="2:9" ht="15" customHeight="1">
      <c r="B16" s="181"/>
      <c r="C16" s="181"/>
      <c r="D16" s="76"/>
      <c r="E16" s="76"/>
      <c r="F16" s="181"/>
      <c r="G16" s="75"/>
      <c r="H16" s="20">
        <f>'業務実績A社　正'!H16</f>
        <v>46094</v>
      </c>
    </row>
    <row r="17" spans="2:8" ht="15" customHeight="1">
      <c r="B17" s="181"/>
      <c r="C17" s="181"/>
      <c r="D17" s="76" t="str">
        <f>'業務実績A社　正'!D17</f>
        <v>○○</v>
      </c>
      <c r="E17" s="76"/>
      <c r="F17" s="181"/>
      <c r="G17" s="73">
        <f>'業務実績A社　正'!G17</f>
        <v>2200000</v>
      </c>
      <c r="H17" s="19">
        <f>'業務実績A社　正'!H17</f>
        <v>45777</v>
      </c>
    </row>
    <row r="18" spans="2:8" ht="15" customHeight="1">
      <c r="B18" s="181"/>
      <c r="C18" s="181"/>
      <c r="D18" s="76"/>
      <c r="E18" s="76"/>
      <c r="F18" s="181"/>
      <c r="G18" s="74"/>
      <c r="H18" s="8" t="str">
        <f>'業務実績A社　正'!H18</f>
        <v>～</v>
      </c>
    </row>
    <row r="19" spans="2:8" ht="15" customHeight="1">
      <c r="B19" s="181"/>
      <c r="C19" s="181"/>
      <c r="D19" s="76"/>
      <c r="E19" s="76"/>
      <c r="F19" s="181"/>
      <c r="G19" s="75"/>
      <c r="H19" s="20">
        <f>'業務実績A社　正'!H19</f>
        <v>46094</v>
      </c>
    </row>
    <row r="20" spans="2:8" ht="15" customHeight="1">
      <c r="B20" s="181"/>
      <c r="C20" s="181"/>
      <c r="D20" s="76" t="str">
        <f>'業務実績A社　正'!D20</f>
        <v>○○</v>
      </c>
      <c r="E20" s="76"/>
      <c r="F20" s="181"/>
      <c r="G20" s="73">
        <f>'業務実績A社　正'!G20</f>
        <v>2200000</v>
      </c>
      <c r="H20" s="19">
        <f>'業務実績A社　正'!H20</f>
        <v>45777</v>
      </c>
    </row>
    <row r="21" spans="2:8" ht="15" customHeight="1">
      <c r="B21" s="181"/>
      <c r="C21" s="181"/>
      <c r="D21" s="76"/>
      <c r="E21" s="76"/>
      <c r="F21" s="181"/>
      <c r="G21" s="74"/>
      <c r="H21" s="8" t="str">
        <f>'業務実績A社　正'!H21</f>
        <v>～</v>
      </c>
    </row>
    <row r="22" spans="2:8" ht="15" customHeight="1">
      <c r="B22" s="181"/>
      <c r="C22" s="181"/>
      <c r="D22" s="76"/>
      <c r="E22" s="76"/>
      <c r="F22" s="181"/>
      <c r="G22" s="75"/>
      <c r="H22" s="20">
        <f>'業務実績A社　正'!H22</f>
        <v>46094</v>
      </c>
    </row>
    <row r="23" spans="2:8" ht="15" customHeight="1">
      <c r="B23" s="92" t="str">
        <f>"手持業務の状況（"&amp;$B$1&amp;"現在）"</f>
        <v>手持業務の状況（令和7年2月14日現在）</v>
      </c>
      <c r="C23" s="93"/>
      <c r="D23" s="93"/>
      <c r="E23" s="93"/>
      <c r="F23" s="93"/>
      <c r="G23" s="93"/>
      <c r="H23" s="94"/>
    </row>
    <row r="24" spans="2:8" ht="15" customHeight="1">
      <c r="B24" s="95" t="s">
        <v>23</v>
      </c>
      <c r="C24" s="95"/>
      <c r="D24" s="95"/>
      <c r="E24" s="95"/>
      <c r="F24" s="95"/>
      <c r="G24" s="95"/>
      <c r="H24" s="95"/>
    </row>
    <row r="25" spans="2:8" ht="15" customHeight="1">
      <c r="B25" s="87" t="s">
        <v>15</v>
      </c>
      <c r="C25" s="88"/>
      <c r="D25" s="87" t="s">
        <v>16</v>
      </c>
      <c r="E25" s="88"/>
      <c r="F25" s="6" t="s">
        <v>18</v>
      </c>
      <c r="G25" s="6" t="s">
        <v>22</v>
      </c>
      <c r="H25" s="6" t="s">
        <v>24</v>
      </c>
    </row>
    <row r="26" spans="2:8" ht="15" customHeight="1">
      <c r="B26" s="181"/>
      <c r="C26" s="181"/>
      <c r="D26" s="76" t="str">
        <f>'業務実績A社　正'!D26</f>
        <v>○○</v>
      </c>
      <c r="E26" s="76"/>
      <c r="F26" s="181"/>
      <c r="G26" s="73">
        <f>'業務実績A社　正'!G26</f>
        <v>2200000</v>
      </c>
      <c r="H26" s="70">
        <f>'業務実績A社　正'!H26</f>
        <v>45777</v>
      </c>
    </row>
    <row r="27" spans="2:8" ht="15" customHeight="1">
      <c r="B27" s="181"/>
      <c r="C27" s="181"/>
      <c r="D27" s="76"/>
      <c r="E27" s="76"/>
      <c r="F27" s="181"/>
      <c r="G27" s="74"/>
      <c r="H27" s="71"/>
    </row>
    <row r="28" spans="2:8" ht="15" customHeight="1">
      <c r="B28" s="181"/>
      <c r="C28" s="181"/>
      <c r="D28" s="76"/>
      <c r="E28" s="76"/>
      <c r="F28" s="181"/>
      <c r="G28" s="75"/>
      <c r="H28" s="72"/>
    </row>
    <row r="29" spans="2:8" ht="15" customHeight="1">
      <c r="B29" s="181"/>
      <c r="C29" s="181"/>
      <c r="D29" s="76" t="str">
        <f>'業務実績A社　正'!D29</f>
        <v>○○</v>
      </c>
      <c r="E29" s="76"/>
      <c r="F29" s="181"/>
      <c r="G29" s="73">
        <f>'業務実績A社　正'!G29</f>
        <v>2200000</v>
      </c>
      <c r="H29" s="70">
        <f>'業務実績A社　正'!H29</f>
        <v>45777</v>
      </c>
    </row>
    <row r="30" spans="2:8" ht="15" customHeight="1">
      <c r="B30" s="181"/>
      <c r="C30" s="181"/>
      <c r="D30" s="76"/>
      <c r="E30" s="76"/>
      <c r="F30" s="181"/>
      <c r="G30" s="74"/>
      <c r="H30" s="71"/>
    </row>
    <row r="31" spans="2:8" ht="15" customHeight="1">
      <c r="B31" s="181"/>
      <c r="C31" s="181"/>
      <c r="D31" s="76"/>
      <c r="E31" s="76"/>
      <c r="F31" s="181"/>
      <c r="G31" s="75"/>
      <c r="H31" s="72"/>
    </row>
    <row r="32" spans="2:8" ht="15" customHeight="1">
      <c r="B32" s="80" t="s">
        <v>144</v>
      </c>
      <c r="C32" s="81"/>
      <c r="D32" s="81"/>
      <c r="E32" s="81"/>
      <c r="F32" s="82"/>
      <c r="G32" s="23">
        <f>SUM(G26:G31)</f>
        <v>4400000</v>
      </c>
      <c r="H32" s="24"/>
    </row>
    <row r="33" spans="2:8" ht="15" customHeight="1">
      <c r="B33" s="25"/>
      <c r="C33" s="25"/>
      <c r="D33" s="25"/>
      <c r="E33" s="25"/>
      <c r="F33" s="25"/>
      <c r="G33" s="26"/>
      <c r="H33" s="25"/>
    </row>
    <row r="34" spans="2:8" ht="15" customHeight="1">
      <c r="B34" s="25"/>
      <c r="C34" s="25"/>
      <c r="D34" s="25"/>
      <c r="E34" s="25"/>
      <c r="F34" s="25"/>
      <c r="G34" s="26"/>
      <c r="H34" s="3" t="s">
        <v>171</v>
      </c>
    </row>
    <row r="35" spans="2:8">
      <c r="B35" s="91" t="s">
        <v>292</v>
      </c>
      <c r="C35" s="91"/>
      <c r="D35" s="91"/>
      <c r="E35" s="91"/>
      <c r="F35" s="91"/>
      <c r="G35" s="91"/>
      <c r="H35" s="91"/>
    </row>
    <row r="36" spans="2:8" ht="15" customHeight="1">
      <c r="B36" s="16" t="s">
        <v>173</v>
      </c>
    </row>
    <row r="37" spans="2:8" ht="15" customHeight="1">
      <c r="B37" s="6" t="s">
        <v>62</v>
      </c>
      <c r="C37" s="182"/>
      <c r="D37" s="182"/>
      <c r="E37" s="89" t="s">
        <v>65</v>
      </c>
      <c r="F37" s="89"/>
      <c r="G37" s="6" t="s">
        <v>60</v>
      </c>
      <c r="H37" s="17">
        <f>'業務実績A社　正'!$H$6</f>
        <v>36897</v>
      </c>
    </row>
    <row r="38" spans="2:8" ht="15" customHeight="1">
      <c r="B38" s="87" t="s">
        <v>61</v>
      </c>
      <c r="C38" s="88"/>
      <c r="D38" s="183"/>
      <c r="E38" s="184"/>
      <c r="F38" s="185"/>
      <c r="G38" s="90" t="str">
        <f>'事業実施体制　正'!$D$12</f>
        <v>○○開発課長2</v>
      </c>
      <c r="H38" s="88"/>
    </row>
    <row r="39" spans="2:8" ht="15" customHeight="1">
      <c r="B39" s="83" t="s">
        <v>13</v>
      </c>
      <c r="C39" s="84"/>
      <c r="D39" s="84"/>
      <c r="E39" s="84"/>
      <c r="F39" s="84"/>
      <c r="G39" s="84"/>
      <c r="H39" s="85"/>
    </row>
    <row r="40" spans="2:8" ht="15" customHeight="1">
      <c r="B40" s="86" t="s">
        <v>14</v>
      </c>
      <c r="C40" s="86"/>
      <c r="D40" s="86"/>
      <c r="E40" s="86"/>
      <c r="F40" s="86"/>
      <c r="G40" s="86"/>
      <c r="H40" s="86"/>
    </row>
    <row r="41" spans="2:8" ht="15" customHeight="1">
      <c r="B41" s="87" t="s">
        <v>15</v>
      </c>
      <c r="C41" s="88"/>
      <c r="D41" s="87" t="s">
        <v>16</v>
      </c>
      <c r="E41" s="88"/>
      <c r="F41" s="6" t="s">
        <v>18</v>
      </c>
      <c r="G41" s="6" t="s">
        <v>17</v>
      </c>
      <c r="H41" s="6" t="s">
        <v>19</v>
      </c>
    </row>
    <row r="42" spans="2:8" ht="15" customHeight="1">
      <c r="B42" s="181"/>
      <c r="C42" s="181"/>
      <c r="D42" s="76" t="str">
        <f>'業務実績A社　正'!D42</f>
        <v>○○</v>
      </c>
      <c r="E42" s="76"/>
      <c r="F42" s="181"/>
      <c r="G42" s="73">
        <f>'業務実績A社　正'!G42</f>
        <v>2200000</v>
      </c>
      <c r="H42" s="19">
        <f>'業務実績A社　正'!H42</f>
        <v>45777</v>
      </c>
    </row>
    <row r="43" spans="2:8" ht="15" customHeight="1">
      <c r="B43" s="181"/>
      <c r="C43" s="181"/>
      <c r="D43" s="76"/>
      <c r="E43" s="76"/>
      <c r="F43" s="181"/>
      <c r="G43" s="74"/>
      <c r="H43" s="8" t="str">
        <f>'業務実績A社　正'!H43</f>
        <v>～</v>
      </c>
    </row>
    <row r="44" spans="2:8" ht="15" customHeight="1">
      <c r="B44" s="181"/>
      <c r="C44" s="181"/>
      <c r="D44" s="76"/>
      <c r="E44" s="76"/>
      <c r="F44" s="181"/>
      <c r="G44" s="75"/>
      <c r="H44" s="20">
        <f>'業務実績A社　正'!H44</f>
        <v>46094</v>
      </c>
    </row>
    <row r="45" spans="2:8" ht="15" customHeight="1">
      <c r="B45" s="181"/>
      <c r="C45" s="181"/>
      <c r="D45" s="76" t="str">
        <f>'業務実績A社　正'!D45</f>
        <v>○○</v>
      </c>
      <c r="E45" s="76"/>
      <c r="F45" s="181"/>
      <c r="G45" s="73">
        <f>'業務実績A社　正'!G45</f>
        <v>2200000</v>
      </c>
      <c r="H45" s="19">
        <f>'業務実績A社　正'!H45</f>
        <v>45777</v>
      </c>
    </row>
    <row r="46" spans="2:8" ht="15" customHeight="1">
      <c r="B46" s="181"/>
      <c r="C46" s="181"/>
      <c r="D46" s="76"/>
      <c r="E46" s="76"/>
      <c r="F46" s="181"/>
      <c r="G46" s="74"/>
      <c r="H46" s="8" t="str">
        <f>'業務実績A社　正'!H46</f>
        <v>～</v>
      </c>
    </row>
    <row r="47" spans="2:8" ht="15" customHeight="1">
      <c r="B47" s="181"/>
      <c r="C47" s="181"/>
      <c r="D47" s="76"/>
      <c r="E47" s="76"/>
      <c r="F47" s="181"/>
      <c r="G47" s="75"/>
      <c r="H47" s="20">
        <f>'業務実績A社　正'!H47</f>
        <v>46094</v>
      </c>
    </row>
    <row r="48" spans="2:8" ht="15" customHeight="1">
      <c r="B48" s="181"/>
      <c r="C48" s="181"/>
      <c r="D48" s="76" t="str">
        <f>'業務実績A社　正'!D48</f>
        <v>○○</v>
      </c>
      <c r="E48" s="76"/>
      <c r="F48" s="181"/>
      <c r="G48" s="73">
        <f>'業務実績A社　正'!G48</f>
        <v>2200000</v>
      </c>
      <c r="H48" s="19">
        <f>'業務実績A社　正'!H48</f>
        <v>45777</v>
      </c>
    </row>
    <row r="49" spans="2:8" ht="15" customHeight="1">
      <c r="B49" s="181"/>
      <c r="C49" s="181"/>
      <c r="D49" s="76"/>
      <c r="E49" s="76"/>
      <c r="F49" s="181"/>
      <c r="G49" s="74"/>
      <c r="H49" s="8" t="str">
        <f>'業務実績A社　正'!H49</f>
        <v>～</v>
      </c>
    </row>
    <row r="50" spans="2:8" ht="15" customHeight="1">
      <c r="B50" s="181"/>
      <c r="C50" s="181"/>
      <c r="D50" s="76"/>
      <c r="E50" s="76"/>
      <c r="F50" s="181"/>
      <c r="G50" s="75"/>
      <c r="H50" s="20">
        <f>'業務実績A社　正'!H50</f>
        <v>46094</v>
      </c>
    </row>
    <row r="51" spans="2:8" ht="15" customHeight="1">
      <c r="B51" s="181"/>
      <c r="C51" s="181"/>
      <c r="D51" s="76" t="str">
        <f>'業務実績A社　正'!D51</f>
        <v>○○</v>
      </c>
      <c r="E51" s="76"/>
      <c r="F51" s="181"/>
      <c r="G51" s="73">
        <f>'業務実績A社　正'!G51</f>
        <v>2200000</v>
      </c>
      <c r="H51" s="19">
        <f>'業務実績A社　正'!H51</f>
        <v>45777</v>
      </c>
    </row>
    <row r="52" spans="2:8" ht="15" customHeight="1">
      <c r="B52" s="181"/>
      <c r="C52" s="181"/>
      <c r="D52" s="76"/>
      <c r="E52" s="76"/>
      <c r="F52" s="181"/>
      <c r="G52" s="74"/>
      <c r="H52" s="8" t="str">
        <f>'業務実績A社　正'!H52</f>
        <v>～</v>
      </c>
    </row>
    <row r="53" spans="2:8" ht="15" customHeight="1">
      <c r="B53" s="181"/>
      <c r="C53" s="181"/>
      <c r="D53" s="76"/>
      <c r="E53" s="76"/>
      <c r="F53" s="181"/>
      <c r="G53" s="75"/>
      <c r="H53" s="20">
        <f>'業務実績A社　正'!H53</f>
        <v>46094</v>
      </c>
    </row>
    <row r="54" spans="2:8" ht="15" customHeight="1">
      <c r="B54" s="92" t="str">
        <f>"手持業務の状況（"&amp;$B$1&amp;"現在）"</f>
        <v>手持業務の状況（令和7年2月14日現在）</v>
      </c>
      <c r="C54" s="93"/>
      <c r="D54" s="93"/>
      <c r="E54" s="93"/>
      <c r="F54" s="93"/>
      <c r="G54" s="93"/>
      <c r="H54" s="94"/>
    </row>
    <row r="55" spans="2:8" ht="15" customHeight="1">
      <c r="B55" s="95" t="s">
        <v>23</v>
      </c>
      <c r="C55" s="95"/>
      <c r="D55" s="95"/>
      <c r="E55" s="95"/>
      <c r="F55" s="95"/>
      <c r="G55" s="95"/>
      <c r="H55" s="95"/>
    </row>
    <row r="56" spans="2:8" ht="15" customHeight="1">
      <c r="B56" s="87" t="s">
        <v>15</v>
      </c>
      <c r="C56" s="90"/>
      <c r="D56" s="88"/>
      <c r="E56" s="65" t="s">
        <v>18</v>
      </c>
      <c r="F56" s="65"/>
      <c r="G56" s="6" t="s">
        <v>22</v>
      </c>
      <c r="H56" s="6" t="s">
        <v>24</v>
      </c>
    </row>
    <row r="57" spans="2:8" ht="15" customHeight="1">
      <c r="B57" s="181"/>
      <c r="C57" s="181"/>
      <c r="D57" s="76" t="str">
        <f>'業務実績A社　正'!D57</f>
        <v>○○</v>
      </c>
      <c r="E57" s="76"/>
      <c r="F57" s="181"/>
      <c r="G57" s="73">
        <f>'業務実績A社　正'!G57</f>
        <v>2200000</v>
      </c>
      <c r="H57" s="70">
        <f>'業務実績A社　正'!H57</f>
        <v>45777</v>
      </c>
    </row>
    <row r="58" spans="2:8" ht="15" customHeight="1">
      <c r="B58" s="181"/>
      <c r="C58" s="181"/>
      <c r="D58" s="76"/>
      <c r="E58" s="76"/>
      <c r="F58" s="181"/>
      <c r="G58" s="74"/>
      <c r="H58" s="71"/>
    </row>
    <row r="59" spans="2:8" ht="15" customHeight="1">
      <c r="B59" s="181"/>
      <c r="C59" s="181"/>
      <c r="D59" s="76"/>
      <c r="E59" s="76"/>
      <c r="F59" s="181"/>
      <c r="G59" s="75"/>
      <c r="H59" s="72"/>
    </row>
    <row r="60" spans="2:8" ht="15" customHeight="1">
      <c r="B60" s="181"/>
      <c r="C60" s="181"/>
      <c r="D60" s="76" t="str">
        <f>'業務実績A社　正'!D60</f>
        <v>○○</v>
      </c>
      <c r="E60" s="76"/>
      <c r="F60" s="181"/>
      <c r="G60" s="73">
        <f>'業務実績A社　正'!G60</f>
        <v>2200000</v>
      </c>
      <c r="H60" s="70">
        <f>'業務実績A社　正'!H60</f>
        <v>45777</v>
      </c>
    </row>
    <row r="61" spans="2:8" ht="15" customHeight="1">
      <c r="B61" s="181"/>
      <c r="C61" s="181"/>
      <c r="D61" s="76"/>
      <c r="E61" s="76"/>
      <c r="F61" s="181"/>
      <c r="G61" s="74"/>
      <c r="H61" s="71"/>
    </row>
    <row r="62" spans="2:8" ht="15" customHeight="1">
      <c r="B62" s="181"/>
      <c r="C62" s="181"/>
      <c r="D62" s="76"/>
      <c r="E62" s="76"/>
      <c r="F62" s="181"/>
      <c r="G62" s="75"/>
      <c r="H62" s="72"/>
    </row>
    <row r="63" spans="2:8" ht="15" customHeight="1">
      <c r="B63" s="80" t="s">
        <v>144</v>
      </c>
      <c r="C63" s="81"/>
      <c r="D63" s="81"/>
      <c r="E63" s="81"/>
      <c r="F63" s="82"/>
      <c r="G63" s="23">
        <f>SUM(G57:G62)</f>
        <v>4400000</v>
      </c>
      <c r="H63" s="24"/>
    </row>
    <row r="64" spans="2:8" ht="15" customHeight="1"/>
    <row r="65" spans="2:8" ht="15" customHeight="1">
      <c r="B65" s="6" t="s">
        <v>62</v>
      </c>
      <c r="C65" s="182"/>
      <c r="D65" s="182"/>
      <c r="E65" s="89" t="s">
        <v>66</v>
      </c>
      <c r="F65" s="89"/>
      <c r="G65" s="6" t="s">
        <v>60</v>
      </c>
      <c r="H65" s="17">
        <f>'業務実績A社　正'!$H$6</f>
        <v>36897</v>
      </c>
    </row>
    <row r="66" spans="2:8" ht="15" customHeight="1">
      <c r="B66" s="87" t="s">
        <v>61</v>
      </c>
      <c r="C66" s="88"/>
      <c r="D66" s="183"/>
      <c r="E66" s="184"/>
      <c r="F66" s="185"/>
      <c r="G66" s="87" t="str">
        <f>'事業実施体制　正'!$D$15</f>
        <v>○○開発課長3</v>
      </c>
      <c r="H66" s="88"/>
    </row>
    <row r="67" spans="2:8" ht="15" customHeight="1">
      <c r="B67" s="83" t="s">
        <v>13</v>
      </c>
      <c r="C67" s="84"/>
      <c r="D67" s="84"/>
      <c r="E67" s="84"/>
      <c r="F67" s="84"/>
      <c r="G67" s="84"/>
      <c r="H67" s="85"/>
    </row>
    <row r="68" spans="2:8" ht="15" customHeight="1">
      <c r="B68" s="86" t="s">
        <v>14</v>
      </c>
      <c r="C68" s="86"/>
      <c r="D68" s="86"/>
      <c r="E68" s="86"/>
      <c r="F68" s="86"/>
      <c r="G68" s="86"/>
      <c r="H68" s="86"/>
    </row>
    <row r="69" spans="2:8" ht="15" customHeight="1">
      <c r="B69" s="87" t="s">
        <v>15</v>
      </c>
      <c r="C69" s="88"/>
      <c r="D69" s="87" t="s">
        <v>16</v>
      </c>
      <c r="E69" s="88"/>
      <c r="F69" s="6" t="s">
        <v>18</v>
      </c>
      <c r="G69" s="6" t="s">
        <v>17</v>
      </c>
      <c r="H69" s="6" t="s">
        <v>19</v>
      </c>
    </row>
    <row r="70" spans="2:8" ht="15" customHeight="1">
      <c r="B70" s="181"/>
      <c r="C70" s="181"/>
      <c r="D70" s="76" t="str">
        <f>'業務実績A社　正'!D70</f>
        <v>○○</v>
      </c>
      <c r="E70" s="76"/>
      <c r="F70" s="181"/>
      <c r="G70" s="77">
        <f>'業務実績A社　正'!G70</f>
        <v>2200000</v>
      </c>
      <c r="H70" s="19">
        <f>'業務実績A社　正'!H70</f>
        <v>45777</v>
      </c>
    </row>
    <row r="71" spans="2:8" ht="15" customHeight="1">
      <c r="B71" s="181"/>
      <c r="C71" s="181"/>
      <c r="D71" s="76"/>
      <c r="E71" s="76"/>
      <c r="F71" s="181"/>
      <c r="G71" s="78"/>
      <c r="H71" s="8" t="str">
        <f>'業務実績A社　正'!H71</f>
        <v>～</v>
      </c>
    </row>
    <row r="72" spans="2:8" ht="15" customHeight="1">
      <c r="B72" s="181"/>
      <c r="C72" s="181"/>
      <c r="D72" s="76"/>
      <c r="E72" s="76"/>
      <c r="F72" s="181"/>
      <c r="G72" s="79"/>
      <c r="H72" s="20">
        <f>'業務実績A社　正'!H72</f>
        <v>46094</v>
      </c>
    </row>
    <row r="73" spans="2:8" ht="15" customHeight="1">
      <c r="B73" s="181"/>
      <c r="C73" s="181"/>
      <c r="D73" s="76" t="str">
        <f>'業務実績A社　正'!D73</f>
        <v>○○</v>
      </c>
      <c r="E73" s="76"/>
      <c r="F73" s="181"/>
      <c r="G73" s="77">
        <f>'業務実績A社　正'!G73</f>
        <v>2200000</v>
      </c>
      <c r="H73" s="19">
        <f>'業務実績A社　正'!H73</f>
        <v>45777</v>
      </c>
    </row>
    <row r="74" spans="2:8" ht="15" customHeight="1">
      <c r="B74" s="181"/>
      <c r="C74" s="181"/>
      <c r="D74" s="76"/>
      <c r="E74" s="76"/>
      <c r="F74" s="181"/>
      <c r="G74" s="78"/>
      <c r="H74" s="8" t="str">
        <f>'業務実績A社　正'!H74</f>
        <v>～</v>
      </c>
    </row>
    <row r="75" spans="2:8" ht="15" customHeight="1">
      <c r="B75" s="181"/>
      <c r="C75" s="181"/>
      <c r="D75" s="76"/>
      <c r="E75" s="76"/>
      <c r="F75" s="181"/>
      <c r="G75" s="79"/>
      <c r="H75" s="20">
        <f>'業務実績A社　正'!H75</f>
        <v>46094</v>
      </c>
    </row>
    <row r="76" spans="2:8" ht="15" customHeight="1">
      <c r="B76" s="181"/>
      <c r="C76" s="181"/>
      <c r="D76" s="76" t="str">
        <f>'業務実績A社　正'!D76</f>
        <v>○○</v>
      </c>
      <c r="E76" s="76"/>
      <c r="F76" s="181"/>
      <c r="G76" s="77">
        <f>'業務実績A社　正'!G76</f>
        <v>2200000</v>
      </c>
      <c r="H76" s="19">
        <f>'業務実績A社　正'!H76</f>
        <v>45777</v>
      </c>
    </row>
    <row r="77" spans="2:8" ht="15" customHeight="1">
      <c r="B77" s="181"/>
      <c r="C77" s="181"/>
      <c r="D77" s="76"/>
      <c r="E77" s="76"/>
      <c r="F77" s="181"/>
      <c r="G77" s="78"/>
      <c r="H77" s="8" t="str">
        <f>'業務実績A社　正'!H77</f>
        <v>～</v>
      </c>
    </row>
    <row r="78" spans="2:8" ht="15" customHeight="1">
      <c r="B78" s="181"/>
      <c r="C78" s="181"/>
      <c r="D78" s="76"/>
      <c r="E78" s="76"/>
      <c r="F78" s="181"/>
      <c r="G78" s="79"/>
      <c r="H78" s="20">
        <f>'業務実績A社　正'!H78</f>
        <v>46094</v>
      </c>
    </row>
    <row r="79" spans="2:8" ht="15" customHeight="1">
      <c r="B79" s="181"/>
      <c r="C79" s="181"/>
      <c r="D79" s="76" t="str">
        <f>'業務実績A社　正'!D79</f>
        <v>○○</v>
      </c>
      <c r="E79" s="76"/>
      <c r="F79" s="181"/>
      <c r="G79" s="77">
        <f>'業務実績A社　正'!G79</f>
        <v>2200000</v>
      </c>
      <c r="H79" s="19">
        <f>'業務実績A社　正'!H79</f>
        <v>45777</v>
      </c>
    </row>
    <row r="80" spans="2:8" ht="15" customHeight="1">
      <c r="B80" s="181"/>
      <c r="C80" s="181"/>
      <c r="D80" s="76"/>
      <c r="E80" s="76"/>
      <c r="F80" s="181"/>
      <c r="G80" s="78"/>
      <c r="H80" s="8" t="str">
        <f>'業務実績A社　正'!H80</f>
        <v>～</v>
      </c>
    </row>
    <row r="81" spans="2:8" ht="15" customHeight="1">
      <c r="B81" s="181"/>
      <c r="C81" s="181"/>
      <c r="D81" s="76"/>
      <c r="E81" s="76"/>
      <c r="F81" s="181"/>
      <c r="G81" s="79"/>
      <c r="H81" s="20">
        <f>'業務実績A社　正'!H81</f>
        <v>46094</v>
      </c>
    </row>
    <row r="82" spans="2:8" ht="15" customHeight="1">
      <c r="B82" s="92" t="str">
        <f>"手持業務の状況（"&amp;$B$1&amp;"現在）"</f>
        <v>手持業務の状況（令和7年2月14日現在）</v>
      </c>
      <c r="C82" s="93"/>
      <c r="D82" s="93"/>
      <c r="E82" s="93"/>
      <c r="F82" s="93"/>
      <c r="G82" s="93"/>
      <c r="H82" s="94"/>
    </row>
    <row r="83" spans="2:8" ht="15" customHeight="1">
      <c r="B83" s="95" t="s">
        <v>23</v>
      </c>
      <c r="C83" s="95"/>
      <c r="D83" s="95"/>
      <c r="E83" s="95"/>
      <c r="F83" s="95"/>
      <c r="G83" s="95"/>
      <c r="H83" s="95"/>
    </row>
    <row r="84" spans="2:8">
      <c r="B84" s="87" t="s">
        <v>15</v>
      </c>
      <c r="C84" s="90"/>
      <c r="D84" s="88"/>
      <c r="E84" s="65" t="s">
        <v>18</v>
      </c>
      <c r="F84" s="65"/>
      <c r="G84" s="6" t="s">
        <v>22</v>
      </c>
      <c r="H84" s="6" t="s">
        <v>24</v>
      </c>
    </row>
    <row r="85" spans="2:8" ht="15" customHeight="1">
      <c r="B85" s="181"/>
      <c r="C85" s="181"/>
      <c r="D85" s="76" t="str">
        <f>'業務実績A社　正'!D85</f>
        <v>○○</v>
      </c>
      <c r="E85" s="76"/>
      <c r="F85" s="181"/>
      <c r="G85" s="73">
        <f>'業務実績A社　正'!G85</f>
        <v>2200000</v>
      </c>
      <c r="H85" s="70">
        <f>'業務実績A社　正'!H85</f>
        <v>45777</v>
      </c>
    </row>
    <row r="86" spans="2:8" ht="15" customHeight="1">
      <c r="B86" s="181"/>
      <c r="C86" s="181"/>
      <c r="D86" s="76"/>
      <c r="E86" s="76"/>
      <c r="F86" s="181"/>
      <c r="G86" s="74"/>
      <c r="H86" s="71"/>
    </row>
    <row r="87" spans="2:8" ht="15" customHeight="1">
      <c r="B87" s="181"/>
      <c r="C87" s="181"/>
      <c r="D87" s="76"/>
      <c r="E87" s="76"/>
      <c r="F87" s="181"/>
      <c r="G87" s="75"/>
      <c r="H87" s="72"/>
    </row>
    <row r="88" spans="2:8" ht="15" customHeight="1">
      <c r="B88" s="181"/>
      <c r="C88" s="181"/>
      <c r="D88" s="76" t="str">
        <f>'業務実績A社　正'!D88</f>
        <v>○○</v>
      </c>
      <c r="E88" s="76"/>
      <c r="F88" s="181"/>
      <c r="G88" s="73">
        <f>'業務実績A社　正'!G88</f>
        <v>2200000</v>
      </c>
      <c r="H88" s="70">
        <f>'業務実績A社　正'!H88</f>
        <v>45777</v>
      </c>
    </row>
    <row r="89" spans="2:8" ht="15" customHeight="1">
      <c r="B89" s="181"/>
      <c r="C89" s="181"/>
      <c r="D89" s="76"/>
      <c r="E89" s="76"/>
      <c r="F89" s="181"/>
      <c r="G89" s="74"/>
      <c r="H89" s="71"/>
    </row>
    <row r="90" spans="2:8" ht="15" customHeight="1">
      <c r="B90" s="181"/>
      <c r="C90" s="181"/>
      <c r="D90" s="76"/>
      <c r="E90" s="76"/>
      <c r="F90" s="181"/>
      <c r="G90" s="75"/>
      <c r="H90" s="72"/>
    </row>
    <row r="91" spans="2:8" ht="15" customHeight="1">
      <c r="B91" s="80" t="s">
        <v>144</v>
      </c>
      <c r="C91" s="81"/>
      <c r="D91" s="81"/>
      <c r="E91" s="81"/>
      <c r="F91" s="82"/>
      <c r="G91" s="23">
        <f>SUM(G85:G90)</f>
        <v>4400000</v>
      </c>
      <c r="H91" s="24"/>
    </row>
    <row r="92" spans="2:8" ht="15" customHeight="1">
      <c r="B92" s="25"/>
      <c r="C92" s="25"/>
      <c r="D92" s="25"/>
      <c r="E92" s="25"/>
      <c r="F92" s="25"/>
      <c r="G92" s="26"/>
      <c r="H92" s="3"/>
    </row>
    <row r="93" spans="2:8" ht="15" customHeight="1">
      <c r="B93" s="27"/>
      <c r="C93" s="25"/>
      <c r="D93" s="25"/>
      <c r="E93" s="25"/>
      <c r="F93" s="25"/>
      <c r="G93" s="26"/>
      <c r="H93" s="3" t="s">
        <v>171</v>
      </c>
    </row>
    <row r="94" spans="2:8" ht="15" customHeight="1">
      <c r="B94" s="91" t="s">
        <v>292</v>
      </c>
      <c r="C94" s="91"/>
      <c r="D94" s="91"/>
      <c r="E94" s="91"/>
      <c r="F94" s="91"/>
      <c r="G94" s="91"/>
      <c r="H94" s="91"/>
    </row>
    <row r="95" spans="2:8" ht="15" customHeight="1">
      <c r="B95" s="16" t="s">
        <v>173</v>
      </c>
    </row>
    <row r="96" spans="2:8" ht="15" customHeight="1">
      <c r="B96" s="6" t="s">
        <v>62</v>
      </c>
      <c r="C96" s="182"/>
      <c r="D96" s="182"/>
      <c r="E96" s="89" t="s">
        <v>132</v>
      </c>
      <c r="F96" s="89"/>
      <c r="G96" s="6" t="s">
        <v>60</v>
      </c>
      <c r="H96" s="17">
        <f>'業務実績A社　正'!$H$6</f>
        <v>36897</v>
      </c>
    </row>
    <row r="97" spans="2:8" ht="15" customHeight="1">
      <c r="B97" s="87" t="s">
        <v>61</v>
      </c>
      <c r="C97" s="88"/>
      <c r="D97" s="183"/>
      <c r="E97" s="184"/>
      <c r="F97" s="185"/>
      <c r="G97" s="90" t="str">
        <f>'事業実施体制　正'!$D$18</f>
        <v>○○開発課長4</v>
      </c>
      <c r="H97" s="88"/>
    </row>
    <row r="98" spans="2:8" ht="15" customHeight="1">
      <c r="B98" s="83" t="s">
        <v>13</v>
      </c>
      <c r="C98" s="84"/>
      <c r="D98" s="84"/>
      <c r="E98" s="84"/>
      <c r="F98" s="84"/>
      <c r="G98" s="84"/>
      <c r="H98" s="85"/>
    </row>
    <row r="99" spans="2:8" ht="15" customHeight="1">
      <c r="B99" s="86" t="s">
        <v>14</v>
      </c>
      <c r="C99" s="86"/>
      <c r="D99" s="86"/>
      <c r="E99" s="86"/>
      <c r="F99" s="86"/>
      <c r="G99" s="86"/>
      <c r="H99" s="86"/>
    </row>
    <row r="100" spans="2:8" ht="15" customHeight="1">
      <c r="B100" s="87" t="s">
        <v>15</v>
      </c>
      <c r="C100" s="88"/>
      <c r="D100" s="87" t="s">
        <v>16</v>
      </c>
      <c r="E100" s="88"/>
      <c r="F100" s="6" t="s">
        <v>18</v>
      </c>
      <c r="G100" s="6" t="s">
        <v>17</v>
      </c>
      <c r="H100" s="6" t="s">
        <v>19</v>
      </c>
    </row>
    <row r="101" spans="2:8" ht="15" customHeight="1">
      <c r="B101" s="181"/>
      <c r="C101" s="181"/>
      <c r="D101" s="76" t="str">
        <f>'業務実績A社　正'!D101</f>
        <v>○○</v>
      </c>
      <c r="E101" s="76"/>
      <c r="F101" s="181"/>
      <c r="G101" s="77">
        <f>'業務実績A社　正'!G101</f>
        <v>2200000</v>
      </c>
      <c r="H101" s="19">
        <f>'業務実績A社　正'!H101</f>
        <v>45777</v>
      </c>
    </row>
    <row r="102" spans="2:8" ht="15" customHeight="1">
      <c r="B102" s="181"/>
      <c r="C102" s="181"/>
      <c r="D102" s="76"/>
      <c r="E102" s="76"/>
      <c r="F102" s="181"/>
      <c r="G102" s="78"/>
      <c r="H102" s="8" t="str">
        <f>'業務実績A社　正'!H102</f>
        <v>～</v>
      </c>
    </row>
    <row r="103" spans="2:8" ht="15" customHeight="1">
      <c r="B103" s="181"/>
      <c r="C103" s="181"/>
      <c r="D103" s="76"/>
      <c r="E103" s="76"/>
      <c r="F103" s="181"/>
      <c r="G103" s="79"/>
      <c r="H103" s="20">
        <f>'業務実績A社　正'!H103</f>
        <v>46094</v>
      </c>
    </row>
    <row r="104" spans="2:8" ht="15" customHeight="1">
      <c r="B104" s="181"/>
      <c r="C104" s="181"/>
      <c r="D104" s="76" t="str">
        <f>'業務実績A社　正'!D104</f>
        <v>○○</v>
      </c>
      <c r="E104" s="76"/>
      <c r="F104" s="181"/>
      <c r="G104" s="77">
        <f>'業務実績A社　正'!G104</f>
        <v>2200000</v>
      </c>
      <c r="H104" s="19">
        <f>'業務実績A社　正'!H104</f>
        <v>45777</v>
      </c>
    </row>
    <row r="105" spans="2:8" ht="15" customHeight="1">
      <c r="B105" s="181"/>
      <c r="C105" s="181"/>
      <c r="D105" s="76"/>
      <c r="E105" s="76"/>
      <c r="F105" s="181"/>
      <c r="G105" s="78"/>
      <c r="H105" s="8" t="str">
        <f>'業務実績A社　正'!H105</f>
        <v>～</v>
      </c>
    </row>
    <row r="106" spans="2:8" ht="15" customHeight="1">
      <c r="B106" s="181"/>
      <c r="C106" s="181"/>
      <c r="D106" s="76"/>
      <c r="E106" s="76"/>
      <c r="F106" s="181"/>
      <c r="G106" s="79"/>
      <c r="H106" s="20">
        <f>'業務実績A社　正'!H106</f>
        <v>46094</v>
      </c>
    </row>
    <row r="107" spans="2:8" ht="15" customHeight="1">
      <c r="B107" s="181"/>
      <c r="C107" s="181"/>
      <c r="D107" s="76" t="str">
        <f>'業務実績A社　正'!D107</f>
        <v>○○</v>
      </c>
      <c r="E107" s="76"/>
      <c r="F107" s="181"/>
      <c r="G107" s="77">
        <f>'業務実績A社　正'!G107</f>
        <v>2200000</v>
      </c>
      <c r="H107" s="19">
        <f>'業務実績A社　正'!H107</f>
        <v>45777</v>
      </c>
    </row>
    <row r="108" spans="2:8" ht="15" customHeight="1">
      <c r="B108" s="181"/>
      <c r="C108" s="181"/>
      <c r="D108" s="76"/>
      <c r="E108" s="76"/>
      <c r="F108" s="181"/>
      <c r="G108" s="78"/>
      <c r="H108" s="8" t="str">
        <f>'業務実績A社　正'!H108</f>
        <v>～</v>
      </c>
    </row>
    <row r="109" spans="2:8" ht="15" customHeight="1">
      <c r="B109" s="181"/>
      <c r="C109" s="181"/>
      <c r="D109" s="76"/>
      <c r="E109" s="76"/>
      <c r="F109" s="181"/>
      <c r="G109" s="79"/>
      <c r="H109" s="20">
        <f>'業務実績A社　正'!H109</f>
        <v>46094</v>
      </c>
    </row>
    <row r="110" spans="2:8" ht="15" customHeight="1">
      <c r="B110" s="181"/>
      <c r="C110" s="181"/>
      <c r="D110" s="76" t="str">
        <f>'業務実績A社　正'!D110</f>
        <v>○○</v>
      </c>
      <c r="E110" s="76"/>
      <c r="F110" s="181"/>
      <c r="G110" s="77">
        <f>'業務実績A社　正'!G110</f>
        <v>2200000</v>
      </c>
      <c r="H110" s="19">
        <f>'業務実績A社　正'!H110</f>
        <v>45777</v>
      </c>
    </row>
    <row r="111" spans="2:8" ht="15" customHeight="1">
      <c r="B111" s="181"/>
      <c r="C111" s="181"/>
      <c r="D111" s="76"/>
      <c r="E111" s="76"/>
      <c r="F111" s="181"/>
      <c r="G111" s="78"/>
      <c r="H111" s="8" t="str">
        <f>'業務実績A社　正'!H111</f>
        <v>～</v>
      </c>
    </row>
    <row r="112" spans="2:8" ht="15" customHeight="1">
      <c r="B112" s="181"/>
      <c r="C112" s="181"/>
      <c r="D112" s="76"/>
      <c r="E112" s="76"/>
      <c r="F112" s="181"/>
      <c r="G112" s="79"/>
      <c r="H112" s="20">
        <f>'業務実績A社　正'!H112</f>
        <v>46094</v>
      </c>
    </row>
    <row r="113" spans="2:8" ht="15" customHeight="1">
      <c r="B113" s="92" t="str">
        <f>"手持業務の状況（"&amp;$B$1&amp;"現在）"</f>
        <v>手持業務の状況（令和7年2月14日現在）</v>
      </c>
      <c r="C113" s="93"/>
      <c r="D113" s="93"/>
      <c r="E113" s="93"/>
      <c r="F113" s="93"/>
      <c r="G113" s="93"/>
      <c r="H113" s="94"/>
    </row>
    <row r="114" spans="2:8" ht="15" customHeight="1">
      <c r="B114" s="95" t="s">
        <v>23</v>
      </c>
      <c r="C114" s="95"/>
      <c r="D114" s="95"/>
      <c r="E114" s="95"/>
      <c r="F114" s="95"/>
      <c r="G114" s="95"/>
      <c r="H114" s="95"/>
    </row>
    <row r="115" spans="2:8" ht="15" customHeight="1">
      <c r="B115" s="87" t="s">
        <v>15</v>
      </c>
      <c r="C115" s="90"/>
      <c r="D115" s="88"/>
      <c r="E115" s="65" t="s">
        <v>18</v>
      </c>
      <c r="F115" s="65"/>
      <c r="G115" s="6" t="s">
        <v>22</v>
      </c>
      <c r="H115" s="6" t="s">
        <v>24</v>
      </c>
    </row>
    <row r="116" spans="2:8" ht="15" customHeight="1">
      <c r="B116" s="181"/>
      <c r="C116" s="181"/>
      <c r="D116" s="76" t="str">
        <f>'業務実績A社　正'!D116</f>
        <v>○○</v>
      </c>
      <c r="E116" s="76"/>
      <c r="F116" s="181"/>
      <c r="G116" s="73">
        <f>'業務実績A社　正'!G116</f>
        <v>2200000</v>
      </c>
      <c r="H116" s="70">
        <f>'業務実績A社　正'!H116</f>
        <v>45777</v>
      </c>
    </row>
    <row r="117" spans="2:8" ht="15" customHeight="1">
      <c r="B117" s="181"/>
      <c r="C117" s="181"/>
      <c r="D117" s="76"/>
      <c r="E117" s="76"/>
      <c r="F117" s="181"/>
      <c r="G117" s="74"/>
      <c r="H117" s="71"/>
    </row>
    <row r="118" spans="2:8" ht="15" customHeight="1">
      <c r="B118" s="181"/>
      <c r="C118" s="181"/>
      <c r="D118" s="76"/>
      <c r="E118" s="76"/>
      <c r="F118" s="181"/>
      <c r="G118" s="75"/>
      <c r="H118" s="72"/>
    </row>
    <row r="119" spans="2:8" ht="15" customHeight="1">
      <c r="B119" s="181"/>
      <c r="C119" s="181"/>
      <c r="D119" s="76" t="str">
        <f>'業務実績A社　正'!D119</f>
        <v>○○</v>
      </c>
      <c r="E119" s="76"/>
      <c r="F119" s="181"/>
      <c r="G119" s="73">
        <f>'業務実績A社　正'!G119</f>
        <v>2200000</v>
      </c>
      <c r="H119" s="70">
        <f>'業務実績A社　正'!H119</f>
        <v>45777</v>
      </c>
    </row>
    <row r="120" spans="2:8" ht="15" customHeight="1">
      <c r="B120" s="181"/>
      <c r="C120" s="181"/>
      <c r="D120" s="76"/>
      <c r="E120" s="76"/>
      <c r="F120" s="181"/>
      <c r="G120" s="74"/>
      <c r="H120" s="71"/>
    </row>
    <row r="121" spans="2:8" ht="15" customHeight="1">
      <c r="B121" s="181"/>
      <c r="C121" s="181"/>
      <c r="D121" s="76"/>
      <c r="E121" s="76"/>
      <c r="F121" s="181"/>
      <c r="G121" s="75"/>
      <c r="H121" s="72"/>
    </row>
    <row r="122" spans="2:8" ht="15" customHeight="1">
      <c r="B122" s="80" t="s">
        <v>144</v>
      </c>
      <c r="C122" s="81"/>
      <c r="D122" s="81"/>
      <c r="E122" s="81"/>
      <c r="F122" s="82"/>
      <c r="G122" s="23">
        <f>SUM(G116:G121)</f>
        <v>4400000</v>
      </c>
      <c r="H122" s="24"/>
    </row>
    <row r="123" spans="2:8" ht="15" customHeight="1"/>
    <row r="124" spans="2:8" ht="15" customHeight="1">
      <c r="B124" s="6" t="s">
        <v>62</v>
      </c>
      <c r="C124" s="182"/>
      <c r="D124" s="182"/>
      <c r="E124" s="89" t="s">
        <v>131</v>
      </c>
      <c r="F124" s="89"/>
      <c r="G124" s="6" t="s">
        <v>60</v>
      </c>
      <c r="H124" s="17">
        <f>'業務実績A社　正'!$H$6</f>
        <v>36897</v>
      </c>
    </row>
    <row r="125" spans="2:8" ht="15" customHeight="1">
      <c r="B125" s="87" t="s">
        <v>61</v>
      </c>
      <c r="C125" s="88"/>
      <c r="D125" s="183"/>
      <c r="E125" s="184"/>
      <c r="F125" s="185"/>
      <c r="G125" s="90" t="str">
        <f>'事業実施体制　正'!$D$21</f>
        <v>○○開発課長5</v>
      </c>
      <c r="H125" s="88"/>
    </row>
    <row r="126" spans="2:8" ht="15" customHeight="1">
      <c r="B126" s="83" t="s">
        <v>13</v>
      </c>
      <c r="C126" s="84"/>
      <c r="D126" s="84"/>
      <c r="E126" s="84"/>
      <c r="F126" s="84"/>
      <c r="G126" s="84"/>
      <c r="H126" s="85"/>
    </row>
    <row r="127" spans="2:8" ht="15" customHeight="1">
      <c r="B127" s="86" t="s">
        <v>14</v>
      </c>
      <c r="C127" s="86"/>
      <c r="D127" s="86"/>
      <c r="E127" s="86"/>
      <c r="F127" s="86"/>
      <c r="G127" s="86"/>
      <c r="H127" s="86"/>
    </row>
    <row r="128" spans="2:8" ht="15" customHeight="1">
      <c r="B128" s="87" t="s">
        <v>15</v>
      </c>
      <c r="C128" s="88"/>
      <c r="D128" s="87" t="s">
        <v>16</v>
      </c>
      <c r="E128" s="88"/>
      <c r="F128" s="6" t="s">
        <v>18</v>
      </c>
      <c r="G128" s="6" t="s">
        <v>17</v>
      </c>
      <c r="H128" s="6" t="s">
        <v>19</v>
      </c>
    </row>
    <row r="129" spans="2:8" ht="15" customHeight="1">
      <c r="B129" s="181"/>
      <c r="C129" s="181"/>
      <c r="D129" s="76" t="str">
        <f>'業務実績A社　正'!D129</f>
        <v>○○</v>
      </c>
      <c r="E129" s="76"/>
      <c r="F129" s="181"/>
      <c r="G129" s="77">
        <f>'業務実績A社　正'!G129</f>
        <v>2200000</v>
      </c>
      <c r="H129" s="19">
        <f>'業務実績A社　正'!H129</f>
        <v>45777</v>
      </c>
    </row>
    <row r="130" spans="2:8" ht="15" customHeight="1">
      <c r="B130" s="181"/>
      <c r="C130" s="181"/>
      <c r="D130" s="76"/>
      <c r="E130" s="76"/>
      <c r="F130" s="181"/>
      <c r="G130" s="78"/>
      <c r="H130" s="8" t="str">
        <f>'業務実績A社　正'!H130</f>
        <v>～</v>
      </c>
    </row>
    <row r="131" spans="2:8">
      <c r="B131" s="181"/>
      <c r="C131" s="181"/>
      <c r="D131" s="76"/>
      <c r="E131" s="76"/>
      <c r="F131" s="181"/>
      <c r="G131" s="79"/>
      <c r="H131" s="20">
        <f>'業務実績A社　正'!H131</f>
        <v>46094</v>
      </c>
    </row>
    <row r="132" spans="2:8" ht="15" customHeight="1">
      <c r="B132" s="181"/>
      <c r="C132" s="181"/>
      <c r="D132" s="76" t="str">
        <f>'業務実績A社　正'!D132</f>
        <v>○○</v>
      </c>
      <c r="E132" s="76"/>
      <c r="F132" s="181"/>
      <c r="G132" s="77">
        <f>'業務実績A社　正'!G132</f>
        <v>2200000</v>
      </c>
      <c r="H132" s="19">
        <f>'業務実績A社　正'!H132</f>
        <v>45777</v>
      </c>
    </row>
    <row r="133" spans="2:8" ht="15" customHeight="1">
      <c r="B133" s="181"/>
      <c r="C133" s="181"/>
      <c r="D133" s="76"/>
      <c r="E133" s="76"/>
      <c r="F133" s="181"/>
      <c r="G133" s="78"/>
      <c r="H133" s="8" t="str">
        <f>'業務実績A社　正'!H133</f>
        <v>～</v>
      </c>
    </row>
    <row r="134" spans="2:8" ht="15" customHeight="1">
      <c r="B134" s="181"/>
      <c r="C134" s="181"/>
      <c r="D134" s="76"/>
      <c r="E134" s="76"/>
      <c r="F134" s="181"/>
      <c r="G134" s="79"/>
      <c r="H134" s="20">
        <f>'業務実績A社　正'!H134</f>
        <v>46094</v>
      </c>
    </row>
    <row r="135" spans="2:8" ht="15" customHeight="1">
      <c r="B135" s="181"/>
      <c r="C135" s="181"/>
      <c r="D135" s="76" t="str">
        <f>'業務実績A社　正'!D135</f>
        <v>○○</v>
      </c>
      <c r="E135" s="76"/>
      <c r="F135" s="181"/>
      <c r="G135" s="77">
        <f>'業務実績A社　正'!G135</f>
        <v>2200000</v>
      </c>
      <c r="H135" s="19">
        <f>'業務実績A社　正'!H135</f>
        <v>45777</v>
      </c>
    </row>
    <row r="136" spans="2:8" ht="15" customHeight="1">
      <c r="B136" s="181"/>
      <c r="C136" s="181"/>
      <c r="D136" s="76"/>
      <c r="E136" s="76"/>
      <c r="F136" s="181"/>
      <c r="G136" s="78"/>
      <c r="H136" s="8" t="str">
        <f>'業務実績A社　正'!H136</f>
        <v>～</v>
      </c>
    </row>
    <row r="137" spans="2:8" ht="15" customHeight="1">
      <c r="B137" s="181"/>
      <c r="C137" s="181"/>
      <c r="D137" s="76"/>
      <c r="E137" s="76"/>
      <c r="F137" s="181"/>
      <c r="G137" s="79"/>
      <c r="H137" s="20">
        <f>'業務実績A社　正'!H137</f>
        <v>46094</v>
      </c>
    </row>
    <row r="138" spans="2:8" ht="15" customHeight="1">
      <c r="B138" s="181"/>
      <c r="C138" s="181"/>
      <c r="D138" s="76" t="str">
        <f>'業務実績A社　正'!D138</f>
        <v>○○</v>
      </c>
      <c r="E138" s="76"/>
      <c r="F138" s="181"/>
      <c r="G138" s="77">
        <f>'業務実績A社　正'!G138</f>
        <v>2200000</v>
      </c>
      <c r="H138" s="19">
        <f>'業務実績A社　正'!H138</f>
        <v>45777</v>
      </c>
    </row>
    <row r="139" spans="2:8" ht="15" customHeight="1">
      <c r="B139" s="181"/>
      <c r="C139" s="181"/>
      <c r="D139" s="76"/>
      <c r="E139" s="76"/>
      <c r="F139" s="181"/>
      <c r="G139" s="78"/>
      <c r="H139" s="8" t="str">
        <f>'業務実績A社　正'!H139</f>
        <v>～</v>
      </c>
    </row>
    <row r="140" spans="2:8" ht="15" customHeight="1">
      <c r="B140" s="181"/>
      <c r="C140" s="181"/>
      <c r="D140" s="76"/>
      <c r="E140" s="76"/>
      <c r="F140" s="181"/>
      <c r="G140" s="79"/>
      <c r="H140" s="20">
        <f>'業務実績A社　正'!H140</f>
        <v>46094</v>
      </c>
    </row>
    <row r="141" spans="2:8" ht="15" customHeight="1">
      <c r="B141" s="92" t="str">
        <f>"手持業務の状況（"&amp;$B$1&amp;"現在）"</f>
        <v>手持業務の状況（令和7年2月14日現在）</v>
      </c>
      <c r="C141" s="93"/>
      <c r="D141" s="93"/>
      <c r="E141" s="93"/>
      <c r="F141" s="93"/>
      <c r="G141" s="93"/>
      <c r="H141" s="94"/>
    </row>
    <row r="142" spans="2:8" ht="15" customHeight="1">
      <c r="B142" s="95" t="s">
        <v>23</v>
      </c>
      <c r="C142" s="95"/>
      <c r="D142" s="95"/>
      <c r="E142" s="95"/>
      <c r="F142" s="95"/>
      <c r="G142" s="95"/>
      <c r="H142" s="95"/>
    </row>
    <row r="143" spans="2:8" ht="15" customHeight="1">
      <c r="B143" s="87" t="s">
        <v>15</v>
      </c>
      <c r="C143" s="90"/>
      <c r="D143" s="88"/>
      <c r="E143" s="65" t="s">
        <v>18</v>
      </c>
      <c r="F143" s="65"/>
      <c r="G143" s="6" t="s">
        <v>22</v>
      </c>
      <c r="H143" s="6" t="s">
        <v>24</v>
      </c>
    </row>
    <row r="144" spans="2:8" ht="15" customHeight="1">
      <c r="B144" s="181"/>
      <c r="C144" s="181"/>
      <c r="D144" s="76" t="str">
        <f>'業務実績A社　正'!D144</f>
        <v>○○</v>
      </c>
      <c r="E144" s="76"/>
      <c r="F144" s="181"/>
      <c r="G144" s="73">
        <f>'業務実績A社　正'!G144</f>
        <v>2200000</v>
      </c>
      <c r="H144" s="70">
        <f>'業務実績A社　正'!H144</f>
        <v>45777</v>
      </c>
    </row>
    <row r="145" spans="2:8" ht="15" customHeight="1">
      <c r="B145" s="181"/>
      <c r="C145" s="181"/>
      <c r="D145" s="76"/>
      <c r="E145" s="76"/>
      <c r="F145" s="181"/>
      <c r="G145" s="74"/>
      <c r="H145" s="71"/>
    </row>
    <row r="146" spans="2:8" ht="15" customHeight="1">
      <c r="B146" s="181"/>
      <c r="C146" s="181"/>
      <c r="D146" s="76"/>
      <c r="E146" s="76"/>
      <c r="F146" s="181"/>
      <c r="G146" s="75"/>
      <c r="H146" s="72"/>
    </row>
    <row r="147" spans="2:8" ht="15" customHeight="1">
      <c r="B147" s="181"/>
      <c r="C147" s="181"/>
      <c r="D147" s="76" t="str">
        <f>'業務実績A社　正'!D147</f>
        <v>○○</v>
      </c>
      <c r="E147" s="76"/>
      <c r="F147" s="181"/>
      <c r="G147" s="73">
        <f>'業務実績A社　正'!G147</f>
        <v>2200000</v>
      </c>
      <c r="H147" s="70">
        <f>'業務実績A社　正'!H147</f>
        <v>45777</v>
      </c>
    </row>
    <row r="148" spans="2:8" ht="15" customHeight="1">
      <c r="B148" s="181"/>
      <c r="C148" s="181"/>
      <c r="D148" s="76"/>
      <c r="E148" s="76"/>
      <c r="F148" s="181"/>
      <c r="G148" s="74"/>
      <c r="H148" s="71"/>
    </row>
    <row r="149" spans="2:8" ht="15" customHeight="1">
      <c r="B149" s="181"/>
      <c r="C149" s="181"/>
      <c r="D149" s="76"/>
      <c r="E149" s="76"/>
      <c r="F149" s="181"/>
      <c r="G149" s="75"/>
      <c r="H149" s="72"/>
    </row>
    <row r="150" spans="2:8" ht="15" customHeight="1">
      <c r="B150" s="80" t="s">
        <v>144</v>
      </c>
      <c r="C150" s="81"/>
      <c r="D150" s="81"/>
      <c r="E150" s="81"/>
      <c r="F150" s="82"/>
      <c r="G150" s="23">
        <f>SUM(G144:G149)</f>
        <v>4400000</v>
      </c>
      <c r="H150" s="24"/>
    </row>
    <row r="151" spans="2:8" ht="15" customHeight="1">
      <c r="B151" s="25"/>
      <c r="C151" s="25"/>
      <c r="D151" s="25"/>
      <c r="E151" s="25"/>
      <c r="F151" s="25"/>
      <c r="G151" s="26"/>
      <c r="H151" s="25"/>
    </row>
    <row r="152" spans="2:8" ht="15" customHeight="1">
      <c r="B152" s="25"/>
      <c r="C152" s="25"/>
      <c r="D152" s="25"/>
      <c r="E152" s="25"/>
      <c r="F152" s="25"/>
      <c r="G152" s="26"/>
      <c r="H152" s="3" t="s">
        <v>171</v>
      </c>
    </row>
    <row r="153" spans="2:8" ht="15" customHeight="1">
      <c r="B153" s="91" t="s">
        <v>292</v>
      </c>
      <c r="C153" s="91"/>
      <c r="D153" s="91"/>
      <c r="E153" s="91"/>
      <c r="F153" s="91"/>
      <c r="G153" s="91"/>
      <c r="H153" s="91"/>
    </row>
    <row r="154" spans="2:8">
      <c r="B154" s="16" t="s">
        <v>173</v>
      </c>
    </row>
    <row r="155" spans="2:8">
      <c r="B155" s="6" t="s">
        <v>62</v>
      </c>
      <c r="C155" s="182"/>
      <c r="D155" s="182"/>
      <c r="E155" s="89" t="s">
        <v>130</v>
      </c>
      <c r="F155" s="89"/>
      <c r="G155" s="6" t="s">
        <v>60</v>
      </c>
      <c r="H155" s="17">
        <f>'業務実績A社　正'!$H$6</f>
        <v>36897</v>
      </c>
    </row>
    <row r="156" spans="2:8">
      <c r="B156" s="87" t="s">
        <v>61</v>
      </c>
      <c r="C156" s="88"/>
      <c r="D156" s="183"/>
      <c r="E156" s="184"/>
      <c r="F156" s="185"/>
      <c r="G156" s="90" t="str">
        <f>'事業実施体制　正'!$D$24</f>
        <v>○○開発課長6</v>
      </c>
      <c r="H156" s="88"/>
    </row>
    <row r="157" spans="2:8">
      <c r="B157" s="83" t="s">
        <v>13</v>
      </c>
      <c r="C157" s="84"/>
      <c r="D157" s="84"/>
      <c r="E157" s="84"/>
      <c r="F157" s="84"/>
      <c r="G157" s="84"/>
      <c r="H157" s="85"/>
    </row>
    <row r="158" spans="2:8">
      <c r="B158" s="86" t="s">
        <v>14</v>
      </c>
      <c r="C158" s="86"/>
      <c r="D158" s="86"/>
      <c r="E158" s="86"/>
      <c r="F158" s="86"/>
      <c r="G158" s="86"/>
      <c r="H158" s="86"/>
    </row>
    <row r="159" spans="2:8">
      <c r="B159" s="87" t="s">
        <v>15</v>
      </c>
      <c r="C159" s="88"/>
      <c r="D159" s="87" t="s">
        <v>16</v>
      </c>
      <c r="E159" s="88"/>
      <c r="F159" s="6" t="s">
        <v>18</v>
      </c>
      <c r="G159" s="6" t="s">
        <v>17</v>
      </c>
      <c r="H159" s="6" t="s">
        <v>19</v>
      </c>
    </row>
    <row r="160" spans="2:8">
      <c r="B160" s="181"/>
      <c r="C160" s="181"/>
      <c r="D160" s="76" t="str">
        <f>'業務実績A社　正'!D160</f>
        <v>○○</v>
      </c>
      <c r="E160" s="76"/>
      <c r="F160" s="181"/>
      <c r="G160" s="77">
        <f>'業務実績A社　正'!G160</f>
        <v>2200000</v>
      </c>
      <c r="H160" s="19">
        <f>'業務実績A社　正'!H160</f>
        <v>45777</v>
      </c>
    </row>
    <row r="161" spans="2:8">
      <c r="B161" s="181"/>
      <c r="C161" s="181"/>
      <c r="D161" s="76"/>
      <c r="E161" s="76"/>
      <c r="F161" s="181"/>
      <c r="G161" s="78"/>
      <c r="H161" s="8" t="str">
        <f>'業務実績A社　正'!H161</f>
        <v>～</v>
      </c>
    </row>
    <row r="162" spans="2:8">
      <c r="B162" s="181"/>
      <c r="C162" s="181"/>
      <c r="D162" s="76"/>
      <c r="E162" s="76"/>
      <c r="F162" s="181"/>
      <c r="G162" s="79"/>
      <c r="H162" s="20">
        <f>'業務実績A社　正'!H162</f>
        <v>46094</v>
      </c>
    </row>
    <row r="163" spans="2:8">
      <c r="B163" s="181"/>
      <c r="C163" s="181"/>
      <c r="D163" s="76" t="str">
        <f>'業務実績A社　正'!D163</f>
        <v>○○</v>
      </c>
      <c r="E163" s="76"/>
      <c r="F163" s="181"/>
      <c r="G163" s="77">
        <f>'業務実績A社　正'!G163</f>
        <v>2200000</v>
      </c>
      <c r="H163" s="19">
        <f>'業務実績A社　正'!H163</f>
        <v>45777</v>
      </c>
    </row>
    <row r="164" spans="2:8">
      <c r="B164" s="181"/>
      <c r="C164" s="181"/>
      <c r="D164" s="76"/>
      <c r="E164" s="76"/>
      <c r="F164" s="181"/>
      <c r="G164" s="78"/>
      <c r="H164" s="8" t="str">
        <f>'業務実績A社　正'!H164</f>
        <v>～</v>
      </c>
    </row>
    <row r="165" spans="2:8">
      <c r="B165" s="181"/>
      <c r="C165" s="181"/>
      <c r="D165" s="76"/>
      <c r="E165" s="76"/>
      <c r="F165" s="181"/>
      <c r="G165" s="79"/>
      <c r="H165" s="20">
        <f>'業務実績A社　正'!H165</f>
        <v>46094</v>
      </c>
    </row>
    <row r="166" spans="2:8">
      <c r="B166" s="181"/>
      <c r="C166" s="181"/>
      <c r="D166" s="76" t="str">
        <f>'業務実績A社　正'!D166</f>
        <v>○○</v>
      </c>
      <c r="E166" s="76"/>
      <c r="F166" s="181"/>
      <c r="G166" s="77">
        <f>'業務実績A社　正'!G166</f>
        <v>2200000</v>
      </c>
      <c r="H166" s="19">
        <f>'業務実績A社　正'!H166</f>
        <v>45777</v>
      </c>
    </row>
    <row r="167" spans="2:8">
      <c r="B167" s="181"/>
      <c r="C167" s="181"/>
      <c r="D167" s="76"/>
      <c r="E167" s="76"/>
      <c r="F167" s="181"/>
      <c r="G167" s="78"/>
      <c r="H167" s="8" t="str">
        <f>'業務実績A社　正'!H167</f>
        <v>～</v>
      </c>
    </row>
    <row r="168" spans="2:8">
      <c r="B168" s="181"/>
      <c r="C168" s="181"/>
      <c r="D168" s="76"/>
      <c r="E168" s="76"/>
      <c r="F168" s="181"/>
      <c r="G168" s="79"/>
      <c r="H168" s="20">
        <f>'業務実績A社　正'!H168</f>
        <v>46094</v>
      </c>
    </row>
    <row r="169" spans="2:8">
      <c r="B169" s="181"/>
      <c r="C169" s="181"/>
      <c r="D169" s="76" t="str">
        <f>'業務実績A社　正'!D169</f>
        <v>○○</v>
      </c>
      <c r="E169" s="76"/>
      <c r="F169" s="181"/>
      <c r="G169" s="77">
        <f>'業務実績A社　正'!G169</f>
        <v>2200000</v>
      </c>
      <c r="H169" s="19">
        <f>'業務実績A社　正'!H169</f>
        <v>45777</v>
      </c>
    </row>
    <row r="170" spans="2:8">
      <c r="B170" s="181"/>
      <c r="C170" s="181"/>
      <c r="D170" s="76"/>
      <c r="E170" s="76"/>
      <c r="F170" s="181"/>
      <c r="G170" s="78"/>
      <c r="H170" s="8" t="str">
        <f>'業務実績A社　正'!H170</f>
        <v>～</v>
      </c>
    </row>
    <row r="171" spans="2:8">
      <c r="B171" s="181"/>
      <c r="C171" s="181"/>
      <c r="D171" s="76"/>
      <c r="E171" s="76"/>
      <c r="F171" s="181"/>
      <c r="G171" s="79"/>
      <c r="H171" s="20">
        <f>'業務実績A社　正'!H171</f>
        <v>46094</v>
      </c>
    </row>
    <row r="172" spans="2:8">
      <c r="B172" s="92" t="str">
        <f>"手持業務の状況（"&amp;$B$1&amp;"現在）"</f>
        <v>手持業務の状況（令和7年2月14日現在）</v>
      </c>
      <c r="C172" s="93"/>
      <c r="D172" s="93"/>
      <c r="E172" s="93"/>
      <c r="F172" s="93"/>
      <c r="G172" s="93"/>
      <c r="H172" s="94"/>
    </row>
    <row r="173" spans="2:8">
      <c r="B173" s="95" t="s">
        <v>23</v>
      </c>
      <c r="C173" s="95"/>
      <c r="D173" s="95"/>
      <c r="E173" s="95"/>
      <c r="F173" s="95"/>
      <c r="G173" s="95"/>
      <c r="H173" s="95"/>
    </row>
    <row r="174" spans="2:8">
      <c r="B174" s="87" t="s">
        <v>15</v>
      </c>
      <c r="C174" s="90"/>
      <c r="D174" s="88"/>
      <c r="E174" s="65" t="s">
        <v>18</v>
      </c>
      <c r="F174" s="65"/>
      <c r="G174" s="6" t="s">
        <v>22</v>
      </c>
      <c r="H174" s="6" t="s">
        <v>24</v>
      </c>
    </row>
    <row r="175" spans="2:8">
      <c r="B175" s="181"/>
      <c r="C175" s="181"/>
      <c r="D175" s="76" t="str">
        <f>'業務実績A社　正'!D175</f>
        <v>○○</v>
      </c>
      <c r="E175" s="76"/>
      <c r="F175" s="181"/>
      <c r="G175" s="73">
        <f>'業務実績A社　正'!G175</f>
        <v>2200000</v>
      </c>
      <c r="H175" s="70">
        <f>'業務実績A社　正'!H175</f>
        <v>45777</v>
      </c>
    </row>
    <row r="176" spans="2:8">
      <c r="B176" s="181"/>
      <c r="C176" s="181"/>
      <c r="D176" s="76"/>
      <c r="E176" s="76"/>
      <c r="F176" s="181"/>
      <c r="G176" s="74"/>
      <c r="H176" s="71"/>
    </row>
    <row r="177" spans="2:8">
      <c r="B177" s="181"/>
      <c r="C177" s="181"/>
      <c r="D177" s="76"/>
      <c r="E177" s="76"/>
      <c r="F177" s="181"/>
      <c r="G177" s="75"/>
      <c r="H177" s="72"/>
    </row>
    <row r="178" spans="2:8">
      <c r="B178" s="181"/>
      <c r="C178" s="181"/>
      <c r="D178" s="76" t="str">
        <f>'業務実績A社　正'!D178</f>
        <v>○○</v>
      </c>
      <c r="E178" s="76"/>
      <c r="F178" s="181"/>
      <c r="G178" s="73">
        <f>'業務実績A社　正'!G178</f>
        <v>2200000</v>
      </c>
      <c r="H178" s="70">
        <f>'業務実績A社　正'!H178</f>
        <v>45777</v>
      </c>
    </row>
    <row r="179" spans="2:8">
      <c r="B179" s="181"/>
      <c r="C179" s="181"/>
      <c r="D179" s="76"/>
      <c r="E179" s="76"/>
      <c r="F179" s="181"/>
      <c r="G179" s="74"/>
      <c r="H179" s="71"/>
    </row>
    <row r="180" spans="2:8">
      <c r="B180" s="181"/>
      <c r="C180" s="181"/>
      <c r="D180" s="76"/>
      <c r="E180" s="76"/>
      <c r="F180" s="181"/>
      <c r="G180" s="75"/>
      <c r="H180" s="72"/>
    </row>
    <row r="181" spans="2:8">
      <c r="B181" s="80" t="s">
        <v>144</v>
      </c>
      <c r="C181" s="81"/>
      <c r="D181" s="81"/>
      <c r="E181" s="81"/>
      <c r="F181" s="82"/>
      <c r="G181" s="23">
        <f>SUM(G175:G180)</f>
        <v>4400000</v>
      </c>
      <c r="H181" s="24"/>
    </row>
  </sheetData>
  <mergeCells count="245">
    <mergeCell ref="B8:H8"/>
    <mergeCell ref="B9:H9"/>
    <mergeCell ref="B10:C10"/>
    <mergeCell ref="D10:E10"/>
    <mergeCell ref="B11:C13"/>
    <mergeCell ref="D11:E13"/>
    <mergeCell ref="F11:F13"/>
    <mergeCell ref="G11:G13"/>
    <mergeCell ref="B1:C1"/>
    <mergeCell ref="B4:H4"/>
    <mergeCell ref="C6:D6"/>
    <mergeCell ref="E6:F6"/>
    <mergeCell ref="B7:C7"/>
    <mergeCell ref="D7:F7"/>
    <mergeCell ref="G7:H7"/>
    <mergeCell ref="B20:C22"/>
    <mergeCell ref="D20:E22"/>
    <mergeCell ref="F20:F22"/>
    <mergeCell ref="G20:G22"/>
    <mergeCell ref="B23:H23"/>
    <mergeCell ref="B24:H24"/>
    <mergeCell ref="B14:C16"/>
    <mergeCell ref="D14:E16"/>
    <mergeCell ref="F14:F16"/>
    <mergeCell ref="G14:G16"/>
    <mergeCell ref="B17:C19"/>
    <mergeCell ref="D17:E19"/>
    <mergeCell ref="F17:F19"/>
    <mergeCell ref="G17:G19"/>
    <mergeCell ref="H26:H28"/>
    <mergeCell ref="B29:C31"/>
    <mergeCell ref="D29:E31"/>
    <mergeCell ref="F29:F31"/>
    <mergeCell ref="G29:G31"/>
    <mergeCell ref="H29:H31"/>
    <mergeCell ref="B25:C25"/>
    <mergeCell ref="D25:E25"/>
    <mergeCell ref="B26:C28"/>
    <mergeCell ref="D26:E28"/>
    <mergeCell ref="F26:F28"/>
    <mergeCell ref="G26:G28"/>
    <mergeCell ref="B39:H39"/>
    <mergeCell ref="B40:H40"/>
    <mergeCell ref="B41:C41"/>
    <mergeCell ref="D41:E41"/>
    <mergeCell ref="B42:C44"/>
    <mergeCell ref="D42:E44"/>
    <mergeCell ref="F42:F44"/>
    <mergeCell ref="G42:G44"/>
    <mergeCell ref="B32:F32"/>
    <mergeCell ref="B35:H35"/>
    <mergeCell ref="C37:D37"/>
    <mergeCell ref="E37:F37"/>
    <mergeCell ref="B38:C38"/>
    <mergeCell ref="D38:F38"/>
    <mergeCell ref="G38:H38"/>
    <mergeCell ref="B51:C53"/>
    <mergeCell ref="D51:E53"/>
    <mergeCell ref="F51:F53"/>
    <mergeCell ref="G51:G53"/>
    <mergeCell ref="B54:H54"/>
    <mergeCell ref="B55:H55"/>
    <mergeCell ref="B45:C47"/>
    <mergeCell ref="D45:E47"/>
    <mergeCell ref="F45:F47"/>
    <mergeCell ref="G45:G47"/>
    <mergeCell ref="B48:C50"/>
    <mergeCell ref="D48:E50"/>
    <mergeCell ref="F48:F50"/>
    <mergeCell ref="G48:G50"/>
    <mergeCell ref="H57:H59"/>
    <mergeCell ref="B60:C62"/>
    <mergeCell ref="D60:E62"/>
    <mergeCell ref="F60:F62"/>
    <mergeCell ref="G60:G62"/>
    <mergeCell ref="H60:H62"/>
    <mergeCell ref="B56:D56"/>
    <mergeCell ref="E56:F56"/>
    <mergeCell ref="B57:C59"/>
    <mergeCell ref="D57:E59"/>
    <mergeCell ref="F57:F59"/>
    <mergeCell ref="G57:G59"/>
    <mergeCell ref="B67:H67"/>
    <mergeCell ref="B68:H68"/>
    <mergeCell ref="B69:C69"/>
    <mergeCell ref="D69:E69"/>
    <mergeCell ref="B70:C72"/>
    <mergeCell ref="D70:E72"/>
    <mergeCell ref="F70:F72"/>
    <mergeCell ref="G70:G72"/>
    <mergeCell ref="B63:F63"/>
    <mergeCell ref="C65:D65"/>
    <mergeCell ref="E65:F65"/>
    <mergeCell ref="B66:C66"/>
    <mergeCell ref="D66:F66"/>
    <mergeCell ref="G66:H66"/>
    <mergeCell ref="B79:C81"/>
    <mergeCell ref="D79:E81"/>
    <mergeCell ref="F79:F81"/>
    <mergeCell ref="G79:G81"/>
    <mergeCell ref="B82:H82"/>
    <mergeCell ref="B83:H83"/>
    <mergeCell ref="B73:C75"/>
    <mergeCell ref="D73:E75"/>
    <mergeCell ref="F73:F75"/>
    <mergeCell ref="G73:G75"/>
    <mergeCell ref="B76:C78"/>
    <mergeCell ref="D76:E78"/>
    <mergeCell ref="F76:F78"/>
    <mergeCell ref="G76:G78"/>
    <mergeCell ref="H85:H87"/>
    <mergeCell ref="B88:C90"/>
    <mergeCell ref="D88:E90"/>
    <mergeCell ref="F88:F90"/>
    <mergeCell ref="G88:G90"/>
    <mergeCell ref="H88:H90"/>
    <mergeCell ref="B84:D84"/>
    <mergeCell ref="E84:F84"/>
    <mergeCell ref="B85:C87"/>
    <mergeCell ref="D85:E87"/>
    <mergeCell ref="F85:F87"/>
    <mergeCell ref="G85:G87"/>
    <mergeCell ref="B98:H98"/>
    <mergeCell ref="B99:H99"/>
    <mergeCell ref="B100:C100"/>
    <mergeCell ref="D100:E100"/>
    <mergeCell ref="B101:C103"/>
    <mergeCell ref="D101:E103"/>
    <mergeCell ref="F101:F103"/>
    <mergeCell ref="G101:G103"/>
    <mergeCell ref="B91:F91"/>
    <mergeCell ref="B94:H94"/>
    <mergeCell ref="C96:D96"/>
    <mergeCell ref="E96:F96"/>
    <mergeCell ref="B97:C97"/>
    <mergeCell ref="D97:F97"/>
    <mergeCell ref="G97:H97"/>
    <mergeCell ref="B110:C112"/>
    <mergeCell ref="D110:E112"/>
    <mergeCell ref="F110:F112"/>
    <mergeCell ref="G110:G112"/>
    <mergeCell ref="B113:H113"/>
    <mergeCell ref="B114:H114"/>
    <mergeCell ref="B104:C106"/>
    <mergeCell ref="D104:E106"/>
    <mergeCell ref="F104:F106"/>
    <mergeCell ref="G104:G106"/>
    <mergeCell ref="B107:C109"/>
    <mergeCell ref="D107:E109"/>
    <mergeCell ref="F107:F109"/>
    <mergeCell ref="G107:G109"/>
    <mergeCell ref="H116:H118"/>
    <mergeCell ref="B119:C121"/>
    <mergeCell ref="D119:E121"/>
    <mergeCell ref="F119:F121"/>
    <mergeCell ref="G119:G121"/>
    <mergeCell ref="H119:H121"/>
    <mergeCell ref="B115:D115"/>
    <mergeCell ref="E115:F115"/>
    <mergeCell ref="B116:C118"/>
    <mergeCell ref="D116:E118"/>
    <mergeCell ref="F116:F118"/>
    <mergeCell ref="G116:G118"/>
    <mergeCell ref="B126:H126"/>
    <mergeCell ref="B127:H127"/>
    <mergeCell ref="B128:C128"/>
    <mergeCell ref="D128:E128"/>
    <mergeCell ref="B129:C131"/>
    <mergeCell ref="D129:E131"/>
    <mergeCell ref="F129:F131"/>
    <mergeCell ref="G129:G131"/>
    <mergeCell ref="B122:F122"/>
    <mergeCell ref="C124:D124"/>
    <mergeCell ref="E124:F124"/>
    <mergeCell ref="B125:C125"/>
    <mergeCell ref="D125:F125"/>
    <mergeCell ref="G125:H125"/>
    <mergeCell ref="B138:C140"/>
    <mergeCell ref="D138:E140"/>
    <mergeCell ref="F138:F140"/>
    <mergeCell ref="G138:G140"/>
    <mergeCell ref="B141:H141"/>
    <mergeCell ref="B142:H142"/>
    <mergeCell ref="B132:C134"/>
    <mergeCell ref="D132:E134"/>
    <mergeCell ref="F132:F134"/>
    <mergeCell ref="G132:G134"/>
    <mergeCell ref="B135:C137"/>
    <mergeCell ref="D135:E137"/>
    <mergeCell ref="F135:F137"/>
    <mergeCell ref="G135:G137"/>
    <mergeCell ref="H144:H146"/>
    <mergeCell ref="B147:C149"/>
    <mergeCell ref="D147:E149"/>
    <mergeCell ref="F147:F149"/>
    <mergeCell ref="G147:G149"/>
    <mergeCell ref="H147:H149"/>
    <mergeCell ref="B143:D143"/>
    <mergeCell ref="E143:F143"/>
    <mergeCell ref="B144:C146"/>
    <mergeCell ref="D144:E146"/>
    <mergeCell ref="F144:F146"/>
    <mergeCell ref="G144:G146"/>
    <mergeCell ref="B157:H157"/>
    <mergeCell ref="B158:H158"/>
    <mergeCell ref="B159:C159"/>
    <mergeCell ref="D159:E159"/>
    <mergeCell ref="B160:C162"/>
    <mergeCell ref="D160:E162"/>
    <mergeCell ref="F160:F162"/>
    <mergeCell ref="G160:G162"/>
    <mergeCell ref="B150:F150"/>
    <mergeCell ref="B153:H153"/>
    <mergeCell ref="C155:D155"/>
    <mergeCell ref="E155:F155"/>
    <mergeCell ref="B156:C156"/>
    <mergeCell ref="D156:F156"/>
    <mergeCell ref="G156:H156"/>
    <mergeCell ref="B169:C171"/>
    <mergeCell ref="D169:E171"/>
    <mergeCell ref="F169:F171"/>
    <mergeCell ref="G169:G171"/>
    <mergeCell ref="B172:H172"/>
    <mergeCell ref="B173:H173"/>
    <mergeCell ref="B163:C165"/>
    <mergeCell ref="D163:E165"/>
    <mergeCell ref="F163:F165"/>
    <mergeCell ref="G163:G165"/>
    <mergeCell ref="B166:C168"/>
    <mergeCell ref="D166:E168"/>
    <mergeCell ref="F166:F168"/>
    <mergeCell ref="G166:G168"/>
    <mergeCell ref="B181:F181"/>
    <mergeCell ref="H175:H177"/>
    <mergeCell ref="B178:C180"/>
    <mergeCell ref="D178:E180"/>
    <mergeCell ref="F178:F180"/>
    <mergeCell ref="G178:G180"/>
    <mergeCell ref="H178:H180"/>
    <mergeCell ref="B174:D174"/>
    <mergeCell ref="E174:F174"/>
    <mergeCell ref="B175:C177"/>
    <mergeCell ref="D175:E177"/>
    <mergeCell ref="F175:F177"/>
    <mergeCell ref="G175:G177"/>
  </mergeCells>
  <phoneticPr fontId="7"/>
  <pageMargins left="0.70866141732283472" right="0.70866141732283472" top="0.74803149606299213" bottom="0.74803149606299213" header="0.31496062992125984" footer="0.31496062992125984"/>
  <pageSetup paperSize="9" scale="83" firstPageNumber="4" fitToHeight="0" orientation="portrait" useFirstPageNumber="1" r:id="rId1"/>
  <headerFooter>
    <oddFooter>&amp;P ページ</oddFooter>
  </headerFooter>
  <rowBreaks count="3" manualBreakCount="3">
    <brk id="33" min="1" max="7" man="1"/>
    <brk id="92" min="1" max="7" man="1"/>
    <brk id="151" min="1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5E77-0979-409B-8F2A-C737F47717B2}">
  <sheetPr>
    <tabColor theme="8" tint="0.79998168889431442"/>
    <pageSetUpPr fitToPage="1"/>
  </sheetPr>
  <dimension ref="B1:L420"/>
  <sheetViews>
    <sheetView topLeftCell="A43" zoomScaleNormal="100" zoomScaleSheetLayoutView="80" workbookViewId="0"/>
  </sheetViews>
  <sheetFormatPr defaultColWidth="9" defaultRowHeight="18"/>
  <cols>
    <col min="1" max="1" width="9" style="1"/>
    <col min="2" max="2" width="3.58203125" style="52" customWidth="1"/>
    <col min="3" max="4" width="15.33203125" style="1" customWidth="1"/>
    <col min="5" max="5" width="6.83203125" style="1" bestFit="1" customWidth="1"/>
    <col min="6" max="6" width="10.5" style="1" bestFit="1" customWidth="1"/>
    <col min="7" max="7" width="7.33203125" style="1" customWidth="1"/>
    <col min="8" max="10" width="8.33203125" style="1" customWidth="1"/>
    <col min="11" max="16384" width="9" style="1"/>
  </cols>
  <sheetData>
    <row r="1" spans="2:10">
      <c r="B1" s="49" t="s">
        <v>194</v>
      </c>
      <c r="C1" s="47"/>
      <c r="D1" s="48"/>
      <c r="E1" s="48"/>
      <c r="F1" s="48" t="s">
        <v>196</v>
      </c>
      <c r="G1" s="48"/>
      <c r="H1" s="48"/>
      <c r="I1" s="159">
        <f ca="1">TODAY()</f>
        <v>46044</v>
      </c>
      <c r="J1" s="159"/>
    </row>
    <row r="2" spans="2:10">
      <c r="B2" s="28"/>
      <c r="C2" s="28"/>
      <c r="H2" s="29"/>
      <c r="J2" s="16" t="s">
        <v>171</v>
      </c>
    </row>
    <row r="3" spans="2:10">
      <c r="B3" s="144" t="s">
        <v>27</v>
      </c>
      <c r="C3" s="144"/>
      <c r="D3" s="144"/>
      <c r="E3" s="144"/>
      <c r="F3" s="144"/>
      <c r="G3" s="144"/>
      <c r="H3" s="144"/>
      <c r="I3" s="144"/>
      <c r="J3" s="144"/>
    </row>
    <row r="4" spans="2:10">
      <c r="B4" s="28"/>
      <c r="C4" s="30"/>
    </row>
    <row r="5" spans="2:10">
      <c r="B5" s="31" t="s">
        <v>28</v>
      </c>
      <c r="C5" s="31"/>
    </row>
    <row r="6" spans="2:10" ht="18.75" customHeight="1">
      <c r="B6" s="87" t="s">
        <v>3</v>
      </c>
      <c r="C6" s="90"/>
      <c r="D6" s="90"/>
      <c r="E6" s="88"/>
      <c r="F6" s="65" t="s">
        <v>30</v>
      </c>
      <c r="G6" s="132" t="s">
        <v>31</v>
      </c>
      <c r="H6" s="133"/>
      <c r="I6" s="133"/>
      <c r="J6" s="134"/>
    </row>
    <row r="7" spans="2:10">
      <c r="B7" s="87" t="s">
        <v>29</v>
      </c>
      <c r="C7" s="90"/>
      <c r="D7" s="90"/>
      <c r="E7" s="88"/>
      <c r="F7" s="65"/>
      <c r="G7" s="104"/>
      <c r="H7" s="135"/>
      <c r="I7" s="135"/>
      <c r="J7" s="105"/>
    </row>
    <row r="8" spans="2:10">
      <c r="B8" s="183"/>
      <c r="C8" s="184"/>
      <c r="D8" s="184"/>
      <c r="E8" s="185"/>
      <c r="F8" s="65">
        <f ca="1">DATEDIF(G8,$I$1,"Y")</f>
        <v>126</v>
      </c>
      <c r="G8" s="186"/>
      <c r="H8" s="187"/>
      <c r="I8" s="187"/>
      <c r="J8" s="188"/>
    </row>
    <row r="9" spans="2:10">
      <c r="B9" s="183"/>
      <c r="C9" s="184"/>
      <c r="D9" s="184"/>
      <c r="E9" s="18" t="s">
        <v>137</v>
      </c>
      <c r="F9" s="65"/>
      <c r="G9" s="189"/>
      <c r="H9" s="190"/>
      <c r="I9" s="190"/>
      <c r="J9" s="191"/>
    </row>
    <row r="10" spans="2:10">
      <c r="B10" s="28" t="s">
        <v>32</v>
      </c>
      <c r="C10" s="28"/>
    </row>
    <row r="11" spans="2:10">
      <c r="B11" s="28"/>
      <c r="C11" s="30"/>
    </row>
    <row r="12" spans="2:10">
      <c r="B12" s="31" t="s">
        <v>33</v>
      </c>
      <c r="C12" s="31"/>
    </row>
    <row r="13" spans="2:10" ht="18.75" customHeight="1">
      <c r="B13" s="132" t="s">
        <v>34</v>
      </c>
      <c r="C13" s="134"/>
      <c r="D13" s="192"/>
      <c r="E13" s="193"/>
      <c r="F13" s="141" t="s">
        <v>145</v>
      </c>
      <c r="G13" s="182"/>
      <c r="H13" s="182"/>
      <c r="I13" s="182"/>
      <c r="J13" s="182"/>
    </row>
    <row r="14" spans="2:10" ht="18.75" customHeight="1">
      <c r="B14" s="104"/>
      <c r="C14" s="105"/>
      <c r="D14" s="194"/>
      <c r="E14" s="195"/>
      <c r="F14" s="142"/>
      <c r="G14" s="182"/>
      <c r="H14" s="182"/>
      <c r="I14" s="182"/>
      <c r="J14" s="182"/>
    </row>
    <row r="15" spans="2:10" ht="18.75" customHeight="1">
      <c r="B15" s="132" t="s">
        <v>35</v>
      </c>
      <c r="C15" s="134"/>
      <c r="D15" s="196"/>
      <c r="E15" s="196"/>
      <c r="F15" s="196"/>
      <c r="G15" s="6" t="s">
        <v>139</v>
      </c>
      <c r="H15" s="181"/>
      <c r="I15" s="181"/>
      <c r="J15" s="181"/>
    </row>
    <row r="16" spans="2:10" ht="18.75" customHeight="1">
      <c r="B16" s="102" t="s">
        <v>36</v>
      </c>
      <c r="C16" s="103"/>
      <c r="D16" s="197"/>
      <c r="E16" s="198"/>
      <c r="F16" s="199"/>
      <c r="G16" s="6" t="s">
        <v>141</v>
      </c>
      <c r="H16" s="181"/>
      <c r="I16" s="181"/>
      <c r="J16" s="181"/>
    </row>
    <row r="17" spans="2:10" ht="18.75" customHeight="1">
      <c r="B17" s="104"/>
      <c r="C17" s="105"/>
      <c r="D17" s="200"/>
      <c r="E17" s="201"/>
      <c r="F17" s="202"/>
      <c r="G17" s="6" t="s">
        <v>143</v>
      </c>
      <c r="H17" s="181"/>
      <c r="I17" s="181"/>
      <c r="J17" s="181"/>
    </row>
    <row r="18" spans="2:10">
      <c r="B18" s="28"/>
      <c r="C18" s="30"/>
    </row>
    <row r="19" spans="2:10">
      <c r="B19" s="31" t="s">
        <v>39</v>
      </c>
      <c r="C19" s="34"/>
    </row>
    <row r="20" spans="2:10" ht="18.75" customHeight="1">
      <c r="B20" s="116" t="str">
        <f>'研究履歴A社　正'!B20</f>
        <v>○○○大学大学院　○○研究科博士前期課程○○工学専攻修了（修士）○○年○月</v>
      </c>
      <c r="C20" s="146"/>
      <c r="D20" s="146"/>
      <c r="E20" s="146"/>
      <c r="F20" s="146"/>
      <c r="G20" s="146"/>
      <c r="H20" s="146"/>
      <c r="I20" s="146"/>
      <c r="J20" s="117"/>
    </row>
    <row r="21" spans="2:10" ht="18.75" customHeight="1">
      <c r="B21" s="147" t="str">
        <f>'研究履歴A社　正'!B21</f>
        <v>○○大学　○○学部○○工学科卒業（学士）○○年○月　　　　　　　　　　　　　　　　　　　など</v>
      </c>
      <c r="C21" s="148"/>
      <c r="D21" s="148"/>
      <c r="E21" s="148"/>
      <c r="F21" s="148"/>
      <c r="G21" s="148"/>
      <c r="H21" s="148"/>
      <c r="I21" s="148"/>
      <c r="J21" s="149"/>
    </row>
    <row r="22" spans="2:10">
      <c r="B22" s="28"/>
      <c r="C22" s="30"/>
    </row>
    <row r="23" spans="2:10">
      <c r="B23" s="31" t="s">
        <v>42</v>
      </c>
      <c r="C23" s="34"/>
    </row>
    <row r="24" spans="2:10" ht="28.5" customHeight="1">
      <c r="B24" s="87" t="s">
        <v>43</v>
      </c>
      <c r="C24" s="88"/>
      <c r="D24" s="87" t="s">
        <v>44</v>
      </c>
      <c r="E24" s="88"/>
      <c r="F24" s="87" t="s">
        <v>45</v>
      </c>
      <c r="G24" s="90"/>
      <c r="H24" s="90"/>
      <c r="I24" s="90"/>
      <c r="J24" s="88"/>
    </row>
    <row r="25" spans="2:10" ht="18.75" customHeight="1">
      <c r="B25" s="116" t="str">
        <f>'研究履歴A社　正'!B25</f>
        <v>20○○．4</v>
      </c>
      <c r="C25" s="117"/>
      <c r="D25" s="138" t="str">
        <f>'研究履歴A社　正'!D25</f>
        <v>○○○課係長</v>
      </c>
      <c r="E25" s="139"/>
      <c r="F25" s="112" t="str">
        <f>'研究履歴A社　正'!F25</f>
        <v>○○○市における○○施設の設計</v>
      </c>
      <c r="G25" s="143"/>
      <c r="H25" s="143"/>
      <c r="I25" s="143"/>
      <c r="J25" s="113"/>
    </row>
    <row r="26" spans="2:10" ht="18.75" customHeight="1">
      <c r="B26" s="100" t="str">
        <f>'研究履歴A社　正'!B26</f>
        <v>20○○．8</v>
      </c>
      <c r="C26" s="101"/>
      <c r="D26" s="112" t="str">
        <f>'研究履歴A社　正'!D26</f>
        <v>○○○課課長代理</v>
      </c>
      <c r="E26" s="113"/>
      <c r="F26" s="112" t="str">
        <f>'研究履歴A社　正'!F26</f>
        <v>○○○市の○○計画策定</v>
      </c>
      <c r="G26" s="143"/>
      <c r="H26" s="143"/>
      <c r="I26" s="143"/>
      <c r="J26" s="113"/>
    </row>
    <row r="27" spans="2:10">
      <c r="B27" s="112">
        <f>'研究履歴A社　正'!B27</f>
        <v>0</v>
      </c>
      <c r="C27" s="113"/>
      <c r="D27" s="112">
        <f>'研究履歴A社　正'!D27</f>
        <v>0</v>
      </c>
      <c r="E27" s="113"/>
      <c r="F27" s="112">
        <f>'研究履歴A社　正'!F27</f>
        <v>0</v>
      </c>
      <c r="G27" s="143"/>
      <c r="H27" s="143"/>
      <c r="I27" s="143"/>
      <c r="J27" s="113"/>
    </row>
    <row r="28" spans="2:10">
      <c r="B28" s="112">
        <f>'研究履歴A社　正'!B28</f>
        <v>0</v>
      </c>
      <c r="C28" s="113"/>
      <c r="D28" s="112">
        <f>'研究履歴A社　正'!D28</f>
        <v>0</v>
      </c>
      <c r="E28" s="113"/>
      <c r="F28" s="112">
        <f>'研究履歴A社　正'!F28</f>
        <v>0</v>
      </c>
      <c r="G28" s="143"/>
      <c r="H28" s="143"/>
      <c r="I28" s="143"/>
      <c r="J28" s="113"/>
    </row>
    <row r="29" spans="2:10">
      <c r="B29" s="112">
        <f>'研究履歴A社　正'!B29</f>
        <v>0</v>
      </c>
      <c r="C29" s="113"/>
      <c r="D29" s="112">
        <f>'研究履歴A社　正'!D29</f>
        <v>0</v>
      </c>
      <c r="E29" s="113"/>
      <c r="F29" s="112">
        <f>'研究履歴A社　正'!F29</f>
        <v>0</v>
      </c>
      <c r="G29" s="143"/>
      <c r="H29" s="143"/>
      <c r="I29" s="143"/>
      <c r="J29" s="113"/>
    </row>
    <row r="30" spans="2:10">
      <c r="B30" s="112">
        <f>'研究履歴A社　正'!B30</f>
        <v>0</v>
      </c>
      <c r="C30" s="113"/>
      <c r="D30" s="112">
        <f>'研究履歴A社　正'!D30</f>
        <v>0</v>
      </c>
      <c r="E30" s="113"/>
      <c r="F30" s="112">
        <f>'研究履歴A社　正'!F30</f>
        <v>0</v>
      </c>
      <c r="G30" s="143"/>
      <c r="H30" s="143"/>
      <c r="I30" s="143"/>
      <c r="J30" s="113"/>
    </row>
    <row r="31" spans="2:10">
      <c r="B31" s="112">
        <f>'研究履歴A社　正'!B31</f>
        <v>0</v>
      </c>
      <c r="C31" s="113"/>
      <c r="D31" s="112">
        <f>'研究履歴A社　正'!D31</f>
        <v>0</v>
      </c>
      <c r="E31" s="113"/>
      <c r="F31" s="112">
        <f>'研究履歴A社　正'!F31</f>
        <v>0</v>
      </c>
      <c r="G31" s="143"/>
      <c r="H31" s="143"/>
      <c r="I31" s="143"/>
      <c r="J31" s="113"/>
    </row>
    <row r="32" spans="2:10">
      <c r="B32" s="112">
        <f>'研究履歴A社　正'!B32</f>
        <v>0</v>
      </c>
      <c r="C32" s="113"/>
      <c r="D32" s="112">
        <f>'研究履歴A社　正'!D32</f>
        <v>0</v>
      </c>
      <c r="E32" s="113"/>
      <c r="F32" s="112">
        <f>'研究履歴A社　正'!F32</f>
        <v>0</v>
      </c>
      <c r="G32" s="143"/>
      <c r="H32" s="143"/>
      <c r="I32" s="143"/>
      <c r="J32" s="113"/>
    </row>
    <row r="33" spans="2:10">
      <c r="B33" s="114">
        <f>'研究履歴A社　正'!B33</f>
        <v>0</v>
      </c>
      <c r="C33" s="115"/>
      <c r="D33" s="114">
        <f>'研究履歴A社　正'!D33</f>
        <v>0</v>
      </c>
      <c r="E33" s="115"/>
      <c r="F33" s="114">
        <f>'研究履歴A社　正'!F33</f>
        <v>0</v>
      </c>
      <c r="G33" s="118"/>
      <c r="H33" s="118"/>
      <c r="I33" s="118"/>
      <c r="J33" s="115"/>
    </row>
    <row r="35" spans="2:10">
      <c r="J35" s="16" t="s">
        <v>171</v>
      </c>
    </row>
    <row r="36" spans="2:10">
      <c r="B36" s="31" t="s">
        <v>167</v>
      </c>
      <c r="C36" s="31"/>
    </row>
    <row r="37" spans="2:10" ht="28.5" customHeight="1">
      <c r="B37" s="87" t="s">
        <v>43</v>
      </c>
      <c r="C37" s="88"/>
      <c r="D37" s="87" t="s">
        <v>162</v>
      </c>
      <c r="E37" s="90"/>
      <c r="F37" s="90"/>
      <c r="G37" s="90"/>
      <c r="H37" s="90"/>
      <c r="I37" s="90"/>
      <c r="J37" s="88"/>
    </row>
    <row r="38" spans="2:10">
      <c r="B38" s="116" t="str">
        <f>'研究履歴A社　正'!B38</f>
        <v>20○○．8</v>
      </c>
      <c r="C38" s="117"/>
      <c r="D38" s="112" t="str">
        <f>'研究履歴A社　正'!D38</f>
        <v>○○学会「○○○賞」</v>
      </c>
      <c r="E38" s="143"/>
      <c r="F38" s="143"/>
      <c r="G38" s="143"/>
      <c r="H38" s="143"/>
      <c r="I38" s="143"/>
      <c r="J38" s="113"/>
    </row>
    <row r="39" spans="2:10" ht="18.75" customHeight="1">
      <c r="B39" s="100" t="str">
        <f>'研究履歴A社　正'!B39</f>
        <v>20○○．8</v>
      </c>
      <c r="C39" s="101"/>
      <c r="D39" s="112" t="str">
        <f>'研究履歴A社　正'!D39</f>
        <v>技術士（技術部門：上下水道）</v>
      </c>
      <c r="E39" s="143"/>
      <c r="F39" s="143"/>
      <c r="G39" s="143"/>
      <c r="H39" s="143"/>
      <c r="I39" s="143"/>
      <c r="J39" s="113"/>
    </row>
    <row r="40" spans="2:10" ht="18.75" customHeight="1">
      <c r="B40" s="100" t="str">
        <f>'研究履歴A社　正'!B40</f>
        <v>20○○．9</v>
      </c>
      <c r="C40" s="101"/>
      <c r="D40" s="112" t="str">
        <f>'研究履歴A社　正'!D40</f>
        <v>技術士（技術部門：○○）　等</v>
      </c>
      <c r="E40" s="143"/>
      <c r="F40" s="143"/>
      <c r="G40" s="143"/>
      <c r="H40" s="143"/>
      <c r="I40" s="143"/>
      <c r="J40" s="113"/>
    </row>
    <row r="41" spans="2:10">
      <c r="B41" s="102">
        <f>'研究履歴A社　正'!B41</f>
        <v>0</v>
      </c>
      <c r="C41" s="103"/>
      <c r="D41" s="119">
        <f>'研究履歴A社　正'!D41</f>
        <v>0</v>
      </c>
      <c r="E41" s="158"/>
      <c r="F41" s="158"/>
      <c r="G41" s="158"/>
      <c r="H41" s="158"/>
      <c r="I41" s="158"/>
      <c r="J41" s="120"/>
    </row>
    <row r="42" spans="2:10">
      <c r="B42" s="104">
        <f>'研究履歴A社　正'!B42</f>
        <v>0</v>
      </c>
      <c r="C42" s="105"/>
      <c r="D42" s="121">
        <f>'研究履歴A社　正'!D42</f>
        <v>0</v>
      </c>
      <c r="E42" s="157"/>
      <c r="F42" s="157"/>
      <c r="G42" s="157"/>
      <c r="H42" s="157"/>
      <c r="I42" s="157"/>
      <c r="J42" s="122"/>
    </row>
    <row r="43" spans="2:10">
      <c r="B43" s="28"/>
      <c r="C43" s="30"/>
    </row>
    <row r="44" spans="2:10">
      <c r="B44" s="31" t="s">
        <v>146</v>
      </c>
      <c r="C44" s="34"/>
    </row>
    <row r="45" spans="2:10" ht="19.5" customHeight="1">
      <c r="B45" s="129" t="str">
        <f>'研究履歴A社　正'!$B$45</f>
        <v>・主な研究論文及び著書　○○　件</v>
      </c>
      <c r="C45" s="130"/>
      <c r="D45" s="130"/>
      <c r="E45" s="130"/>
      <c r="F45" s="130"/>
      <c r="G45" s="130"/>
      <c r="H45" s="130"/>
      <c r="I45" s="130"/>
      <c r="J45" s="131"/>
    </row>
    <row r="46" spans="2:10" ht="28.5" customHeight="1">
      <c r="B46" s="53" t="s">
        <v>148</v>
      </c>
      <c r="C46" s="212"/>
      <c r="D46" s="213"/>
      <c r="E46" s="213"/>
      <c r="F46" s="213"/>
      <c r="G46" s="213"/>
      <c r="H46" s="213"/>
      <c r="I46" s="213"/>
      <c r="J46" s="214"/>
    </row>
    <row r="47" spans="2:10">
      <c r="B47" s="53"/>
      <c r="C47" s="206"/>
      <c r="D47" s="207"/>
      <c r="E47" s="207"/>
      <c r="F47" s="207"/>
      <c r="G47" s="207"/>
      <c r="H47" s="207"/>
      <c r="I47" s="207"/>
      <c r="J47" s="208"/>
    </row>
    <row r="48" spans="2:10">
      <c r="B48" s="53"/>
      <c r="C48" s="206"/>
      <c r="D48" s="207"/>
      <c r="E48" s="207"/>
      <c r="F48" s="207"/>
      <c r="G48" s="207"/>
      <c r="H48" s="207"/>
      <c r="I48" s="207"/>
      <c r="J48" s="208"/>
    </row>
    <row r="49" spans="2:10">
      <c r="B49" s="53"/>
      <c r="C49" s="206"/>
      <c r="D49" s="207"/>
      <c r="E49" s="207"/>
      <c r="F49" s="207"/>
      <c r="G49" s="207"/>
      <c r="H49" s="207"/>
      <c r="I49" s="207"/>
      <c r="J49" s="208"/>
    </row>
    <row r="50" spans="2:10">
      <c r="B50" s="53"/>
      <c r="C50" s="209"/>
      <c r="D50" s="210"/>
      <c r="E50" s="210"/>
      <c r="F50" s="210"/>
      <c r="G50" s="210"/>
      <c r="H50" s="210"/>
      <c r="I50" s="210"/>
      <c r="J50" s="211"/>
    </row>
    <row r="51" spans="2:10" ht="19.5" customHeight="1">
      <c r="B51" s="129" t="str">
        <f>'研究履歴A社　正'!$B$51</f>
        <v>・特許等取得件数：　○○　件</v>
      </c>
      <c r="C51" s="130"/>
      <c r="D51" s="130"/>
      <c r="E51" s="130"/>
      <c r="F51" s="130"/>
      <c r="G51" s="130"/>
      <c r="H51" s="130"/>
      <c r="I51" s="130"/>
      <c r="J51" s="131"/>
    </row>
    <row r="52" spans="2:10">
      <c r="B52" s="53" t="s">
        <v>150</v>
      </c>
      <c r="C52" s="203"/>
      <c r="D52" s="204"/>
      <c r="E52" s="204"/>
      <c r="F52" s="204"/>
      <c r="G52" s="204"/>
      <c r="H52" s="204"/>
      <c r="I52" s="204"/>
      <c r="J52" s="205"/>
    </row>
    <row r="53" spans="2:10">
      <c r="B53" s="53"/>
      <c r="C53" s="206"/>
      <c r="D53" s="207"/>
      <c r="E53" s="207"/>
      <c r="F53" s="207"/>
      <c r="G53" s="207"/>
      <c r="H53" s="207"/>
      <c r="I53" s="207"/>
      <c r="J53" s="208"/>
    </row>
    <row r="54" spans="2:10">
      <c r="B54" s="53"/>
      <c r="C54" s="206"/>
      <c r="D54" s="207"/>
      <c r="E54" s="207"/>
      <c r="F54" s="207"/>
      <c r="G54" s="207"/>
      <c r="H54" s="207"/>
      <c r="I54" s="207"/>
      <c r="J54" s="208"/>
    </row>
    <row r="55" spans="2:10">
      <c r="B55" s="53"/>
      <c r="C55" s="209"/>
      <c r="D55" s="210"/>
      <c r="E55" s="210"/>
      <c r="F55" s="210"/>
      <c r="G55" s="210"/>
      <c r="H55" s="210"/>
      <c r="I55" s="210"/>
      <c r="J55" s="211"/>
    </row>
    <row r="56" spans="2:10">
      <c r="B56" s="129" t="s">
        <v>152</v>
      </c>
      <c r="C56" s="130"/>
      <c r="D56" s="130"/>
      <c r="E56" s="130"/>
      <c r="F56" s="130"/>
      <c r="G56" s="130"/>
      <c r="H56" s="130"/>
      <c r="I56" s="130"/>
      <c r="J56" s="131"/>
    </row>
    <row r="57" spans="2:10" ht="18.75" customHeight="1">
      <c r="B57" s="53" t="s">
        <v>150</v>
      </c>
      <c r="C57" s="203"/>
      <c r="D57" s="204"/>
      <c r="E57" s="204"/>
      <c r="F57" s="204"/>
      <c r="G57" s="204"/>
      <c r="H57" s="204"/>
      <c r="I57" s="204"/>
      <c r="J57" s="205"/>
    </row>
    <row r="58" spans="2:10">
      <c r="B58" s="53"/>
      <c r="C58" s="206"/>
      <c r="D58" s="207"/>
      <c r="E58" s="207"/>
      <c r="F58" s="207"/>
      <c r="G58" s="207"/>
      <c r="H58" s="207"/>
      <c r="I58" s="207"/>
      <c r="J58" s="208"/>
    </row>
    <row r="59" spans="2:10">
      <c r="B59" s="53"/>
      <c r="C59" s="206"/>
      <c r="D59" s="207"/>
      <c r="E59" s="207"/>
      <c r="F59" s="207"/>
      <c r="G59" s="207"/>
      <c r="H59" s="207"/>
      <c r="I59" s="207"/>
      <c r="J59" s="208"/>
    </row>
    <row r="60" spans="2:10">
      <c r="B60" s="54"/>
      <c r="C60" s="209"/>
      <c r="D60" s="210"/>
      <c r="E60" s="210"/>
      <c r="F60" s="210"/>
      <c r="G60" s="210"/>
      <c r="H60" s="210"/>
      <c r="I60" s="210"/>
      <c r="J60" s="211"/>
    </row>
    <row r="61" spans="2:10">
      <c r="B61" s="55"/>
      <c r="C61" s="38"/>
      <c r="D61" s="38"/>
      <c r="E61" s="38"/>
    </row>
    <row r="62" spans="2:10">
      <c r="B62" s="31" t="s">
        <v>154</v>
      </c>
      <c r="C62" s="31"/>
    </row>
    <row r="63" spans="2:10">
      <c r="B63" s="28" t="s">
        <v>155</v>
      </c>
      <c r="C63" s="28"/>
    </row>
    <row r="64" spans="2:10" ht="18.75" customHeight="1">
      <c r="B64" s="132" t="s">
        <v>156</v>
      </c>
      <c r="C64" s="134"/>
      <c r="D64" s="132" t="s">
        <v>157</v>
      </c>
      <c r="E64" s="134"/>
      <c r="F64" s="132" t="s">
        <v>158</v>
      </c>
      <c r="G64" s="134"/>
      <c r="H64" s="132" t="s">
        <v>160</v>
      </c>
      <c r="I64" s="133"/>
      <c r="J64" s="134"/>
    </row>
    <row r="65" spans="2:12">
      <c r="B65" s="104"/>
      <c r="C65" s="105"/>
      <c r="D65" s="104"/>
      <c r="E65" s="105"/>
      <c r="F65" s="104" t="s">
        <v>159</v>
      </c>
      <c r="G65" s="105"/>
      <c r="H65" s="104"/>
      <c r="I65" s="135"/>
      <c r="J65" s="105"/>
    </row>
    <row r="66" spans="2:12" ht="28.5" customHeight="1">
      <c r="B66" s="138" t="str">
        <f>'研究履歴A社　正'!B66</f>
        <v>○○制度（△△省）　</v>
      </c>
      <c r="C66" s="139"/>
      <c r="D66" s="112" t="str">
        <f>'研究履歴A社　正'!D66</f>
        <v>○○に関する研究開発（研究代表者）</v>
      </c>
      <c r="E66" s="113"/>
      <c r="F66" s="100" t="str">
        <f>'研究履歴A社　正'!F66</f>
        <v>△△</v>
      </c>
      <c r="G66" s="101"/>
      <c r="H66" s="32">
        <f>'研究履歴A社　正'!H66</f>
        <v>45751</v>
      </c>
      <c r="I66" s="39" t="s">
        <v>170</v>
      </c>
      <c r="J66" s="33">
        <f>'研究履歴A社　正'!J66</f>
        <v>45751</v>
      </c>
      <c r="L66" s="1" t="s">
        <v>286</v>
      </c>
    </row>
    <row r="67" spans="2:12">
      <c r="B67" s="215">
        <f>'研究履歴A社　正'!B67</f>
        <v>0</v>
      </c>
      <c r="C67" s="216"/>
      <c r="D67" s="215">
        <f>'研究履歴A社　正'!D67</f>
        <v>0</v>
      </c>
      <c r="E67" s="216"/>
      <c r="F67" s="102">
        <f>'研究履歴A社　正'!F67</f>
        <v>0</v>
      </c>
      <c r="G67" s="103"/>
      <c r="H67" s="40">
        <f>'研究履歴A社　正'!H67</f>
        <v>0</v>
      </c>
      <c r="I67" s="2" t="s">
        <v>170</v>
      </c>
      <c r="J67" s="41">
        <f>'研究履歴A社　正'!J67</f>
        <v>0</v>
      </c>
      <c r="L67" s="1" t="s">
        <v>287</v>
      </c>
    </row>
    <row r="68" spans="2:12">
      <c r="B68" s="215">
        <f>'研究履歴A社　正'!B68</f>
        <v>0</v>
      </c>
      <c r="C68" s="216"/>
      <c r="D68" s="215">
        <f>'研究履歴A社　正'!D68</f>
        <v>0</v>
      </c>
      <c r="E68" s="216"/>
      <c r="F68" s="102">
        <f>'研究履歴A社　正'!F68</f>
        <v>0</v>
      </c>
      <c r="G68" s="103"/>
      <c r="H68" s="40">
        <f>'研究履歴A社　正'!H68</f>
        <v>0</v>
      </c>
      <c r="I68" s="2" t="s">
        <v>170</v>
      </c>
      <c r="J68" s="41">
        <f>'研究履歴A社　正'!J68</f>
        <v>0</v>
      </c>
    </row>
    <row r="69" spans="2:12">
      <c r="B69" s="215">
        <f>'研究履歴A社　正'!B69</f>
        <v>0</v>
      </c>
      <c r="C69" s="216"/>
      <c r="D69" s="215">
        <f>'研究履歴A社　正'!D69</f>
        <v>0</v>
      </c>
      <c r="E69" s="216"/>
      <c r="F69" s="102">
        <f>'研究履歴A社　正'!F69</f>
        <v>0</v>
      </c>
      <c r="G69" s="103"/>
      <c r="H69" s="40">
        <f>'研究履歴A社　正'!H69</f>
        <v>0</v>
      </c>
      <c r="I69" s="2" t="s">
        <v>170</v>
      </c>
      <c r="J69" s="41">
        <f>'研究履歴A社　正'!J69</f>
        <v>0</v>
      </c>
    </row>
    <row r="70" spans="2:12">
      <c r="B70" s="173">
        <f>'研究履歴A社　正'!B70</f>
        <v>0</v>
      </c>
      <c r="C70" s="175"/>
      <c r="D70" s="173">
        <f>'研究履歴A社　正'!D70</f>
        <v>0</v>
      </c>
      <c r="E70" s="175"/>
      <c r="F70" s="104">
        <f>'研究履歴A社　正'!F70</f>
        <v>0</v>
      </c>
      <c r="G70" s="105"/>
      <c r="H70" s="42">
        <f>'研究履歴A社　正'!H70</f>
        <v>0</v>
      </c>
      <c r="I70" s="43" t="s">
        <v>170</v>
      </c>
      <c r="J70" s="44">
        <f>'研究履歴A社　正'!J70</f>
        <v>0</v>
      </c>
    </row>
    <row r="71" spans="2:12">
      <c r="B71" s="56"/>
      <c r="C71" s="45"/>
      <c r="J71" s="51"/>
    </row>
    <row r="72" spans="2:12">
      <c r="B72" s="28"/>
      <c r="C72" s="28"/>
      <c r="H72" s="29"/>
      <c r="J72" s="16" t="s">
        <v>171</v>
      </c>
    </row>
    <row r="73" spans="2:12">
      <c r="B73" s="144" t="s">
        <v>27</v>
      </c>
      <c r="C73" s="144"/>
      <c r="D73" s="144"/>
      <c r="E73" s="144"/>
      <c r="F73" s="144"/>
      <c r="G73" s="144"/>
      <c r="H73" s="144"/>
      <c r="I73" s="144"/>
      <c r="J73" s="144"/>
    </row>
    <row r="74" spans="2:12">
      <c r="B74" s="28"/>
      <c r="C74" s="30"/>
    </row>
    <row r="75" spans="2:12">
      <c r="B75" s="31" t="s">
        <v>28</v>
      </c>
      <c r="C75" s="31"/>
    </row>
    <row r="76" spans="2:12">
      <c r="B76" s="87" t="s">
        <v>3</v>
      </c>
      <c r="C76" s="90"/>
      <c r="D76" s="90"/>
      <c r="E76" s="88"/>
      <c r="F76" s="65" t="s">
        <v>30</v>
      </c>
      <c r="G76" s="132" t="s">
        <v>31</v>
      </c>
      <c r="H76" s="133"/>
      <c r="I76" s="133"/>
      <c r="J76" s="134"/>
    </row>
    <row r="77" spans="2:12">
      <c r="B77" s="87" t="s">
        <v>29</v>
      </c>
      <c r="C77" s="90"/>
      <c r="D77" s="90"/>
      <c r="E77" s="88"/>
      <c r="F77" s="65"/>
      <c r="G77" s="104"/>
      <c r="H77" s="135"/>
      <c r="I77" s="135"/>
      <c r="J77" s="105"/>
    </row>
    <row r="78" spans="2:12">
      <c r="B78" s="87" t="str">
        <f>'事業実施体制　正'!$C$12</f>
        <v>こくど　じろう</v>
      </c>
      <c r="C78" s="90"/>
      <c r="D78" s="90"/>
      <c r="E78" s="88"/>
      <c r="F78" s="65">
        <f ca="1">DATEDIF(G78,$I$1,"Y")</f>
        <v>25</v>
      </c>
      <c r="G78" s="151">
        <v>36897</v>
      </c>
      <c r="H78" s="152"/>
      <c r="I78" s="152"/>
      <c r="J78" s="153"/>
    </row>
    <row r="79" spans="2:12">
      <c r="B79" s="87" t="str">
        <f>'事業実施体制　正'!$C$13</f>
        <v>国土　次郎</v>
      </c>
      <c r="C79" s="90"/>
      <c r="D79" s="90"/>
      <c r="E79" s="18" t="s">
        <v>197</v>
      </c>
      <c r="F79" s="65"/>
      <c r="G79" s="154"/>
      <c r="H79" s="155"/>
      <c r="I79" s="155"/>
      <c r="J79" s="156"/>
    </row>
    <row r="80" spans="2:12">
      <c r="B80" s="28" t="s">
        <v>32</v>
      </c>
      <c r="C80" s="28"/>
    </row>
    <row r="81" spans="2:10">
      <c r="B81" s="28"/>
      <c r="C81" s="30"/>
    </row>
    <row r="82" spans="2:10">
      <c r="B82" s="31" t="s">
        <v>33</v>
      </c>
      <c r="C82" s="31"/>
    </row>
    <row r="83" spans="2:10">
      <c r="B83" s="132" t="s">
        <v>34</v>
      </c>
      <c r="C83" s="134"/>
      <c r="D83" s="132">
        <f t="shared" ref="D83" si="0">$D$13</f>
        <v>0</v>
      </c>
      <c r="E83" s="134"/>
      <c r="F83" s="141" t="s">
        <v>145</v>
      </c>
      <c r="G83" s="145" t="str">
        <f>'事業実施体制　正'!$D$12</f>
        <v>○○開発課長2</v>
      </c>
      <c r="H83" s="145"/>
      <c r="I83" s="145"/>
      <c r="J83" s="145"/>
    </row>
    <row r="84" spans="2:10">
      <c r="B84" s="104"/>
      <c r="C84" s="105"/>
      <c r="D84" s="104"/>
      <c r="E84" s="105"/>
      <c r="F84" s="142"/>
      <c r="G84" s="145"/>
      <c r="H84" s="145"/>
      <c r="I84" s="145"/>
      <c r="J84" s="145"/>
    </row>
    <row r="85" spans="2:10">
      <c r="B85" s="132" t="s">
        <v>35</v>
      </c>
      <c r="C85" s="134"/>
      <c r="D85" s="162">
        <f t="shared" ref="D85" si="1">$D$15</f>
        <v>0</v>
      </c>
      <c r="E85" s="162"/>
      <c r="F85" s="162"/>
      <c r="G85" s="6" t="s">
        <v>139</v>
      </c>
      <c r="H85" s="163">
        <f t="shared" ref="H85" si="2">$H$15</f>
        <v>0</v>
      </c>
      <c r="I85" s="163"/>
      <c r="J85" s="163"/>
    </row>
    <row r="86" spans="2:10">
      <c r="B86" s="102" t="s">
        <v>36</v>
      </c>
      <c r="C86" s="103"/>
      <c r="D86" s="164">
        <f t="shared" ref="D86" si="3">$D$16</f>
        <v>0</v>
      </c>
      <c r="E86" s="165"/>
      <c r="F86" s="166"/>
      <c r="G86" s="6" t="s">
        <v>141</v>
      </c>
      <c r="H86" s="163">
        <f t="shared" ref="H86" si="4">$H$16</f>
        <v>0</v>
      </c>
      <c r="I86" s="163"/>
      <c r="J86" s="163"/>
    </row>
    <row r="87" spans="2:10">
      <c r="B87" s="104"/>
      <c r="C87" s="105"/>
      <c r="D87" s="167"/>
      <c r="E87" s="168"/>
      <c r="F87" s="169"/>
      <c r="G87" s="6" t="s">
        <v>143</v>
      </c>
      <c r="H87" s="76" t="s">
        <v>142</v>
      </c>
      <c r="I87" s="76"/>
      <c r="J87" s="76"/>
    </row>
    <row r="88" spans="2:10">
      <c r="B88" s="28"/>
      <c r="C88" s="30"/>
    </row>
    <row r="89" spans="2:10">
      <c r="B89" s="31" t="s">
        <v>39</v>
      </c>
      <c r="C89" s="34"/>
    </row>
    <row r="90" spans="2:10">
      <c r="B90" s="116" t="s">
        <v>40</v>
      </c>
      <c r="C90" s="146"/>
      <c r="D90" s="146"/>
      <c r="E90" s="146"/>
      <c r="F90" s="146"/>
      <c r="G90" s="146"/>
      <c r="H90" s="146"/>
      <c r="I90" s="146"/>
      <c r="J90" s="117"/>
    </row>
    <row r="91" spans="2:10">
      <c r="B91" s="147" t="s">
        <v>41</v>
      </c>
      <c r="C91" s="148"/>
      <c r="D91" s="148"/>
      <c r="E91" s="148"/>
      <c r="F91" s="148"/>
      <c r="G91" s="148"/>
      <c r="H91" s="148"/>
      <c r="I91" s="148"/>
      <c r="J91" s="149"/>
    </row>
    <row r="92" spans="2:10">
      <c r="B92" s="28"/>
      <c r="C92" s="30"/>
    </row>
    <row r="93" spans="2:10">
      <c r="B93" s="31" t="s">
        <v>42</v>
      </c>
      <c r="C93" s="34"/>
    </row>
    <row r="94" spans="2:10">
      <c r="B94" s="87" t="s">
        <v>43</v>
      </c>
      <c r="C94" s="88"/>
      <c r="D94" s="87" t="s">
        <v>44</v>
      </c>
      <c r="E94" s="88"/>
      <c r="F94" s="87" t="s">
        <v>45</v>
      </c>
      <c r="G94" s="90"/>
      <c r="H94" s="90"/>
      <c r="I94" s="90"/>
      <c r="J94" s="88"/>
    </row>
    <row r="95" spans="2:10">
      <c r="B95" s="116" t="s">
        <v>46</v>
      </c>
      <c r="C95" s="117"/>
      <c r="D95" s="138" t="s">
        <v>48</v>
      </c>
      <c r="E95" s="139"/>
      <c r="F95" s="112" t="s">
        <v>50</v>
      </c>
      <c r="G95" s="143"/>
      <c r="H95" s="143"/>
      <c r="I95" s="143"/>
      <c r="J95" s="113"/>
    </row>
    <row r="96" spans="2:10">
      <c r="B96" s="100" t="s">
        <v>47</v>
      </c>
      <c r="C96" s="101"/>
      <c r="D96" s="112" t="s">
        <v>49</v>
      </c>
      <c r="E96" s="113"/>
      <c r="F96" s="112" t="s">
        <v>51</v>
      </c>
      <c r="G96" s="143"/>
      <c r="H96" s="143"/>
      <c r="I96" s="143"/>
      <c r="J96" s="113"/>
    </row>
    <row r="97" spans="2:10">
      <c r="B97" s="112"/>
      <c r="C97" s="113"/>
      <c r="D97" s="112"/>
      <c r="E97" s="113"/>
      <c r="F97" s="112"/>
      <c r="G97" s="143"/>
      <c r="H97" s="143"/>
      <c r="I97" s="143"/>
      <c r="J97" s="113"/>
    </row>
    <row r="98" spans="2:10">
      <c r="B98" s="112"/>
      <c r="C98" s="113"/>
      <c r="D98" s="112"/>
      <c r="E98" s="113"/>
      <c r="F98" s="112"/>
      <c r="G98" s="143"/>
      <c r="H98" s="143"/>
      <c r="I98" s="143"/>
      <c r="J98" s="113"/>
    </row>
    <row r="99" spans="2:10">
      <c r="B99" s="112"/>
      <c r="C99" s="113"/>
      <c r="D99" s="112"/>
      <c r="E99" s="113"/>
      <c r="F99" s="112"/>
      <c r="G99" s="143"/>
      <c r="H99" s="143"/>
      <c r="I99" s="143"/>
      <c r="J99" s="113"/>
    </row>
    <row r="100" spans="2:10">
      <c r="B100" s="112"/>
      <c r="C100" s="113"/>
      <c r="D100" s="112"/>
      <c r="E100" s="113"/>
      <c r="F100" s="112"/>
      <c r="G100" s="143"/>
      <c r="H100" s="143"/>
      <c r="I100" s="143"/>
      <c r="J100" s="113"/>
    </row>
    <row r="101" spans="2:10">
      <c r="B101" s="112"/>
      <c r="C101" s="113"/>
      <c r="D101" s="112"/>
      <c r="E101" s="113"/>
      <c r="F101" s="112"/>
      <c r="G101" s="143"/>
      <c r="H101" s="143"/>
      <c r="I101" s="143"/>
      <c r="J101" s="113"/>
    </row>
    <row r="102" spans="2:10">
      <c r="B102" s="112"/>
      <c r="C102" s="113"/>
      <c r="D102" s="112"/>
      <c r="E102" s="113"/>
      <c r="F102" s="112"/>
      <c r="G102" s="143"/>
      <c r="H102" s="143"/>
      <c r="I102" s="143"/>
      <c r="J102" s="113"/>
    </row>
    <row r="103" spans="2:10">
      <c r="B103" s="114"/>
      <c r="C103" s="115"/>
      <c r="D103" s="114"/>
      <c r="E103" s="115"/>
      <c r="F103" s="114"/>
      <c r="G103" s="118"/>
      <c r="H103" s="118"/>
      <c r="I103" s="118"/>
      <c r="J103" s="115"/>
    </row>
    <row r="105" spans="2:10">
      <c r="J105" s="16" t="s">
        <v>171</v>
      </c>
    </row>
    <row r="106" spans="2:10">
      <c r="B106" s="31" t="s">
        <v>167</v>
      </c>
      <c r="C106" s="31"/>
    </row>
    <row r="107" spans="2:10">
      <c r="B107" s="87" t="s">
        <v>43</v>
      </c>
      <c r="C107" s="88"/>
      <c r="D107" s="87" t="s">
        <v>162</v>
      </c>
      <c r="E107" s="90"/>
      <c r="F107" s="90"/>
      <c r="G107" s="90"/>
      <c r="H107" s="90"/>
      <c r="I107" s="90"/>
      <c r="J107" s="88"/>
    </row>
    <row r="108" spans="2:10">
      <c r="B108" s="116" t="s">
        <v>47</v>
      </c>
      <c r="C108" s="117"/>
      <c r="D108" s="112" t="s">
        <v>164</v>
      </c>
      <c r="E108" s="143"/>
      <c r="F108" s="143"/>
      <c r="G108" s="143"/>
      <c r="H108" s="143"/>
      <c r="I108" s="143"/>
      <c r="J108" s="113"/>
    </row>
    <row r="109" spans="2:10">
      <c r="B109" s="100" t="s">
        <v>47</v>
      </c>
      <c r="C109" s="101"/>
      <c r="D109" s="112" t="s">
        <v>165</v>
      </c>
      <c r="E109" s="143"/>
      <c r="F109" s="143"/>
      <c r="G109" s="143"/>
      <c r="H109" s="143"/>
      <c r="I109" s="143"/>
      <c r="J109" s="113"/>
    </row>
    <row r="110" spans="2:10">
      <c r="B110" s="100" t="s">
        <v>163</v>
      </c>
      <c r="C110" s="101"/>
      <c r="D110" s="112" t="s">
        <v>166</v>
      </c>
      <c r="E110" s="143"/>
      <c r="F110" s="143"/>
      <c r="G110" s="143"/>
      <c r="H110" s="143"/>
      <c r="I110" s="143"/>
      <c r="J110" s="113"/>
    </row>
    <row r="111" spans="2:10">
      <c r="B111" s="100"/>
      <c r="C111" s="101"/>
      <c r="D111" s="112"/>
      <c r="E111" s="143"/>
      <c r="F111" s="143"/>
      <c r="G111" s="143"/>
      <c r="H111" s="143"/>
      <c r="I111" s="143"/>
      <c r="J111" s="113"/>
    </row>
    <row r="112" spans="2:10">
      <c r="B112" s="104"/>
      <c r="C112" s="105"/>
      <c r="D112" s="121"/>
      <c r="E112" s="157"/>
      <c r="F112" s="157"/>
      <c r="G112" s="157"/>
      <c r="H112" s="157"/>
      <c r="I112" s="157"/>
      <c r="J112" s="122"/>
    </row>
    <row r="113" spans="2:10">
      <c r="B113" s="28"/>
      <c r="C113" s="30"/>
    </row>
    <row r="114" spans="2:10">
      <c r="B114" s="31" t="s">
        <v>146</v>
      </c>
      <c r="C114" s="34"/>
    </row>
    <row r="115" spans="2:10">
      <c r="B115" s="129" t="s">
        <v>147</v>
      </c>
      <c r="C115" s="130"/>
      <c r="D115" s="130"/>
      <c r="E115" s="130"/>
      <c r="F115" s="130"/>
      <c r="G115" s="130"/>
      <c r="H115" s="130"/>
      <c r="I115" s="130"/>
      <c r="J115" s="131"/>
    </row>
    <row r="116" spans="2:10" ht="34.5" customHeight="1">
      <c r="B116" s="53" t="s">
        <v>148</v>
      </c>
      <c r="C116" s="106" t="s">
        <v>149</v>
      </c>
      <c r="D116" s="107"/>
      <c r="E116" s="107"/>
      <c r="F116" s="107"/>
      <c r="G116" s="107"/>
      <c r="H116" s="107"/>
      <c r="I116" s="107"/>
      <c r="J116" s="108"/>
    </row>
    <row r="117" spans="2:10">
      <c r="B117" s="53"/>
      <c r="C117" s="109"/>
      <c r="D117" s="110"/>
      <c r="E117" s="110"/>
      <c r="F117" s="110"/>
      <c r="G117" s="110"/>
      <c r="H117" s="110"/>
      <c r="I117" s="110"/>
      <c r="J117" s="111"/>
    </row>
    <row r="118" spans="2:10">
      <c r="B118" s="53"/>
      <c r="C118" s="109"/>
      <c r="D118" s="110"/>
      <c r="E118" s="110"/>
      <c r="F118" s="110"/>
      <c r="G118" s="110"/>
      <c r="H118" s="110"/>
      <c r="I118" s="110"/>
      <c r="J118" s="111"/>
    </row>
    <row r="119" spans="2:10">
      <c r="B119" s="53"/>
      <c r="C119" s="109"/>
      <c r="D119" s="110"/>
      <c r="E119" s="110"/>
      <c r="F119" s="110"/>
      <c r="G119" s="110"/>
      <c r="H119" s="110"/>
      <c r="I119" s="110"/>
      <c r="J119" s="111"/>
    </row>
    <row r="120" spans="2:10">
      <c r="B120" s="53"/>
      <c r="C120" s="123"/>
      <c r="D120" s="124"/>
      <c r="E120" s="124"/>
      <c r="F120" s="124"/>
      <c r="G120" s="124"/>
      <c r="H120" s="124"/>
      <c r="I120" s="124"/>
      <c r="J120" s="125"/>
    </row>
    <row r="121" spans="2:10">
      <c r="B121" s="129" t="s">
        <v>283</v>
      </c>
      <c r="C121" s="130"/>
      <c r="D121" s="130"/>
      <c r="E121" s="130"/>
      <c r="F121" s="130"/>
      <c r="G121" s="130"/>
      <c r="H121" s="130"/>
      <c r="I121" s="130"/>
      <c r="J121" s="131"/>
    </row>
    <row r="122" spans="2:10">
      <c r="B122" s="53" t="s">
        <v>150</v>
      </c>
      <c r="C122" s="126" t="s">
        <v>151</v>
      </c>
      <c r="D122" s="127"/>
      <c r="E122" s="127"/>
      <c r="F122" s="127"/>
      <c r="G122" s="127"/>
      <c r="H122" s="127"/>
      <c r="I122" s="127"/>
      <c r="J122" s="128"/>
    </row>
    <row r="123" spans="2:10">
      <c r="B123" s="53"/>
      <c r="C123" s="109"/>
      <c r="D123" s="110"/>
      <c r="E123" s="110"/>
      <c r="F123" s="110"/>
      <c r="G123" s="110"/>
      <c r="H123" s="110"/>
      <c r="I123" s="110"/>
      <c r="J123" s="111"/>
    </row>
    <row r="124" spans="2:10">
      <c r="B124" s="53"/>
      <c r="C124" s="109"/>
      <c r="D124" s="110"/>
      <c r="E124" s="110"/>
      <c r="F124" s="110"/>
      <c r="G124" s="110"/>
      <c r="H124" s="110"/>
      <c r="I124" s="110"/>
      <c r="J124" s="111"/>
    </row>
    <row r="125" spans="2:10">
      <c r="B125" s="53"/>
      <c r="C125" s="123"/>
      <c r="D125" s="124"/>
      <c r="E125" s="124"/>
      <c r="F125" s="124"/>
      <c r="G125" s="124"/>
      <c r="H125" s="124"/>
      <c r="I125" s="124"/>
      <c r="J125" s="125"/>
    </row>
    <row r="126" spans="2:10">
      <c r="B126" s="129" t="s">
        <v>152</v>
      </c>
      <c r="C126" s="130"/>
      <c r="D126" s="130"/>
      <c r="E126" s="130"/>
      <c r="F126" s="130"/>
      <c r="G126" s="130"/>
      <c r="H126" s="130"/>
      <c r="I126" s="130"/>
      <c r="J126" s="131"/>
    </row>
    <row r="127" spans="2:10">
      <c r="B127" s="53" t="s">
        <v>150</v>
      </c>
      <c r="C127" s="126" t="s">
        <v>153</v>
      </c>
      <c r="D127" s="127"/>
      <c r="E127" s="127"/>
      <c r="F127" s="127"/>
      <c r="G127" s="127"/>
      <c r="H127" s="127"/>
      <c r="I127" s="127"/>
      <c r="J127" s="128"/>
    </row>
    <row r="128" spans="2:10">
      <c r="B128" s="53"/>
      <c r="C128" s="109"/>
      <c r="D128" s="110"/>
      <c r="E128" s="110"/>
      <c r="F128" s="110"/>
      <c r="G128" s="110"/>
      <c r="H128" s="110"/>
      <c r="I128" s="110"/>
      <c r="J128" s="111"/>
    </row>
    <row r="129" spans="2:10">
      <c r="B129" s="53"/>
      <c r="C129" s="109"/>
      <c r="D129" s="110"/>
      <c r="E129" s="110"/>
      <c r="F129" s="110"/>
      <c r="G129" s="110"/>
      <c r="H129" s="110"/>
      <c r="I129" s="110"/>
      <c r="J129" s="111"/>
    </row>
    <row r="130" spans="2:10">
      <c r="B130" s="54"/>
      <c r="C130" s="123"/>
      <c r="D130" s="124"/>
      <c r="E130" s="124"/>
      <c r="F130" s="124"/>
      <c r="G130" s="124"/>
      <c r="H130" s="124"/>
      <c r="I130" s="124"/>
      <c r="J130" s="125"/>
    </row>
    <row r="131" spans="2:10">
      <c r="B131" s="55"/>
      <c r="C131" s="38"/>
      <c r="D131" s="38"/>
      <c r="E131" s="38"/>
    </row>
    <row r="132" spans="2:10">
      <c r="B132" s="31" t="s">
        <v>154</v>
      </c>
      <c r="C132" s="31"/>
    </row>
    <row r="133" spans="2:10">
      <c r="B133" s="28" t="s">
        <v>155</v>
      </c>
      <c r="C133" s="28"/>
    </row>
    <row r="134" spans="2:10">
      <c r="B134" s="132" t="s">
        <v>156</v>
      </c>
      <c r="C134" s="134"/>
      <c r="D134" s="132" t="s">
        <v>157</v>
      </c>
      <c r="E134" s="134"/>
      <c r="F134" s="132" t="s">
        <v>158</v>
      </c>
      <c r="G134" s="134"/>
      <c r="H134" s="132" t="s">
        <v>160</v>
      </c>
      <c r="I134" s="133"/>
      <c r="J134" s="134"/>
    </row>
    <row r="135" spans="2:10">
      <c r="B135" s="104"/>
      <c r="C135" s="105"/>
      <c r="D135" s="104"/>
      <c r="E135" s="105"/>
      <c r="F135" s="104" t="s">
        <v>159</v>
      </c>
      <c r="G135" s="105"/>
      <c r="H135" s="104"/>
      <c r="I135" s="135"/>
      <c r="J135" s="105"/>
    </row>
    <row r="136" spans="2:10" ht="30.75" customHeight="1">
      <c r="B136" s="138" t="s">
        <v>168</v>
      </c>
      <c r="C136" s="139"/>
      <c r="D136" s="112" t="s">
        <v>169</v>
      </c>
      <c r="E136" s="113"/>
      <c r="F136" s="100" t="s">
        <v>161</v>
      </c>
      <c r="G136" s="101"/>
      <c r="H136" s="32">
        <v>45751</v>
      </c>
      <c r="I136" s="39" t="s">
        <v>170</v>
      </c>
      <c r="J136" s="33">
        <v>45751</v>
      </c>
    </row>
    <row r="137" spans="2:10">
      <c r="B137" s="119"/>
      <c r="C137" s="120"/>
      <c r="D137" s="119"/>
      <c r="E137" s="120"/>
      <c r="F137" s="102"/>
      <c r="G137" s="103"/>
      <c r="H137" s="40"/>
      <c r="I137" s="2" t="s">
        <v>170</v>
      </c>
      <c r="J137" s="41"/>
    </row>
    <row r="138" spans="2:10">
      <c r="B138" s="119"/>
      <c r="C138" s="120"/>
      <c r="D138" s="136"/>
      <c r="E138" s="137"/>
      <c r="F138" s="102"/>
      <c r="G138" s="103"/>
      <c r="H138" s="40"/>
      <c r="I138" s="2" t="s">
        <v>170</v>
      </c>
      <c r="J138" s="41"/>
    </row>
    <row r="139" spans="2:10">
      <c r="B139" s="119"/>
      <c r="C139" s="120"/>
      <c r="D139" s="119"/>
      <c r="E139" s="120"/>
      <c r="F139" s="102"/>
      <c r="G139" s="103"/>
      <c r="H139" s="40"/>
      <c r="I139" s="2" t="s">
        <v>170</v>
      </c>
      <c r="J139" s="41"/>
    </row>
    <row r="140" spans="2:10">
      <c r="B140" s="121"/>
      <c r="C140" s="122"/>
      <c r="D140" s="160"/>
      <c r="E140" s="161"/>
      <c r="F140" s="104"/>
      <c r="G140" s="105"/>
      <c r="H140" s="42"/>
      <c r="I140" s="43" t="s">
        <v>170</v>
      </c>
      <c r="J140" s="44"/>
    </row>
    <row r="142" spans="2:10">
      <c r="B142" s="28"/>
      <c r="C142" s="28"/>
      <c r="H142" s="29"/>
      <c r="J142" s="16" t="s">
        <v>171</v>
      </c>
    </row>
    <row r="143" spans="2:10">
      <c r="B143" s="144" t="s">
        <v>27</v>
      </c>
      <c r="C143" s="144"/>
      <c r="D143" s="144"/>
      <c r="E143" s="144"/>
      <c r="F143" s="144"/>
      <c r="G143" s="144"/>
      <c r="H143" s="144"/>
      <c r="I143" s="144"/>
      <c r="J143" s="144"/>
    </row>
    <row r="144" spans="2:10">
      <c r="B144" s="28"/>
      <c r="C144" s="30"/>
    </row>
    <row r="145" spans="2:10">
      <c r="B145" s="31" t="s">
        <v>28</v>
      </c>
      <c r="C145" s="31"/>
    </row>
    <row r="146" spans="2:10">
      <c r="B146" s="87" t="s">
        <v>3</v>
      </c>
      <c r="C146" s="90"/>
      <c r="D146" s="90"/>
      <c r="E146" s="88"/>
      <c r="F146" s="65" t="s">
        <v>30</v>
      </c>
      <c r="G146" s="132" t="s">
        <v>31</v>
      </c>
      <c r="H146" s="133"/>
      <c r="I146" s="133"/>
      <c r="J146" s="134"/>
    </row>
    <row r="147" spans="2:10">
      <c r="B147" s="87" t="s">
        <v>29</v>
      </c>
      <c r="C147" s="90"/>
      <c r="D147" s="90"/>
      <c r="E147" s="88"/>
      <c r="F147" s="65"/>
      <c r="G147" s="104"/>
      <c r="H147" s="135"/>
      <c r="I147" s="135"/>
      <c r="J147" s="105"/>
    </row>
    <row r="148" spans="2:10">
      <c r="B148" s="87" t="str">
        <f>'事業実施体制　正'!$C$15</f>
        <v>こくど　さぶろう</v>
      </c>
      <c r="C148" s="90"/>
      <c r="D148" s="90"/>
      <c r="E148" s="88"/>
      <c r="F148" s="65">
        <f ca="1">DATEDIF(G148,$I$1,"Y")</f>
        <v>25</v>
      </c>
      <c r="G148" s="151">
        <v>36897</v>
      </c>
      <c r="H148" s="152"/>
      <c r="I148" s="152"/>
      <c r="J148" s="153"/>
    </row>
    <row r="149" spans="2:10">
      <c r="B149" s="87" t="str">
        <f>'事業実施体制　正'!$C$16</f>
        <v>国土　三郎</v>
      </c>
      <c r="C149" s="90"/>
      <c r="D149" s="90"/>
      <c r="E149" s="18" t="s">
        <v>198</v>
      </c>
      <c r="F149" s="65"/>
      <c r="G149" s="154"/>
      <c r="H149" s="155"/>
      <c r="I149" s="155"/>
      <c r="J149" s="156"/>
    </row>
    <row r="150" spans="2:10">
      <c r="B150" s="28" t="s">
        <v>32</v>
      </c>
      <c r="C150" s="28"/>
    </row>
    <row r="151" spans="2:10">
      <c r="B151" s="28"/>
      <c r="C151" s="30"/>
    </row>
    <row r="152" spans="2:10">
      <c r="B152" s="31" t="s">
        <v>33</v>
      </c>
      <c r="C152" s="31"/>
    </row>
    <row r="153" spans="2:10">
      <c r="B153" s="132" t="s">
        <v>34</v>
      </c>
      <c r="C153" s="134"/>
      <c r="D153" s="132">
        <f t="shared" ref="D153" si="5">$D$13</f>
        <v>0</v>
      </c>
      <c r="E153" s="134"/>
      <c r="F153" s="141" t="s">
        <v>145</v>
      </c>
      <c r="G153" s="145" t="str">
        <f>'事業実施体制　正'!$D$15</f>
        <v>○○開発課長3</v>
      </c>
      <c r="H153" s="145"/>
      <c r="I153" s="145"/>
      <c r="J153" s="145"/>
    </row>
    <row r="154" spans="2:10">
      <c r="B154" s="104"/>
      <c r="C154" s="105"/>
      <c r="D154" s="104"/>
      <c r="E154" s="105"/>
      <c r="F154" s="142"/>
      <c r="G154" s="145"/>
      <c r="H154" s="145"/>
      <c r="I154" s="145"/>
      <c r="J154" s="145"/>
    </row>
    <row r="155" spans="2:10">
      <c r="B155" s="132" t="s">
        <v>35</v>
      </c>
      <c r="C155" s="134"/>
      <c r="D155" s="162">
        <f t="shared" ref="D155" si="6">$D$15</f>
        <v>0</v>
      </c>
      <c r="E155" s="162"/>
      <c r="F155" s="162"/>
      <c r="G155" s="6" t="s">
        <v>139</v>
      </c>
      <c r="H155" s="163">
        <f t="shared" ref="H155" si="7">$H$15</f>
        <v>0</v>
      </c>
      <c r="I155" s="163"/>
      <c r="J155" s="163"/>
    </row>
    <row r="156" spans="2:10">
      <c r="B156" s="102" t="s">
        <v>36</v>
      </c>
      <c r="C156" s="103"/>
      <c r="D156" s="164">
        <f t="shared" ref="D156" si="8">$D$16</f>
        <v>0</v>
      </c>
      <c r="E156" s="165"/>
      <c r="F156" s="166"/>
      <c r="G156" s="6" t="s">
        <v>141</v>
      </c>
      <c r="H156" s="163">
        <f t="shared" ref="H156" si="9">$H$16</f>
        <v>0</v>
      </c>
      <c r="I156" s="163"/>
      <c r="J156" s="163"/>
    </row>
    <row r="157" spans="2:10">
      <c r="B157" s="104"/>
      <c r="C157" s="105"/>
      <c r="D157" s="167"/>
      <c r="E157" s="168"/>
      <c r="F157" s="169"/>
      <c r="G157" s="6" t="s">
        <v>143</v>
      </c>
      <c r="H157" s="76" t="s">
        <v>142</v>
      </c>
      <c r="I157" s="76"/>
      <c r="J157" s="76"/>
    </row>
    <row r="158" spans="2:10">
      <c r="B158" s="28"/>
      <c r="C158" s="30"/>
    </row>
    <row r="159" spans="2:10">
      <c r="B159" s="31" t="s">
        <v>39</v>
      </c>
      <c r="C159" s="34"/>
    </row>
    <row r="160" spans="2:10">
      <c r="B160" s="116" t="s">
        <v>40</v>
      </c>
      <c r="C160" s="146"/>
      <c r="D160" s="146"/>
      <c r="E160" s="146"/>
      <c r="F160" s="146"/>
      <c r="G160" s="146"/>
      <c r="H160" s="146"/>
      <c r="I160" s="146"/>
      <c r="J160" s="117"/>
    </row>
    <row r="161" spans="2:10">
      <c r="B161" s="147" t="s">
        <v>41</v>
      </c>
      <c r="C161" s="148"/>
      <c r="D161" s="148"/>
      <c r="E161" s="148"/>
      <c r="F161" s="148"/>
      <c r="G161" s="148"/>
      <c r="H161" s="148"/>
      <c r="I161" s="148"/>
      <c r="J161" s="149"/>
    </row>
    <row r="162" spans="2:10">
      <c r="B162" s="28"/>
      <c r="C162" s="30"/>
    </row>
    <row r="163" spans="2:10">
      <c r="B163" s="31" t="s">
        <v>42</v>
      </c>
      <c r="C163" s="34"/>
    </row>
    <row r="164" spans="2:10">
      <c r="B164" s="87" t="s">
        <v>43</v>
      </c>
      <c r="C164" s="88"/>
      <c r="D164" s="87" t="s">
        <v>44</v>
      </c>
      <c r="E164" s="88"/>
      <c r="F164" s="87" t="s">
        <v>45</v>
      </c>
      <c r="G164" s="90"/>
      <c r="H164" s="90"/>
      <c r="I164" s="90"/>
      <c r="J164" s="88"/>
    </row>
    <row r="165" spans="2:10">
      <c r="B165" s="116" t="s">
        <v>46</v>
      </c>
      <c r="C165" s="117"/>
      <c r="D165" s="138" t="s">
        <v>48</v>
      </c>
      <c r="E165" s="139"/>
      <c r="F165" s="112" t="s">
        <v>50</v>
      </c>
      <c r="G165" s="143"/>
      <c r="H165" s="143"/>
      <c r="I165" s="143"/>
      <c r="J165" s="113"/>
    </row>
    <row r="166" spans="2:10">
      <c r="B166" s="100" t="s">
        <v>47</v>
      </c>
      <c r="C166" s="101"/>
      <c r="D166" s="112" t="s">
        <v>49</v>
      </c>
      <c r="E166" s="113"/>
      <c r="F166" s="112" t="s">
        <v>51</v>
      </c>
      <c r="G166" s="143"/>
      <c r="H166" s="143"/>
      <c r="I166" s="143"/>
      <c r="J166" s="113"/>
    </row>
    <row r="167" spans="2:10">
      <c r="B167" s="112"/>
      <c r="C167" s="113"/>
      <c r="D167" s="112"/>
      <c r="E167" s="113"/>
      <c r="F167" s="112"/>
      <c r="G167" s="143"/>
      <c r="H167" s="143"/>
      <c r="I167" s="143"/>
      <c r="J167" s="113"/>
    </row>
    <row r="168" spans="2:10">
      <c r="B168" s="112"/>
      <c r="C168" s="113"/>
      <c r="D168" s="112"/>
      <c r="E168" s="113"/>
      <c r="F168" s="112"/>
      <c r="G168" s="143"/>
      <c r="H168" s="143"/>
      <c r="I168" s="143"/>
      <c r="J168" s="113"/>
    </row>
    <row r="169" spans="2:10">
      <c r="B169" s="112"/>
      <c r="C169" s="113"/>
      <c r="D169" s="112"/>
      <c r="E169" s="113"/>
      <c r="F169" s="112"/>
      <c r="G169" s="143"/>
      <c r="H169" s="143"/>
      <c r="I169" s="143"/>
      <c r="J169" s="113"/>
    </row>
    <row r="170" spans="2:10">
      <c r="B170" s="112"/>
      <c r="C170" s="113"/>
      <c r="D170" s="112"/>
      <c r="E170" s="113"/>
      <c r="F170" s="112"/>
      <c r="G170" s="143"/>
      <c r="H170" s="143"/>
      <c r="I170" s="143"/>
      <c r="J170" s="113"/>
    </row>
    <row r="171" spans="2:10">
      <c r="B171" s="112"/>
      <c r="C171" s="113"/>
      <c r="D171" s="112"/>
      <c r="E171" s="113"/>
      <c r="F171" s="112"/>
      <c r="G171" s="143"/>
      <c r="H171" s="143"/>
      <c r="I171" s="143"/>
      <c r="J171" s="113"/>
    </row>
    <row r="172" spans="2:10">
      <c r="B172" s="112"/>
      <c r="C172" s="113"/>
      <c r="D172" s="112"/>
      <c r="E172" s="113"/>
      <c r="F172" s="112"/>
      <c r="G172" s="143"/>
      <c r="H172" s="143"/>
      <c r="I172" s="143"/>
      <c r="J172" s="113"/>
    </row>
    <row r="173" spans="2:10">
      <c r="B173" s="114"/>
      <c r="C173" s="115"/>
      <c r="D173" s="114"/>
      <c r="E173" s="115"/>
      <c r="F173" s="114"/>
      <c r="G173" s="118"/>
      <c r="H173" s="118"/>
      <c r="I173" s="118"/>
      <c r="J173" s="115"/>
    </row>
    <row r="175" spans="2:10">
      <c r="J175" s="16" t="s">
        <v>171</v>
      </c>
    </row>
    <row r="176" spans="2:10">
      <c r="B176" s="31" t="s">
        <v>167</v>
      </c>
      <c r="C176" s="31"/>
    </row>
    <row r="177" spans="2:10">
      <c r="B177" s="87" t="s">
        <v>43</v>
      </c>
      <c r="C177" s="88"/>
      <c r="D177" s="87" t="s">
        <v>162</v>
      </c>
      <c r="E177" s="90"/>
      <c r="F177" s="90"/>
      <c r="G177" s="90"/>
      <c r="H177" s="90"/>
      <c r="I177" s="90"/>
      <c r="J177" s="88"/>
    </row>
    <row r="178" spans="2:10">
      <c r="B178" s="116" t="s">
        <v>47</v>
      </c>
      <c r="C178" s="117"/>
      <c r="D178" s="112" t="s">
        <v>164</v>
      </c>
      <c r="E178" s="143"/>
      <c r="F178" s="143"/>
      <c r="G178" s="143"/>
      <c r="H178" s="143"/>
      <c r="I178" s="143"/>
      <c r="J178" s="113"/>
    </row>
    <row r="179" spans="2:10">
      <c r="B179" s="100" t="s">
        <v>47</v>
      </c>
      <c r="C179" s="101"/>
      <c r="D179" s="112" t="s">
        <v>165</v>
      </c>
      <c r="E179" s="143"/>
      <c r="F179" s="143"/>
      <c r="G179" s="143"/>
      <c r="H179" s="143"/>
      <c r="I179" s="143"/>
      <c r="J179" s="113"/>
    </row>
    <row r="180" spans="2:10">
      <c r="B180" s="100" t="s">
        <v>163</v>
      </c>
      <c r="C180" s="101"/>
      <c r="D180" s="112" t="s">
        <v>166</v>
      </c>
      <c r="E180" s="143"/>
      <c r="F180" s="143"/>
      <c r="G180" s="143"/>
      <c r="H180" s="143"/>
      <c r="I180" s="143"/>
      <c r="J180" s="113"/>
    </row>
    <row r="181" spans="2:10">
      <c r="B181" s="102"/>
      <c r="C181" s="103"/>
      <c r="D181" s="119"/>
      <c r="E181" s="158"/>
      <c r="F181" s="158"/>
      <c r="G181" s="158"/>
      <c r="H181" s="158"/>
      <c r="I181" s="158"/>
      <c r="J181" s="120"/>
    </row>
    <row r="182" spans="2:10">
      <c r="B182" s="104"/>
      <c r="C182" s="105"/>
      <c r="D182" s="121"/>
      <c r="E182" s="157"/>
      <c r="F182" s="157"/>
      <c r="G182" s="157"/>
      <c r="H182" s="157"/>
      <c r="I182" s="157"/>
      <c r="J182" s="122"/>
    </row>
    <row r="183" spans="2:10">
      <c r="B183" s="28"/>
      <c r="C183" s="30"/>
    </row>
    <row r="184" spans="2:10">
      <c r="B184" s="31" t="s">
        <v>146</v>
      </c>
      <c r="C184" s="34"/>
    </row>
    <row r="185" spans="2:10">
      <c r="B185" s="129" t="s">
        <v>147</v>
      </c>
      <c r="C185" s="130"/>
      <c r="D185" s="130"/>
      <c r="E185" s="130"/>
      <c r="F185" s="130"/>
      <c r="G185" s="130"/>
      <c r="H185" s="130"/>
      <c r="I185" s="130"/>
      <c r="J185" s="131"/>
    </row>
    <row r="186" spans="2:10" ht="32.25" customHeight="1">
      <c r="B186" s="53" t="s">
        <v>148</v>
      </c>
      <c r="C186" s="106" t="s">
        <v>149</v>
      </c>
      <c r="D186" s="107"/>
      <c r="E186" s="107"/>
      <c r="F186" s="107"/>
      <c r="G186" s="107"/>
      <c r="H186" s="107"/>
      <c r="I186" s="107"/>
      <c r="J186" s="108"/>
    </row>
    <row r="187" spans="2:10">
      <c r="B187" s="53"/>
      <c r="C187" s="109"/>
      <c r="D187" s="110"/>
      <c r="E187" s="110"/>
      <c r="F187" s="110"/>
      <c r="G187" s="110"/>
      <c r="H187" s="110"/>
      <c r="I187" s="110"/>
      <c r="J187" s="111"/>
    </row>
    <row r="188" spans="2:10">
      <c r="B188" s="53"/>
      <c r="C188" s="109"/>
      <c r="D188" s="110"/>
      <c r="E188" s="110"/>
      <c r="F188" s="110"/>
      <c r="G188" s="110"/>
      <c r="H188" s="110"/>
      <c r="I188" s="110"/>
      <c r="J188" s="111"/>
    </row>
    <row r="189" spans="2:10">
      <c r="B189" s="53"/>
      <c r="C189" s="109"/>
      <c r="D189" s="110"/>
      <c r="E189" s="110"/>
      <c r="F189" s="110"/>
      <c r="G189" s="110"/>
      <c r="H189" s="110"/>
      <c r="I189" s="110"/>
      <c r="J189" s="111"/>
    </row>
    <row r="190" spans="2:10">
      <c r="B190" s="53"/>
      <c r="C190" s="123"/>
      <c r="D190" s="124"/>
      <c r="E190" s="124"/>
      <c r="F190" s="124"/>
      <c r="G190" s="124"/>
      <c r="H190" s="124"/>
      <c r="I190" s="124"/>
      <c r="J190" s="125"/>
    </row>
    <row r="191" spans="2:10">
      <c r="B191" s="129" t="s">
        <v>282</v>
      </c>
      <c r="C191" s="130"/>
      <c r="D191" s="130"/>
      <c r="E191" s="130"/>
      <c r="F191" s="130"/>
      <c r="G191" s="130"/>
      <c r="H191" s="130"/>
      <c r="I191" s="130"/>
      <c r="J191" s="131"/>
    </row>
    <row r="192" spans="2:10">
      <c r="B192" s="53" t="s">
        <v>150</v>
      </c>
      <c r="C192" s="126" t="s">
        <v>151</v>
      </c>
      <c r="D192" s="127"/>
      <c r="E192" s="127"/>
      <c r="F192" s="127"/>
      <c r="G192" s="127"/>
      <c r="H192" s="127"/>
      <c r="I192" s="127"/>
      <c r="J192" s="128"/>
    </row>
    <row r="193" spans="2:10">
      <c r="B193" s="53"/>
      <c r="C193" s="109"/>
      <c r="D193" s="110"/>
      <c r="E193" s="110"/>
      <c r="F193" s="110"/>
      <c r="G193" s="110"/>
      <c r="H193" s="110"/>
      <c r="I193" s="110"/>
      <c r="J193" s="111"/>
    </row>
    <row r="194" spans="2:10">
      <c r="B194" s="53"/>
      <c r="C194" s="109"/>
      <c r="D194" s="110"/>
      <c r="E194" s="110"/>
      <c r="F194" s="110"/>
      <c r="G194" s="110"/>
      <c r="H194" s="110"/>
      <c r="I194" s="110"/>
      <c r="J194" s="111"/>
    </row>
    <row r="195" spans="2:10">
      <c r="B195" s="53"/>
      <c r="C195" s="123"/>
      <c r="D195" s="124"/>
      <c r="E195" s="124"/>
      <c r="F195" s="124"/>
      <c r="G195" s="124"/>
      <c r="H195" s="124"/>
      <c r="I195" s="124"/>
      <c r="J195" s="125"/>
    </row>
    <row r="196" spans="2:10">
      <c r="B196" s="129" t="s">
        <v>152</v>
      </c>
      <c r="C196" s="130"/>
      <c r="D196" s="130"/>
      <c r="E196" s="130"/>
      <c r="F196" s="130"/>
      <c r="G196" s="130"/>
      <c r="H196" s="130"/>
      <c r="I196" s="130"/>
      <c r="J196" s="131"/>
    </row>
    <row r="197" spans="2:10">
      <c r="B197" s="53" t="s">
        <v>150</v>
      </c>
      <c r="C197" s="126" t="s">
        <v>153</v>
      </c>
      <c r="D197" s="127"/>
      <c r="E197" s="127"/>
      <c r="F197" s="127"/>
      <c r="G197" s="127"/>
      <c r="H197" s="127"/>
      <c r="I197" s="127"/>
      <c r="J197" s="128"/>
    </row>
    <row r="198" spans="2:10">
      <c r="B198" s="53"/>
      <c r="C198" s="109"/>
      <c r="D198" s="110"/>
      <c r="E198" s="110"/>
      <c r="F198" s="110"/>
      <c r="G198" s="110"/>
      <c r="H198" s="110"/>
      <c r="I198" s="110"/>
      <c r="J198" s="111"/>
    </row>
    <row r="199" spans="2:10">
      <c r="B199" s="53"/>
      <c r="C199" s="109"/>
      <c r="D199" s="110"/>
      <c r="E199" s="110"/>
      <c r="F199" s="110"/>
      <c r="G199" s="110"/>
      <c r="H199" s="110"/>
      <c r="I199" s="110"/>
      <c r="J199" s="111"/>
    </row>
    <row r="200" spans="2:10">
      <c r="B200" s="54"/>
      <c r="C200" s="123"/>
      <c r="D200" s="124"/>
      <c r="E200" s="124"/>
      <c r="F200" s="124"/>
      <c r="G200" s="124"/>
      <c r="H200" s="124"/>
      <c r="I200" s="124"/>
      <c r="J200" s="125"/>
    </row>
    <row r="201" spans="2:10">
      <c r="B201" s="55"/>
      <c r="C201" s="38"/>
      <c r="D201" s="38"/>
      <c r="E201" s="38"/>
    </row>
    <row r="202" spans="2:10">
      <c r="B202" s="31" t="s">
        <v>154</v>
      </c>
      <c r="C202" s="31"/>
    </row>
    <row r="203" spans="2:10">
      <c r="B203" s="28" t="s">
        <v>155</v>
      </c>
      <c r="C203" s="28"/>
    </row>
    <row r="204" spans="2:10">
      <c r="B204" s="132" t="s">
        <v>156</v>
      </c>
      <c r="C204" s="134"/>
      <c r="D204" s="132" t="s">
        <v>157</v>
      </c>
      <c r="E204" s="134"/>
      <c r="F204" s="132" t="s">
        <v>158</v>
      </c>
      <c r="G204" s="134"/>
      <c r="H204" s="132" t="s">
        <v>160</v>
      </c>
      <c r="I204" s="133"/>
      <c r="J204" s="134"/>
    </row>
    <row r="205" spans="2:10">
      <c r="B205" s="104"/>
      <c r="C205" s="105"/>
      <c r="D205" s="104"/>
      <c r="E205" s="105"/>
      <c r="F205" s="104" t="s">
        <v>159</v>
      </c>
      <c r="G205" s="105"/>
      <c r="H205" s="104"/>
      <c r="I205" s="135"/>
      <c r="J205" s="105"/>
    </row>
    <row r="206" spans="2:10" ht="28.5" customHeight="1">
      <c r="B206" s="138" t="s">
        <v>168</v>
      </c>
      <c r="C206" s="139"/>
      <c r="D206" s="112" t="s">
        <v>169</v>
      </c>
      <c r="E206" s="113"/>
      <c r="F206" s="100" t="s">
        <v>161</v>
      </c>
      <c r="G206" s="101"/>
      <c r="H206" s="32">
        <v>45751</v>
      </c>
      <c r="I206" s="39" t="s">
        <v>170</v>
      </c>
      <c r="J206" s="33">
        <v>45751</v>
      </c>
    </row>
    <row r="207" spans="2:10">
      <c r="B207" s="119"/>
      <c r="C207" s="120"/>
      <c r="D207" s="119"/>
      <c r="E207" s="120"/>
      <c r="F207" s="102"/>
      <c r="G207" s="103"/>
      <c r="H207" s="40"/>
      <c r="I207" s="2" t="s">
        <v>170</v>
      </c>
      <c r="J207" s="41"/>
    </row>
    <row r="208" spans="2:10">
      <c r="B208" s="119"/>
      <c r="C208" s="120"/>
      <c r="D208" s="136"/>
      <c r="E208" s="137"/>
      <c r="F208" s="102"/>
      <c r="G208" s="103"/>
      <c r="H208" s="40"/>
      <c r="I208" s="2" t="s">
        <v>170</v>
      </c>
      <c r="J208" s="41"/>
    </row>
    <row r="209" spans="2:10">
      <c r="B209" s="119"/>
      <c r="C209" s="120"/>
      <c r="D209" s="119"/>
      <c r="E209" s="120"/>
      <c r="F209" s="102"/>
      <c r="G209" s="103"/>
      <c r="H209" s="40"/>
      <c r="I209" s="2" t="s">
        <v>170</v>
      </c>
      <c r="J209" s="41"/>
    </row>
    <row r="210" spans="2:10">
      <c r="B210" s="121"/>
      <c r="C210" s="122"/>
      <c r="D210" s="160"/>
      <c r="E210" s="161"/>
      <c r="F210" s="104"/>
      <c r="G210" s="105"/>
      <c r="H210" s="42"/>
      <c r="I210" s="43" t="s">
        <v>170</v>
      </c>
      <c r="J210" s="44"/>
    </row>
    <row r="212" spans="2:10">
      <c r="B212" s="28"/>
      <c r="C212" s="28"/>
      <c r="H212" s="29"/>
      <c r="J212" s="16" t="s">
        <v>171</v>
      </c>
    </row>
    <row r="213" spans="2:10">
      <c r="B213" s="144" t="s">
        <v>27</v>
      </c>
      <c r="C213" s="144"/>
      <c r="D213" s="144"/>
      <c r="E213" s="144"/>
      <c r="F213" s="144"/>
      <c r="G213" s="144"/>
      <c r="H213" s="144"/>
      <c r="I213" s="144"/>
      <c r="J213" s="144"/>
    </row>
    <row r="214" spans="2:10">
      <c r="B214" s="28"/>
      <c r="C214" s="30"/>
    </row>
    <row r="215" spans="2:10">
      <c r="B215" s="31" t="s">
        <v>28</v>
      </c>
      <c r="C215" s="31"/>
    </row>
    <row r="216" spans="2:10">
      <c r="B216" s="87" t="s">
        <v>3</v>
      </c>
      <c r="C216" s="90"/>
      <c r="D216" s="90"/>
      <c r="E216" s="88"/>
      <c r="F216" s="65" t="s">
        <v>30</v>
      </c>
      <c r="G216" s="132" t="s">
        <v>31</v>
      </c>
      <c r="H216" s="133"/>
      <c r="I216" s="133"/>
      <c r="J216" s="134"/>
    </row>
    <row r="217" spans="2:10">
      <c r="B217" s="87" t="s">
        <v>29</v>
      </c>
      <c r="C217" s="90"/>
      <c r="D217" s="90"/>
      <c r="E217" s="88"/>
      <c r="F217" s="65"/>
      <c r="G217" s="104"/>
      <c r="H217" s="135"/>
      <c r="I217" s="135"/>
      <c r="J217" s="105"/>
    </row>
    <row r="218" spans="2:10">
      <c r="B218" s="87" t="str">
        <f>'事業実施体制　正'!$C$18</f>
        <v>こくど　しろう</v>
      </c>
      <c r="C218" s="90"/>
      <c r="D218" s="90"/>
      <c r="E218" s="88"/>
      <c r="F218" s="65">
        <f ca="1">DATEDIF(G218,$I$1,"Y")</f>
        <v>25</v>
      </c>
      <c r="G218" s="151">
        <v>36897</v>
      </c>
      <c r="H218" s="152"/>
      <c r="I218" s="152"/>
      <c r="J218" s="153"/>
    </row>
    <row r="219" spans="2:10">
      <c r="B219" s="87" t="str">
        <f>'事業実施体制　正'!$C$19</f>
        <v>国土　四郎</v>
      </c>
      <c r="C219" s="90"/>
      <c r="D219" s="90"/>
      <c r="E219" s="18" t="s">
        <v>199</v>
      </c>
      <c r="F219" s="65"/>
      <c r="G219" s="154"/>
      <c r="H219" s="155"/>
      <c r="I219" s="155"/>
      <c r="J219" s="156"/>
    </row>
    <row r="220" spans="2:10">
      <c r="B220" s="28" t="s">
        <v>32</v>
      </c>
      <c r="C220" s="28"/>
    </row>
    <row r="221" spans="2:10">
      <c r="B221" s="28"/>
      <c r="C221" s="30"/>
    </row>
    <row r="222" spans="2:10">
      <c r="B222" s="31" t="s">
        <v>33</v>
      </c>
      <c r="C222" s="31"/>
    </row>
    <row r="223" spans="2:10">
      <c r="B223" s="132" t="s">
        <v>34</v>
      </c>
      <c r="C223" s="134"/>
      <c r="D223" s="132">
        <f t="shared" ref="D223" si="10">$D$13</f>
        <v>0</v>
      </c>
      <c r="E223" s="134"/>
      <c r="F223" s="141" t="s">
        <v>145</v>
      </c>
      <c r="G223" s="145" t="str">
        <f>'事業実施体制　正'!$D$18</f>
        <v>○○開発課長4</v>
      </c>
      <c r="H223" s="145"/>
      <c r="I223" s="145"/>
      <c r="J223" s="145"/>
    </row>
    <row r="224" spans="2:10">
      <c r="B224" s="104"/>
      <c r="C224" s="105"/>
      <c r="D224" s="104"/>
      <c r="E224" s="105"/>
      <c r="F224" s="142"/>
      <c r="G224" s="145"/>
      <c r="H224" s="145"/>
      <c r="I224" s="145"/>
      <c r="J224" s="145"/>
    </row>
    <row r="225" spans="2:10">
      <c r="B225" s="132" t="s">
        <v>35</v>
      </c>
      <c r="C225" s="134"/>
      <c r="D225" s="162">
        <f t="shared" ref="D225" si="11">$D$15</f>
        <v>0</v>
      </c>
      <c r="E225" s="162"/>
      <c r="F225" s="162"/>
      <c r="G225" s="6" t="s">
        <v>139</v>
      </c>
      <c r="H225" s="163">
        <f t="shared" ref="H225" si="12">$H$15</f>
        <v>0</v>
      </c>
      <c r="I225" s="163"/>
      <c r="J225" s="163"/>
    </row>
    <row r="226" spans="2:10">
      <c r="B226" s="102" t="s">
        <v>36</v>
      </c>
      <c r="C226" s="103"/>
      <c r="D226" s="164">
        <f t="shared" ref="D226" si="13">$D$16</f>
        <v>0</v>
      </c>
      <c r="E226" s="165"/>
      <c r="F226" s="166"/>
      <c r="G226" s="6" t="s">
        <v>141</v>
      </c>
      <c r="H226" s="163">
        <f t="shared" ref="H226" si="14">$H$16</f>
        <v>0</v>
      </c>
      <c r="I226" s="163"/>
      <c r="J226" s="163"/>
    </row>
    <row r="227" spans="2:10">
      <c r="B227" s="104"/>
      <c r="C227" s="105"/>
      <c r="D227" s="167"/>
      <c r="E227" s="168"/>
      <c r="F227" s="169"/>
      <c r="G227" s="6" t="s">
        <v>143</v>
      </c>
      <c r="H227" s="76" t="s">
        <v>142</v>
      </c>
      <c r="I227" s="76"/>
      <c r="J227" s="76"/>
    </row>
    <row r="228" spans="2:10">
      <c r="B228" s="28"/>
      <c r="C228" s="30"/>
    </row>
    <row r="229" spans="2:10">
      <c r="B229" s="31" t="s">
        <v>39</v>
      </c>
      <c r="C229" s="34"/>
    </row>
    <row r="230" spans="2:10">
      <c r="B230" s="116" t="s">
        <v>40</v>
      </c>
      <c r="C230" s="146"/>
      <c r="D230" s="146"/>
      <c r="E230" s="146"/>
      <c r="F230" s="146"/>
      <c r="G230" s="146"/>
      <c r="H230" s="146"/>
      <c r="I230" s="146"/>
      <c r="J230" s="117"/>
    </row>
    <row r="231" spans="2:10">
      <c r="B231" s="147" t="s">
        <v>41</v>
      </c>
      <c r="C231" s="148"/>
      <c r="D231" s="148"/>
      <c r="E231" s="148"/>
      <c r="F231" s="148"/>
      <c r="G231" s="148"/>
      <c r="H231" s="148"/>
      <c r="I231" s="148"/>
      <c r="J231" s="149"/>
    </row>
    <row r="232" spans="2:10">
      <c r="B232" s="28"/>
      <c r="C232" s="30"/>
    </row>
    <row r="233" spans="2:10">
      <c r="B233" s="31" t="s">
        <v>42</v>
      </c>
      <c r="C233" s="34"/>
    </row>
    <row r="234" spans="2:10">
      <c r="B234" s="87" t="s">
        <v>43</v>
      </c>
      <c r="C234" s="88"/>
      <c r="D234" s="87" t="s">
        <v>44</v>
      </c>
      <c r="E234" s="88"/>
      <c r="F234" s="87" t="s">
        <v>45</v>
      </c>
      <c r="G234" s="90"/>
      <c r="H234" s="90"/>
      <c r="I234" s="90"/>
      <c r="J234" s="88"/>
    </row>
    <row r="235" spans="2:10">
      <c r="B235" s="116" t="s">
        <v>46</v>
      </c>
      <c r="C235" s="117"/>
      <c r="D235" s="138" t="s">
        <v>48</v>
      </c>
      <c r="E235" s="139"/>
      <c r="F235" s="112" t="s">
        <v>50</v>
      </c>
      <c r="G235" s="143"/>
      <c r="H235" s="143"/>
      <c r="I235" s="143"/>
      <c r="J235" s="113"/>
    </row>
    <row r="236" spans="2:10">
      <c r="B236" s="100" t="s">
        <v>47</v>
      </c>
      <c r="C236" s="101"/>
      <c r="D236" s="112" t="s">
        <v>49</v>
      </c>
      <c r="E236" s="113"/>
      <c r="F236" s="112" t="s">
        <v>51</v>
      </c>
      <c r="G236" s="143"/>
      <c r="H236" s="143"/>
      <c r="I236" s="143"/>
      <c r="J236" s="113"/>
    </row>
    <row r="237" spans="2:10">
      <c r="B237" s="112"/>
      <c r="C237" s="113"/>
      <c r="D237" s="112"/>
      <c r="E237" s="113"/>
      <c r="F237" s="112"/>
      <c r="G237" s="143"/>
      <c r="H237" s="143"/>
      <c r="I237" s="143"/>
      <c r="J237" s="113"/>
    </row>
    <row r="238" spans="2:10">
      <c r="B238" s="112"/>
      <c r="C238" s="113"/>
      <c r="D238" s="112"/>
      <c r="E238" s="113"/>
      <c r="F238" s="112"/>
      <c r="G238" s="143"/>
      <c r="H238" s="143"/>
      <c r="I238" s="143"/>
      <c r="J238" s="113"/>
    </row>
    <row r="239" spans="2:10">
      <c r="B239" s="112"/>
      <c r="C239" s="113"/>
      <c r="D239" s="112"/>
      <c r="E239" s="113"/>
      <c r="F239" s="112"/>
      <c r="G239" s="143"/>
      <c r="H239" s="143"/>
      <c r="I239" s="143"/>
      <c r="J239" s="113"/>
    </row>
    <row r="240" spans="2:10">
      <c r="B240" s="112"/>
      <c r="C240" s="113"/>
      <c r="D240" s="112"/>
      <c r="E240" s="113"/>
      <c r="F240" s="112"/>
      <c r="G240" s="143"/>
      <c r="H240" s="143"/>
      <c r="I240" s="143"/>
      <c r="J240" s="113"/>
    </row>
    <row r="241" spans="2:10">
      <c r="B241" s="112"/>
      <c r="C241" s="113"/>
      <c r="D241" s="112"/>
      <c r="E241" s="113"/>
      <c r="F241" s="112"/>
      <c r="G241" s="143"/>
      <c r="H241" s="143"/>
      <c r="I241" s="143"/>
      <c r="J241" s="113"/>
    </row>
    <row r="242" spans="2:10">
      <c r="B242" s="112"/>
      <c r="C242" s="113"/>
      <c r="D242" s="112"/>
      <c r="E242" s="113"/>
      <c r="F242" s="112"/>
      <c r="G242" s="143"/>
      <c r="H242" s="143"/>
      <c r="I242" s="143"/>
      <c r="J242" s="113"/>
    </row>
    <row r="243" spans="2:10">
      <c r="B243" s="114"/>
      <c r="C243" s="115"/>
      <c r="D243" s="114"/>
      <c r="E243" s="115"/>
      <c r="F243" s="114"/>
      <c r="G243" s="118"/>
      <c r="H243" s="118"/>
      <c r="I243" s="118"/>
      <c r="J243" s="115"/>
    </row>
    <row r="245" spans="2:10">
      <c r="J245" s="16" t="s">
        <v>171</v>
      </c>
    </row>
    <row r="246" spans="2:10">
      <c r="B246" s="31" t="s">
        <v>167</v>
      </c>
      <c r="C246" s="31"/>
    </row>
    <row r="247" spans="2:10">
      <c r="B247" s="87" t="s">
        <v>43</v>
      </c>
      <c r="C247" s="88"/>
      <c r="D247" s="87" t="s">
        <v>162</v>
      </c>
      <c r="E247" s="90"/>
      <c r="F247" s="90"/>
      <c r="G247" s="90"/>
      <c r="H247" s="90"/>
      <c r="I247" s="90"/>
      <c r="J247" s="88"/>
    </row>
    <row r="248" spans="2:10">
      <c r="B248" s="116" t="s">
        <v>47</v>
      </c>
      <c r="C248" s="117"/>
      <c r="D248" s="112" t="s">
        <v>164</v>
      </c>
      <c r="E248" s="143"/>
      <c r="F248" s="143"/>
      <c r="G248" s="143"/>
      <c r="H248" s="143"/>
      <c r="I248" s="143"/>
      <c r="J248" s="113"/>
    </row>
    <row r="249" spans="2:10">
      <c r="B249" s="100" t="s">
        <v>47</v>
      </c>
      <c r="C249" s="101"/>
      <c r="D249" s="112" t="s">
        <v>165</v>
      </c>
      <c r="E249" s="143"/>
      <c r="F249" s="143"/>
      <c r="G249" s="143"/>
      <c r="H249" s="143"/>
      <c r="I249" s="143"/>
      <c r="J249" s="113"/>
    </row>
    <row r="250" spans="2:10">
      <c r="B250" s="100" t="s">
        <v>163</v>
      </c>
      <c r="C250" s="101"/>
      <c r="D250" s="112" t="s">
        <v>166</v>
      </c>
      <c r="E250" s="143"/>
      <c r="F250" s="143"/>
      <c r="G250" s="143"/>
      <c r="H250" s="143"/>
      <c r="I250" s="143"/>
      <c r="J250" s="113"/>
    </row>
    <row r="251" spans="2:10">
      <c r="B251" s="102"/>
      <c r="C251" s="103"/>
      <c r="D251" s="119"/>
      <c r="E251" s="158"/>
      <c r="F251" s="158"/>
      <c r="G251" s="158"/>
      <c r="H251" s="158"/>
      <c r="I251" s="158"/>
      <c r="J251" s="120"/>
    </row>
    <row r="252" spans="2:10">
      <c r="B252" s="104"/>
      <c r="C252" s="105"/>
      <c r="D252" s="121"/>
      <c r="E252" s="157"/>
      <c r="F252" s="157"/>
      <c r="G252" s="157"/>
      <c r="H252" s="157"/>
      <c r="I252" s="157"/>
      <c r="J252" s="122"/>
    </row>
    <row r="253" spans="2:10">
      <c r="B253" s="28"/>
      <c r="C253" s="30"/>
    </row>
    <row r="254" spans="2:10">
      <c r="B254" s="31" t="s">
        <v>146</v>
      </c>
      <c r="C254" s="34"/>
    </row>
    <row r="255" spans="2:10">
      <c r="B255" s="129" t="s">
        <v>147</v>
      </c>
      <c r="C255" s="130"/>
      <c r="D255" s="130"/>
      <c r="E255" s="130"/>
      <c r="F255" s="130"/>
      <c r="G255" s="130"/>
      <c r="H255" s="130"/>
      <c r="I255" s="130"/>
      <c r="J255" s="131"/>
    </row>
    <row r="256" spans="2:10" ht="30" customHeight="1">
      <c r="B256" s="53" t="s">
        <v>148</v>
      </c>
      <c r="C256" s="106" t="s">
        <v>149</v>
      </c>
      <c r="D256" s="107"/>
      <c r="E256" s="107"/>
      <c r="F256" s="107"/>
      <c r="G256" s="107"/>
      <c r="H256" s="107"/>
      <c r="I256" s="107"/>
      <c r="J256" s="108"/>
    </row>
    <row r="257" spans="2:10">
      <c r="B257" s="53"/>
      <c r="C257" s="109"/>
      <c r="D257" s="110"/>
      <c r="E257" s="110"/>
      <c r="F257" s="110"/>
      <c r="G257" s="110"/>
      <c r="H257" s="110"/>
      <c r="I257" s="110"/>
      <c r="J257" s="111"/>
    </row>
    <row r="258" spans="2:10">
      <c r="B258" s="53"/>
      <c r="C258" s="109"/>
      <c r="D258" s="110"/>
      <c r="E258" s="110"/>
      <c r="F258" s="110"/>
      <c r="G258" s="110"/>
      <c r="H258" s="110"/>
      <c r="I258" s="110"/>
      <c r="J258" s="111"/>
    </row>
    <row r="259" spans="2:10">
      <c r="B259" s="53"/>
      <c r="C259" s="109"/>
      <c r="D259" s="110"/>
      <c r="E259" s="110"/>
      <c r="F259" s="110"/>
      <c r="G259" s="110"/>
      <c r="H259" s="110"/>
      <c r="I259" s="110"/>
      <c r="J259" s="111"/>
    </row>
    <row r="260" spans="2:10">
      <c r="B260" s="53"/>
      <c r="C260" s="123"/>
      <c r="D260" s="124"/>
      <c r="E260" s="124"/>
      <c r="F260" s="124"/>
      <c r="G260" s="124"/>
      <c r="H260" s="124"/>
      <c r="I260" s="124"/>
      <c r="J260" s="125"/>
    </row>
    <row r="261" spans="2:10">
      <c r="B261" s="129" t="s">
        <v>283</v>
      </c>
      <c r="C261" s="130"/>
      <c r="D261" s="130"/>
      <c r="E261" s="130"/>
      <c r="F261" s="130"/>
      <c r="G261" s="130"/>
      <c r="H261" s="130"/>
      <c r="I261" s="130"/>
      <c r="J261" s="131"/>
    </row>
    <row r="262" spans="2:10">
      <c r="B262" s="53" t="s">
        <v>150</v>
      </c>
      <c r="C262" s="126" t="s">
        <v>151</v>
      </c>
      <c r="D262" s="127"/>
      <c r="E262" s="127"/>
      <c r="F262" s="127"/>
      <c r="G262" s="127"/>
      <c r="H262" s="127"/>
      <c r="I262" s="127"/>
      <c r="J262" s="128"/>
    </row>
    <row r="263" spans="2:10">
      <c r="B263" s="53"/>
      <c r="C263" s="170"/>
      <c r="D263" s="171"/>
      <c r="E263" s="171"/>
      <c r="F263" s="171"/>
      <c r="G263" s="171"/>
      <c r="H263" s="171"/>
      <c r="I263" s="171"/>
      <c r="J263" s="172"/>
    </row>
    <row r="264" spans="2:10">
      <c r="B264" s="53"/>
      <c r="C264" s="109"/>
      <c r="D264" s="110"/>
      <c r="E264" s="110"/>
      <c r="F264" s="110"/>
      <c r="G264" s="110"/>
      <c r="H264" s="110"/>
      <c r="I264" s="110"/>
      <c r="J264" s="111"/>
    </row>
    <row r="265" spans="2:10">
      <c r="B265" s="53"/>
      <c r="C265" s="123"/>
      <c r="D265" s="124"/>
      <c r="E265" s="124"/>
      <c r="F265" s="124"/>
      <c r="G265" s="124"/>
      <c r="H265" s="124"/>
      <c r="I265" s="124"/>
      <c r="J265" s="125"/>
    </row>
    <row r="266" spans="2:10">
      <c r="B266" s="129" t="s">
        <v>152</v>
      </c>
      <c r="C266" s="130"/>
      <c r="D266" s="130"/>
      <c r="E266" s="130"/>
      <c r="F266" s="130"/>
      <c r="G266" s="130"/>
      <c r="H266" s="130"/>
      <c r="I266" s="130"/>
      <c r="J266" s="131"/>
    </row>
    <row r="267" spans="2:10">
      <c r="B267" s="53" t="s">
        <v>150</v>
      </c>
      <c r="C267" s="126" t="s">
        <v>153</v>
      </c>
      <c r="D267" s="127"/>
      <c r="E267" s="127"/>
      <c r="F267" s="127"/>
      <c r="G267" s="127"/>
      <c r="H267" s="127"/>
      <c r="I267" s="127"/>
      <c r="J267" s="128"/>
    </row>
    <row r="268" spans="2:10">
      <c r="B268" s="53"/>
      <c r="C268" s="109"/>
      <c r="D268" s="110"/>
      <c r="E268" s="110"/>
      <c r="F268" s="110"/>
      <c r="G268" s="110"/>
      <c r="H268" s="110"/>
      <c r="I268" s="110"/>
      <c r="J268" s="111"/>
    </row>
    <row r="269" spans="2:10">
      <c r="B269" s="53"/>
      <c r="C269" s="109"/>
      <c r="D269" s="110"/>
      <c r="E269" s="110"/>
      <c r="F269" s="110"/>
      <c r="G269" s="110"/>
      <c r="H269" s="110"/>
      <c r="I269" s="110"/>
      <c r="J269" s="111"/>
    </row>
    <row r="270" spans="2:10">
      <c r="B270" s="54"/>
      <c r="C270" s="123"/>
      <c r="D270" s="124"/>
      <c r="E270" s="124"/>
      <c r="F270" s="124"/>
      <c r="G270" s="124"/>
      <c r="H270" s="124"/>
      <c r="I270" s="124"/>
      <c r="J270" s="125"/>
    </row>
    <row r="271" spans="2:10">
      <c r="B271" s="55"/>
      <c r="C271" s="38"/>
      <c r="D271" s="38"/>
      <c r="E271" s="38"/>
    </row>
    <row r="272" spans="2:10">
      <c r="B272" s="31" t="s">
        <v>154</v>
      </c>
      <c r="C272" s="31"/>
    </row>
    <row r="273" spans="2:10">
      <c r="B273" s="28" t="s">
        <v>155</v>
      </c>
      <c r="C273" s="28"/>
    </row>
    <row r="274" spans="2:10">
      <c r="B274" s="132" t="s">
        <v>156</v>
      </c>
      <c r="C274" s="134"/>
      <c r="D274" s="132" t="s">
        <v>157</v>
      </c>
      <c r="E274" s="134"/>
      <c r="F274" s="132" t="s">
        <v>158</v>
      </c>
      <c r="G274" s="134"/>
      <c r="H274" s="132" t="s">
        <v>160</v>
      </c>
      <c r="I274" s="133"/>
      <c r="J274" s="134"/>
    </row>
    <row r="275" spans="2:10">
      <c r="B275" s="104"/>
      <c r="C275" s="105"/>
      <c r="D275" s="104"/>
      <c r="E275" s="105"/>
      <c r="F275" s="104" t="s">
        <v>159</v>
      </c>
      <c r="G275" s="105"/>
      <c r="H275" s="104"/>
      <c r="I275" s="135"/>
      <c r="J275" s="105"/>
    </row>
    <row r="276" spans="2:10" ht="32.25" customHeight="1">
      <c r="B276" s="138" t="s">
        <v>168</v>
      </c>
      <c r="C276" s="139"/>
      <c r="D276" s="112" t="s">
        <v>169</v>
      </c>
      <c r="E276" s="113"/>
      <c r="F276" s="100" t="s">
        <v>161</v>
      </c>
      <c r="G276" s="101"/>
      <c r="H276" s="32">
        <v>45751</v>
      </c>
      <c r="I276" s="39" t="s">
        <v>170</v>
      </c>
      <c r="J276" s="33">
        <v>45751</v>
      </c>
    </row>
    <row r="277" spans="2:10">
      <c r="B277" s="119"/>
      <c r="C277" s="120"/>
      <c r="D277" s="119"/>
      <c r="E277" s="120"/>
      <c r="F277" s="102"/>
      <c r="G277" s="103"/>
      <c r="H277" s="40"/>
      <c r="I277" s="2" t="s">
        <v>170</v>
      </c>
      <c r="J277" s="41"/>
    </row>
    <row r="278" spans="2:10">
      <c r="B278" s="119"/>
      <c r="C278" s="120"/>
      <c r="D278" s="136"/>
      <c r="E278" s="137"/>
      <c r="F278" s="102"/>
      <c r="G278" s="103"/>
      <c r="H278" s="40"/>
      <c r="I278" s="2" t="s">
        <v>170</v>
      </c>
      <c r="J278" s="41"/>
    </row>
    <row r="279" spans="2:10">
      <c r="B279" s="119"/>
      <c r="C279" s="120"/>
      <c r="D279" s="119"/>
      <c r="E279" s="120"/>
      <c r="F279" s="102"/>
      <c r="G279" s="103"/>
      <c r="H279" s="40"/>
      <c r="I279" s="2" t="s">
        <v>170</v>
      </c>
      <c r="J279" s="41"/>
    </row>
    <row r="280" spans="2:10">
      <c r="B280" s="121"/>
      <c r="C280" s="122"/>
      <c r="D280" s="160"/>
      <c r="E280" s="161"/>
      <c r="F280" s="104"/>
      <c r="G280" s="105"/>
      <c r="H280" s="42"/>
      <c r="I280" s="43" t="s">
        <v>170</v>
      </c>
      <c r="J280" s="44"/>
    </row>
    <row r="282" spans="2:10">
      <c r="B282" s="28"/>
      <c r="C282" s="28"/>
      <c r="H282" s="29"/>
      <c r="J282" s="16" t="s">
        <v>171</v>
      </c>
    </row>
    <row r="283" spans="2:10">
      <c r="B283" s="144" t="s">
        <v>27</v>
      </c>
      <c r="C283" s="144"/>
      <c r="D283" s="144"/>
      <c r="E283" s="144"/>
      <c r="F283" s="144"/>
      <c r="G283" s="144"/>
      <c r="H283" s="144"/>
      <c r="I283" s="144"/>
      <c r="J283" s="144"/>
    </row>
    <row r="284" spans="2:10">
      <c r="B284" s="28"/>
      <c r="C284" s="30"/>
    </row>
    <row r="285" spans="2:10">
      <c r="B285" s="31" t="s">
        <v>28</v>
      </c>
      <c r="C285" s="31"/>
    </row>
    <row r="286" spans="2:10">
      <c r="B286" s="87" t="s">
        <v>3</v>
      </c>
      <c r="C286" s="90"/>
      <c r="D286" s="90"/>
      <c r="E286" s="88"/>
      <c r="F286" s="65" t="s">
        <v>30</v>
      </c>
      <c r="G286" s="132" t="s">
        <v>31</v>
      </c>
      <c r="H286" s="133"/>
      <c r="I286" s="133"/>
      <c r="J286" s="134"/>
    </row>
    <row r="287" spans="2:10">
      <c r="B287" s="87" t="s">
        <v>29</v>
      </c>
      <c r="C287" s="90"/>
      <c r="D287" s="90"/>
      <c r="E287" s="88"/>
      <c r="F287" s="65"/>
      <c r="G287" s="104"/>
      <c r="H287" s="135"/>
      <c r="I287" s="135"/>
      <c r="J287" s="105"/>
    </row>
    <row r="288" spans="2:10">
      <c r="B288" s="87" t="str">
        <f>'事業実施体制　正'!$C$21</f>
        <v>こくど　ごろう</v>
      </c>
      <c r="C288" s="90"/>
      <c r="D288" s="90"/>
      <c r="E288" s="88"/>
      <c r="F288" s="65">
        <f ca="1">DATEDIF(G288,$I$1,"Y")</f>
        <v>25</v>
      </c>
      <c r="G288" s="151">
        <v>36897</v>
      </c>
      <c r="H288" s="152"/>
      <c r="I288" s="152"/>
      <c r="J288" s="153"/>
    </row>
    <row r="289" spans="2:10">
      <c r="B289" s="87" t="str">
        <f>'事業実施体制　正'!$C$22</f>
        <v>国土　五郎</v>
      </c>
      <c r="C289" s="90"/>
      <c r="D289" s="90"/>
      <c r="E289" s="18" t="s">
        <v>200</v>
      </c>
      <c r="F289" s="65"/>
      <c r="G289" s="154"/>
      <c r="H289" s="155"/>
      <c r="I289" s="155"/>
      <c r="J289" s="156"/>
    </row>
    <row r="290" spans="2:10">
      <c r="B290" s="28" t="s">
        <v>32</v>
      </c>
      <c r="C290" s="28"/>
    </row>
    <row r="291" spans="2:10">
      <c r="B291" s="28"/>
      <c r="C291" s="30"/>
    </row>
    <row r="292" spans="2:10">
      <c r="B292" s="31" t="s">
        <v>33</v>
      </c>
      <c r="C292" s="31"/>
    </row>
    <row r="293" spans="2:10">
      <c r="B293" s="132" t="s">
        <v>34</v>
      </c>
      <c r="C293" s="134"/>
      <c r="D293" s="132">
        <f t="shared" ref="D293" si="15">$D$13</f>
        <v>0</v>
      </c>
      <c r="E293" s="134"/>
      <c r="F293" s="141" t="s">
        <v>145</v>
      </c>
      <c r="G293" s="145" t="str">
        <f>'事業実施体制　正'!$D$21</f>
        <v>○○開発課長5</v>
      </c>
      <c r="H293" s="145"/>
      <c r="I293" s="145"/>
      <c r="J293" s="145"/>
    </row>
    <row r="294" spans="2:10">
      <c r="B294" s="104"/>
      <c r="C294" s="105"/>
      <c r="D294" s="104"/>
      <c r="E294" s="105"/>
      <c r="F294" s="142"/>
      <c r="G294" s="145"/>
      <c r="H294" s="145"/>
      <c r="I294" s="145"/>
      <c r="J294" s="145"/>
    </row>
    <row r="295" spans="2:10">
      <c r="B295" s="132" t="s">
        <v>35</v>
      </c>
      <c r="C295" s="134"/>
      <c r="D295" s="162">
        <f t="shared" ref="D295" si="16">$D$15</f>
        <v>0</v>
      </c>
      <c r="E295" s="162"/>
      <c r="F295" s="162"/>
      <c r="G295" s="6" t="s">
        <v>139</v>
      </c>
      <c r="H295" s="163">
        <f t="shared" ref="H295" si="17">$H$15</f>
        <v>0</v>
      </c>
      <c r="I295" s="163"/>
      <c r="J295" s="163"/>
    </row>
    <row r="296" spans="2:10">
      <c r="B296" s="102" t="s">
        <v>36</v>
      </c>
      <c r="C296" s="103"/>
      <c r="D296" s="164">
        <f t="shared" ref="D296" si="18">$D$16</f>
        <v>0</v>
      </c>
      <c r="E296" s="165"/>
      <c r="F296" s="166"/>
      <c r="G296" s="6" t="s">
        <v>141</v>
      </c>
      <c r="H296" s="163">
        <f t="shared" ref="H296" si="19">$H$16</f>
        <v>0</v>
      </c>
      <c r="I296" s="163"/>
      <c r="J296" s="163"/>
    </row>
    <row r="297" spans="2:10">
      <c r="B297" s="104"/>
      <c r="C297" s="105"/>
      <c r="D297" s="167"/>
      <c r="E297" s="168"/>
      <c r="F297" s="169"/>
      <c r="G297" s="6" t="s">
        <v>143</v>
      </c>
      <c r="H297" s="76" t="s">
        <v>142</v>
      </c>
      <c r="I297" s="76"/>
      <c r="J297" s="76"/>
    </row>
    <row r="298" spans="2:10">
      <c r="B298" s="28"/>
      <c r="C298" s="30"/>
    </row>
    <row r="299" spans="2:10">
      <c r="B299" s="31" t="s">
        <v>39</v>
      </c>
      <c r="C299" s="34"/>
    </row>
    <row r="300" spans="2:10">
      <c r="B300" s="116" t="s">
        <v>40</v>
      </c>
      <c r="C300" s="146"/>
      <c r="D300" s="146"/>
      <c r="E300" s="146"/>
      <c r="F300" s="146"/>
      <c r="G300" s="146"/>
      <c r="H300" s="146"/>
      <c r="I300" s="146"/>
      <c r="J300" s="117"/>
    </row>
    <row r="301" spans="2:10">
      <c r="B301" s="147" t="s">
        <v>41</v>
      </c>
      <c r="C301" s="148"/>
      <c r="D301" s="148"/>
      <c r="E301" s="148"/>
      <c r="F301" s="148"/>
      <c r="G301" s="148"/>
      <c r="H301" s="148"/>
      <c r="I301" s="148"/>
      <c r="J301" s="149"/>
    </row>
    <row r="302" spans="2:10">
      <c r="B302" s="28"/>
      <c r="C302" s="30"/>
    </row>
    <row r="303" spans="2:10">
      <c r="B303" s="31" t="s">
        <v>42</v>
      </c>
      <c r="C303" s="34"/>
    </row>
    <row r="304" spans="2:10">
      <c r="B304" s="87" t="s">
        <v>43</v>
      </c>
      <c r="C304" s="88"/>
      <c r="D304" s="87" t="s">
        <v>44</v>
      </c>
      <c r="E304" s="88"/>
      <c r="F304" s="87" t="s">
        <v>45</v>
      </c>
      <c r="G304" s="90"/>
      <c r="H304" s="90"/>
      <c r="I304" s="90"/>
      <c r="J304" s="88"/>
    </row>
    <row r="305" spans="2:10">
      <c r="B305" s="116" t="s">
        <v>46</v>
      </c>
      <c r="C305" s="117"/>
      <c r="D305" s="138" t="s">
        <v>48</v>
      </c>
      <c r="E305" s="139"/>
      <c r="F305" s="112" t="s">
        <v>50</v>
      </c>
      <c r="G305" s="143"/>
      <c r="H305" s="143"/>
      <c r="I305" s="143"/>
      <c r="J305" s="113"/>
    </row>
    <row r="306" spans="2:10">
      <c r="B306" s="100" t="s">
        <v>47</v>
      </c>
      <c r="C306" s="101"/>
      <c r="D306" s="112" t="s">
        <v>49</v>
      </c>
      <c r="E306" s="113"/>
      <c r="F306" s="112" t="s">
        <v>51</v>
      </c>
      <c r="G306" s="143"/>
      <c r="H306" s="143"/>
      <c r="I306" s="143"/>
      <c r="J306" s="113"/>
    </row>
    <row r="307" spans="2:10">
      <c r="B307" s="112"/>
      <c r="C307" s="113"/>
      <c r="D307" s="112"/>
      <c r="E307" s="113"/>
      <c r="F307" s="112"/>
      <c r="G307" s="143"/>
      <c r="H307" s="143"/>
      <c r="I307" s="143"/>
      <c r="J307" s="113"/>
    </row>
    <row r="308" spans="2:10">
      <c r="B308" s="112"/>
      <c r="C308" s="113"/>
      <c r="D308" s="112"/>
      <c r="E308" s="113"/>
      <c r="F308" s="112"/>
      <c r="G308" s="143"/>
      <c r="H308" s="143"/>
      <c r="I308" s="143"/>
      <c r="J308" s="113"/>
    </row>
    <row r="309" spans="2:10">
      <c r="B309" s="112"/>
      <c r="C309" s="113"/>
      <c r="D309" s="112"/>
      <c r="E309" s="113"/>
      <c r="F309" s="112"/>
      <c r="G309" s="143"/>
      <c r="H309" s="143"/>
      <c r="I309" s="143"/>
      <c r="J309" s="113"/>
    </row>
    <row r="310" spans="2:10">
      <c r="B310" s="112"/>
      <c r="C310" s="113"/>
      <c r="D310" s="112"/>
      <c r="E310" s="113"/>
      <c r="F310" s="112"/>
      <c r="G310" s="143"/>
      <c r="H310" s="143"/>
      <c r="I310" s="143"/>
      <c r="J310" s="113"/>
    </row>
    <row r="311" spans="2:10">
      <c r="B311" s="112"/>
      <c r="C311" s="113"/>
      <c r="D311" s="112"/>
      <c r="E311" s="113"/>
      <c r="F311" s="112"/>
      <c r="G311" s="143"/>
      <c r="H311" s="143"/>
      <c r="I311" s="143"/>
      <c r="J311" s="113"/>
    </row>
    <row r="312" spans="2:10">
      <c r="B312" s="112"/>
      <c r="C312" s="113"/>
      <c r="D312" s="112"/>
      <c r="E312" s="113"/>
      <c r="F312" s="112"/>
      <c r="G312" s="143"/>
      <c r="H312" s="143"/>
      <c r="I312" s="143"/>
      <c r="J312" s="113"/>
    </row>
    <row r="313" spans="2:10">
      <c r="B313" s="114"/>
      <c r="C313" s="115"/>
      <c r="D313" s="114"/>
      <c r="E313" s="115"/>
      <c r="F313" s="114"/>
      <c r="G313" s="118"/>
      <c r="H313" s="118"/>
      <c r="I313" s="118"/>
      <c r="J313" s="115"/>
    </row>
    <row r="315" spans="2:10">
      <c r="J315" s="16" t="s">
        <v>171</v>
      </c>
    </row>
    <row r="316" spans="2:10">
      <c r="B316" s="31" t="s">
        <v>167</v>
      </c>
      <c r="C316" s="31"/>
    </row>
    <row r="317" spans="2:10">
      <c r="B317" s="87" t="s">
        <v>43</v>
      </c>
      <c r="C317" s="88"/>
      <c r="D317" s="87" t="s">
        <v>162</v>
      </c>
      <c r="E317" s="90"/>
      <c r="F317" s="90"/>
      <c r="G317" s="90"/>
      <c r="H317" s="90"/>
      <c r="I317" s="90"/>
      <c r="J317" s="88"/>
    </row>
    <row r="318" spans="2:10">
      <c r="B318" s="116" t="s">
        <v>47</v>
      </c>
      <c r="C318" s="117"/>
      <c r="D318" s="112" t="s">
        <v>164</v>
      </c>
      <c r="E318" s="143"/>
      <c r="F318" s="143"/>
      <c r="G318" s="143"/>
      <c r="H318" s="143"/>
      <c r="I318" s="143"/>
      <c r="J318" s="113"/>
    </row>
    <row r="319" spans="2:10">
      <c r="B319" s="100" t="s">
        <v>47</v>
      </c>
      <c r="C319" s="101"/>
      <c r="D319" s="112" t="s">
        <v>165</v>
      </c>
      <c r="E319" s="143"/>
      <c r="F319" s="143"/>
      <c r="G319" s="143"/>
      <c r="H319" s="143"/>
      <c r="I319" s="143"/>
      <c r="J319" s="113"/>
    </row>
    <row r="320" spans="2:10">
      <c r="B320" s="100" t="s">
        <v>163</v>
      </c>
      <c r="C320" s="101"/>
      <c r="D320" s="112" t="s">
        <v>166</v>
      </c>
      <c r="E320" s="143"/>
      <c r="F320" s="143"/>
      <c r="G320" s="143"/>
      <c r="H320" s="143"/>
      <c r="I320" s="143"/>
      <c r="J320" s="113"/>
    </row>
    <row r="321" spans="2:10">
      <c r="B321" s="102"/>
      <c r="C321" s="103"/>
      <c r="D321" s="119"/>
      <c r="E321" s="158"/>
      <c r="F321" s="158"/>
      <c r="G321" s="158"/>
      <c r="H321" s="158"/>
      <c r="I321" s="158"/>
      <c r="J321" s="120"/>
    </row>
    <row r="322" spans="2:10">
      <c r="B322" s="104"/>
      <c r="C322" s="105"/>
      <c r="D322" s="121"/>
      <c r="E322" s="157"/>
      <c r="F322" s="157"/>
      <c r="G322" s="157"/>
      <c r="H322" s="157"/>
      <c r="I322" s="157"/>
      <c r="J322" s="122"/>
    </row>
    <row r="323" spans="2:10">
      <c r="B323" s="28"/>
      <c r="C323" s="30"/>
    </row>
    <row r="324" spans="2:10">
      <c r="B324" s="31" t="s">
        <v>146</v>
      </c>
      <c r="C324" s="34"/>
    </row>
    <row r="325" spans="2:10">
      <c r="B325" s="129" t="s">
        <v>147</v>
      </c>
      <c r="C325" s="130"/>
      <c r="D325" s="130"/>
      <c r="E325" s="130"/>
      <c r="F325" s="130"/>
      <c r="G325" s="130"/>
      <c r="H325" s="130"/>
      <c r="I325" s="130"/>
      <c r="J325" s="131"/>
    </row>
    <row r="326" spans="2:10" ht="36" customHeight="1">
      <c r="B326" s="53" t="s">
        <v>148</v>
      </c>
      <c r="C326" s="106" t="s">
        <v>149</v>
      </c>
      <c r="D326" s="107"/>
      <c r="E326" s="107"/>
      <c r="F326" s="107"/>
      <c r="G326" s="107"/>
      <c r="H326" s="107"/>
      <c r="I326" s="107"/>
      <c r="J326" s="108"/>
    </row>
    <row r="327" spans="2:10">
      <c r="B327" s="53"/>
      <c r="C327" s="109"/>
      <c r="D327" s="110"/>
      <c r="E327" s="110"/>
      <c r="F327" s="110"/>
      <c r="G327" s="110"/>
      <c r="H327" s="110"/>
      <c r="I327" s="110"/>
      <c r="J327" s="111"/>
    </row>
    <row r="328" spans="2:10">
      <c r="B328" s="53"/>
      <c r="C328" s="109"/>
      <c r="D328" s="110"/>
      <c r="E328" s="110"/>
      <c r="F328" s="110"/>
      <c r="G328" s="110"/>
      <c r="H328" s="110"/>
      <c r="I328" s="110"/>
      <c r="J328" s="111"/>
    </row>
    <row r="329" spans="2:10">
      <c r="B329" s="53"/>
      <c r="C329" s="109"/>
      <c r="D329" s="110"/>
      <c r="E329" s="110"/>
      <c r="F329" s="110"/>
      <c r="G329" s="110"/>
      <c r="H329" s="110"/>
      <c r="I329" s="110"/>
      <c r="J329" s="111"/>
    </row>
    <row r="330" spans="2:10">
      <c r="B330" s="53"/>
      <c r="C330" s="123"/>
      <c r="D330" s="124"/>
      <c r="E330" s="124"/>
      <c r="F330" s="124"/>
      <c r="G330" s="124"/>
      <c r="H330" s="124"/>
      <c r="I330" s="124"/>
      <c r="J330" s="125"/>
    </row>
    <row r="331" spans="2:10">
      <c r="B331" s="129" t="s">
        <v>282</v>
      </c>
      <c r="C331" s="130"/>
      <c r="D331" s="130"/>
      <c r="E331" s="130"/>
      <c r="F331" s="130"/>
      <c r="G331" s="130"/>
      <c r="H331" s="130"/>
      <c r="I331" s="130"/>
      <c r="J331" s="131"/>
    </row>
    <row r="332" spans="2:10">
      <c r="B332" s="53" t="s">
        <v>150</v>
      </c>
      <c r="C332" s="126" t="s">
        <v>151</v>
      </c>
      <c r="D332" s="127"/>
      <c r="E332" s="127"/>
      <c r="F332" s="127"/>
      <c r="G332" s="127"/>
      <c r="H332" s="127"/>
      <c r="I332" s="127"/>
      <c r="J332" s="128"/>
    </row>
    <row r="333" spans="2:10">
      <c r="B333" s="53"/>
      <c r="C333" s="109"/>
      <c r="D333" s="110"/>
      <c r="E333" s="110"/>
      <c r="F333" s="110"/>
      <c r="G333" s="110"/>
      <c r="H333" s="110"/>
      <c r="I333" s="110"/>
      <c r="J333" s="111"/>
    </row>
    <row r="334" spans="2:10">
      <c r="B334" s="53"/>
      <c r="C334" s="109"/>
      <c r="D334" s="110"/>
      <c r="E334" s="110"/>
      <c r="F334" s="110"/>
      <c r="G334" s="110"/>
      <c r="H334" s="110"/>
      <c r="I334" s="110"/>
      <c r="J334" s="111"/>
    </row>
    <row r="335" spans="2:10">
      <c r="B335" s="53"/>
      <c r="C335" s="123"/>
      <c r="D335" s="124"/>
      <c r="E335" s="124"/>
      <c r="F335" s="124"/>
      <c r="G335" s="124"/>
      <c r="H335" s="124"/>
      <c r="I335" s="124"/>
      <c r="J335" s="125"/>
    </row>
    <row r="336" spans="2:10">
      <c r="B336" s="129" t="s">
        <v>152</v>
      </c>
      <c r="C336" s="130"/>
      <c r="D336" s="130"/>
      <c r="E336" s="130"/>
      <c r="F336" s="130"/>
      <c r="G336" s="130"/>
      <c r="H336" s="130"/>
      <c r="I336" s="130"/>
      <c r="J336" s="131"/>
    </row>
    <row r="337" spans="2:10">
      <c r="B337" s="53" t="s">
        <v>150</v>
      </c>
      <c r="C337" s="126" t="s">
        <v>153</v>
      </c>
      <c r="D337" s="127"/>
      <c r="E337" s="127"/>
      <c r="F337" s="127"/>
      <c r="G337" s="127"/>
      <c r="H337" s="127"/>
      <c r="I337" s="127"/>
      <c r="J337" s="128"/>
    </row>
    <row r="338" spans="2:10">
      <c r="B338" s="53"/>
      <c r="C338" s="109"/>
      <c r="D338" s="110"/>
      <c r="E338" s="110"/>
      <c r="F338" s="110"/>
      <c r="G338" s="110"/>
      <c r="H338" s="110"/>
      <c r="I338" s="110"/>
      <c r="J338" s="111"/>
    </row>
    <row r="339" spans="2:10">
      <c r="B339" s="53"/>
      <c r="C339" s="109"/>
      <c r="D339" s="110"/>
      <c r="E339" s="110"/>
      <c r="F339" s="110"/>
      <c r="G339" s="110"/>
      <c r="H339" s="110"/>
      <c r="I339" s="110"/>
      <c r="J339" s="111"/>
    </row>
    <row r="340" spans="2:10">
      <c r="B340" s="54"/>
      <c r="C340" s="123"/>
      <c r="D340" s="124"/>
      <c r="E340" s="124"/>
      <c r="F340" s="124"/>
      <c r="G340" s="124"/>
      <c r="H340" s="124"/>
      <c r="I340" s="124"/>
      <c r="J340" s="125"/>
    </row>
    <row r="341" spans="2:10">
      <c r="B341" s="55"/>
      <c r="C341" s="38"/>
      <c r="D341" s="38"/>
      <c r="E341" s="38"/>
    </row>
    <row r="342" spans="2:10">
      <c r="B342" s="31" t="s">
        <v>154</v>
      </c>
      <c r="C342" s="31"/>
    </row>
    <row r="343" spans="2:10">
      <c r="B343" s="28" t="s">
        <v>155</v>
      </c>
      <c r="C343" s="28"/>
    </row>
    <row r="344" spans="2:10">
      <c r="B344" s="132" t="s">
        <v>156</v>
      </c>
      <c r="C344" s="134"/>
      <c r="D344" s="132" t="s">
        <v>157</v>
      </c>
      <c r="E344" s="134"/>
      <c r="F344" s="132" t="s">
        <v>158</v>
      </c>
      <c r="G344" s="134"/>
      <c r="H344" s="132" t="s">
        <v>160</v>
      </c>
      <c r="I344" s="133"/>
      <c r="J344" s="134"/>
    </row>
    <row r="345" spans="2:10">
      <c r="B345" s="104"/>
      <c r="C345" s="105"/>
      <c r="D345" s="104"/>
      <c r="E345" s="105"/>
      <c r="F345" s="104" t="s">
        <v>159</v>
      </c>
      <c r="G345" s="105"/>
      <c r="H345" s="104"/>
      <c r="I345" s="135"/>
      <c r="J345" s="105"/>
    </row>
    <row r="346" spans="2:10" ht="37.5" customHeight="1">
      <c r="B346" s="138" t="s">
        <v>168</v>
      </c>
      <c r="C346" s="139"/>
      <c r="D346" s="112" t="s">
        <v>169</v>
      </c>
      <c r="E346" s="113"/>
      <c r="F346" s="100" t="s">
        <v>161</v>
      </c>
      <c r="G346" s="101"/>
      <c r="H346" s="32">
        <v>45751</v>
      </c>
      <c r="I346" s="39" t="s">
        <v>170</v>
      </c>
      <c r="J346" s="33">
        <v>45751</v>
      </c>
    </row>
    <row r="347" spans="2:10">
      <c r="B347" s="119"/>
      <c r="C347" s="120"/>
      <c r="D347" s="119"/>
      <c r="E347" s="120"/>
      <c r="F347" s="102"/>
      <c r="G347" s="103"/>
      <c r="H347" s="40"/>
      <c r="I347" s="2" t="s">
        <v>170</v>
      </c>
      <c r="J347" s="41"/>
    </row>
    <row r="348" spans="2:10">
      <c r="B348" s="119"/>
      <c r="C348" s="120"/>
      <c r="D348" s="136"/>
      <c r="E348" s="137"/>
      <c r="F348" s="102"/>
      <c r="G348" s="103"/>
      <c r="H348" s="40"/>
      <c r="I348" s="2" t="s">
        <v>170</v>
      </c>
      <c r="J348" s="41"/>
    </row>
    <row r="349" spans="2:10">
      <c r="B349" s="119"/>
      <c r="C349" s="120"/>
      <c r="D349" s="119"/>
      <c r="E349" s="120"/>
      <c r="F349" s="102"/>
      <c r="G349" s="103"/>
      <c r="H349" s="40"/>
      <c r="I349" s="2" t="s">
        <v>170</v>
      </c>
      <c r="J349" s="41"/>
    </row>
    <row r="350" spans="2:10">
      <c r="B350" s="121"/>
      <c r="C350" s="122"/>
      <c r="D350" s="160"/>
      <c r="E350" s="161"/>
      <c r="F350" s="104"/>
      <c r="G350" s="105"/>
      <c r="H350" s="42"/>
      <c r="I350" s="43" t="s">
        <v>170</v>
      </c>
      <c r="J350" s="44"/>
    </row>
    <row r="352" spans="2:10">
      <c r="B352" s="28"/>
      <c r="C352" s="28"/>
      <c r="H352" s="29"/>
      <c r="J352" s="16" t="s">
        <v>171</v>
      </c>
    </row>
    <row r="353" spans="2:10">
      <c r="B353" s="144" t="s">
        <v>27</v>
      </c>
      <c r="C353" s="144"/>
      <c r="D353" s="144"/>
      <c r="E353" s="144"/>
      <c r="F353" s="144"/>
      <c r="G353" s="144"/>
      <c r="H353" s="144"/>
      <c r="I353" s="144"/>
      <c r="J353" s="144"/>
    </row>
    <row r="354" spans="2:10">
      <c r="B354" s="28"/>
      <c r="C354" s="30"/>
    </row>
    <row r="355" spans="2:10">
      <c r="B355" s="31" t="s">
        <v>28</v>
      </c>
      <c r="C355" s="31"/>
    </row>
    <row r="356" spans="2:10">
      <c r="B356" s="87" t="s">
        <v>3</v>
      </c>
      <c r="C356" s="90"/>
      <c r="D356" s="90"/>
      <c r="E356" s="88"/>
      <c r="F356" s="65" t="s">
        <v>30</v>
      </c>
      <c r="G356" s="132" t="s">
        <v>31</v>
      </c>
      <c r="H356" s="133"/>
      <c r="I356" s="133"/>
      <c r="J356" s="134"/>
    </row>
    <row r="357" spans="2:10">
      <c r="B357" s="87" t="s">
        <v>29</v>
      </c>
      <c r="C357" s="90"/>
      <c r="D357" s="90"/>
      <c r="E357" s="88"/>
      <c r="F357" s="65"/>
      <c r="G357" s="104"/>
      <c r="H357" s="135"/>
      <c r="I357" s="135"/>
      <c r="J357" s="105"/>
    </row>
    <row r="358" spans="2:10">
      <c r="B358" s="87" t="str">
        <f>'事業実施体制　正'!$C$24</f>
        <v>こくど　ろくろう</v>
      </c>
      <c r="C358" s="90"/>
      <c r="D358" s="90"/>
      <c r="E358" s="88"/>
      <c r="F358" s="65">
        <f ca="1">DATEDIF(G358,$I$1,"Y")</f>
        <v>25</v>
      </c>
      <c r="G358" s="151">
        <v>36897</v>
      </c>
      <c r="H358" s="152"/>
      <c r="I358" s="152"/>
      <c r="J358" s="153"/>
    </row>
    <row r="359" spans="2:10">
      <c r="B359" s="87" t="str">
        <f>'事業実施体制　正'!$C$25</f>
        <v>国土　六郎</v>
      </c>
      <c r="C359" s="90"/>
      <c r="D359" s="90"/>
      <c r="E359" s="18" t="s">
        <v>201</v>
      </c>
      <c r="F359" s="65"/>
      <c r="G359" s="154"/>
      <c r="H359" s="155"/>
      <c r="I359" s="155"/>
      <c r="J359" s="156"/>
    </row>
    <row r="360" spans="2:10">
      <c r="B360" s="28" t="s">
        <v>32</v>
      </c>
      <c r="C360" s="28"/>
    </row>
    <row r="361" spans="2:10">
      <c r="B361" s="28"/>
      <c r="C361" s="30"/>
    </row>
    <row r="362" spans="2:10">
      <c r="B362" s="31" t="s">
        <v>33</v>
      </c>
      <c r="C362" s="31"/>
    </row>
    <row r="363" spans="2:10">
      <c r="B363" s="132" t="s">
        <v>34</v>
      </c>
      <c r="C363" s="134"/>
      <c r="D363" s="132">
        <f t="shared" ref="D363" si="20">$D$13</f>
        <v>0</v>
      </c>
      <c r="E363" s="134"/>
      <c r="F363" s="141" t="s">
        <v>145</v>
      </c>
      <c r="G363" s="145" t="str">
        <f>'事業実施体制　正'!$D$24</f>
        <v>○○開発課長6</v>
      </c>
      <c r="H363" s="145"/>
      <c r="I363" s="145"/>
      <c r="J363" s="145"/>
    </row>
    <row r="364" spans="2:10">
      <c r="B364" s="104"/>
      <c r="C364" s="105"/>
      <c r="D364" s="104"/>
      <c r="E364" s="105"/>
      <c r="F364" s="142"/>
      <c r="G364" s="145"/>
      <c r="H364" s="145"/>
      <c r="I364" s="145"/>
      <c r="J364" s="145"/>
    </row>
    <row r="365" spans="2:10">
      <c r="B365" s="132" t="s">
        <v>35</v>
      </c>
      <c r="C365" s="134"/>
      <c r="D365" s="162">
        <f t="shared" ref="D365" si="21">$D$15</f>
        <v>0</v>
      </c>
      <c r="E365" s="162"/>
      <c r="F365" s="162"/>
      <c r="G365" s="6" t="s">
        <v>139</v>
      </c>
      <c r="H365" s="163">
        <f t="shared" ref="H365" si="22">$H$15</f>
        <v>0</v>
      </c>
      <c r="I365" s="163"/>
      <c r="J365" s="163"/>
    </row>
    <row r="366" spans="2:10">
      <c r="B366" s="102" t="s">
        <v>36</v>
      </c>
      <c r="C366" s="103"/>
      <c r="D366" s="164">
        <f t="shared" ref="D366" si="23">$D$16</f>
        <v>0</v>
      </c>
      <c r="E366" s="165"/>
      <c r="F366" s="166"/>
      <c r="G366" s="6" t="s">
        <v>141</v>
      </c>
      <c r="H366" s="163">
        <f t="shared" ref="H366" si="24">$H$16</f>
        <v>0</v>
      </c>
      <c r="I366" s="163"/>
      <c r="J366" s="163"/>
    </row>
    <row r="367" spans="2:10">
      <c r="B367" s="104"/>
      <c r="C367" s="105"/>
      <c r="D367" s="167"/>
      <c r="E367" s="168"/>
      <c r="F367" s="169"/>
      <c r="G367" s="6" t="s">
        <v>143</v>
      </c>
      <c r="H367" s="76" t="s">
        <v>142</v>
      </c>
      <c r="I367" s="76"/>
      <c r="J367" s="76"/>
    </row>
    <row r="368" spans="2:10">
      <c r="B368" s="28"/>
      <c r="C368" s="30"/>
    </row>
    <row r="369" spans="2:10">
      <c r="B369" s="31" t="s">
        <v>39</v>
      </c>
      <c r="C369" s="34"/>
    </row>
    <row r="370" spans="2:10">
      <c r="B370" s="116" t="s">
        <v>40</v>
      </c>
      <c r="C370" s="146"/>
      <c r="D370" s="146"/>
      <c r="E370" s="146"/>
      <c r="F370" s="146"/>
      <c r="G370" s="146"/>
      <c r="H370" s="146"/>
      <c r="I370" s="146"/>
      <c r="J370" s="117"/>
    </row>
    <row r="371" spans="2:10">
      <c r="B371" s="147" t="s">
        <v>41</v>
      </c>
      <c r="C371" s="148"/>
      <c r="D371" s="148"/>
      <c r="E371" s="148"/>
      <c r="F371" s="148"/>
      <c r="G371" s="148"/>
      <c r="H371" s="148"/>
      <c r="I371" s="148"/>
      <c r="J371" s="149"/>
    </row>
    <row r="372" spans="2:10">
      <c r="B372" s="28"/>
      <c r="C372" s="30"/>
    </row>
    <row r="373" spans="2:10">
      <c r="B373" s="31" t="s">
        <v>42</v>
      </c>
      <c r="C373" s="34"/>
    </row>
    <row r="374" spans="2:10">
      <c r="B374" s="87" t="s">
        <v>43</v>
      </c>
      <c r="C374" s="88"/>
      <c r="D374" s="87" t="s">
        <v>44</v>
      </c>
      <c r="E374" s="88"/>
      <c r="F374" s="87" t="s">
        <v>45</v>
      </c>
      <c r="G374" s="90"/>
      <c r="H374" s="90"/>
      <c r="I374" s="90"/>
      <c r="J374" s="88"/>
    </row>
    <row r="375" spans="2:10">
      <c r="B375" s="116" t="s">
        <v>46</v>
      </c>
      <c r="C375" s="117"/>
      <c r="D375" s="138" t="s">
        <v>48</v>
      </c>
      <c r="E375" s="139"/>
      <c r="F375" s="112" t="s">
        <v>50</v>
      </c>
      <c r="G375" s="143"/>
      <c r="H375" s="143"/>
      <c r="I375" s="143"/>
      <c r="J375" s="113"/>
    </row>
    <row r="376" spans="2:10">
      <c r="B376" s="100" t="s">
        <v>47</v>
      </c>
      <c r="C376" s="101"/>
      <c r="D376" s="112" t="s">
        <v>49</v>
      </c>
      <c r="E376" s="113"/>
      <c r="F376" s="112" t="s">
        <v>51</v>
      </c>
      <c r="G376" s="143"/>
      <c r="H376" s="143"/>
      <c r="I376" s="143"/>
      <c r="J376" s="113"/>
    </row>
    <row r="377" spans="2:10">
      <c r="B377" s="112"/>
      <c r="C377" s="113"/>
      <c r="D377" s="112"/>
      <c r="E377" s="113"/>
      <c r="F377" s="112"/>
      <c r="G377" s="143"/>
      <c r="H377" s="143"/>
      <c r="I377" s="143"/>
      <c r="J377" s="113"/>
    </row>
    <row r="378" spans="2:10">
      <c r="B378" s="112"/>
      <c r="C378" s="113"/>
      <c r="D378" s="112"/>
      <c r="E378" s="113"/>
      <c r="F378" s="112"/>
      <c r="G378" s="143"/>
      <c r="H378" s="143"/>
      <c r="I378" s="143"/>
      <c r="J378" s="113"/>
    </row>
    <row r="379" spans="2:10">
      <c r="B379" s="112"/>
      <c r="C379" s="113"/>
      <c r="D379" s="112"/>
      <c r="E379" s="113"/>
      <c r="F379" s="112"/>
      <c r="G379" s="143"/>
      <c r="H379" s="143"/>
      <c r="I379" s="143"/>
      <c r="J379" s="113"/>
    </row>
    <row r="380" spans="2:10">
      <c r="B380" s="112"/>
      <c r="C380" s="113"/>
      <c r="D380" s="112"/>
      <c r="E380" s="113"/>
      <c r="F380" s="112"/>
      <c r="G380" s="143"/>
      <c r="H380" s="143"/>
      <c r="I380" s="143"/>
      <c r="J380" s="113"/>
    </row>
    <row r="381" spans="2:10">
      <c r="B381" s="112"/>
      <c r="C381" s="113"/>
      <c r="D381" s="112"/>
      <c r="E381" s="113"/>
      <c r="F381" s="112"/>
      <c r="G381" s="143"/>
      <c r="H381" s="143"/>
      <c r="I381" s="143"/>
      <c r="J381" s="113"/>
    </row>
    <row r="382" spans="2:10">
      <c r="B382" s="112"/>
      <c r="C382" s="113"/>
      <c r="D382" s="112"/>
      <c r="E382" s="113"/>
      <c r="F382" s="112"/>
      <c r="G382" s="143"/>
      <c r="H382" s="143"/>
      <c r="I382" s="143"/>
      <c r="J382" s="113"/>
    </row>
    <row r="383" spans="2:10">
      <c r="B383" s="114"/>
      <c r="C383" s="115"/>
      <c r="D383" s="114"/>
      <c r="E383" s="115"/>
      <c r="F383" s="114"/>
      <c r="G383" s="118"/>
      <c r="H383" s="118"/>
      <c r="I383" s="118"/>
      <c r="J383" s="115"/>
    </row>
    <row r="385" spans="2:10">
      <c r="J385" s="16" t="s">
        <v>171</v>
      </c>
    </row>
    <row r="386" spans="2:10">
      <c r="B386" s="31" t="s">
        <v>167</v>
      </c>
      <c r="C386" s="31"/>
    </row>
    <row r="387" spans="2:10">
      <c r="B387" s="87" t="s">
        <v>43</v>
      </c>
      <c r="C387" s="88"/>
      <c r="D387" s="87" t="s">
        <v>162</v>
      </c>
      <c r="E387" s="90"/>
      <c r="F387" s="90"/>
      <c r="G387" s="90"/>
      <c r="H387" s="90"/>
      <c r="I387" s="90"/>
      <c r="J387" s="88"/>
    </row>
    <row r="388" spans="2:10">
      <c r="B388" s="116" t="s">
        <v>47</v>
      </c>
      <c r="C388" s="117"/>
      <c r="D388" s="112" t="s">
        <v>164</v>
      </c>
      <c r="E388" s="143"/>
      <c r="F388" s="143"/>
      <c r="G388" s="143"/>
      <c r="H388" s="143"/>
      <c r="I388" s="143"/>
      <c r="J388" s="113"/>
    </row>
    <row r="389" spans="2:10">
      <c r="B389" s="100" t="s">
        <v>47</v>
      </c>
      <c r="C389" s="101"/>
      <c r="D389" s="112" t="s">
        <v>165</v>
      </c>
      <c r="E389" s="143"/>
      <c r="F389" s="143"/>
      <c r="G389" s="143"/>
      <c r="H389" s="143"/>
      <c r="I389" s="143"/>
      <c r="J389" s="113"/>
    </row>
    <row r="390" spans="2:10">
      <c r="B390" s="100" t="s">
        <v>163</v>
      </c>
      <c r="C390" s="101"/>
      <c r="D390" s="112" t="s">
        <v>166</v>
      </c>
      <c r="E390" s="143"/>
      <c r="F390" s="143"/>
      <c r="G390" s="143"/>
      <c r="H390" s="143"/>
      <c r="I390" s="143"/>
      <c r="J390" s="113"/>
    </row>
    <row r="391" spans="2:10">
      <c r="B391" s="102"/>
      <c r="C391" s="103"/>
      <c r="D391" s="119"/>
      <c r="E391" s="158"/>
      <c r="F391" s="158"/>
      <c r="G391" s="158"/>
      <c r="H391" s="158"/>
      <c r="I391" s="158"/>
      <c r="J391" s="120"/>
    </row>
    <row r="392" spans="2:10">
      <c r="B392" s="104"/>
      <c r="C392" s="105"/>
      <c r="D392" s="121"/>
      <c r="E392" s="157"/>
      <c r="F392" s="157"/>
      <c r="G392" s="157"/>
      <c r="H392" s="157"/>
      <c r="I392" s="157"/>
      <c r="J392" s="122"/>
    </row>
    <row r="393" spans="2:10">
      <c r="B393" s="28"/>
      <c r="C393" s="30"/>
    </row>
    <row r="394" spans="2:10">
      <c r="B394" s="31" t="s">
        <v>146</v>
      </c>
      <c r="C394" s="34"/>
    </row>
    <row r="395" spans="2:10">
      <c r="B395" s="129" t="s">
        <v>147</v>
      </c>
      <c r="C395" s="130"/>
      <c r="D395" s="130"/>
      <c r="E395" s="130"/>
      <c r="F395" s="130"/>
      <c r="G395" s="130"/>
      <c r="H395" s="130"/>
      <c r="I395" s="130"/>
      <c r="J395" s="131"/>
    </row>
    <row r="396" spans="2:10" ht="28.5" customHeight="1">
      <c r="B396" s="53" t="s">
        <v>148</v>
      </c>
      <c r="C396" s="106" t="s">
        <v>149</v>
      </c>
      <c r="D396" s="107"/>
      <c r="E396" s="107"/>
      <c r="F396" s="107"/>
      <c r="G396" s="107"/>
      <c r="H396" s="107"/>
      <c r="I396" s="107"/>
      <c r="J396" s="108"/>
    </row>
    <row r="397" spans="2:10">
      <c r="B397" s="53"/>
      <c r="C397" s="109"/>
      <c r="D397" s="110"/>
      <c r="E397" s="110"/>
      <c r="F397" s="110"/>
      <c r="G397" s="110"/>
      <c r="H397" s="110"/>
      <c r="I397" s="110"/>
      <c r="J397" s="111"/>
    </row>
    <row r="398" spans="2:10">
      <c r="B398" s="53"/>
      <c r="C398" s="109"/>
      <c r="D398" s="110"/>
      <c r="E398" s="110"/>
      <c r="F398" s="110"/>
      <c r="G398" s="110"/>
      <c r="H398" s="110"/>
      <c r="I398" s="110"/>
      <c r="J398" s="111"/>
    </row>
    <row r="399" spans="2:10">
      <c r="B399" s="53"/>
      <c r="C399" s="109"/>
      <c r="D399" s="110"/>
      <c r="E399" s="110"/>
      <c r="F399" s="110"/>
      <c r="G399" s="110"/>
      <c r="H399" s="110"/>
      <c r="I399" s="110"/>
      <c r="J399" s="111"/>
    </row>
    <row r="400" spans="2:10">
      <c r="B400" s="53"/>
      <c r="C400" s="123"/>
      <c r="D400" s="124"/>
      <c r="E400" s="124"/>
      <c r="F400" s="124"/>
      <c r="G400" s="124"/>
      <c r="H400" s="124"/>
      <c r="I400" s="124"/>
      <c r="J400" s="125"/>
    </row>
    <row r="401" spans="2:10">
      <c r="B401" s="129" t="s">
        <v>282</v>
      </c>
      <c r="C401" s="130"/>
      <c r="D401" s="130"/>
      <c r="E401" s="130"/>
      <c r="F401" s="130"/>
      <c r="G401" s="130"/>
      <c r="H401" s="130"/>
      <c r="I401" s="130"/>
      <c r="J401" s="131"/>
    </row>
    <row r="402" spans="2:10">
      <c r="B402" s="53" t="s">
        <v>150</v>
      </c>
      <c r="C402" s="126" t="s">
        <v>151</v>
      </c>
      <c r="D402" s="127"/>
      <c r="E402" s="127"/>
      <c r="F402" s="127"/>
      <c r="G402" s="127"/>
      <c r="H402" s="127"/>
      <c r="I402" s="127"/>
      <c r="J402" s="128"/>
    </row>
    <row r="403" spans="2:10">
      <c r="B403" s="53"/>
      <c r="C403" s="109"/>
      <c r="D403" s="110"/>
      <c r="E403" s="110"/>
      <c r="F403" s="110"/>
      <c r="G403" s="110"/>
      <c r="H403" s="110"/>
      <c r="I403" s="110"/>
      <c r="J403" s="111"/>
    </row>
    <row r="404" spans="2:10">
      <c r="B404" s="53"/>
      <c r="C404" s="109"/>
      <c r="D404" s="110"/>
      <c r="E404" s="110"/>
      <c r="F404" s="110"/>
      <c r="G404" s="110"/>
      <c r="H404" s="110"/>
      <c r="I404" s="110"/>
      <c r="J404" s="111"/>
    </row>
    <row r="405" spans="2:10">
      <c r="B405" s="53"/>
      <c r="C405" s="123"/>
      <c r="D405" s="124"/>
      <c r="E405" s="124"/>
      <c r="F405" s="124"/>
      <c r="G405" s="124"/>
      <c r="H405" s="124"/>
      <c r="I405" s="124"/>
      <c r="J405" s="125"/>
    </row>
    <row r="406" spans="2:10">
      <c r="B406" s="129" t="s">
        <v>152</v>
      </c>
      <c r="C406" s="130"/>
      <c r="D406" s="130"/>
      <c r="E406" s="130"/>
      <c r="F406" s="130"/>
      <c r="G406" s="130"/>
      <c r="H406" s="130"/>
      <c r="I406" s="130"/>
      <c r="J406" s="131"/>
    </row>
    <row r="407" spans="2:10">
      <c r="B407" s="53" t="s">
        <v>150</v>
      </c>
      <c r="C407" s="126" t="s">
        <v>153</v>
      </c>
      <c r="D407" s="127"/>
      <c r="E407" s="127"/>
      <c r="F407" s="127"/>
      <c r="G407" s="127"/>
      <c r="H407" s="127"/>
      <c r="I407" s="127"/>
      <c r="J407" s="128"/>
    </row>
    <row r="408" spans="2:10">
      <c r="B408" s="53"/>
      <c r="C408" s="109"/>
      <c r="D408" s="110"/>
      <c r="E408" s="110"/>
      <c r="F408" s="110"/>
      <c r="G408" s="110"/>
      <c r="H408" s="110"/>
      <c r="I408" s="110"/>
      <c r="J408" s="111"/>
    </row>
    <row r="409" spans="2:10">
      <c r="B409" s="53"/>
      <c r="C409" s="109"/>
      <c r="D409" s="110"/>
      <c r="E409" s="110"/>
      <c r="F409" s="110"/>
      <c r="G409" s="110"/>
      <c r="H409" s="110"/>
      <c r="I409" s="110"/>
      <c r="J409" s="111"/>
    </row>
    <row r="410" spans="2:10">
      <c r="B410" s="54"/>
      <c r="C410" s="123"/>
      <c r="D410" s="124"/>
      <c r="E410" s="124"/>
      <c r="F410" s="124"/>
      <c r="G410" s="124"/>
      <c r="H410" s="124"/>
      <c r="I410" s="124"/>
      <c r="J410" s="125"/>
    </row>
    <row r="411" spans="2:10">
      <c r="B411" s="55"/>
      <c r="C411" s="38"/>
      <c r="D411" s="38"/>
      <c r="E411" s="38"/>
    </row>
    <row r="412" spans="2:10">
      <c r="B412" s="31" t="s">
        <v>154</v>
      </c>
      <c r="C412" s="31"/>
    </row>
    <row r="413" spans="2:10">
      <c r="B413" s="28" t="s">
        <v>155</v>
      </c>
      <c r="C413" s="28"/>
    </row>
    <row r="414" spans="2:10">
      <c r="B414" s="132" t="s">
        <v>156</v>
      </c>
      <c r="C414" s="134"/>
      <c r="D414" s="132" t="s">
        <v>157</v>
      </c>
      <c r="E414" s="134"/>
      <c r="F414" s="132" t="s">
        <v>158</v>
      </c>
      <c r="G414" s="134"/>
      <c r="H414" s="132" t="s">
        <v>160</v>
      </c>
      <c r="I414" s="133"/>
      <c r="J414" s="134"/>
    </row>
    <row r="415" spans="2:10">
      <c r="B415" s="104"/>
      <c r="C415" s="105"/>
      <c r="D415" s="104"/>
      <c r="E415" s="105"/>
      <c r="F415" s="104" t="s">
        <v>159</v>
      </c>
      <c r="G415" s="105"/>
      <c r="H415" s="104"/>
      <c r="I415" s="135"/>
      <c r="J415" s="105"/>
    </row>
    <row r="416" spans="2:10" ht="32.25" customHeight="1">
      <c r="B416" s="138" t="s">
        <v>168</v>
      </c>
      <c r="C416" s="139"/>
      <c r="D416" s="112" t="s">
        <v>169</v>
      </c>
      <c r="E416" s="113"/>
      <c r="F416" s="100" t="s">
        <v>161</v>
      </c>
      <c r="G416" s="101"/>
      <c r="H416" s="32">
        <v>45751</v>
      </c>
      <c r="I416" s="39" t="s">
        <v>170</v>
      </c>
      <c r="J416" s="33">
        <v>45751</v>
      </c>
    </row>
    <row r="417" spans="2:10">
      <c r="B417" s="119"/>
      <c r="C417" s="120"/>
      <c r="D417" s="119"/>
      <c r="E417" s="120"/>
      <c r="F417" s="102"/>
      <c r="G417" s="103"/>
      <c r="H417" s="40"/>
      <c r="I417" s="2" t="s">
        <v>170</v>
      </c>
      <c r="J417" s="41"/>
    </row>
    <row r="418" spans="2:10">
      <c r="B418" s="119"/>
      <c r="C418" s="120"/>
      <c r="D418" s="136"/>
      <c r="E418" s="137"/>
      <c r="F418" s="102"/>
      <c r="G418" s="103"/>
      <c r="H418" s="40"/>
      <c r="I418" s="2" t="s">
        <v>170</v>
      </c>
      <c r="J418" s="41"/>
    </row>
    <row r="419" spans="2:10">
      <c r="B419" s="119"/>
      <c r="C419" s="120"/>
      <c r="D419" s="119"/>
      <c r="E419" s="120"/>
      <c r="F419" s="102"/>
      <c r="G419" s="103"/>
      <c r="H419" s="40"/>
      <c r="I419" s="2" t="s">
        <v>170</v>
      </c>
      <c r="J419" s="41"/>
    </row>
    <row r="420" spans="2:10">
      <c r="B420" s="121"/>
      <c r="C420" s="122"/>
      <c r="D420" s="160"/>
      <c r="E420" s="161"/>
      <c r="F420" s="104"/>
      <c r="G420" s="105"/>
      <c r="H420" s="42"/>
      <c r="I420" s="43" t="s">
        <v>170</v>
      </c>
      <c r="J420" s="44"/>
    </row>
  </sheetData>
  <mergeCells count="601">
    <mergeCell ref="B420:C420"/>
    <mergeCell ref="D420:E420"/>
    <mergeCell ref="F420:G420"/>
    <mergeCell ref="B418:C418"/>
    <mergeCell ref="D418:E418"/>
    <mergeCell ref="F418:G418"/>
    <mergeCell ref="B419:C419"/>
    <mergeCell ref="D419:E419"/>
    <mergeCell ref="F419:G419"/>
    <mergeCell ref="B416:C416"/>
    <mergeCell ref="D416:E416"/>
    <mergeCell ref="F416:G416"/>
    <mergeCell ref="B417:C417"/>
    <mergeCell ref="D417:E417"/>
    <mergeCell ref="F417:G417"/>
    <mergeCell ref="C407:J407"/>
    <mergeCell ref="C408:J408"/>
    <mergeCell ref="C409:J409"/>
    <mergeCell ref="C410:J410"/>
    <mergeCell ref="B414:C415"/>
    <mergeCell ref="D414:E415"/>
    <mergeCell ref="F414:G414"/>
    <mergeCell ref="H414:J415"/>
    <mergeCell ref="F415:G415"/>
    <mergeCell ref="B401:J401"/>
    <mergeCell ref="C402:J402"/>
    <mergeCell ref="C403:J403"/>
    <mergeCell ref="C404:J404"/>
    <mergeCell ref="C405:J405"/>
    <mergeCell ref="B406:J406"/>
    <mergeCell ref="B395:J395"/>
    <mergeCell ref="C396:J396"/>
    <mergeCell ref="C397:J397"/>
    <mergeCell ref="C398:J398"/>
    <mergeCell ref="C399:J399"/>
    <mergeCell ref="C400:J400"/>
    <mergeCell ref="B390:C390"/>
    <mergeCell ref="D390:J390"/>
    <mergeCell ref="B391:C391"/>
    <mergeCell ref="D391:J391"/>
    <mergeCell ref="B392:C392"/>
    <mergeCell ref="D392:J392"/>
    <mergeCell ref="B387:C387"/>
    <mergeCell ref="D387:J387"/>
    <mergeCell ref="B388:C388"/>
    <mergeCell ref="D388:J388"/>
    <mergeCell ref="B389:C389"/>
    <mergeCell ref="D389:J389"/>
    <mergeCell ref="B382:C382"/>
    <mergeCell ref="D382:E382"/>
    <mergeCell ref="F382:J382"/>
    <mergeCell ref="B383:C383"/>
    <mergeCell ref="D383:E383"/>
    <mergeCell ref="F383:J383"/>
    <mergeCell ref="B380:C380"/>
    <mergeCell ref="D380:E380"/>
    <mergeCell ref="F380:J380"/>
    <mergeCell ref="B381:C381"/>
    <mergeCell ref="D381:E381"/>
    <mergeCell ref="F381:J381"/>
    <mergeCell ref="B378:C378"/>
    <mergeCell ref="D378:E378"/>
    <mergeCell ref="F378:J378"/>
    <mergeCell ref="B379:C379"/>
    <mergeCell ref="D379:E379"/>
    <mergeCell ref="F379:J379"/>
    <mergeCell ref="B376:C376"/>
    <mergeCell ref="D376:E376"/>
    <mergeCell ref="F376:J376"/>
    <mergeCell ref="B377:C377"/>
    <mergeCell ref="D377:E377"/>
    <mergeCell ref="F377:J377"/>
    <mergeCell ref="B370:J370"/>
    <mergeCell ref="B371:J371"/>
    <mergeCell ref="B374:C374"/>
    <mergeCell ref="D374:E374"/>
    <mergeCell ref="F374:J374"/>
    <mergeCell ref="B375:C375"/>
    <mergeCell ref="D375:E375"/>
    <mergeCell ref="F375:J375"/>
    <mergeCell ref="B365:C365"/>
    <mergeCell ref="D365:F365"/>
    <mergeCell ref="H365:J365"/>
    <mergeCell ref="B366:C367"/>
    <mergeCell ref="D366:F367"/>
    <mergeCell ref="H366:J366"/>
    <mergeCell ref="H367:J367"/>
    <mergeCell ref="B358:E358"/>
    <mergeCell ref="F358:F359"/>
    <mergeCell ref="G358:J359"/>
    <mergeCell ref="B359:D359"/>
    <mergeCell ref="B363:C364"/>
    <mergeCell ref="D363:E364"/>
    <mergeCell ref="F363:F364"/>
    <mergeCell ref="G363:J364"/>
    <mergeCell ref="B350:C350"/>
    <mergeCell ref="D350:E350"/>
    <mergeCell ref="F350:G350"/>
    <mergeCell ref="B353:J353"/>
    <mergeCell ref="B356:E356"/>
    <mergeCell ref="F356:F357"/>
    <mergeCell ref="G356:J357"/>
    <mergeCell ref="B357:E357"/>
    <mergeCell ref="B348:C348"/>
    <mergeCell ref="D348:E348"/>
    <mergeCell ref="F348:G348"/>
    <mergeCell ref="B349:C349"/>
    <mergeCell ref="D349:E349"/>
    <mergeCell ref="F349:G349"/>
    <mergeCell ref="B346:C346"/>
    <mergeCell ref="D346:E346"/>
    <mergeCell ref="F346:G346"/>
    <mergeCell ref="B347:C347"/>
    <mergeCell ref="D347:E347"/>
    <mergeCell ref="F347:G347"/>
    <mergeCell ref="C337:J337"/>
    <mergeCell ref="C338:J338"/>
    <mergeCell ref="C339:J339"/>
    <mergeCell ref="C340:J340"/>
    <mergeCell ref="B344:C345"/>
    <mergeCell ref="D344:E345"/>
    <mergeCell ref="F344:G344"/>
    <mergeCell ref="H344:J345"/>
    <mergeCell ref="F345:G345"/>
    <mergeCell ref="B331:J331"/>
    <mergeCell ref="C332:J332"/>
    <mergeCell ref="C333:J333"/>
    <mergeCell ref="C334:J334"/>
    <mergeCell ref="C335:J335"/>
    <mergeCell ref="B336:J336"/>
    <mergeCell ref="B325:J325"/>
    <mergeCell ref="C326:J326"/>
    <mergeCell ref="C327:J327"/>
    <mergeCell ref="C328:J328"/>
    <mergeCell ref="C329:J329"/>
    <mergeCell ref="C330:J330"/>
    <mergeCell ref="B320:C320"/>
    <mergeCell ref="D320:J320"/>
    <mergeCell ref="B321:C321"/>
    <mergeCell ref="D321:J321"/>
    <mergeCell ref="B322:C322"/>
    <mergeCell ref="D322:J322"/>
    <mergeCell ref="B317:C317"/>
    <mergeCell ref="D317:J317"/>
    <mergeCell ref="B318:C318"/>
    <mergeCell ref="D318:J318"/>
    <mergeCell ref="B319:C319"/>
    <mergeCell ref="D319:J319"/>
    <mergeCell ref="B312:C312"/>
    <mergeCell ref="D312:E312"/>
    <mergeCell ref="F312:J312"/>
    <mergeCell ref="B313:C313"/>
    <mergeCell ref="D313:E313"/>
    <mergeCell ref="F313:J313"/>
    <mergeCell ref="B310:C310"/>
    <mergeCell ref="D310:E310"/>
    <mergeCell ref="F310:J310"/>
    <mergeCell ref="B311:C311"/>
    <mergeCell ref="D311:E311"/>
    <mergeCell ref="F311:J311"/>
    <mergeCell ref="B308:C308"/>
    <mergeCell ref="D308:E308"/>
    <mergeCell ref="F308:J308"/>
    <mergeCell ref="B309:C309"/>
    <mergeCell ref="D309:E309"/>
    <mergeCell ref="F309:J309"/>
    <mergeCell ref="B306:C306"/>
    <mergeCell ref="D306:E306"/>
    <mergeCell ref="F306:J306"/>
    <mergeCell ref="B307:C307"/>
    <mergeCell ref="D307:E307"/>
    <mergeCell ref="F307:J307"/>
    <mergeCell ref="B300:J300"/>
    <mergeCell ref="B301:J301"/>
    <mergeCell ref="B304:C304"/>
    <mergeCell ref="D304:E304"/>
    <mergeCell ref="F304:J304"/>
    <mergeCell ref="B305:C305"/>
    <mergeCell ref="D305:E305"/>
    <mergeCell ref="F305:J305"/>
    <mergeCell ref="B295:C295"/>
    <mergeCell ref="D295:F295"/>
    <mergeCell ref="H295:J295"/>
    <mergeCell ref="B296:C297"/>
    <mergeCell ref="D296:F297"/>
    <mergeCell ref="H296:J296"/>
    <mergeCell ref="H297:J297"/>
    <mergeCell ref="B288:E288"/>
    <mergeCell ref="F288:F289"/>
    <mergeCell ref="G288:J289"/>
    <mergeCell ref="B289:D289"/>
    <mergeCell ref="B293:C294"/>
    <mergeCell ref="D293:E294"/>
    <mergeCell ref="F293:F294"/>
    <mergeCell ref="G293:J294"/>
    <mergeCell ref="B280:C280"/>
    <mergeCell ref="D280:E280"/>
    <mergeCell ref="F280:G280"/>
    <mergeCell ref="B283:J283"/>
    <mergeCell ref="B286:E286"/>
    <mergeCell ref="F286:F287"/>
    <mergeCell ref="G286:J287"/>
    <mergeCell ref="B287:E287"/>
    <mergeCell ref="B278:C278"/>
    <mergeCell ref="D278:E278"/>
    <mergeCell ref="F278:G278"/>
    <mergeCell ref="B279:C279"/>
    <mergeCell ref="D279:E279"/>
    <mergeCell ref="F279:G279"/>
    <mergeCell ref="B276:C276"/>
    <mergeCell ref="D276:E276"/>
    <mergeCell ref="F276:G276"/>
    <mergeCell ref="B277:C277"/>
    <mergeCell ref="D277:E277"/>
    <mergeCell ref="F277:G277"/>
    <mergeCell ref="C267:J267"/>
    <mergeCell ref="C268:J268"/>
    <mergeCell ref="C269:J269"/>
    <mergeCell ref="C270:J270"/>
    <mergeCell ref="B274:C275"/>
    <mergeCell ref="D274:E275"/>
    <mergeCell ref="F274:G274"/>
    <mergeCell ref="H274:J275"/>
    <mergeCell ref="F275:G275"/>
    <mergeCell ref="B261:J261"/>
    <mergeCell ref="C262:J262"/>
    <mergeCell ref="C263:J263"/>
    <mergeCell ref="C264:J264"/>
    <mergeCell ref="C265:J265"/>
    <mergeCell ref="B266:J266"/>
    <mergeCell ref="B255:J255"/>
    <mergeCell ref="C256:J256"/>
    <mergeCell ref="C257:J257"/>
    <mergeCell ref="C258:J258"/>
    <mergeCell ref="C259:J259"/>
    <mergeCell ref="C260:J260"/>
    <mergeCell ref="B250:C250"/>
    <mergeCell ref="D250:J250"/>
    <mergeCell ref="B251:C251"/>
    <mergeCell ref="D251:J251"/>
    <mergeCell ref="B252:C252"/>
    <mergeCell ref="D252:J252"/>
    <mergeCell ref="B247:C247"/>
    <mergeCell ref="D247:J247"/>
    <mergeCell ref="B248:C248"/>
    <mergeCell ref="D248:J248"/>
    <mergeCell ref="B249:C249"/>
    <mergeCell ref="D249:J249"/>
    <mergeCell ref="B242:C242"/>
    <mergeCell ref="D242:E242"/>
    <mergeCell ref="F242:J242"/>
    <mergeCell ref="B243:C243"/>
    <mergeCell ref="D243:E243"/>
    <mergeCell ref="F243:J243"/>
    <mergeCell ref="B240:C240"/>
    <mergeCell ref="D240:E240"/>
    <mergeCell ref="F240:J240"/>
    <mergeCell ref="B241:C241"/>
    <mergeCell ref="D241:E241"/>
    <mergeCell ref="F241:J241"/>
    <mergeCell ref="B238:C238"/>
    <mergeCell ref="D238:E238"/>
    <mergeCell ref="F238:J238"/>
    <mergeCell ref="B239:C239"/>
    <mergeCell ref="D239:E239"/>
    <mergeCell ref="F239:J239"/>
    <mergeCell ref="B236:C236"/>
    <mergeCell ref="D236:E236"/>
    <mergeCell ref="F236:J236"/>
    <mergeCell ref="B237:C237"/>
    <mergeCell ref="D237:E237"/>
    <mergeCell ref="F237:J237"/>
    <mergeCell ref="B230:J230"/>
    <mergeCell ref="B231:J231"/>
    <mergeCell ref="B234:C234"/>
    <mergeCell ref="D234:E234"/>
    <mergeCell ref="F234:J234"/>
    <mergeCell ref="B235:C235"/>
    <mergeCell ref="D235:E235"/>
    <mergeCell ref="F235:J235"/>
    <mergeCell ref="B225:C225"/>
    <mergeCell ref="D225:F225"/>
    <mergeCell ref="H225:J225"/>
    <mergeCell ref="B226:C227"/>
    <mergeCell ref="D226:F227"/>
    <mergeCell ref="H226:J226"/>
    <mergeCell ref="H227:J227"/>
    <mergeCell ref="B218:E218"/>
    <mergeCell ref="F218:F219"/>
    <mergeCell ref="G218:J219"/>
    <mergeCell ref="B219:D219"/>
    <mergeCell ref="B223:C224"/>
    <mergeCell ref="D223:E224"/>
    <mergeCell ref="F223:F224"/>
    <mergeCell ref="G223:J224"/>
    <mergeCell ref="B210:C210"/>
    <mergeCell ref="D210:E210"/>
    <mergeCell ref="F210:G210"/>
    <mergeCell ref="B213:J213"/>
    <mergeCell ref="B216:E216"/>
    <mergeCell ref="F216:F217"/>
    <mergeCell ref="G216:J217"/>
    <mergeCell ref="B217:E217"/>
    <mergeCell ref="B208:C208"/>
    <mergeCell ref="D208:E208"/>
    <mergeCell ref="F208:G208"/>
    <mergeCell ref="B209:C209"/>
    <mergeCell ref="D209:E209"/>
    <mergeCell ref="F209:G209"/>
    <mergeCell ref="B206:C206"/>
    <mergeCell ref="D206:E206"/>
    <mergeCell ref="F206:G206"/>
    <mergeCell ref="B207:C207"/>
    <mergeCell ref="D207:E207"/>
    <mergeCell ref="F207:G207"/>
    <mergeCell ref="C197:J197"/>
    <mergeCell ref="C198:J198"/>
    <mergeCell ref="C199:J199"/>
    <mergeCell ref="C200:J200"/>
    <mergeCell ref="B204:C205"/>
    <mergeCell ref="D204:E205"/>
    <mergeCell ref="F204:G204"/>
    <mergeCell ref="H204:J205"/>
    <mergeCell ref="F205:G205"/>
    <mergeCell ref="B191:J191"/>
    <mergeCell ref="C192:J192"/>
    <mergeCell ref="C193:J193"/>
    <mergeCell ref="C194:J194"/>
    <mergeCell ref="C195:J195"/>
    <mergeCell ref="B196:J196"/>
    <mergeCell ref="B185:J185"/>
    <mergeCell ref="C186:J186"/>
    <mergeCell ref="C187:J187"/>
    <mergeCell ref="C188:J188"/>
    <mergeCell ref="C189:J189"/>
    <mergeCell ref="C190:J190"/>
    <mergeCell ref="B180:C180"/>
    <mergeCell ref="D180:J180"/>
    <mergeCell ref="B181:C181"/>
    <mergeCell ref="D181:J181"/>
    <mergeCell ref="B182:C182"/>
    <mergeCell ref="D182:J182"/>
    <mergeCell ref="B177:C177"/>
    <mergeCell ref="D177:J177"/>
    <mergeCell ref="B178:C178"/>
    <mergeCell ref="D178:J178"/>
    <mergeCell ref="B179:C179"/>
    <mergeCell ref="D179:J179"/>
    <mergeCell ref="B172:C172"/>
    <mergeCell ref="D172:E172"/>
    <mergeCell ref="F172:J172"/>
    <mergeCell ref="B173:C173"/>
    <mergeCell ref="D173:E173"/>
    <mergeCell ref="F173:J173"/>
    <mergeCell ref="B170:C170"/>
    <mergeCell ref="D170:E170"/>
    <mergeCell ref="F170:J170"/>
    <mergeCell ref="B171:C171"/>
    <mergeCell ref="D171:E171"/>
    <mergeCell ref="F171:J171"/>
    <mergeCell ref="B168:C168"/>
    <mergeCell ref="D168:E168"/>
    <mergeCell ref="F168:J168"/>
    <mergeCell ref="B169:C169"/>
    <mergeCell ref="D169:E169"/>
    <mergeCell ref="F169:J169"/>
    <mergeCell ref="B166:C166"/>
    <mergeCell ref="D166:E166"/>
    <mergeCell ref="F166:J166"/>
    <mergeCell ref="B167:C167"/>
    <mergeCell ref="D167:E167"/>
    <mergeCell ref="F167:J167"/>
    <mergeCell ref="B160:J160"/>
    <mergeCell ref="B161:J161"/>
    <mergeCell ref="B164:C164"/>
    <mergeCell ref="D164:E164"/>
    <mergeCell ref="F164:J164"/>
    <mergeCell ref="B165:C165"/>
    <mergeCell ref="D165:E165"/>
    <mergeCell ref="F165:J165"/>
    <mergeCell ref="B155:C155"/>
    <mergeCell ref="D155:F155"/>
    <mergeCell ref="H155:J155"/>
    <mergeCell ref="B156:C157"/>
    <mergeCell ref="D156:F157"/>
    <mergeCell ref="H156:J156"/>
    <mergeCell ref="H157:J157"/>
    <mergeCell ref="B148:E148"/>
    <mergeCell ref="F148:F149"/>
    <mergeCell ref="G148:J149"/>
    <mergeCell ref="B149:D149"/>
    <mergeCell ref="B153:C154"/>
    <mergeCell ref="D153:E154"/>
    <mergeCell ref="F153:F154"/>
    <mergeCell ref="G153:J154"/>
    <mergeCell ref="B140:C140"/>
    <mergeCell ref="D140:E140"/>
    <mergeCell ref="F140:G140"/>
    <mergeCell ref="B143:J143"/>
    <mergeCell ref="B146:E146"/>
    <mergeCell ref="F146:F147"/>
    <mergeCell ref="G146:J147"/>
    <mergeCell ref="B147:E147"/>
    <mergeCell ref="B138:C138"/>
    <mergeCell ref="D138:E138"/>
    <mergeCell ref="F138:G138"/>
    <mergeCell ref="B139:C139"/>
    <mergeCell ref="D139:E139"/>
    <mergeCell ref="F139:G139"/>
    <mergeCell ref="B136:C136"/>
    <mergeCell ref="D136:E136"/>
    <mergeCell ref="F136:G136"/>
    <mergeCell ref="B137:C137"/>
    <mergeCell ref="D137:E137"/>
    <mergeCell ref="F137:G137"/>
    <mergeCell ref="C127:J127"/>
    <mergeCell ref="C128:J128"/>
    <mergeCell ref="C129:J129"/>
    <mergeCell ref="C130:J130"/>
    <mergeCell ref="B134:C135"/>
    <mergeCell ref="D134:E135"/>
    <mergeCell ref="F134:G134"/>
    <mergeCell ref="H134:J135"/>
    <mergeCell ref="F135:G135"/>
    <mergeCell ref="B121:J121"/>
    <mergeCell ref="C122:J122"/>
    <mergeCell ref="C123:J123"/>
    <mergeCell ref="C124:J124"/>
    <mergeCell ref="C125:J125"/>
    <mergeCell ref="B126:J126"/>
    <mergeCell ref="B115:J115"/>
    <mergeCell ref="C116:J116"/>
    <mergeCell ref="C117:J117"/>
    <mergeCell ref="C118:J118"/>
    <mergeCell ref="C119:J119"/>
    <mergeCell ref="C120:J120"/>
    <mergeCell ref="B110:C110"/>
    <mergeCell ref="D110:J110"/>
    <mergeCell ref="B111:C111"/>
    <mergeCell ref="D111:J111"/>
    <mergeCell ref="B112:C112"/>
    <mergeCell ref="D112:J112"/>
    <mergeCell ref="B107:C107"/>
    <mergeCell ref="D107:J107"/>
    <mergeCell ref="B108:C108"/>
    <mergeCell ref="D108:J108"/>
    <mergeCell ref="B109:C109"/>
    <mergeCell ref="D109:J109"/>
    <mergeCell ref="B102:C102"/>
    <mergeCell ref="D102:E102"/>
    <mergeCell ref="F102:J102"/>
    <mergeCell ref="B103:C103"/>
    <mergeCell ref="D103:E103"/>
    <mergeCell ref="F103:J103"/>
    <mergeCell ref="B100:C100"/>
    <mergeCell ref="D100:E100"/>
    <mergeCell ref="F100:J100"/>
    <mergeCell ref="B101:C101"/>
    <mergeCell ref="D101:E101"/>
    <mergeCell ref="F101:J101"/>
    <mergeCell ref="B98:C98"/>
    <mergeCell ref="D98:E98"/>
    <mergeCell ref="F98:J98"/>
    <mergeCell ref="B99:C99"/>
    <mergeCell ref="D99:E99"/>
    <mergeCell ref="F99:J99"/>
    <mergeCell ref="B96:C96"/>
    <mergeCell ref="D96:E96"/>
    <mergeCell ref="F96:J96"/>
    <mergeCell ref="B97:C97"/>
    <mergeCell ref="D97:E97"/>
    <mergeCell ref="F97:J97"/>
    <mergeCell ref="B90:J90"/>
    <mergeCell ref="B91:J91"/>
    <mergeCell ref="B94:C94"/>
    <mergeCell ref="D94:E94"/>
    <mergeCell ref="F94:J94"/>
    <mergeCell ref="B95:C95"/>
    <mergeCell ref="D95:E95"/>
    <mergeCell ref="F95:J95"/>
    <mergeCell ref="B85:C85"/>
    <mergeCell ref="D85:F85"/>
    <mergeCell ref="H85:J85"/>
    <mergeCell ref="B86:C87"/>
    <mergeCell ref="D86:F87"/>
    <mergeCell ref="H86:J86"/>
    <mergeCell ref="H87:J87"/>
    <mergeCell ref="B78:E78"/>
    <mergeCell ref="F78:F79"/>
    <mergeCell ref="G78:J79"/>
    <mergeCell ref="B79:D79"/>
    <mergeCell ref="B83:C84"/>
    <mergeCell ref="D83:E84"/>
    <mergeCell ref="F83:F84"/>
    <mergeCell ref="G83:J84"/>
    <mergeCell ref="B70:C70"/>
    <mergeCell ref="D70:E70"/>
    <mergeCell ref="F70:G70"/>
    <mergeCell ref="B73:J73"/>
    <mergeCell ref="B76:E76"/>
    <mergeCell ref="F76:F77"/>
    <mergeCell ref="G76:J77"/>
    <mergeCell ref="B77:E77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C57:J57"/>
    <mergeCell ref="C58:J58"/>
    <mergeCell ref="C59:J59"/>
    <mergeCell ref="C60:J60"/>
    <mergeCell ref="B64:C65"/>
    <mergeCell ref="D64:E65"/>
    <mergeCell ref="F64:G64"/>
    <mergeCell ref="H64:J65"/>
    <mergeCell ref="F65:G65"/>
    <mergeCell ref="B51:J51"/>
    <mergeCell ref="C52:J52"/>
    <mergeCell ref="C53:J53"/>
    <mergeCell ref="C54:J54"/>
    <mergeCell ref="C55:J55"/>
    <mergeCell ref="B56:J56"/>
    <mergeCell ref="B45:J45"/>
    <mergeCell ref="C46:J46"/>
    <mergeCell ref="C47:J47"/>
    <mergeCell ref="C48:J48"/>
    <mergeCell ref="C49:J49"/>
    <mergeCell ref="C50:J50"/>
    <mergeCell ref="B40:C40"/>
    <mergeCell ref="D40:J40"/>
    <mergeCell ref="B41:C41"/>
    <mergeCell ref="D41:J41"/>
    <mergeCell ref="B42:C42"/>
    <mergeCell ref="D42:J42"/>
    <mergeCell ref="B37:C37"/>
    <mergeCell ref="D37:J37"/>
    <mergeCell ref="B38:C38"/>
    <mergeCell ref="D38:J38"/>
    <mergeCell ref="B39:C39"/>
    <mergeCell ref="D39:J39"/>
    <mergeCell ref="B32:C32"/>
    <mergeCell ref="D32:E32"/>
    <mergeCell ref="F32:J32"/>
    <mergeCell ref="B33:C33"/>
    <mergeCell ref="D33:E33"/>
    <mergeCell ref="F33:J33"/>
    <mergeCell ref="B30:C30"/>
    <mergeCell ref="D30:E30"/>
    <mergeCell ref="F30:J30"/>
    <mergeCell ref="B31:C31"/>
    <mergeCell ref="D31:E31"/>
    <mergeCell ref="F31:J31"/>
    <mergeCell ref="B28:C28"/>
    <mergeCell ref="D28:E28"/>
    <mergeCell ref="F28:J28"/>
    <mergeCell ref="B29:C29"/>
    <mergeCell ref="D29:E29"/>
    <mergeCell ref="F29:J29"/>
    <mergeCell ref="B26:C26"/>
    <mergeCell ref="D26:E26"/>
    <mergeCell ref="F26:J26"/>
    <mergeCell ref="B27:C27"/>
    <mergeCell ref="D27:E27"/>
    <mergeCell ref="F27:J27"/>
    <mergeCell ref="B20:J20"/>
    <mergeCell ref="B21:J21"/>
    <mergeCell ref="B24:C24"/>
    <mergeCell ref="D24:E24"/>
    <mergeCell ref="F24:J24"/>
    <mergeCell ref="B25:C25"/>
    <mergeCell ref="D25:E25"/>
    <mergeCell ref="F25:J25"/>
    <mergeCell ref="B15:C15"/>
    <mergeCell ref="D15:F15"/>
    <mergeCell ref="H15:J15"/>
    <mergeCell ref="B16:C17"/>
    <mergeCell ref="D16:F17"/>
    <mergeCell ref="H16:J16"/>
    <mergeCell ref="H17:J17"/>
    <mergeCell ref="B8:E8"/>
    <mergeCell ref="F8:F9"/>
    <mergeCell ref="G8:J9"/>
    <mergeCell ref="B9:D9"/>
    <mergeCell ref="B13:C14"/>
    <mergeCell ref="D13:E14"/>
    <mergeCell ref="F13:F14"/>
    <mergeCell ref="G13:J14"/>
    <mergeCell ref="I1:J1"/>
    <mergeCell ref="B3:J3"/>
    <mergeCell ref="B6:E6"/>
    <mergeCell ref="F6:F7"/>
    <mergeCell ref="G6:J7"/>
    <mergeCell ref="B7:E7"/>
  </mergeCells>
  <phoneticPr fontId="7"/>
  <hyperlinks>
    <hyperlink ref="H87" r:id="rId1" xr:uid="{3FDE23DD-9E99-4430-ADEE-A48219BCCF85}"/>
    <hyperlink ref="H157" r:id="rId2" xr:uid="{B441881C-632A-4C68-A5EC-06845269BA80}"/>
    <hyperlink ref="H227" r:id="rId3" xr:uid="{C4F56145-08B6-4264-B405-A46B0F3C0F62}"/>
    <hyperlink ref="H297" r:id="rId4" xr:uid="{F56D9839-175E-43C6-ACBF-7D63C520618C}"/>
    <hyperlink ref="H367" r:id="rId5" xr:uid="{A024934F-2382-4535-A616-480EB53D4BE8}"/>
  </hyperlinks>
  <pageMargins left="0.70866141732283472" right="0.70866141732283472" top="0.74803149606299213" bottom="0.74803149606299213" header="0.31496062992125984" footer="0.31496062992125984"/>
  <pageSetup paperSize="9" scale="95" firstPageNumber="21" fitToHeight="0" orientation="portrait" cellComments="asDisplayed" useFirstPageNumber="1" r:id="rId6"/>
  <headerFooter>
    <oddFooter>&amp;P ページ</oddFooter>
  </headerFooter>
  <rowBreaks count="10" manualBreakCount="10">
    <brk id="34" min="1" max="9" man="1"/>
    <brk id="71" min="1" max="9" man="1"/>
    <brk id="104" min="1" max="9" man="1"/>
    <brk id="141" min="1" max="9" man="1"/>
    <brk id="174" min="1" max="9" man="1"/>
    <brk id="211" min="1" max="9" man="1"/>
    <brk id="244" min="1" max="9" man="1"/>
    <brk id="281" min="1" max="9" man="1"/>
    <brk id="351" min="1" max="9" man="1"/>
    <brk id="384" min="1" max="9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96FD-9689-4689-98B2-254E1EA5305B}">
  <sheetPr>
    <tabColor theme="9" tint="0.79998168889431442"/>
  </sheetPr>
  <dimension ref="B1:F118"/>
  <sheetViews>
    <sheetView zoomScaleNormal="100" workbookViewId="0">
      <selection activeCell="B3" sqref="B3:E3"/>
    </sheetView>
  </sheetViews>
  <sheetFormatPr defaultColWidth="9" defaultRowHeight="18"/>
  <cols>
    <col min="1" max="1" width="9" style="1"/>
    <col min="2" max="2" width="7.5" style="1" bestFit="1" customWidth="1"/>
    <col min="3" max="3" width="14.58203125" style="2" customWidth="1"/>
    <col min="4" max="5" width="34.25" style="1" customWidth="1"/>
    <col min="6" max="16384" width="9" style="1"/>
  </cols>
  <sheetData>
    <row r="1" spans="2:6">
      <c r="E1" s="3" t="s">
        <v>171</v>
      </c>
    </row>
    <row r="2" spans="2:6">
      <c r="B2" s="60" t="s">
        <v>172</v>
      </c>
      <c r="E2" s="3"/>
    </row>
    <row r="3" spans="2:6" ht="46.5" customHeight="1">
      <c r="B3" s="64" t="s">
        <v>293</v>
      </c>
      <c r="C3" s="64"/>
      <c r="D3" s="64"/>
      <c r="E3" s="64"/>
    </row>
    <row r="4" spans="2:6">
      <c r="B4" s="69" t="s">
        <v>290</v>
      </c>
      <c r="C4" s="69"/>
      <c r="D4" s="69"/>
      <c r="E4" s="69"/>
    </row>
    <row r="5" spans="2:6" ht="15" customHeight="1">
      <c r="B5" s="66" t="s">
        <v>56</v>
      </c>
      <c r="C5" s="67"/>
      <c r="D5" s="68"/>
      <c r="E5" s="4" t="s">
        <v>57</v>
      </c>
      <c r="F5" s="5" t="s">
        <v>73</v>
      </c>
    </row>
    <row r="6" spans="2:6" ht="15" customHeight="1">
      <c r="B6" s="65"/>
      <c r="C6" s="7" t="s">
        <v>3</v>
      </c>
      <c r="D6" s="65" t="s">
        <v>6</v>
      </c>
      <c r="E6" s="65" t="s">
        <v>7</v>
      </c>
    </row>
    <row r="7" spans="2:6" ht="15" customHeight="1">
      <c r="B7" s="65"/>
      <c r="C7" s="8" t="s">
        <v>4</v>
      </c>
      <c r="D7" s="65"/>
      <c r="E7" s="65"/>
    </row>
    <row r="8" spans="2:6" ht="15" customHeight="1">
      <c r="B8" s="65"/>
      <c r="C8" s="9" t="s">
        <v>5</v>
      </c>
      <c r="D8" s="65"/>
      <c r="E8" s="65"/>
    </row>
    <row r="9" spans="2:6" ht="15" customHeight="1">
      <c r="B9" s="65" t="s">
        <v>8</v>
      </c>
      <c r="C9" s="10" t="s">
        <v>9</v>
      </c>
      <c r="D9" s="63" t="s">
        <v>251</v>
      </c>
      <c r="E9" s="63" t="s">
        <v>10</v>
      </c>
    </row>
    <row r="10" spans="2:6" ht="15" customHeight="1">
      <c r="B10" s="65"/>
      <c r="C10" s="11" t="s">
        <v>0</v>
      </c>
      <c r="D10" s="63"/>
      <c r="E10" s="63"/>
    </row>
    <row r="11" spans="2:6" ht="15" customHeight="1">
      <c r="B11" s="65"/>
      <c r="C11" s="9" t="s">
        <v>1</v>
      </c>
      <c r="D11" s="63"/>
      <c r="E11" s="63"/>
    </row>
    <row r="12" spans="2:6" ht="15" customHeight="1">
      <c r="B12" s="65" t="s">
        <v>11</v>
      </c>
      <c r="C12" s="10" t="s">
        <v>12</v>
      </c>
      <c r="D12" s="63" t="s">
        <v>240</v>
      </c>
      <c r="E12" s="63" t="s">
        <v>2</v>
      </c>
    </row>
    <row r="13" spans="2:6" ht="15" customHeight="1">
      <c r="B13" s="65"/>
      <c r="C13" s="11" t="s">
        <v>72</v>
      </c>
      <c r="D13" s="63"/>
      <c r="E13" s="63"/>
    </row>
    <row r="14" spans="2:6" ht="15" customHeight="1">
      <c r="B14" s="65"/>
      <c r="C14" s="9" t="s">
        <v>67</v>
      </c>
      <c r="D14" s="63"/>
      <c r="E14" s="63"/>
    </row>
    <row r="15" spans="2:6" ht="15" customHeight="1">
      <c r="B15" s="65"/>
      <c r="C15" s="10" t="s">
        <v>108</v>
      </c>
      <c r="D15" s="63" t="s">
        <v>241</v>
      </c>
      <c r="E15" s="63" t="s">
        <v>2</v>
      </c>
    </row>
    <row r="16" spans="2:6" ht="15" customHeight="1">
      <c r="B16" s="65"/>
      <c r="C16" s="11" t="s">
        <v>107</v>
      </c>
      <c r="D16" s="63"/>
      <c r="E16" s="63"/>
    </row>
    <row r="17" spans="2:6" ht="15" customHeight="1">
      <c r="B17" s="65"/>
      <c r="C17" s="9" t="s">
        <v>68</v>
      </c>
      <c r="D17" s="63"/>
      <c r="E17" s="63"/>
    </row>
    <row r="18" spans="2:6" ht="15" customHeight="1">
      <c r="B18" s="65"/>
      <c r="C18" s="10" t="s">
        <v>218</v>
      </c>
      <c r="D18" s="63" t="s">
        <v>242</v>
      </c>
      <c r="E18" s="63" t="s">
        <v>2</v>
      </c>
    </row>
    <row r="19" spans="2:6" ht="15" customHeight="1">
      <c r="B19" s="65"/>
      <c r="C19" s="11" t="s">
        <v>109</v>
      </c>
      <c r="D19" s="63"/>
      <c r="E19" s="63"/>
    </row>
    <row r="20" spans="2:6" ht="15" customHeight="1">
      <c r="B20" s="65"/>
      <c r="C20" s="9" t="s">
        <v>69</v>
      </c>
      <c r="D20" s="63"/>
      <c r="E20" s="63"/>
    </row>
    <row r="21" spans="2:6" ht="15" customHeight="1">
      <c r="B21" s="65"/>
      <c r="C21" s="10" t="s">
        <v>110</v>
      </c>
      <c r="D21" s="63" t="s">
        <v>243</v>
      </c>
      <c r="E21" s="63" t="s">
        <v>2</v>
      </c>
    </row>
    <row r="22" spans="2:6" ht="15" customHeight="1">
      <c r="B22" s="65"/>
      <c r="C22" s="11" t="s">
        <v>111</v>
      </c>
      <c r="D22" s="63"/>
      <c r="E22" s="63"/>
    </row>
    <row r="23" spans="2:6" ht="15" customHeight="1">
      <c r="B23" s="65"/>
      <c r="C23" s="9" t="s">
        <v>70</v>
      </c>
      <c r="D23" s="63"/>
      <c r="E23" s="63"/>
    </row>
    <row r="24" spans="2:6" ht="15" customHeight="1">
      <c r="B24" s="65"/>
      <c r="C24" s="10" t="s">
        <v>113</v>
      </c>
      <c r="D24" s="63" t="s">
        <v>252</v>
      </c>
      <c r="E24" s="63" t="s">
        <v>2</v>
      </c>
    </row>
    <row r="25" spans="2:6" ht="15" customHeight="1">
      <c r="B25" s="65"/>
      <c r="C25" s="11" t="s">
        <v>112</v>
      </c>
      <c r="D25" s="63"/>
      <c r="E25" s="63"/>
    </row>
    <row r="26" spans="2:6" ht="15" customHeight="1">
      <c r="B26" s="65"/>
      <c r="C26" s="9" t="s">
        <v>71</v>
      </c>
      <c r="D26" s="63"/>
      <c r="E26" s="63"/>
    </row>
    <row r="27" spans="2:6" ht="15" customHeight="1">
      <c r="B27" s="66" t="s">
        <v>99</v>
      </c>
      <c r="C27" s="67"/>
      <c r="D27" s="68"/>
      <c r="E27" s="4" t="s">
        <v>59</v>
      </c>
      <c r="F27" s="1" t="s">
        <v>58</v>
      </c>
    </row>
    <row r="28" spans="2:6" ht="15" customHeight="1">
      <c r="B28" s="65"/>
      <c r="C28" s="7" t="s">
        <v>3</v>
      </c>
      <c r="D28" s="65" t="s">
        <v>6</v>
      </c>
      <c r="E28" s="65" t="s">
        <v>7</v>
      </c>
    </row>
    <row r="29" spans="2:6" ht="15" customHeight="1">
      <c r="B29" s="65"/>
      <c r="C29" s="8" t="s">
        <v>4</v>
      </c>
      <c r="D29" s="65"/>
      <c r="E29" s="65"/>
    </row>
    <row r="30" spans="2:6" ht="15" customHeight="1">
      <c r="B30" s="65"/>
      <c r="C30" s="9" t="s">
        <v>5</v>
      </c>
      <c r="D30" s="65"/>
      <c r="E30" s="65"/>
    </row>
    <row r="31" spans="2:6" ht="15" customHeight="1">
      <c r="B31" s="65" t="s">
        <v>8</v>
      </c>
      <c r="C31" s="10" t="s">
        <v>214</v>
      </c>
      <c r="D31" s="63" t="s">
        <v>244</v>
      </c>
      <c r="E31" s="63" t="s">
        <v>10</v>
      </c>
    </row>
    <row r="32" spans="2:6" ht="15" customHeight="1">
      <c r="B32" s="65"/>
      <c r="C32" s="11" t="s">
        <v>100</v>
      </c>
      <c r="D32" s="63"/>
      <c r="E32" s="63"/>
    </row>
    <row r="33" spans="2:5" ht="15" customHeight="1">
      <c r="B33" s="65"/>
      <c r="C33" s="9" t="s">
        <v>74</v>
      </c>
      <c r="D33" s="63"/>
      <c r="E33" s="63"/>
    </row>
    <row r="34" spans="2:5" ht="15" customHeight="1">
      <c r="B34" s="65" t="s">
        <v>11</v>
      </c>
      <c r="C34" s="10" t="s">
        <v>215</v>
      </c>
      <c r="D34" s="63" t="s">
        <v>245</v>
      </c>
      <c r="E34" s="63" t="s">
        <v>2</v>
      </c>
    </row>
    <row r="35" spans="2:5" ht="15" customHeight="1">
      <c r="B35" s="65"/>
      <c r="C35" s="11" t="s">
        <v>114</v>
      </c>
      <c r="D35" s="63"/>
      <c r="E35" s="63"/>
    </row>
    <row r="36" spans="2:5" ht="15" customHeight="1">
      <c r="B36" s="65"/>
      <c r="C36" s="9" t="s">
        <v>75</v>
      </c>
      <c r="D36" s="63"/>
      <c r="E36" s="63"/>
    </row>
    <row r="37" spans="2:5" ht="15" customHeight="1">
      <c r="B37" s="65"/>
      <c r="C37" s="10" t="s">
        <v>216</v>
      </c>
      <c r="D37" s="63" t="s">
        <v>246</v>
      </c>
      <c r="E37" s="63" t="s">
        <v>2</v>
      </c>
    </row>
    <row r="38" spans="2:5" ht="15" customHeight="1">
      <c r="B38" s="65"/>
      <c r="C38" s="11" t="s">
        <v>133</v>
      </c>
      <c r="D38" s="63"/>
      <c r="E38" s="63"/>
    </row>
    <row r="39" spans="2:5" ht="15" customHeight="1">
      <c r="B39" s="65"/>
      <c r="C39" s="9" t="s">
        <v>76</v>
      </c>
      <c r="D39" s="63"/>
      <c r="E39" s="63"/>
    </row>
    <row r="40" spans="2:5" ht="15" customHeight="1">
      <c r="B40" s="65"/>
      <c r="C40" s="10" t="s">
        <v>217</v>
      </c>
      <c r="D40" s="63" t="s">
        <v>247</v>
      </c>
      <c r="E40" s="63" t="s">
        <v>2</v>
      </c>
    </row>
    <row r="41" spans="2:5" ht="15" customHeight="1">
      <c r="B41" s="65"/>
      <c r="C41" s="11" t="s">
        <v>134</v>
      </c>
      <c r="D41" s="63"/>
      <c r="E41" s="63"/>
    </row>
    <row r="42" spans="2:5" ht="15" customHeight="1">
      <c r="B42" s="65"/>
      <c r="C42" s="9" t="s">
        <v>77</v>
      </c>
      <c r="D42" s="63"/>
      <c r="E42" s="63"/>
    </row>
    <row r="43" spans="2:5" ht="15" customHeight="1">
      <c r="B43" s="65"/>
      <c r="C43" s="10" t="s">
        <v>219</v>
      </c>
      <c r="D43" s="63" t="s">
        <v>248</v>
      </c>
      <c r="E43" s="63" t="s">
        <v>2</v>
      </c>
    </row>
    <row r="44" spans="2:5" ht="15" customHeight="1">
      <c r="B44" s="65"/>
      <c r="C44" s="11" t="s">
        <v>135</v>
      </c>
      <c r="D44" s="63"/>
      <c r="E44" s="63"/>
    </row>
    <row r="45" spans="2:5" ht="15" customHeight="1">
      <c r="B45" s="65"/>
      <c r="C45" s="9" t="s">
        <v>78</v>
      </c>
      <c r="D45" s="63"/>
      <c r="E45" s="63"/>
    </row>
    <row r="46" spans="2:5" ht="15" customHeight="1">
      <c r="B46" s="65"/>
      <c r="C46" s="10" t="s">
        <v>220</v>
      </c>
      <c r="D46" s="63" t="s">
        <v>249</v>
      </c>
      <c r="E46" s="63" t="s">
        <v>2</v>
      </c>
    </row>
    <row r="47" spans="2:5" ht="15" customHeight="1">
      <c r="B47" s="65"/>
      <c r="C47" s="11" t="s">
        <v>136</v>
      </c>
      <c r="D47" s="63"/>
      <c r="E47" s="63"/>
    </row>
    <row r="48" spans="2:5" ht="15" customHeight="1">
      <c r="B48" s="65"/>
      <c r="C48" s="9" t="s">
        <v>79</v>
      </c>
      <c r="D48" s="63"/>
      <c r="E48" s="63"/>
    </row>
    <row r="49" spans="2:5" ht="15" customHeight="1">
      <c r="B49" s="13"/>
      <c r="C49" s="13"/>
      <c r="D49" s="14"/>
      <c r="E49" s="14"/>
    </row>
    <row r="50" spans="2:5" ht="15" customHeight="1">
      <c r="B50" s="12"/>
      <c r="C50" s="12"/>
      <c r="D50" s="15"/>
      <c r="E50" s="3" t="s">
        <v>171</v>
      </c>
    </row>
    <row r="51" spans="2:5" ht="15" customHeight="1">
      <c r="B51" s="66" t="s">
        <v>101</v>
      </c>
      <c r="C51" s="67"/>
      <c r="D51" s="68"/>
      <c r="E51" s="4" t="s">
        <v>80</v>
      </c>
    </row>
    <row r="52" spans="2:5" ht="15" customHeight="1">
      <c r="B52" s="65"/>
      <c r="C52" s="7" t="s">
        <v>3</v>
      </c>
      <c r="D52" s="65" t="s">
        <v>6</v>
      </c>
      <c r="E52" s="65" t="s">
        <v>7</v>
      </c>
    </row>
    <row r="53" spans="2:5" ht="15" customHeight="1">
      <c r="B53" s="65"/>
      <c r="C53" s="8" t="s">
        <v>4</v>
      </c>
      <c r="D53" s="65"/>
      <c r="E53" s="65"/>
    </row>
    <row r="54" spans="2:5" ht="15" customHeight="1">
      <c r="B54" s="65"/>
      <c r="C54" s="9" t="s">
        <v>5</v>
      </c>
      <c r="D54" s="65"/>
      <c r="E54" s="65"/>
    </row>
    <row r="55" spans="2:5" ht="15" customHeight="1">
      <c r="B55" s="65" t="s">
        <v>8</v>
      </c>
      <c r="C55" s="10" t="s">
        <v>221</v>
      </c>
      <c r="D55" s="63" t="s">
        <v>250</v>
      </c>
      <c r="E55" s="63" t="s">
        <v>10</v>
      </c>
    </row>
    <row r="56" spans="2:5" ht="15" customHeight="1">
      <c r="B56" s="65"/>
      <c r="C56" s="11" t="s">
        <v>102</v>
      </c>
      <c r="D56" s="63"/>
      <c r="E56" s="63"/>
    </row>
    <row r="57" spans="2:5" ht="15" customHeight="1">
      <c r="B57" s="65"/>
      <c r="C57" s="9" t="s">
        <v>81</v>
      </c>
      <c r="D57" s="63"/>
      <c r="E57" s="63"/>
    </row>
    <row r="58" spans="2:5" ht="15" customHeight="1">
      <c r="B58" s="65" t="s">
        <v>11</v>
      </c>
      <c r="C58" s="10" t="s">
        <v>222</v>
      </c>
      <c r="D58" s="63" t="s">
        <v>253</v>
      </c>
      <c r="E58" s="63" t="s">
        <v>2</v>
      </c>
    </row>
    <row r="59" spans="2:5" ht="15" customHeight="1">
      <c r="B59" s="65"/>
      <c r="C59" s="11" t="s">
        <v>115</v>
      </c>
      <c r="D59" s="63"/>
      <c r="E59" s="63"/>
    </row>
    <row r="60" spans="2:5" ht="15" customHeight="1">
      <c r="B60" s="65"/>
      <c r="C60" s="9" t="s">
        <v>82</v>
      </c>
      <c r="D60" s="63"/>
      <c r="E60" s="63"/>
    </row>
    <row r="61" spans="2:5" ht="15" customHeight="1">
      <c r="B61" s="65"/>
      <c r="C61" s="10" t="s">
        <v>223</v>
      </c>
      <c r="D61" s="63" t="s">
        <v>254</v>
      </c>
      <c r="E61" s="63" t="s">
        <v>2</v>
      </c>
    </row>
    <row r="62" spans="2:5" ht="15" customHeight="1">
      <c r="B62" s="65"/>
      <c r="C62" s="11" t="s">
        <v>118</v>
      </c>
      <c r="D62" s="63"/>
      <c r="E62" s="63"/>
    </row>
    <row r="63" spans="2:5" ht="15" customHeight="1">
      <c r="B63" s="65"/>
      <c r="C63" s="9" t="s">
        <v>83</v>
      </c>
      <c r="D63" s="63"/>
      <c r="E63" s="63"/>
    </row>
    <row r="64" spans="2:5" ht="15" customHeight="1">
      <c r="B64" s="65"/>
      <c r="C64" s="10" t="s">
        <v>224</v>
      </c>
      <c r="D64" s="63" t="s">
        <v>255</v>
      </c>
      <c r="E64" s="63" t="s">
        <v>2</v>
      </c>
    </row>
    <row r="65" spans="2:5" ht="15" customHeight="1">
      <c r="B65" s="65"/>
      <c r="C65" s="11" t="s">
        <v>119</v>
      </c>
      <c r="D65" s="63"/>
      <c r="E65" s="63"/>
    </row>
    <row r="66" spans="2:5" ht="15" customHeight="1">
      <c r="B66" s="65"/>
      <c r="C66" s="9" t="s">
        <v>84</v>
      </c>
      <c r="D66" s="63"/>
      <c r="E66" s="63"/>
    </row>
    <row r="67" spans="2:5" ht="15" customHeight="1">
      <c r="B67" s="65"/>
      <c r="C67" s="10" t="s">
        <v>225</v>
      </c>
      <c r="D67" s="63" t="s">
        <v>256</v>
      </c>
      <c r="E67" s="63" t="s">
        <v>2</v>
      </c>
    </row>
    <row r="68" spans="2:5" ht="15" customHeight="1">
      <c r="B68" s="65"/>
      <c r="C68" s="11" t="s">
        <v>120</v>
      </c>
      <c r="D68" s="63"/>
      <c r="E68" s="63"/>
    </row>
    <row r="69" spans="2:5" ht="15" customHeight="1">
      <c r="B69" s="65"/>
      <c r="C69" s="9" t="s">
        <v>85</v>
      </c>
      <c r="D69" s="63"/>
      <c r="E69" s="63"/>
    </row>
    <row r="70" spans="2:5" ht="15" customHeight="1">
      <c r="B70" s="65"/>
      <c r="C70" s="10" t="s">
        <v>226</v>
      </c>
      <c r="D70" s="63" t="s">
        <v>257</v>
      </c>
      <c r="E70" s="63" t="s">
        <v>2</v>
      </c>
    </row>
    <row r="71" spans="2:5" ht="15" customHeight="1">
      <c r="B71" s="65"/>
      <c r="C71" s="11" t="s">
        <v>121</v>
      </c>
      <c r="D71" s="63"/>
      <c r="E71" s="63"/>
    </row>
    <row r="72" spans="2:5" ht="15" customHeight="1">
      <c r="B72" s="65"/>
      <c r="C72" s="9" t="s">
        <v>86</v>
      </c>
      <c r="D72" s="63"/>
      <c r="E72" s="63"/>
    </row>
    <row r="73" spans="2:5" ht="15" customHeight="1">
      <c r="B73" s="66" t="s">
        <v>103</v>
      </c>
      <c r="C73" s="67"/>
      <c r="D73" s="68"/>
      <c r="E73" s="4" t="s">
        <v>87</v>
      </c>
    </row>
    <row r="74" spans="2:5" ht="15" customHeight="1">
      <c r="B74" s="65"/>
      <c r="C74" s="7" t="s">
        <v>3</v>
      </c>
      <c r="D74" s="65" t="s">
        <v>6</v>
      </c>
      <c r="E74" s="65" t="s">
        <v>7</v>
      </c>
    </row>
    <row r="75" spans="2:5" ht="15" customHeight="1">
      <c r="B75" s="65"/>
      <c r="C75" s="8" t="s">
        <v>4</v>
      </c>
      <c r="D75" s="65"/>
      <c r="E75" s="65"/>
    </row>
    <row r="76" spans="2:5" ht="15" customHeight="1">
      <c r="B76" s="65"/>
      <c r="C76" s="9" t="s">
        <v>5</v>
      </c>
      <c r="D76" s="65"/>
      <c r="E76" s="65"/>
    </row>
    <row r="77" spans="2:5" ht="15" customHeight="1">
      <c r="B77" s="65" t="s">
        <v>8</v>
      </c>
      <c r="C77" s="10" t="s">
        <v>227</v>
      </c>
      <c r="D77" s="63" t="s">
        <v>258</v>
      </c>
      <c r="E77" s="63" t="s">
        <v>10</v>
      </c>
    </row>
    <row r="78" spans="2:5" ht="15" customHeight="1">
      <c r="B78" s="65"/>
      <c r="C78" s="11" t="s">
        <v>105</v>
      </c>
      <c r="D78" s="63"/>
      <c r="E78" s="63"/>
    </row>
    <row r="79" spans="2:5" ht="15" customHeight="1">
      <c r="B79" s="65"/>
      <c r="C79" s="9" t="s">
        <v>88</v>
      </c>
      <c r="D79" s="63"/>
      <c r="E79" s="63"/>
    </row>
    <row r="80" spans="2:5" ht="15" customHeight="1">
      <c r="B80" s="65" t="s">
        <v>11</v>
      </c>
      <c r="C80" s="10" t="s">
        <v>228</v>
      </c>
      <c r="D80" s="63" t="s">
        <v>259</v>
      </c>
      <c r="E80" s="63" t="s">
        <v>2</v>
      </c>
    </row>
    <row r="81" spans="2:5" ht="15" customHeight="1">
      <c r="B81" s="65"/>
      <c r="C81" s="11" t="s">
        <v>116</v>
      </c>
      <c r="D81" s="63"/>
      <c r="E81" s="63"/>
    </row>
    <row r="82" spans="2:5" ht="15" customHeight="1">
      <c r="B82" s="65"/>
      <c r="C82" s="9" t="s">
        <v>89</v>
      </c>
      <c r="D82" s="63"/>
      <c r="E82" s="63"/>
    </row>
    <row r="83" spans="2:5" ht="15" customHeight="1">
      <c r="B83" s="65"/>
      <c r="C83" s="10" t="s">
        <v>229</v>
      </c>
      <c r="D83" s="63" t="s">
        <v>260</v>
      </c>
      <c r="E83" s="63" t="s">
        <v>2</v>
      </c>
    </row>
    <row r="84" spans="2:5" ht="15" customHeight="1">
      <c r="B84" s="65"/>
      <c r="C84" s="11" t="s">
        <v>122</v>
      </c>
      <c r="D84" s="63"/>
      <c r="E84" s="63"/>
    </row>
    <row r="85" spans="2:5" ht="15" customHeight="1">
      <c r="B85" s="65"/>
      <c r="C85" s="9" t="s">
        <v>90</v>
      </c>
      <c r="D85" s="63"/>
      <c r="E85" s="63"/>
    </row>
    <row r="86" spans="2:5" ht="15" customHeight="1">
      <c r="B86" s="65"/>
      <c r="C86" s="10" t="s">
        <v>230</v>
      </c>
      <c r="D86" s="63" t="s">
        <v>261</v>
      </c>
      <c r="E86" s="63" t="s">
        <v>2</v>
      </c>
    </row>
    <row r="87" spans="2:5" ht="15" customHeight="1">
      <c r="B87" s="65"/>
      <c r="C87" s="11" t="s">
        <v>123</v>
      </c>
      <c r="D87" s="63"/>
      <c r="E87" s="63"/>
    </row>
    <row r="88" spans="2:5" ht="15" customHeight="1">
      <c r="B88" s="65"/>
      <c r="C88" s="9" t="s">
        <v>91</v>
      </c>
      <c r="D88" s="63"/>
      <c r="E88" s="63"/>
    </row>
    <row r="89" spans="2:5" ht="15" customHeight="1">
      <c r="B89" s="65"/>
      <c r="C89" s="10" t="s">
        <v>231</v>
      </c>
      <c r="D89" s="63" t="s">
        <v>262</v>
      </c>
      <c r="E89" s="63" t="s">
        <v>2</v>
      </c>
    </row>
    <row r="90" spans="2:5" ht="15" customHeight="1">
      <c r="B90" s="65"/>
      <c r="C90" s="11" t="s">
        <v>124</v>
      </c>
      <c r="D90" s="63"/>
      <c r="E90" s="63"/>
    </row>
    <row r="91" spans="2:5" ht="15" customHeight="1">
      <c r="B91" s="65"/>
      <c r="C91" s="9" t="s">
        <v>92</v>
      </c>
      <c r="D91" s="63"/>
      <c r="E91" s="63"/>
    </row>
    <row r="92" spans="2:5" ht="15" customHeight="1">
      <c r="B92" s="65"/>
      <c r="C92" s="10" t="s">
        <v>232</v>
      </c>
      <c r="D92" s="63" t="s">
        <v>263</v>
      </c>
      <c r="E92" s="63" t="s">
        <v>2</v>
      </c>
    </row>
    <row r="93" spans="2:5" ht="15" customHeight="1">
      <c r="B93" s="65"/>
      <c r="C93" s="11" t="s">
        <v>125</v>
      </c>
      <c r="D93" s="63"/>
      <c r="E93" s="63"/>
    </row>
    <row r="94" spans="2:5" ht="15" customHeight="1">
      <c r="B94" s="65"/>
      <c r="C94" s="9" t="s">
        <v>93</v>
      </c>
      <c r="D94" s="63"/>
      <c r="E94" s="63"/>
    </row>
    <row r="95" spans="2:5" ht="15" customHeight="1">
      <c r="B95" s="13"/>
      <c r="C95" s="13"/>
      <c r="D95" s="14"/>
      <c r="E95" s="14"/>
    </row>
    <row r="96" spans="2:5" ht="15" customHeight="1">
      <c r="B96" s="12"/>
      <c r="C96" s="12"/>
      <c r="D96" s="15"/>
      <c r="E96" s="3" t="s">
        <v>171</v>
      </c>
    </row>
    <row r="97" spans="2:5" ht="15" customHeight="1">
      <c r="B97" s="66" t="s">
        <v>104</v>
      </c>
      <c r="C97" s="67"/>
      <c r="D97" s="68"/>
      <c r="E97" s="4" t="s">
        <v>55</v>
      </c>
    </row>
    <row r="98" spans="2:5" ht="15" customHeight="1">
      <c r="B98" s="65"/>
      <c r="C98" s="7" t="s">
        <v>3</v>
      </c>
      <c r="D98" s="65" t="s">
        <v>6</v>
      </c>
      <c r="E98" s="65" t="s">
        <v>7</v>
      </c>
    </row>
    <row r="99" spans="2:5" ht="15" customHeight="1">
      <c r="B99" s="65"/>
      <c r="C99" s="8" t="s">
        <v>4</v>
      </c>
      <c r="D99" s="65"/>
      <c r="E99" s="65"/>
    </row>
    <row r="100" spans="2:5" ht="15" customHeight="1">
      <c r="B100" s="65"/>
      <c r="C100" s="9" t="s">
        <v>5</v>
      </c>
      <c r="D100" s="65"/>
      <c r="E100" s="65"/>
    </row>
    <row r="101" spans="2:5" ht="15" customHeight="1">
      <c r="B101" s="65" t="s">
        <v>8</v>
      </c>
      <c r="C101" s="10" t="s">
        <v>234</v>
      </c>
      <c r="D101" s="63" t="s">
        <v>264</v>
      </c>
      <c r="E101" s="63" t="s">
        <v>10</v>
      </c>
    </row>
    <row r="102" spans="2:5" ht="15" customHeight="1">
      <c r="B102" s="65"/>
      <c r="C102" s="11" t="s">
        <v>233</v>
      </c>
      <c r="D102" s="63"/>
      <c r="E102" s="63"/>
    </row>
    <row r="103" spans="2:5" ht="15" customHeight="1">
      <c r="B103" s="65"/>
      <c r="C103" s="9" t="s">
        <v>54</v>
      </c>
      <c r="D103" s="63"/>
      <c r="E103" s="63"/>
    </row>
    <row r="104" spans="2:5" ht="15" customHeight="1">
      <c r="B104" s="65" t="s">
        <v>11</v>
      </c>
      <c r="C104" s="10" t="s">
        <v>235</v>
      </c>
      <c r="D104" s="63" t="s">
        <v>265</v>
      </c>
      <c r="E104" s="63" t="s">
        <v>2</v>
      </c>
    </row>
    <row r="105" spans="2:5" ht="15" customHeight="1">
      <c r="B105" s="65"/>
      <c r="C105" s="11" t="s">
        <v>117</v>
      </c>
      <c r="D105" s="63"/>
      <c r="E105" s="63"/>
    </row>
    <row r="106" spans="2:5" ht="15" customHeight="1">
      <c r="B106" s="65"/>
      <c r="C106" s="9" t="s">
        <v>94</v>
      </c>
      <c r="D106" s="63"/>
      <c r="E106" s="63"/>
    </row>
    <row r="107" spans="2:5" ht="15" customHeight="1">
      <c r="B107" s="65"/>
      <c r="C107" s="10" t="s">
        <v>236</v>
      </c>
      <c r="D107" s="63" t="s">
        <v>266</v>
      </c>
      <c r="E107" s="63" t="s">
        <v>2</v>
      </c>
    </row>
    <row r="108" spans="2:5" ht="15" customHeight="1">
      <c r="B108" s="65"/>
      <c r="C108" s="11" t="s">
        <v>126</v>
      </c>
      <c r="D108" s="63"/>
      <c r="E108" s="63"/>
    </row>
    <row r="109" spans="2:5" ht="15" customHeight="1">
      <c r="B109" s="65"/>
      <c r="C109" s="9" t="s">
        <v>95</v>
      </c>
      <c r="D109" s="63"/>
      <c r="E109" s="63"/>
    </row>
    <row r="110" spans="2:5" ht="15" customHeight="1">
      <c r="B110" s="65"/>
      <c r="C110" s="10" t="s">
        <v>237</v>
      </c>
      <c r="D110" s="63" t="s">
        <v>267</v>
      </c>
      <c r="E110" s="63" t="s">
        <v>2</v>
      </c>
    </row>
    <row r="111" spans="2:5" ht="15" customHeight="1">
      <c r="B111" s="65"/>
      <c r="C111" s="11" t="s">
        <v>127</v>
      </c>
      <c r="D111" s="63"/>
      <c r="E111" s="63"/>
    </row>
    <row r="112" spans="2:5" ht="15" customHeight="1">
      <c r="B112" s="65"/>
      <c r="C112" s="9" t="s">
        <v>96</v>
      </c>
      <c r="D112" s="63"/>
      <c r="E112" s="63"/>
    </row>
    <row r="113" spans="2:5" ht="15" customHeight="1">
      <c r="B113" s="65"/>
      <c r="C113" s="10" t="s">
        <v>238</v>
      </c>
      <c r="D113" s="63" t="s">
        <v>268</v>
      </c>
      <c r="E113" s="63" t="s">
        <v>2</v>
      </c>
    </row>
    <row r="114" spans="2:5" ht="15" customHeight="1">
      <c r="B114" s="65"/>
      <c r="C114" s="11" t="s">
        <v>128</v>
      </c>
      <c r="D114" s="63"/>
      <c r="E114" s="63"/>
    </row>
    <row r="115" spans="2:5" ht="15" customHeight="1">
      <c r="B115" s="65"/>
      <c r="C115" s="9" t="s">
        <v>97</v>
      </c>
      <c r="D115" s="63"/>
      <c r="E115" s="63"/>
    </row>
    <row r="116" spans="2:5" ht="15" customHeight="1">
      <c r="B116" s="65"/>
      <c r="C116" s="10" t="s">
        <v>239</v>
      </c>
      <c r="D116" s="63" t="s">
        <v>269</v>
      </c>
      <c r="E116" s="63" t="s">
        <v>2</v>
      </c>
    </row>
    <row r="117" spans="2:5" ht="15" customHeight="1">
      <c r="B117" s="65"/>
      <c r="C117" s="11" t="s">
        <v>129</v>
      </c>
      <c r="D117" s="63"/>
      <c r="E117" s="63"/>
    </row>
    <row r="118" spans="2:5" ht="15" customHeight="1">
      <c r="B118" s="65"/>
      <c r="C118" s="9" t="s">
        <v>98</v>
      </c>
      <c r="D118" s="63"/>
      <c r="E118" s="63"/>
    </row>
  </sheetData>
  <mergeCells count="92">
    <mergeCell ref="B4:E4"/>
    <mergeCell ref="B6:B8"/>
    <mergeCell ref="D6:D8"/>
    <mergeCell ref="E6:E8"/>
    <mergeCell ref="B9:B11"/>
    <mergeCell ref="D9:D11"/>
    <mergeCell ref="E9:E11"/>
    <mergeCell ref="B5:D5"/>
    <mergeCell ref="B12:B26"/>
    <mergeCell ref="D12:D14"/>
    <mergeCell ref="E12:E14"/>
    <mergeCell ref="B28:B30"/>
    <mergeCell ref="D28:D30"/>
    <mergeCell ref="E28:E30"/>
    <mergeCell ref="B27:D27"/>
    <mergeCell ref="D15:D17"/>
    <mergeCell ref="E15:E17"/>
    <mergeCell ref="B51:D51"/>
    <mergeCell ref="D18:D20"/>
    <mergeCell ref="E18:E20"/>
    <mergeCell ref="D24:D26"/>
    <mergeCell ref="E24:E26"/>
    <mergeCell ref="D21:D23"/>
    <mergeCell ref="E21:E23"/>
    <mergeCell ref="B31:B33"/>
    <mergeCell ref="D31:D33"/>
    <mergeCell ref="E31:E33"/>
    <mergeCell ref="D34:D36"/>
    <mergeCell ref="E34:E36"/>
    <mergeCell ref="B34:B48"/>
    <mergeCell ref="D37:D39"/>
    <mergeCell ref="E37:E39"/>
    <mergeCell ref="D40:D42"/>
    <mergeCell ref="E40:E42"/>
    <mergeCell ref="D43:D45"/>
    <mergeCell ref="E43:E45"/>
    <mergeCell ref="D46:D48"/>
    <mergeCell ref="E46:E48"/>
    <mergeCell ref="B52:B54"/>
    <mergeCell ref="D52:D54"/>
    <mergeCell ref="E52:E54"/>
    <mergeCell ref="B55:B57"/>
    <mergeCell ref="D55:D57"/>
    <mergeCell ref="E55:E57"/>
    <mergeCell ref="B77:B79"/>
    <mergeCell ref="D77:D79"/>
    <mergeCell ref="E77:E79"/>
    <mergeCell ref="B58:B72"/>
    <mergeCell ref="D58:D60"/>
    <mergeCell ref="E58:E60"/>
    <mergeCell ref="D61:D63"/>
    <mergeCell ref="E61:E63"/>
    <mergeCell ref="D64:D66"/>
    <mergeCell ref="E64:E66"/>
    <mergeCell ref="D67:D69"/>
    <mergeCell ref="E67:E69"/>
    <mergeCell ref="D70:D72"/>
    <mergeCell ref="E70:E72"/>
    <mergeCell ref="B73:D73"/>
    <mergeCell ref="B74:B76"/>
    <mergeCell ref="D74:D76"/>
    <mergeCell ref="E74:E76"/>
    <mergeCell ref="E98:E100"/>
    <mergeCell ref="B101:B103"/>
    <mergeCell ref="D101:D103"/>
    <mergeCell ref="E101:E103"/>
    <mergeCell ref="B80:B94"/>
    <mergeCell ref="D80:D82"/>
    <mergeCell ref="E80:E82"/>
    <mergeCell ref="D83:D85"/>
    <mergeCell ref="E83:E85"/>
    <mergeCell ref="D86:D88"/>
    <mergeCell ref="E86:E88"/>
    <mergeCell ref="D89:D91"/>
    <mergeCell ref="E89:E91"/>
    <mergeCell ref="D92:D94"/>
    <mergeCell ref="E116:E118"/>
    <mergeCell ref="B3:E3"/>
    <mergeCell ref="B104:B118"/>
    <mergeCell ref="D104:D106"/>
    <mergeCell ref="E104:E106"/>
    <mergeCell ref="D107:D109"/>
    <mergeCell ref="E107:E109"/>
    <mergeCell ref="D110:D112"/>
    <mergeCell ref="E110:E112"/>
    <mergeCell ref="D113:D115"/>
    <mergeCell ref="E113:E115"/>
    <mergeCell ref="D116:D118"/>
    <mergeCell ref="E92:E94"/>
    <mergeCell ref="B97:D97"/>
    <mergeCell ref="B98:B100"/>
    <mergeCell ref="D98:D100"/>
  </mergeCells>
  <phoneticPr fontId="7"/>
  <pageMargins left="0.70866141732283472" right="0.70866141732283472" top="0.74803149606299213" bottom="0.74803149606299213" header="0.31496062992125984" footer="0.31496062992125984"/>
  <pageSetup paperSize="9" scale="88" orientation="portrait" cellComments="asDisplayed" r:id="rId1"/>
  <headerFooter>
    <oddFooter>&amp;P ページ</oddFooter>
  </headerFooter>
  <rowBreaks count="2" manualBreakCount="2">
    <brk id="49" min="1" max="4" man="1"/>
    <brk id="95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B696-71DF-4C33-A9EA-8F5F3C2321B0}">
  <sheetPr>
    <tabColor theme="9" tint="0.79998168889431442"/>
    <pageSetUpPr fitToPage="1"/>
  </sheetPr>
  <dimension ref="B1:I181"/>
  <sheetViews>
    <sheetView workbookViewId="0"/>
  </sheetViews>
  <sheetFormatPr defaultColWidth="9" defaultRowHeight="18"/>
  <cols>
    <col min="1" max="1" width="6.5" style="1" customWidth="1"/>
    <col min="2" max="6" width="12.58203125" style="1" customWidth="1"/>
    <col min="7" max="7" width="16.08203125" style="1" bestFit="1" customWidth="1"/>
    <col min="8" max="8" width="16.83203125" style="1" bestFit="1" customWidth="1"/>
    <col min="9" max="9" width="9" style="1"/>
    <col min="10" max="14" width="12.58203125" style="1" customWidth="1"/>
    <col min="15" max="16" width="14.58203125" style="1" customWidth="1"/>
    <col min="17" max="17" width="9" style="1"/>
    <col min="18" max="22" width="12.58203125" style="1" customWidth="1"/>
    <col min="23" max="23" width="14.58203125" style="1" customWidth="1"/>
    <col min="24" max="24" width="16.08203125" style="1" bestFit="1" customWidth="1"/>
    <col min="25" max="25" width="9" style="1"/>
    <col min="26" max="30" width="12.58203125" style="1" customWidth="1"/>
    <col min="31" max="31" width="14.58203125" style="1" customWidth="1"/>
    <col min="32" max="32" width="16.08203125" style="1" bestFit="1" customWidth="1"/>
    <col min="33" max="33" width="9" style="1"/>
    <col min="34" max="38" width="12.58203125" style="1" customWidth="1"/>
    <col min="39" max="39" width="15.25" style="1" bestFit="1" customWidth="1"/>
    <col min="40" max="40" width="16.08203125" style="1" bestFit="1" customWidth="1"/>
    <col min="41" max="41" width="9" style="1"/>
    <col min="42" max="47" width="12.58203125" style="1" customWidth="1"/>
    <col min="48" max="48" width="16.08203125" style="1" bestFit="1" customWidth="1"/>
    <col min="49" max="16384" width="9" style="1"/>
  </cols>
  <sheetData>
    <row r="1" spans="2:9">
      <c r="B1" s="96" t="s">
        <v>180</v>
      </c>
      <c r="C1" s="96"/>
    </row>
    <row r="3" spans="2:9" ht="15" customHeight="1">
      <c r="H3" s="3" t="s">
        <v>171</v>
      </c>
    </row>
    <row r="4" spans="2:9">
      <c r="B4" s="91" t="s">
        <v>291</v>
      </c>
      <c r="C4" s="91"/>
      <c r="D4" s="91"/>
      <c r="E4" s="91"/>
      <c r="F4" s="91"/>
      <c r="G4" s="91"/>
      <c r="H4" s="91"/>
    </row>
    <row r="5" spans="2:9">
      <c r="B5" s="16" t="s">
        <v>181</v>
      </c>
    </row>
    <row r="6" spans="2:9" ht="15" customHeight="1">
      <c r="B6" s="6" t="s">
        <v>62</v>
      </c>
      <c r="C6" s="65" t="str">
        <f>'事業実施体制　正'!$C$10</f>
        <v>国土　太郎</v>
      </c>
      <c r="D6" s="65"/>
      <c r="E6" s="89" t="s">
        <v>63</v>
      </c>
      <c r="F6" s="89"/>
      <c r="G6" s="6" t="s">
        <v>60</v>
      </c>
      <c r="H6" s="17">
        <v>36897</v>
      </c>
    </row>
    <row r="7" spans="2:9" ht="15" customHeight="1">
      <c r="B7" s="87" t="s">
        <v>61</v>
      </c>
      <c r="C7" s="88"/>
      <c r="D7" s="87" t="str">
        <f>'事業実施体制　正'!$B$5</f>
        <v>○○○(株)</v>
      </c>
      <c r="E7" s="90"/>
      <c r="F7" s="88"/>
      <c r="G7" s="90" t="str">
        <f>'事業実施体制　正'!$D$9</f>
        <v>○○事業部長1</v>
      </c>
      <c r="H7" s="88"/>
    </row>
    <row r="8" spans="2:9" ht="15" customHeight="1">
      <c r="B8" s="83" t="s">
        <v>13</v>
      </c>
      <c r="C8" s="84"/>
      <c r="D8" s="84"/>
      <c r="E8" s="84"/>
      <c r="F8" s="84"/>
      <c r="G8" s="84"/>
      <c r="H8" s="85"/>
    </row>
    <row r="9" spans="2:9" ht="15" customHeight="1">
      <c r="B9" s="86" t="s">
        <v>14</v>
      </c>
      <c r="C9" s="86"/>
      <c r="D9" s="86"/>
      <c r="E9" s="86"/>
      <c r="F9" s="86"/>
      <c r="G9" s="86"/>
      <c r="H9" s="86"/>
    </row>
    <row r="10" spans="2:9" ht="15" customHeight="1">
      <c r="B10" s="87" t="s">
        <v>15</v>
      </c>
      <c r="C10" s="88"/>
      <c r="D10" s="87" t="s">
        <v>16</v>
      </c>
      <c r="E10" s="88"/>
      <c r="F10" s="6" t="s">
        <v>18</v>
      </c>
      <c r="G10" s="6" t="s">
        <v>174</v>
      </c>
      <c r="H10" s="6" t="s">
        <v>19</v>
      </c>
    </row>
    <row r="11" spans="2:9" ht="15" customHeight="1">
      <c r="B11" s="76" t="s">
        <v>53</v>
      </c>
      <c r="C11" s="76"/>
      <c r="D11" s="76" t="s">
        <v>106</v>
      </c>
      <c r="E11" s="76"/>
      <c r="F11" s="76" t="s">
        <v>106</v>
      </c>
      <c r="G11" s="73">
        <v>2200000</v>
      </c>
      <c r="H11" s="19">
        <v>45777</v>
      </c>
      <c r="I11" s="1" t="s">
        <v>64</v>
      </c>
    </row>
    <row r="12" spans="2:9" ht="15" customHeight="1">
      <c r="B12" s="76"/>
      <c r="C12" s="76"/>
      <c r="D12" s="76"/>
      <c r="E12" s="76"/>
      <c r="F12" s="76"/>
      <c r="G12" s="74"/>
      <c r="H12" s="8" t="s">
        <v>20</v>
      </c>
    </row>
    <row r="13" spans="2:9" ht="15" customHeight="1">
      <c r="B13" s="76"/>
      <c r="C13" s="76"/>
      <c r="D13" s="76"/>
      <c r="E13" s="76"/>
      <c r="F13" s="76"/>
      <c r="G13" s="75"/>
      <c r="H13" s="20">
        <v>46094</v>
      </c>
    </row>
    <row r="14" spans="2:9" ht="15" customHeight="1">
      <c r="B14" s="76" t="s">
        <v>53</v>
      </c>
      <c r="C14" s="76"/>
      <c r="D14" s="76" t="s">
        <v>106</v>
      </c>
      <c r="E14" s="76"/>
      <c r="F14" s="76" t="s">
        <v>106</v>
      </c>
      <c r="G14" s="73">
        <v>2200000</v>
      </c>
      <c r="H14" s="19">
        <v>45777</v>
      </c>
    </row>
    <row r="15" spans="2:9" ht="15" customHeight="1">
      <c r="B15" s="76"/>
      <c r="C15" s="76"/>
      <c r="D15" s="76"/>
      <c r="E15" s="76"/>
      <c r="F15" s="76"/>
      <c r="G15" s="74"/>
      <c r="H15" s="8" t="s">
        <v>20</v>
      </c>
    </row>
    <row r="16" spans="2:9" ht="15" customHeight="1">
      <c r="B16" s="76"/>
      <c r="C16" s="76"/>
      <c r="D16" s="76"/>
      <c r="E16" s="76"/>
      <c r="F16" s="76"/>
      <c r="G16" s="75"/>
      <c r="H16" s="20">
        <v>46094</v>
      </c>
    </row>
    <row r="17" spans="2:8" ht="15" customHeight="1">
      <c r="B17" s="76" t="s">
        <v>53</v>
      </c>
      <c r="C17" s="76"/>
      <c r="D17" s="76" t="s">
        <v>106</v>
      </c>
      <c r="E17" s="76"/>
      <c r="F17" s="76" t="s">
        <v>106</v>
      </c>
      <c r="G17" s="73">
        <v>2200000</v>
      </c>
      <c r="H17" s="19">
        <v>45777</v>
      </c>
    </row>
    <row r="18" spans="2:8" ht="15" customHeight="1">
      <c r="B18" s="76"/>
      <c r="C18" s="76"/>
      <c r="D18" s="76"/>
      <c r="E18" s="76"/>
      <c r="F18" s="76"/>
      <c r="G18" s="74"/>
      <c r="H18" s="8" t="s">
        <v>20</v>
      </c>
    </row>
    <row r="19" spans="2:8" ht="15" customHeight="1">
      <c r="B19" s="76"/>
      <c r="C19" s="76"/>
      <c r="D19" s="76"/>
      <c r="E19" s="76"/>
      <c r="F19" s="76"/>
      <c r="G19" s="75"/>
      <c r="H19" s="20">
        <v>46094</v>
      </c>
    </row>
    <row r="20" spans="2:8" ht="15" customHeight="1">
      <c r="B20" s="76" t="s">
        <v>53</v>
      </c>
      <c r="C20" s="76"/>
      <c r="D20" s="76" t="s">
        <v>106</v>
      </c>
      <c r="E20" s="76"/>
      <c r="F20" s="76" t="s">
        <v>106</v>
      </c>
      <c r="G20" s="73">
        <v>2200000</v>
      </c>
      <c r="H20" s="19">
        <v>45777</v>
      </c>
    </row>
    <row r="21" spans="2:8" ht="15" customHeight="1">
      <c r="B21" s="76"/>
      <c r="C21" s="76"/>
      <c r="D21" s="76"/>
      <c r="E21" s="76"/>
      <c r="F21" s="76"/>
      <c r="G21" s="74"/>
      <c r="H21" s="8" t="s">
        <v>20</v>
      </c>
    </row>
    <row r="22" spans="2:8" ht="15" customHeight="1">
      <c r="B22" s="76"/>
      <c r="C22" s="76"/>
      <c r="D22" s="76"/>
      <c r="E22" s="76"/>
      <c r="F22" s="76"/>
      <c r="G22" s="75"/>
      <c r="H22" s="20">
        <v>46094</v>
      </c>
    </row>
    <row r="23" spans="2:8" ht="15" customHeight="1">
      <c r="B23" s="92" t="str">
        <f>"手持業務の状況（"&amp;$B$1&amp;"現在）"</f>
        <v>手持業務の状況（令和7年2月14日現在）</v>
      </c>
      <c r="C23" s="93"/>
      <c r="D23" s="93"/>
      <c r="E23" s="93"/>
      <c r="F23" s="93"/>
      <c r="G23" s="93"/>
      <c r="H23" s="94"/>
    </row>
    <row r="24" spans="2:8" ht="15" customHeight="1">
      <c r="B24" s="95" t="s">
        <v>23</v>
      </c>
      <c r="C24" s="95"/>
      <c r="D24" s="95"/>
      <c r="E24" s="95"/>
      <c r="F24" s="95"/>
      <c r="G24" s="95"/>
      <c r="H24" s="95"/>
    </row>
    <row r="25" spans="2:8" ht="15" customHeight="1">
      <c r="B25" s="87" t="s">
        <v>15</v>
      </c>
      <c r="C25" s="88"/>
      <c r="D25" s="87" t="s">
        <v>16</v>
      </c>
      <c r="E25" s="88"/>
      <c r="F25" s="6" t="s">
        <v>18</v>
      </c>
      <c r="G25" s="6" t="s">
        <v>22</v>
      </c>
      <c r="H25" s="6" t="s">
        <v>24</v>
      </c>
    </row>
    <row r="26" spans="2:8" ht="15" customHeight="1">
      <c r="B26" s="76" t="s">
        <v>53</v>
      </c>
      <c r="C26" s="76"/>
      <c r="D26" s="76" t="s">
        <v>106</v>
      </c>
      <c r="E26" s="76"/>
      <c r="F26" s="76" t="s">
        <v>106</v>
      </c>
      <c r="G26" s="73">
        <v>2200000</v>
      </c>
      <c r="H26" s="70">
        <v>45777</v>
      </c>
    </row>
    <row r="27" spans="2:8" ht="15" customHeight="1">
      <c r="B27" s="76"/>
      <c r="C27" s="76"/>
      <c r="D27" s="76"/>
      <c r="E27" s="76"/>
      <c r="F27" s="76"/>
      <c r="G27" s="74"/>
      <c r="H27" s="71"/>
    </row>
    <row r="28" spans="2:8" ht="15" customHeight="1">
      <c r="B28" s="76"/>
      <c r="C28" s="76"/>
      <c r="D28" s="76"/>
      <c r="E28" s="76"/>
      <c r="F28" s="76"/>
      <c r="G28" s="75"/>
      <c r="H28" s="72"/>
    </row>
    <row r="29" spans="2:8" ht="15" customHeight="1">
      <c r="B29" s="76" t="s">
        <v>53</v>
      </c>
      <c r="C29" s="76"/>
      <c r="D29" s="76" t="s">
        <v>106</v>
      </c>
      <c r="E29" s="76"/>
      <c r="F29" s="76" t="s">
        <v>106</v>
      </c>
      <c r="G29" s="73">
        <v>2200000</v>
      </c>
      <c r="H29" s="70">
        <v>45777</v>
      </c>
    </row>
    <row r="30" spans="2:8" ht="15" customHeight="1">
      <c r="B30" s="76"/>
      <c r="C30" s="76"/>
      <c r="D30" s="76"/>
      <c r="E30" s="76"/>
      <c r="F30" s="76"/>
      <c r="G30" s="74"/>
      <c r="H30" s="71"/>
    </row>
    <row r="31" spans="2:8" ht="15" customHeight="1">
      <c r="B31" s="76"/>
      <c r="C31" s="76"/>
      <c r="D31" s="76"/>
      <c r="E31" s="76"/>
      <c r="F31" s="76"/>
      <c r="G31" s="75"/>
      <c r="H31" s="72"/>
    </row>
    <row r="32" spans="2:8" ht="15" customHeight="1">
      <c r="B32" s="80" t="s">
        <v>144</v>
      </c>
      <c r="C32" s="81"/>
      <c r="D32" s="81"/>
      <c r="E32" s="81"/>
      <c r="F32" s="82"/>
      <c r="G32" s="23">
        <f>SUM(G26:G31)</f>
        <v>4400000</v>
      </c>
      <c r="H32" s="24"/>
    </row>
    <row r="33" spans="2:8" ht="15" customHeight="1">
      <c r="B33" s="25"/>
      <c r="C33" s="25"/>
      <c r="D33" s="25"/>
      <c r="E33" s="25"/>
      <c r="F33" s="25"/>
      <c r="G33" s="26"/>
      <c r="H33" s="25"/>
    </row>
    <row r="34" spans="2:8" ht="15" customHeight="1">
      <c r="B34" s="25"/>
      <c r="C34" s="25"/>
      <c r="D34" s="25"/>
      <c r="E34" s="25"/>
      <c r="F34" s="25"/>
      <c r="G34" s="26"/>
      <c r="H34" s="3" t="s">
        <v>171</v>
      </c>
    </row>
    <row r="35" spans="2:8">
      <c r="B35" s="91" t="s">
        <v>292</v>
      </c>
      <c r="C35" s="91"/>
      <c r="D35" s="91"/>
      <c r="E35" s="91"/>
      <c r="F35" s="91"/>
      <c r="G35" s="91"/>
      <c r="H35" s="91"/>
    </row>
    <row r="36" spans="2:8" ht="15" customHeight="1">
      <c r="B36" s="16" t="s">
        <v>173</v>
      </c>
    </row>
    <row r="37" spans="2:8" ht="15" customHeight="1">
      <c r="B37" s="6" t="s">
        <v>62</v>
      </c>
      <c r="C37" s="65" t="str">
        <f>'事業実施体制　正'!$C$13</f>
        <v>国土　次郎</v>
      </c>
      <c r="D37" s="65"/>
      <c r="E37" s="89" t="s">
        <v>65</v>
      </c>
      <c r="F37" s="89"/>
      <c r="G37" s="6" t="s">
        <v>60</v>
      </c>
      <c r="H37" s="17">
        <v>36897</v>
      </c>
    </row>
    <row r="38" spans="2:8" ht="15" customHeight="1">
      <c r="B38" s="87" t="s">
        <v>61</v>
      </c>
      <c r="C38" s="88"/>
      <c r="D38" s="87" t="str">
        <f t="shared" ref="D38" si="0">$D$7</f>
        <v>○○○(株)</v>
      </c>
      <c r="E38" s="90"/>
      <c r="F38" s="88"/>
      <c r="G38" s="90" t="str">
        <f>'事業実施体制　正'!$D$12</f>
        <v>○○開発課長2</v>
      </c>
      <c r="H38" s="88"/>
    </row>
    <row r="39" spans="2:8" ht="15" customHeight="1">
      <c r="B39" s="83" t="s">
        <v>13</v>
      </c>
      <c r="C39" s="84"/>
      <c r="D39" s="84"/>
      <c r="E39" s="84"/>
      <c r="F39" s="84"/>
      <c r="G39" s="84"/>
      <c r="H39" s="85"/>
    </row>
    <row r="40" spans="2:8" ht="15" customHeight="1">
      <c r="B40" s="86" t="s">
        <v>14</v>
      </c>
      <c r="C40" s="86"/>
      <c r="D40" s="86"/>
      <c r="E40" s="86"/>
      <c r="F40" s="86"/>
      <c r="G40" s="86"/>
      <c r="H40" s="86"/>
    </row>
    <row r="41" spans="2:8" ht="15" customHeight="1">
      <c r="B41" s="87" t="s">
        <v>15</v>
      </c>
      <c r="C41" s="88"/>
      <c r="D41" s="87" t="s">
        <v>16</v>
      </c>
      <c r="E41" s="88"/>
      <c r="F41" s="6" t="s">
        <v>18</v>
      </c>
      <c r="G41" s="6" t="s">
        <v>17</v>
      </c>
      <c r="H41" s="6" t="s">
        <v>19</v>
      </c>
    </row>
    <row r="42" spans="2:8" ht="15" customHeight="1">
      <c r="B42" s="76" t="s">
        <v>53</v>
      </c>
      <c r="C42" s="76"/>
      <c r="D42" s="76" t="s">
        <v>106</v>
      </c>
      <c r="E42" s="76"/>
      <c r="F42" s="76" t="s">
        <v>106</v>
      </c>
      <c r="G42" s="73">
        <v>2200000</v>
      </c>
      <c r="H42" s="19">
        <v>45777</v>
      </c>
    </row>
    <row r="43" spans="2:8" ht="15" customHeight="1">
      <c r="B43" s="76"/>
      <c r="C43" s="76"/>
      <c r="D43" s="76"/>
      <c r="E43" s="76"/>
      <c r="F43" s="76"/>
      <c r="G43" s="74"/>
      <c r="H43" s="8" t="s">
        <v>20</v>
      </c>
    </row>
    <row r="44" spans="2:8" ht="15" customHeight="1">
      <c r="B44" s="76"/>
      <c r="C44" s="76"/>
      <c r="D44" s="76"/>
      <c r="E44" s="76"/>
      <c r="F44" s="76"/>
      <c r="G44" s="75"/>
      <c r="H44" s="20">
        <v>46094</v>
      </c>
    </row>
    <row r="45" spans="2:8" ht="15" customHeight="1">
      <c r="B45" s="76" t="s">
        <v>53</v>
      </c>
      <c r="C45" s="76"/>
      <c r="D45" s="76" t="s">
        <v>106</v>
      </c>
      <c r="E45" s="76"/>
      <c r="F45" s="76" t="s">
        <v>106</v>
      </c>
      <c r="G45" s="73">
        <v>2200000</v>
      </c>
      <c r="H45" s="19">
        <v>45777</v>
      </c>
    </row>
    <row r="46" spans="2:8" ht="15" customHeight="1">
      <c r="B46" s="76"/>
      <c r="C46" s="76"/>
      <c r="D46" s="76"/>
      <c r="E46" s="76"/>
      <c r="F46" s="76"/>
      <c r="G46" s="74"/>
      <c r="H46" s="8" t="s">
        <v>20</v>
      </c>
    </row>
    <row r="47" spans="2:8" ht="15" customHeight="1">
      <c r="B47" s="76"/>
      <c r="C47" s="76"/>
      <c r="D47" s="76"/>
      <c r="E47" s="76"/>
      <c r="F47" s="76"/>
      <c r="G47" s="75"/>
      <c r="H47" s="20">
        <v>46094</v>
      </c>
    </row>
    <row r="48" spans="2:8" ht="15" customHeight="1">
      <c r="B48" s="76" t="s">
        <v>53</v>
      </c>
      <c r="C48" s="76"/>
      <c r="D48" s="76" t="s">
        <v>106</v>
      </c>
      <c r="E48" s="76"/>
      <c r="F48" s="76" t="s">
        <v>106</v>
      </c>
      <c r="G48" s="73">
        <v>2200000</v>
      </c>
      <c r="H48" s="19">
        <v>45777</v>
      </c>
    </row>
    <row r="49" spans="2:8" ht="15" customHeight="1">
      <c r="B49" s="76"/>
      <c r="C49" s="76"/>
      <c r="D49" s="76"/>
      <c r="E49" s="76"/>
      <c r="F49" s="76"/>
      <c r="G49" s="74"/>
      <c r="H49" s="8" t="s">
        <v>20</v>
      </c>
    </row>
    <row r="50" spans="2:8" ht="15" customHeight="1">
      <c r="B50" s="76"/>
      <c r="C50" s="76"/>
      <c r="D50" s="76"/>
      <c r="E50" s="76"/>
      <c r="F50" s="76"/>
      <c r="G50" s="75"/>
      <c r="H50" s="20">
        <v>46094</v>
      </c>
    </row>
    <row r="51" spans="2:8" ht="15" customHeight="1">
      <c r="B51" s="76" t="s">
        <v>53</v>
      </c>
      <c r="C51" s="76"/>
      <c r="D51" s="76" t="s">
        <v>106</v>
      </c>
      <c r="E51" s="76"/>
      <c r="F51" s="76" t="s">
        <v>106</v>
      </c>
      <c r="G51" s="73">
        <v>2200000</v>
      </c>
      <c r="H51" s="19">
        <v>45777</v>
      </c>
    </row>
    <row r="52" spans="2:8" ht="15" customHeight="1">
      <c r="B52" s="76"/>
      <c r="C52" s="76"/>
      <c r="D52" s="76"/>
      <c r="E52" s="76"/>
      <c r="F52" s="76"/>
      <c r="G52" s="74"/>
      <c r="H52" s="8" t="s">
        <v>20</v>
      </c>
    </row>
    <row r="53" spans="2:8" ht="15" customHeight="1">
      <c r="B53" s="76"/>
      <c r="C53" s="76"/>
      <c r="D53" s="76"/>
      <c r="E53" s="76"/>
      <c r="F53" s="76"/>
      <c r="G53" s="75"/>
      <c r="H53" s="20">
        <v>46094</v>
      </c>
    </row>
    <row r="54" spans="2:8" ht="15" customHeight="1">
      <c r="B54" s="92" t="str">
        <f>"手持業務の状況（"&amp;$B$1&amp;"現在）"</f>
        <v>手持業務の状況（令和7年2月14日現在）</v>
      </c>
      <c r="C54" s="93"/>
      <c r="D54" s="93"/>
      <c r="E54" s="93"/>
      <c r="F54" s="93"/>
      <c r="G54" s="93"/>
      <c r="H54" s="94"/>
    </row>
    <row r="55" spans="2:8" ht="15" customHeight="1">
      <c r="B55" s="95" t="s">
        <v>23</v>
      </c>
      <c r="C55" s="95"/>
      <c r="D55" s="95"/>
      <c r="E55" s="95"/>
      <c r="F55" s="95"/>
      <c r="G55" s="95"/>
      <c r="H55" s="95"/>
    </row>
    <row r="56" spans="2:8" ht="15" customHeight="1">
      <c r="B56" s="87" t="s">
        <v>15</v>
      </c>
      <c r="C56" s="90"/>
      <c r="D56" s="88"/>
      <c r="E56" s="65" t="s">
        <v>18</v>
      </c>
      <c r="F56" s="65"/>
      <c r="G56" s="6" t="s">
        <v>22</v>
      </c>
      <c r="H56" s="6" t="s">
        <v>24</v>
      </c>
    </row>
    <row r="57" spans="2:8" ht="15" customHeight="1">
      <c r="B57" s="76" t="s">
        <v>53</v>
      </c>
      <c r="C57" s="76"/>
      <c r="D57" s="76" t="s">
        <v>106</v>
      </c>
      <c r="E57" s="76"/>
      <c r="F57" s="76" t="s">
        <v>106</v>
      </c>
      <c r="G57" s="73">
        <v>2200000</v>
      </c>
      <c r="H57" s="70">
        <v>45777</v>
      </c>
    </row>
    <row r="58" spans="2:8" ht="15" customHeight="1">
      <c r="B58" s="76"/>
      <c r="C58" s="76"/>
      <c r="D58" s="76"/>
      <c r="E58" s="76"/>
      <c r="F58" s="76"/>
      <c r="G58" s="74"/>
      <c r="H58" s="71"/>
    </row>
    <row r="59" spans="2:8" ht="15" customHeight="1">
      <c r="B59" s="76"/>
      <c r="C59" s="76"/>
      <c r="D59" s="76"/>
      <c r="E59" s="76"/>
      <c r="F59" s="76"/>
      <c r="G59" s="75"/>
      <c r="H59" s="72"/>
    </row>
    <row r="60" spans="2:8" ht="15" customHeight="1">
      <c r="B60" s="76" t="s">
        <v>53</v>
      </c>
      <c r="C60" s="76"/>
      <c r="D60" s="76" t="s">
        <v>106</v>
      </c>
      <c r="E60" s="76"/>
      <c r="F60" s="76" t="s">
        <v>106</v>
      </c>
      <c r="G60" s="73">
        <v>2200000</v>
      </c>
      <c r="H60" s="70">
        <v>45777</v>
      </c>
    </row>
    <row r="61" spans="2:8" ht="15" customHeight="1">
      <c r="B61" s="76"/>
      <c r="C61" s="76"/>
      <c r="D61" s="76"/>
      <c r="E61" s="76"/>
      <c r="F61" s="76"/>
      <c r="G61" s="74"/>
      <c r="H61" s="71"/>
    </row>
    <row r="62" spans="2:8" ht="15" customHeight="1">
      <c r="B62" s="76"/>
      <c r="C62" s="76"/>
      <c r="D62" s="76"/>
      <c r="E62" s="76"/>
      <c r="F62" s="76"/>
      <c r="G62" s="75"/>
      <c r="H62" s="72"/>
    </row>
    <row r="63" spans="2:8" ht="15" customHeight="1">
      <c r="B63" s="80" t="s">
        <v>144</v>
      </c>
      <c r="C63" s="81"/>
      <c r="D63" s="81"/>
      <c r="E63" s="81"/>
      <c r="F63" s="82"/>
      <c r="G63" s="23">
        <f>SUM(G57:G62)</f>
        <v>4400000</v>
      </c>
      <c r="H63" s="24"/>
    </row>
    <row r="64" spans="2:8" ht="15" customHeight="1"/>
    <row r="65" spans="2:8" ht="15" customHeight="1">
      <c r="B65" s="6" t="s">
        <v>62</v>
      </c>
      <c r="C65" s="65" t="str">
        <f>'事業実施体制　正'!$C$16</f>
        <v>国土　三郎</v>
      </c>
      <c r="D65" s="65"/>
      <c r="E65" s="89" t="s">
        <v>66</v>
      </c>
      <c r="F65" s="89"/>
      <c r="G65" s="6" t="s">
        <v>60</v>
      </c>
      <c r="H65" s="17">
        <v>36897</v>
      </c>
    </row>
    <row r="66" spans="2:8" ht="15" customHeight="1">
      <c r="B66" s="87" t="s">
        <v>61</v>
      </c>
      <c r="C66" s="88"/>
      <c r="D66" s="87" t="str">
        <f t="shared" ref="D66" si="1">$D$7</f>
        <v>○○○(株)</v>
      </c>
      <c r="E66" s="90"/>
      <c r="F66" s="88"/>
      <c r="G66" s="87" t="str">
        <f>'事業実施体制　正'!$D$15</f>
        <v>○○開発課長3</v>
      </c>
      <c r="H66" s="88"/>
    </row>
    <row r="67" spans="2:8" ht="15" customHeight="1">
      <c r="B67" s="83" t="s">
        <v>13</v>
      </c>
      <c r="C67" s="84"/>
      <c r="D67" s="84"/>
      <c r="E67" s="84"/>
      <c r="F67" s="84"/>
      <c r="G67" s="84"/>
      <c r="H67" s="85"/>
    </row>
    <row r="68" spans="2:8" ht="15" customHeight="1">
      <c r="B68" s="86" t="s">
        <v>14</v>
      </c>
      <c r="C68" s="86"/>
      <c r="D68" s="86"/>
      <c r="E68" s="86"/>
      <c r="F68" s="86"/>
      <c r="G68" s="86"/>
      <c r="H68" s="86"/>
    </row>
    <row r="69" spans="2:8" ht="15" customHeight="1">
      <c r="B69" s="87" t="s">
        <v>15</v>
      </c>
      <c r="C69" s="88"/>
      <c r="D69" s="87" t="s">
        <v>16</v>
      </c>
      <c r="E69" s="88"/>
      <c r="F69" s="6" t="s">
        <v>18</v>
      </c>
      <c r="G69" s="6" t="s">
        <v>17</v>
      </c>
      <c r="H69" s="6" t="s">
        <v>19</v>
      </c>
    </row>
    <row r="70" spans="2:8" ht="15" customHeight="1">
      <c r="B70" s="76" t="s">
        <v>53</v>
      </c>
      <c r="C70" s="76"/>
      <c r="D70" s="76" t="s">
        <v>106</v>
      </c>
      <c r="E70" s="76"/>
      <c r="F70" s="76" t="s">
        <v>106</v>
      </c>
      <c r="G70" s="77">
        <v>2200000</v>
      </c>
      <c r="H70" s="19">
        <v>45777</v>
      </c>
    </row>
    <row r="71" spans="2:8" ht="15" customHeight="1">
      <c r="B71" s="76"/>
      <c r="C71" s="76"/>
      <c r="D71" s="76"/>
      <c r="E71" s="76"/>
      <c r="F71" s="76"/>
      <c r="G71" s="78"/>
      <c r="H71" s="8" t="s">
        <v>20</v>
      </c>
    </row>
    <row r="72" spans="2:8" ht="15" customHeight="1">
      <c r="B72" s="76"/>
      <c r="C72" s="76"/>
      <c r="D72" s="76"/>
      <c r="E72" s="76"/>
      <c r="F72" s="76"/>
      <c r="G72" s="79"/>
      <c r="H72" s="20">
        <v>46094</v>
      </c>
    </row>
    <row r="73" spans="2:8" ht="15" customHeight="1">
      <c r="B73" s="76" t="s">
        <v>53</v>
      </c>
      <c r="C73" s="76"/>
      <c r="D73" s="76" t="s">
        <v>106</v>
      </c>
      <c r="E73" s="76"/>
      <c r="F73" s="76" t="s">
        <v>106</v>
      </c>
      <c r="G73" s="77">
        <v>2200000</v>
      </c>
      <c r="H73" s="19">
        <v>45777</v>
      </c>
    </row>
    <row r="74" spans="2:8" ht="15" customHeight="1">
      <c r="B74" s="76"/>
      <c r="C74" s="76"/>
      <c r="D74" s="76"/>
      <c r="E74" s="76"/>
      <c r="F74" s="76"/>
      <c r="G74" s="78"/>
      <c r="H74" s="8" t="s">
        <v>20</v>
      </c>
    </row>
    <row r="75" spans="2:8" ht="15" customHeight="1">
      <c r="B75" s="76"/>
      <c r="C75" s="76"/>
      <c r="D75" s="76"/>
      <c r="E75" s="76"/>
      <c r="F75" s="76"/>
      <c r="G75" s="79"/>
      <c r="H75" s="20">
        <v>46094</v>
      </c>
    </row>
    <row r="76" spans="2:8" ht="15" customHeight="1">
      <c r="B76" s="76" t="s">
        <v>53</v>
      </c>
      <c r="C76" s="76"/>
      <c r="D76" s="76" t="s">
        <v>106</v>
      </c>
      <c r="E76" s="76"/>
      <c r="F76" s="76" t="s">
        <v>106</v>
      </c>
      <c r="G76" s="77">
        <v>2200000</v>
      </c>
      <c r="H76" s="19">
        <v>45777</v>
      </c>
    </row>
    <row r="77" spans="2:8" ht="15" customHeight="1">
      <c r="B77" s="76"/>
      <c r="C77" s="76"/>
      <c r="D77" s="76"/>
      <c r="E77" s="76"/>
      <c r="F77" s="76"/>
      <c r="G77" s="78"/>
      <c r="H77" s="8" t="s">
        <v>20</v>
      </c>
    </row>
    <row r="78" spans="2:8" ht="15" customHeight="1">
      <c r="B78" s="76"/>
      <c r="C78" s="76"/>
      <c r="D78" s="76"/>
      <c r="E78" s="76"/>
      <c r="F78" s="76"/>
      <c r="G78" s="79"/>
      <c r="H78" s="20">
        <v>46094</v>
      </c>
    </row>
    <row r="79" spans="2:8" ht="15" customHeight="1">
      <c r="B79" s="76" t="s">
        <v>53</v>
      </c>
      <c r="C79" s="76"/>
      <c r="D79" s="76" t="s">
        <v>106</v>
      </c>
      <c r="E79" s="76"/>
      <c r="F79" s="76" t="s">
        <v>106</v>
      </c>
      <c r="G79" s="77">
        <v>2200000</v>
      </c>
      <c r="H79" s="19">
        <v>45777</v>
      </c>
    </row>
    <row r="80" spans="2:8" ht="15" customHeight="1">
      <c r="B80" s="76"/>
      <c r="C80" s="76"/>
      <c r="D80" s="76"/>
      <c r="E80" s="76"/>
      <c r="F80" s="76"/>
      <c r="G80" s="78"/>
      <c r="H80" s="8" t="s">
        <v>20</v>
      </c>
    </row>
    <row r="81" spans="2:8" ht="15" customHeight="1">
      <c r="B81" s="76"/>
      <c r="C81" s="76"/>
      <c r="D81" s="76"/>
      <c r="E81" s="76"/>
      <c r="F81" s="76"/>
      <c r="G81" s="79"/>
      <c r="H81" s="20">
        <v>46094</v>
      </c>
    </row>
    <row r="82" spans="2:8" ht="15" customHeight="1">
      <c r="B82" s="92" t="str">
        <f>"手持業務の状況（"&amp;$B$1&amp;"現在）"</f>
        <v>手持業務の状況（令和7年2月14日現在）</v>
      </c>
      <c r="C82" s="93"/>
      <c r="D82" s="93"/>
      <c r="E82" s="93"/>
      <c r="F82" s="93"/>
      <c r="G82" s="93"/>
      <c r="H82" s="94"/>
    </row>
    <row r="83" spans="2:8" ht="15" customHeight="1">
      <c r="B83" s="95" t="s">
        <v>23</v>
      </c>
      <c r="C83" s="95"/>
      <c r="D83" s="95"/>
      <c r="E83" s="95"/>
      <c r="F83" s="95"/>
      <c r="G83" s="95"/>
      <c r="H83" s="95"/>
    </row>
    <row r="84" spans="2:8">
      <c r="B84" s="87" t="s">
        <v>15</v>
      </c>
      <c r="C84" s="90"/>
      <c r="D84" s="88"/>
      <c r="E84" s="65" t="s">
        <v>18</v>
      </c>
      <c r="F84" s="65"/>
      <c r="G84" s="6" t="s">
        <v>22</v>
      </c>
      <c r="H84" s="6" t="s">
        <v>24</v>
      </c>
    </row>
    <row r="85" spans="2:8" ht="15" customHeight="1">
      <c r="B85" s="76" t="s">
        <v>53</v>
      </c>
      <c r="C85" s="76"/>
      <c r="D85" s="76" t="s">
        <v>106</v>
      </c>
      <c r="E85" s="76"/>
      <c r="F85" s="76" t="s">
        <v>106</v>
      </c>
      <c r="G85" s="73">
        <v>2200000</v>
      </c>
      <c r="H85" s="70">
        <v>45777</v>
      </c>
    </row>
    <row r="86" spans="2:8" ht="15" customHeight="1">
      <c r="B86" s="76"/>
      <c r="C86" s="76"/>
      <c r="D86" s="76"/>
      <c r="E86" s="76"/>
      <c r="F86" s="76"/>
      <c r="G86" s="74"/>
      <c r="H86" s="71"/>
    </row>
    <row r="87" spans="2:8" ht="15" customHeight="1">
      <c r="B87" s="76"/>
      <c r="C87" s="76"/>
      <c r="D87" s="76"/>
      <c r="E87" s="76"/>
      <c r="F87" s="76"/>
      <c r="G87" s="75"/>
      <c r="H87" s="72"/>
    </row>
    <row r="88" spans="2:8" ht="15" customHeight="1">
      <c r="B88" s="76" t="s">
        <v>53</v>
      </c>
      <c r="C88" s="76"/>
      <c r="D88" s="76" t="s">
        <v>106</v>
      </c>
      <c r="E88" s="76"/>
      <c r="F88" s="76" t="s">
        <v>106</v>
      </c>
      <c r="G88" s="73">
        <v>2200000</v>
      </c>
      <c r="H88" s="70">
        <v>45777</v>
      </c>
    </row>
    <row r="89" spans="2:8" ht="15" customHeight="1">
      <c r="B89" s="76"/>
      <c r="C89" s="76"/>
      <c r="D89" s="76"/>
      <c r="E89" s="76"/>
      <c r="F89" s="76"/>
      <c r="G89" s="74"/>
      <c r="H89" s="71"/>
    </row>
    <row r="90" spans="2:8" ht="15" customHeight="1">
      <c r="B90" s="76"/>
      <c r="C90" s="76"/>
      <c r="D90" s="76"/>
      <c r="E90" s="76"/>
      <c r="F90" s="76"/>
      <c r="G90" s="75"/>
      <c r="H90" s="72"/>
    </row>
    <row r="91" spans="2:8" ht="15" customHeight="1">
      <c r="B91" s="80" t="s">
        <v>144</v>
      </c>
      <c r="C91" s="81"/>
      <c r="D91" s="81"/>
      <c r="E91" s="81"/>
      <c r="F91" s="82"/>
      <c r="G91" s="23">
        <f>SUM(G85:G90)</f>
        <v>4400000</v>
      </c>
      <c r="H91" s="24"/>
    </row>
    <row r="92" spans="2:8" ht="15" customHeight="1">
      <c r="B92" s="25"/>
      <c r="C92" s="25"/>
      <c r="D92" s="25"/>
      <c r="E92" s="25"/>
      <c r="F92" s="25"/>
      <c r="G92" s="26"/>
      <c r="H92" s="3"/>
    </row>
    <row r="93" spans="2:8" ht="15" customHeight="1">
      <c r="B93" s="27"/>
      <c r="C93" s="25"/>
      <c r="D93" s="25"/>
      <c r="E93" s="25"/>
      <c r="F93" s="25"/>
      <c r="G93" s="26"/>
      <c r="H93" s="3" t="s">
        <v>171</v>
      </c>
    </row>
    <row r="94" spans="2:8" ht="15" customHeight="1">
      <c r="B94" s="91" t="s">
        <v>292</v>
      </c>
      <c r="C94" s="91"/>
      <c r="D94" s="91"/>
      <c r="E94" s="91"/>
      <c r="F94" s="91"/>
      <c r="G94" s="91"/>
      <c r="H94" s="91"/>
    </row>
    <row r="95" spans="2:8" ht="15" customHeight="1">
      <c r="B95" s="16" t="s">
        <v>173</v>
      </c>
    </row>
    <row r="96" spans="2:8" ht="15" customHeight="1">
      <c r="B96" s="6" t="s">
        <v>62</v>
      </c>
      <c r="C96" s="65" t="str">
        <f>'事業実施体制　正'!$C$19</f>
        <v>国土　四郎</v>
      </c>
      <c r="D96" s="65"/>
      <c r="E96" s="89" t="s">
        <v>132</v>
      </c>
      <c r="F96" s="89"/>
      <c r="G96" s="6" t="s">
        <v>60</v>
      </c>
      <c r="H96" s="17">
        <v>36897</v>
      </c>
    </row>
    <row r="97" spans="2:8" ht="15" customHeight="1">
      <c r="B97" s="87" t="s">
        <v>61</v>
      </c>
      <c r="C97" s="88"/>
      <c r="D97" s="87" t="str">
        <f t="shared" ref="D97" si="2">$D$7</f>
        <v>○○○(株)</v>
      </c>
      <c r="E97" s="90"/>
      <c r="F97" s="88"/>
      <c r="G97" s="90" t="str">
        <f>'事業実施体制　正'!$D$18</f>
        <v>○○開発課長4</v>
      </c>
      <c r="H97" s="88"/>
    </row>
    <row r="98" spans="2:8" ht="15" customHeight="1">
      <c r="B98" s="83" t="s">
        <v>13</v>
      </c>
      <c r="C98" s="84"/>
      <c r="D98" s="84"/>
      <c r="E98" s="84"/>
      <c r="F98" s="84"/>
      <c r="G98" s="84"/>
      <c r="H98" s="85"/>
    </row>
    <row r="99" spans="2:8" ht="15" customHeight="1">
      <c r="B99" s="86" t="s">
        <v>14</v>
      </c>
      <c r="C99" s="86"/>
      <c r="D99" s="86"/>
      <c r="E99" s="86"/>
      <c r="F99" s="86"/>
      <c r="G99" s="86"/>
      <c r="H99" s="86"/>
    </row>
    <row r="100" spans="2:8" ht="15" customHeight="1">
      <c r="B100" s="87" t="s">
        <v>15</v>
      </c>
      <c r="C100" s="88"/>
      <c r="D100" s="87" t="s">
        <v>16</v>
      </c>
      <c r="E100" s="88"/>
      <c r="F100" s="6" t="s">
        <v>18</v>
      </c>
      <c r="G100" s="6" t="s">
        <v>17</v>
      </c>
      <c r="H100" s="6" t="s">
        <v>19</v>
      </c>
    </row>
    <row r="101" spans="2:8" ht="15" customHeight="1">
      <c r="B101" s="76" t="s">
        <v>53</v>
      </c>
      <c r="C101" s="76"/>
      <c r="D101" s="76" t="s">
        <v>106</v>
      </c>
      <c r="E101" s="76"/>
      <c r="F101" s="76" t="s">
        <v>106</v>
      </c>
      <c r="G101" s="77">
        <v>2200000</v>
      </c>
      <c r="H101" s="19">
        <v>45777</v>
      </c>
    </row>
    <row r="102" spans="2:8" ht="15" customHeight="1">
      <c r="B102" s="76"/>
      <c r="C102" s="76"/>
      <c r="D102" s="76"/>
      <c r="E102" s="76"/>
      <c r="F102" s="76"/>
      <c r="G102" s="78"/>
      <c r="H102" s="8" t="s">
        <v>20</v>
      </c>
    </row>
    <row r="103" spans="2:8" ht="15" customHeight="1">
      <c r="B103" s="76"/>
      <c r="C103" s="76"/>
      <c r="D103" s="76"/>
      <c r="E103" s="76"/>
      <c r="F103" s="76"/>
      <c r="G103" s="79"/>
      <c r="H103" s="20">
        <v>46094</v>
      </c>
    </row>
    <row r="104" spans="2:8" ht="15" customHeight="1">
      <c r="B104" s="76" t="s">
        <v>53</v>
      </c>
      <c r="C104" s="76"/>
      <c r="D104" s="76" t="s">
        <v>106</v>
      </c>
      <c r="E104" s="76"/>
      <c r="F104" s="76" t="s">
        <v>106</v>
      </c>
      <c r="G104" s="77">
        <v>2200000</v>
      </c>
      <c r="H104" s="19">
        <v>45777</v>
      </c>
    </row>
    <row r="105" spans="2:8" ht="15" customHeight="1">
      <c r="B105" s="76"/>
      <c r="C105" s="76"/>
      <c r="D105" s="76"/>
      <c r="E105" s="76"/>
      <c r="F105" s="76"/>
      <c r="G105" s="78"/>
      <c r="H105" s="8" t="s">
        <v>20</v>
      </c>
    </row>
    <row r="106" spans="2:8" ht="15" customHeight="1">
      <c r="B106" s="76"/>
      <c r="C106" s="76"/>
      <c r="D106" s="76"/>
      <c r="E106" s="76"/>
      <c r="F106" s="76"/>
      <c r="G106" s="79"/>
      <c r="H106" s="20">
        <v>46094</v>
      </c>
    </row>
    <row r="107" spans="2:8" ht="15" customHeight="1">
      <c r="B107" s="76" t="s">
        <v>53</v>
      </c>
      <c r="C107" s="76"/>
      <c r="D107" s="76" t="s">
        <v>106</v>
      </c>
      <c r="E107" s="76"/>
      <c r="F107" s="76" t="s">
        <v>106</v>
      </c>
      <c r="G107" s="77">
        <v>2200000</v>
      </c>
      <c r="H107" s="19">
        <v>45777</v>
      </c>
    </row>
    <row r="108" spans="2:8" ht="15" customHeight="1">
      <c r="B108" s="76"/>
      <c r="C108" s="76"/>
      <c r="D108" s="76"/>
      <c r="E108" s="76"/>
      <c r="F108" s="76"/>
      <c r="G108" s="78"/>
      <c r="H108" s="8" t="s">
        <v>20</v>
      </c>
    </row>
    <row r="109" spans="2:8" ht="15" customHeight="1">
      <c r="B109" s="76"/>
      <c r="C109" s="76"/>
      <c r="D109" s="76"/>
      <c r="E109" s="76"/>
      <c r="F109" s="76"/>
      <c r="G109" s="79"/>
      <c r="H109" s="20">
        <v>46094</v>
      </c>
    </row>
    <row r="110" spans="2:8" ht="15" customHeight="1">
      <c r="B110" s="76" t="s">
        <v>53</v>
      </c>
      <c r="C110" s="76"/>
      <c r="D110" s="76" t="s">
        <v>106</v>
      </c>
      <c r="E110" s="76"/>
      <c r="F110" s="76" t="s">
        <v>106</v>
      </c>
      <c r="G110" s="77">
        <v>2200000</v>
      </c>
      <c r="H110" s="19">
        <v>45777</v>
      </c>
    </row>
    <row r="111" spans="2:8" ht="15" customHeight="1">
      <c r="B111" s="76"/>
      <c r="C111" s="76"/>
      <c r="D111" s="76"/>
      <c r="E111" s="76"/>
      <c r="F111" s="76"/>
      <c r="G111" s="78"/>
      <c r="H111" s="8" t="s">
        <v>20</v>
      </c>
    </row>
    <row r="112" spans="2:8" ht="15" customHeight="1">
      <c r="B112" s="76"/>
      <c r="C112" s="76"/>
      <c r="D112" s="76"/>
      <c r="E112" s="76"/>
      <c r="F112" s="76"/>
      <c r="G112" s="79"/>
      <c r="H112" s="20">
        <v>46094</v>
      </c>
    </row>
    <row r="113" spans="2:8" ht="15" customHeight="1">
      <c r="B113" s="92" t="str">
        <f>"手持業務の状況（"&amp;$B$1&amp;"現在）"</f>
        <v>手持業務の状況（令和7年2月14日現在）</v>
      </c>
      <c r="C113" s="93"/>
      <c r="D113" s="93"/>
      <c r="E113" s="93"/>
      <c r="F113" s="93"/>
      <c r="G113" s="93"/>
      <c r="H113" s="94"/>
    </row>
    <row r="114" spans="2:8" ht="15" customHeight="1">
      <c r="B114" s="95" t="s">
        <v>23</v>
      </c>
      <c r="C114" s="95"/>
      <c r="D114" s="95"/>
      <c r="E114" s="95"/>
      <c r="F114" s="95"/>
      <c r="G114" s="95"/>
      <c r="H114" s="95"/>
    </row>
    <row r="115" spans="2:8" ht="15" customHeight="1">
      <c r="B115" s="87" t="s">
        <v>15</v>
      </c>
      <c r="C115" s="90"/>
      <c r="D115" s="88"/>
      <c r="E115" s="65" t="s">
        <v>18</v>
      </c>
      <c r="F115" s="65"/>
      <c r="G115" s="6" t="s">
        <v>22</v>
      </c>
      <c r="H115" s="6" t="s">
        <v>24</v>
      </c>
    </row>
    <row r="116" spans="2:8" ht="15" customHeight="1">
      <c r="B116" s="76" t="s">
        <v>53</v>
      </c>
      <c r="C116" s="76"/>
      <c r="D116" s="76" t="s">
        <v>106</v>
      </c>
      <c r="E116" s="76"/>
      <c r="F116" s="76" t="s">
        <v>106</v>
      </c>
      <c r="G116" s="73">
        <v>2200000</v>
      </c>
      <c r="H116" s="70">
        <v>45777</v>
      </c>
    </row>
    <row r="117" spans="2:8" ht="15" customHeight="1">
      <c r="B117" s="76"/>
      <c r="C117" s="76"/>
      <c r="D117" s="76"/>
      <c r="E117" s="76"/>
      <c r="F117" s="76"/>
      <c r="G117" s="74"/>
      <c r="H117" s="71"/>
    </row>
    <row r="118" spans="2:8" ht="15" customHeight="1">
      <c r="B118" s="76"/>
      <c r="C118" s="76"/>
      <c r="D118" s="76"/>
      <c r="E118" s="76"/>
      <c r="F118" s="76"/>
      <c r="G118" s="75"/>
      <c r="H118" s="72"/>
    </row>
    <row r="119" spans="2:8" ht="15" customHeight="1">
      <c r="B119" s="76" t="s">
        <v>53</v>
      </c>
      <c r="C119" s="76"/>
      <c r="D119" s="76" t="s">
        <v>106</v>
      </c>
      <c r="E119" s="76"/>
      <c r="F119" s="76" t="s">
        <v>106</v>
      </c>
      <c r="G119" s="73">
        <v>2200000</v>
      </c>
      <c r="H119" s="70">
        <v>45777</v>
      </c>
    </row>
    <row r="120" spans="2:8" ht="15" customHeight="1">
      <c r="B120" s="76"/>
      <c r="C120" s="76"/>
      <c r="D120" s="76"/>
      <c r="E120" s="76"/>
      <c r="F120" s="76"/>
      <c r="G120" s="74"/>
      <c r="H120" s="71"/>
    </row>
    <row r="121" spans="2:8" ht="15" customHeight="1">
      <c r="B121" s="76"/>
      <c r="C121" s="76"/>
      <c r="D121" s="76"/>
      <c r="E121" s="76"/>
      <c r="F121" s="76"/>
      <c r="G121" s="75"/>
      <c r="H121" s="72"/>
    </row>
    <row r="122" spans="2:8" ht="15" customHeight="1">
      <c r="B122" s="80" t="s">
        <v>144</v>
      </c>
      <c r="C122" s="81"/>
      <c r="D122" s="81"/>
      <c r="E122" s="81"/>
      <c r="F122" s="82"/>
      <c r="G122" s="23">
        <f>SUM(G116:G121)</f>
        <v>4400000</v>
      </c>
      <c r="H122" s="24"/>
    </row>
    <row r="123" spans="2:8" ht="15" customHeight="1"/>
    <row r="124" spans="2:8" ht="15" customHeight="1">
      <c r="B124" s="6" t="s">
        <v>62</v>
      </c>
      <c r="C124" s="65" t="str">
        <f>'事業実施体制　正'!$C$22</f>
        <v>国土　五郎</v>
      </c>
      <c r="D124" s="65"/>
      <c r="E124" s="89" t="s">
        <v>131</v>
      </c>
      <c r="F124" s="89"/>
      <c r="G124" s="6" t="s">
        <v>60</v>
      </c>
      <c r="H124" s="17">
        <v>36897</v>
      </c>
    </row>
    <row r="125" spans="2:8" ht="15" customHeight="1">
      <c r="B125" s="87" t="s">
        <v>61</v>
      </c>
      <c r="C125" s="88"/>
      <c r="D125" s="87" t="str">
        <f t="shared" ref="D125" si="3">$D$7</f>
        <v>○○○(株)</v>
      </c>
      <c r="E125" s="90"/>
      <c r="F125" s="88"/>
      <c r="G125" s="90" t="str">
        <f>'事業実施体制　正'!$D$21</f>
        <v>○○開発課長5</v>
      </c>
      <c r="H125" s="88"/>
    </row>
    <row r="126" spans="2:8" ht="15" customHeight="1">
      <c r="B126" s="83" t="s">
        <v>13</v>
      </c>
      <c r="C126" s="84"/>
      <c r="D126" s="84"/>
      <c r="E126" s="84"/>
      <c r="F126" s="84"/>
      <c r="G126" s="84"/>
      <c r="H126" s="85"/>
    </row>
    <row r="127" spans="2:8" ht="15" customHeight="1">
      <c r="B127" s="86" t="s">
        <v>14</v>
      </c>
      <c r="C127" s="86"/>
      <c r="D127" s="86"/>
      <c r="E127" s="86"/>
      <c r="F127" s="86"/>
      <c r="G127" s="86"/>
      <c r="H127" s="86"/>
    </row>
    <row r="128" spans="2:8" ht="15" customHeight="1">
      <c r="B128" s="87" t="s">
        <v>15</v>
      </c>
      <c r="C128" s="88"/>
      <c r="D128" s="87" t="s">
        <v>16</v>
      </c>
      <c r="E128" s="88"/>
      <c r="F128" s="6" t="s">
        <v>18</v>
      </c>
      <c r="G128" s="6" t="s">
        <v>17</v>
      </c>
      <c r="H128" s="6" t="s">
        <v>19</v>
      </c>
    </row>
    <row r="129" spans="2:8" ht="15" customHeight="1">
      <c r="B129" s="76" t="s">
        <v>53</v>
      </c>
      <c r="C129" s="76"/>
      <c r="D129" s="76" t="s">
        <v>106</v>
      </c>
      <c r="E129" s="76"/>
      <c r="F129" s="76" t="s">
        <v>106</v>
      </c>
      <c r="G129" s="77">
        <v>2200000</v>
      </c>
      <c r="H129" s="19">
        <v>45777</v>
      </c>
    </row>
    <row r="130" spans="2:8" ht="15" customHeight="1">
      <c r="B130" s="76"/>
      <c r="C130" s="76"/>
      <c r="D130" s="76"/>
      <c r="E130" s="76"/>
      <c r="F130" s="76"/>
      <c r="G130" s="78"/>
      <c r="H130" s="8" t="s">
        <v>20</v>
      </c>
    </row>
    <row r="131" spans="2:8">
      <c r="B131" s="76"/>
      <c r="C131" s="76"/>
      <c r="D131" s="76"/>
      <c r="E131" s="76"/>
      <c r="F131" s="76"/>
      <c r="G131" s="79"/>
      <c r="H131" s="20">
        <v>46094</v>
      </c>
    </row>
    <row r="132" spans="2:8" ht="15" customHeight="1">
      <c r="B132" s="76" t="s">
        <v>53</v>
      </c>
      <c r="C132" s="76"/>
      <c r="D132" s="76" t="s">
        <v>106</v>
      </c>
      <c r="E132" s="76"/>
      <c r="F132" s="76" t="s">
        <v>106</v>
      </c>
      <c r="G132" s="77">
        <v>2200000</v>
      </c>
      <c r="H132" s="19">
        <v>45777</v>
      </c>
    </row>
    <row r="133" spans="2:8" ht="15" customHeight="1">
      <c r="B133" s="76"/>
      <c r="C133" s="76"/>
      <c r="D133" s="76"/>
      <c r="E133" s="76"/>
      <c r="F133" s="76"/>
      <c r="G133" s="78"/>
      <c r="H133" s="8" t="s">
        <v>20</v>
      </c>
    </row>
    <row r="134" spans="2:8" ht="15" customHeight="1">
      <c r="B134" s="76"/>
      <c r="C134" s="76"/>
      <c r="D134" s="76"/>
      <c r="E134" s="76"/>
      <c r="F134" s="76"/>
      <c r="G134" s="79"/>
      <c r="H134" s="20">
        <v>46094</v>
      </c>
    </row>
    <row r="135" spans="2:8" ht="15" customHeight="1">
      <c r="B135" s="76" t="s">
        <v>53</v>
      </c>
      <c r="C135" s="76"/>
      <c r="D135" s="76" t="s">
        <v>106</v>
      </c>
      <c r="E135" s="76"/>
      <c r="F135" s="76" t="s">
        <v>106</v>
      </c>
      <c r="G135" s="77">
        <v>2200000</v>
      </c>
      <c r="H135" s="19">
        <v>45777</v>
      </c>
    </row>
    <row r="136" spans="2:8" ht="15" customHeight="1">
      <c r="B136" s="76"/>
      <c r="C136" s="76"/>
      <c r="D136" s="76"/>
      <c r="E136" s="76"/>
      <c r="F136" s="76"/>
      <c r="G136" s="78"/>
      <c r="H136" s="8" t="s">
        <v>20</v>
      </c>
    </row>
    <row r="137" spans="2:8" ht="15" customHeight="1">
      <c r="B137" s="76"/>
      <c r="C137" s="76"/>
      <c r="D137" s="76"/>
      <c r="E137" s="76"/>
      <c r="F137" s="76"/>
      <c r="G137" s="79"/>
      <c r="H137" s="20">
        <v>46094</v>
      </c>
    </row>
    <row r="138" spans="2:8" ht="15" customHeight="1">
      <c r="B138" s="76" t="s">
        <v>53</v>
      </c>
      <c r="C138" s="76"/>
      <c r="D138" s="76" t="s">
        <v>106</v>
      </c>
      <c r="E138" s="76"/>
      <c r="F138" s="76" t="s">
        <v>106</v>
      </c>
      <c r="G138" s="77">
        <v>2200000</v>
      </c>
      <c r="H138" s="19">
        <v>45777</v>
      </c>
    </row>
    <row r="139" spans="2:8" ht="15" customHeight="1">
      <c r="B139" s="76"/>
      <c r="C139" s="76"/>
      <c r="D139" s="76"/>
      <c r="E139" s="76"/>
      <c r="F139" s="76"/>
      <c r="G139" s="78"/>
      <c r="H139" s="8" t="s">
        <v>20</v>
      </c>
    </row>
    <row r="140" spans="2:8" ht="15" customHeight="1">
      <c r="B140" s="76"/>
      <c r="C140" s="76"/>
      <c r="D140" s="76"/>
      <c r="E140" s="76"/>
      <c r="F140" s="76"/>
      <c r="G140" s="79"/>
      <c r="H140" s="20">
        <v>46094</v>
      </c>
    </row>
    <row r="141" spans="2:8" ht="15" customHeight="1">
      <c r="B141" s="92" t="str">
        <f>"手持業務の状況（"&amp;$B$1&amp;"現在）"</f>
        <v>手持業務の状況（令和7年2月14日現在）</v>
      </c>
      <c r="C141" s="93"/>
      <c r="D141" s="93"/>
      <c r="E141" s="93"/>
      <c r="F141" s="93"/>
      <c r="G141" s="93"/>
      <c r="H141" s="94"/>
    </row>
    <row r="142" spans="2:8" ht="15" customHeight="1">
      <c r="B142" s="95" t="s">
        <v>23</v>
      </c>
      <c r="C142" s="95"/>
      <c r="D142" s="95"/>
      <c r="E142" s="95"/>
      <c r="F142" s="95"/>
      <c r="G142" s="95"/>
      <c r="H142" s="95"/>
    </row>
    <row r="143" spans="2:8" ht="15" customHeight="1">
      <c r="B143" s="87" t="s">
        <v>15</v>
      </c>
      <c r="C143" s="90"/>
      <c r="D143" s="88"/>
      <c r="E143" s="65" t="s">
        <v>18</v>
      </c>
      <c r="F143" s="65"/>
      <c r="G143" s="6" t="s">
        <v>22</v>
      </c>
      <c r="H143" s="6" t="s">
        <v>24</v>
      </c>
    </row>
    <row r="144" spans="2:8" ht="15" customHeight="1">
      <c r="B144" s="76" t="s">
        <v>53</v>
      </c>
      <c r="C144" s="76"/>
      <c r="D144" s="76" t="s">
        <v>106</v>
      </c>
      <c r="E144" s="76"/>
      <c r="F144" s="76" t="s">
        <v>106</v>
      </c>
      <c r="G144" s="73">
        <v>2200000</v>
      </c>
      <c r="H144" s="70">
        <v>45777</v>
      </c>
    </row>
    <row r="145" spans="2:8" ht="15" customHeight="1">
      <c r="B145" s="76"/>
      <c r="C145" s="76"/>
      <c r="D145" s="76"/>
      <c r="E145" s="76"/>
      <c r="F145" s="76"/>
      <c r="G145" s="74"/>
      <c r="H145" s="71"/>
    </row>
    <row r="146" spans="2:8" ht="15" customHeight="1">
      <c r="B146" s="76"/>
      <c r="C146" s="76"/>
      <c r="D146" s="76"/>
      <c r="E146" s="76"/>
      <c r="F146" s="76"/>
      <c r="G146" s="75"/>
      <c r="H146" s="72"/>
    </row>
    <row r="147" spans="2:8" ht="15" customHeight="1">
      <c r="B147" s="76" t="s">
        <v>53</v>
      </c>
      <c r="C147" s="76"/>
      <c r="D147" s="76" t="s">
        <v>106</v>
      </c>
      <c r="E147" s="76"/>
      <c r="F147" s="76" t="s">
        <v>106</v>
      </c>
      <c r="G147" s="73">
        <v>2200000</v>
      </c>
      <c r="H147" s="70">
        <v>45777</v>
      </c>
    </row>
    <row r="148" spans="2:8" ht="15" customHeight="1">
      <c r="B148" s="76"/>
      <c r="C148" s="76"/>
      <c r="D148" s="76"/>
      <c r="E148" s="76"/>
      <c r="F148" s="76"/>
      <c r="G148" s="74"/>
      <c r="H148" s="71"/>
    </row>
    <row r="149" spans="2:8" ht="15" customHeight="1">
      <c r="B149" s="76"/>
      <c r="C149" s="76"/>
      <c r="D149" s="76"/>
      <c r="E149" s="76"/>
      <c r="F149" s="76"/>
      <c r="G149" s="75"/>
      <c r="H149" s="72"/>
    </row>
    <row r="150" spans="2:8" ht="15" customHeight="1">
      <c r="B150" s="80" t="s">
        <v>144</v>
      </c>
      <c r="C150" s="81"/>
      <c r="D150" s="81"/>
      <c r="E150" s="81"/>
      <c r="F150" s="82"/>
      <c r="G150" s="23">
        <f>SUM(G144:G149)</f>
        <v>4400000</v>
      </c>
      <c r="H150" s="24"/>
    </row>
    <row r="151" spans="2:8" ht="15" customHeight="1">
      <c r="B151" s="25"/>
      <c r="C151" s="25"/>
      <c r="D151" s="25"/>
      <c r="E151" s="25"/>
      <c r="F151" s="25"/>
      <c r="G151" s="26"/>
      <c r="H151" s="25"/>
    </row>
    <row r="152" spans="2:8" ht="15" customHeight="1">
      <c r="B152" s="25"/>
      <c r="C152" s="25"/>
      <c r="D152" s="25"/>
      <c r="E152" s="25"/>
      <c r="F152" s="25"/>
      <c r="G152" s="26"/>
      <c r="H152" s="3" t="s">
        <v>171</v>
      </c>
    </row>
    <row r="153" spans="2:8" ht="15" customHeight="1">
      <c r="B153" s="91" t="s">
        <v>292</v>
      </c>
      <c r="C153" s="91"/>
      <c r="D153" s="91"/>
      <c r="E153" s="91"/>
      <c r="F153" s="91"/>
      <c r="G153" s="91"/>
      <c r="H153" s="91"/>
    </row>
    <row r="154" spans="2:8">
      <c r="B154" s="16" t="s">
        <v>173</v>
      </c>
    </row>
    <row r="155" spans="2:8">
      <c r="B155" s="6" t="s">
        <v>62</v>
      </c>
      <c r="C155" s="65" t="str">
        <f>'事業実施体制　正'!$C$25</f>
        <v>国土　六郎</v>
      </c>
      <c r="D155" s="65"/>
      <c r="E155" s="89" t="s">
        <v>130</v>
      </c>
      <c r="F155" s="89"/>
      <c r="G155" s="6" t="s">
        <v>60</v>
      </c>
      <c r="H155" s="17">
        <v>36897</v>
      </c>
    </row>
    <row r="156" spans="2:8">
      <c r="B156" s="87" t="s">
        <v>61</v>
      </c>
      <c r="C156" s="88"/>
      <c r="D156" s="87" t="str">
        <f t="shared" ref="D156" si="4">$D$7</f>
        <v>○○○(株)</v>
      </c>
      <c r="E156" s="90"/>
      <c r="F156" s="88"/>
      <c r="G156" s="90" t="str">
        <f>'事業実施体制　正'!$D$24</f>
        <v>○○開発課長6</v>
      </c>
      <c r="H156" s="88"/>
    </row>
    <row r="157" spans="2:8">
      <c r="B157" s="83" t="s">
        <v>13</v>
      </c>
      <c r="C157" s="84"/>
      <c r="D157" s="84"/>
      <c r="E157" s="84"/>
      <c r="F157" s="84"/>
      <c r="G157" s="84"/>
      <c r="H157" s="85"/>
    </row>
    <row r="158" spans="2:8">
      <c r="B158" s="86" t="s">
        <v>14</v>
      </c>
      <c r="C158" s="86"/>
      <c r="D158" s="86"/>
      <c r="E158" s="86"/>
      <c r="F158" s="86"/>
      <c r="G158" s="86"/>
      <c r="H158" s="86"/>
    </row>
    <row r="159" spans="2:8">
      <c r="B159" s="87" t="s">
        <v>15</v>
      </c>
      <c r="C159" s="88"/>
      <c r="D159" s="87" t="s">
        <v>16</v>
      </c>
      <c r="E159" s="88"/>
      <c r="F159" s="6" t="s">
        <v>18</v>
      </c>
      <c r="G159" s="6" t="s">
        <v>17</v>
      </c>
      <c r="H159" s="6" t="s">
        <v>19</v>
      </c>
    </row>
    <row r="160" spans="2:8">
      <c r="B160" s="76" t="s">
        <v>53</v>
      </c>
      <c r="C160" s="76"/>
      <c r="D160" s="76" t="s">
        <v>106</v>
      </c>
      <c r="E160" s="76"/>
      <c r="F160" s="76" t="s">
        <v>106</v>
      </c>
      <c r="G160" s="77">
        <v>2200000</v>
      </c>
      <c r="H160" s="19">
        <v>45777</v>
      </c>
    </row>
    <row r="161" spans="2:8">
      <c r="B161" s="76"/>
      <c r="C161" s="76"/>
      <c r="D161" s="76"/>
      <c r="E161" s="76"/>
      <c r="F161" s="76"/>
      <c r="G161" s="78"/>
      <c r="H161" s="8" t="s">
        <v>20</v>
      </c>
    </row>
    <row r="162" spans="2:8">
      <c r="B162" s="76"/>
      <c r="C162" s="76"/>
      <c r="D162" s="76"/>
      <c r="E162" s="76"/>
      <c r="F162" s="76"/>
      <c r="G162" s="79"/>
      <c r="H162" s="20">
        <v>46094</v>
      </c>
    </row>
    <row r="163" spans="2:8">
      <c r="B163" s="76" t="s">
        <v>53</v>
      </c>
      <c r="C163" s="76"/>
      <c r="D163" s="76" t="s">
        <v>106</v>
      </c>
      <c r="E163" s="76"/>
      <c r="F163" s="76" t="s">
        <v>106</v>
      </c>
      <c r="G163" s="77">
        <v>2200000</v>
      </c>
      <c r="H163" s="19">
        <v>45777</v>
      </c>
    </row>
    <row r="164" spans="2:8">
      <c r="B164" s="76"/>
      <c r="C164" s="76"/>
      <c r="D164" s="76"/>
      <c r="E164" s="76"/>
      <c r="F164" s="76"/>
      <c r="G164" s="78"/>
      <c r="H164" s="8" t="s">
        <v>20</v>
      </c>
    </row>
    <row r="165" spans="2:8">
      <c r="B165" s="76"/>
      <c r="C165" s="76"/>
      <c r="D165" s="76"/>
      <c r="E165" s="76"/>
      <c r="F165" s="76"/>
      <c r="G165" s="79"/>
      <c r="H165" s="20">
        <v>46094</v>
      </c>
    </row>
    <row r="166" spans="2:8">
      <c r="B166" s="76" t="s">
        <v>53</v>
      </c>
      <c r="C166" s="76"/>
      <c r="D166" s="76" t="s">
        <v>106</v>
      </c>
      <c r="E166" s="76"/>
      <c r="F166" s="76" t="s">
        <v>106</v>
      </c>
      <c r="G166" s="77">
        <v>2200000</v>
      </c>
      <c r="H166" s="19">
        <v>45777</v>
      </c>
    </row>
    <row r="167" spans="2:8">
      <c r="B167" s="76"/>
      <c r="C167" s="76"/>
      <c r="D167" s="76"/>
      <c r="E167" s="76"/>
      <c r="F167" s="76"/>
      <c r="G167" s="78"/>
      <c r="H167" s="8" t="s">
        <v>20</v>
      </c>
    </row>
    <row r="168" spans="2:8">
      <c r="B168" s="76"/>
      <c r="C168" s="76"/>
      <c r="D168" s="76"/>
      <c r="E168" s="76"/>
      <c r="F168" s="76"/>
      <c r="G168" s="79"/>
      <c r="H168" s="20">
        <v>46094</v>
      </c>
    </row>
    <row r="169" spans="2:8">
      <c r="B169" s="76" t="s">
        <v>53</v>
      </c>
      <c r="C169" s="76"/>
      <c r="D169" s="76" t="s">
        <v>106</v>
      </c>
      <c r="E169" s="76"/>
      <c r="F169" s="76" t="s">
        <v>106</v>
      </c>
      <c r="G169" s="77">
        <v>2200000</v>
      </c>
      <c r="H169" s="19">
        <v>45777</v>
      </c>
    </row>
    <row r="170" spans="2:8">
      <c r="B170" s="76"/>
      <c r="C170" s="76"/>
      <c r="D170" s="76"/>
      <c r="E170" s="76"/>
      <c r="F170" s="76"/>
      <c r="G170" s="78"/>
      <c r="H170" s="8" t="s">
        <v>20</v>
      </c>
    </row>
    <row r="171" spans="2:8">
      <c r="B171" s="76"/>
      <c r="C171" s="76"/>
      <c r="D171" s="76"/>
      <c r="E171" s="76"/>
      <c r="F171" s="76"/>
      <c r="G171" s="79"/>
      <c r="H171" s="20">
        <v>46094</v>
      </c>
    </row>
    <row r="172" spans="2:8">
      <c r="B172" s="92" t="str">
        <f>"手持業務の状況（"&amp;$B$1&amp;"現在）"</f>
        <v>手持業務の状況（令和7年2月14日現在）</v>
      </c>
      <c r="C172" s="93"/>
      <c r="D172" s="93"/>
      <c r="E172" s="93"/>
      <c r="F172" s="93"/>
      <c r="G172" s="93"/>
      <c r="H172" s="94"/>
    </row>
    <row r="173" spans="2:8">
      <c r="B173" s="95" t="s">
        <v>23</v>
      </c>
      <c r="C173" s="95"/>
      <c r="D173" s="95"/>
      <c r="E173" s="95"/>
      <c r="F173" s="95"/>
      <c r="G173" s="95"/>
      <c r="H173" s="95"/>
    </row>
    <row r="174" spans="2:8">
      <c r="B174" s="87" t="s">
        <v>15</v>
      </c>
      <c r="C174" s="90"/>
      <c r="D174" s="88"/>
      <c r="E174" s="65" t="s">
        <v>18</v>
      </c>
      <c r="F174" s="65"/>
      <c r="G174" s="6" t="s">
        <v>22</v>
      </c>
      <c r="H174" s="6" t="s">
        <v>24</v>
      </c>
    </row>
    <row r="175" spans="2:8">
      <c r="B175" s="76" t="s">
        <v>53</v>
      </c>
      <c r="C175" s="76"/>
      <c r="D175" s="76" t="s">
        <v>106</v>
      </c>
      <c r="E175" s="76"/>
      <c r="F175" s="76" t="s">
        <v>106</v>
      </c>
      <c r="G175" s="73">
        <v>2200000</v>
      </c>
      <c r="H175" s="70">
        <v>45777</v>
      </c>
    </row>
    <row r="176" spans="2:8">
      <c r="B176" s="76"/>
      <c r="C176" s="76"/>
      <c r="D176" s="76"/>
      <c r="E176" s="76"/>
      <c r="F176" s="76"/>
      <c r="G176" s="74"/>
      <c r="H176" s="71"/>
    </row>
    <row r="177" spans="2:8">
      <c r="B177" s="76"/>
      <c r="C177" s="76"/>
      <c r="D177" s="76"/>
      <c r="E177" s="76"/>
      <c r="F177" s="76"/>
      <c r="G177" s="75"/>
      <c r="H177" s="72"/>
    </row>
    <row r="178" spans="2:8">
      <c r="B178" s="76" t="s">
        <v>53</v>
      </c>
      <c r="C178" s="76"/>
      <c r="D178" s="76" t="s">
        <v>106</v>
      </c>
      <c r="E178" s="76"/>
      <c r="F178" s="76" t="s">
        <v>106</v>
      </c>
      <c r="G178" s="73">
        <v>2200000</v>
      </c>
      <c r="H178" s="70">
        <v>45777</v>
      </c>
    </row>
    <row r="179" spans="2:8">
      <c r="B179" s="76"/>
      <c r="C179" s="76"/>
      <c r="D179" s="76"/>
      <c r="E179" s="76"/>
      <c r="F179" s="76"/>
      <c r="G179" s="74"/>
      <c r="H179" s="71"/>
    </row>
    <row r="180" spans="2:8">
      <c r="B180" s="76"/>
      <c r="C180" s="76"/>
      <c r="D180" s="76"/>
      <c r="E180" s="76"/>
      <c r="F180" s="76"/>
      <c r="G180" s="75"/>
      <c r="H180" s="72"/>
    </row>
    <row r="181" spans="2:8">
      <c r="B181" s="80" t="s">
        <v>144</v>
      </c>
      <c r="C181" s="81"/>
      <c r="D181" s="81"/>
      <c r="E181" s="81"/>
      <c r="F181" s="82"/>
      <c r="G181" s="23">
        <f>SUM(G175:G180)</f>
        <v>4400000</v>
      </c>
      <c r="H181" s="24"/>
    </row>
  </sheetData>
  <mergeCells count="245">
    <mergeCell ref="B1:C1"/>
    <mergeCell ref="E6:F6"/>
    <mergeCell ref="C6:D6"/>
    <mergeCell ref="B10:C10"/>
    <mergeCell ref="G11:G13"/>
    <mergeCell ref="G14:G16"/>
    <mergeCell ref="G17:G19"/>
    <mergeCell ref="G20:G22"/>
    <mergeCell ref="B11:C13"/>
    <mergeCell ref="B14:C16"/>
    <mergeCell ref="D10:E10"/>
    <mergeCell ref="D11:E13"/>
    <mergeCell ref="B8:H8"/>
    <mergeCell ref="B7:C7"/>
    <mergeCell ref="D7:F7"/>
    <mergeCell ref="G7:H7"/>
    <mergeCell ref="F17:F19"/>
    <mergeCell ref="F20:F22"/>
    <mergeCell ref="F11:F13"/>
    <mergeCell ref="F14:F16"/>
    <mergeCell ref="B9:H9"/>
    <mergeCell ref="D14:E16"/>
    <mergeCell ref="D17:E19"/>
    <mergeCell ref="D20:E22"/>
    <mergeCell ref="C37:D37"/>
    <mergeCell ref="E37:F37"/>
    <mergeCell ref="B38:C38"/>
    <mergeCell ref="D38:F38"/>
    <mergeCell ref="B17:C19"/>
    <mergeCell ref="B20:C22"/>
    <mergeCell ref="B23:H23"/>
    <mergeCell ref="B24:H24"/>
    <mergeCell ref="B25:C25"/>
    <mergeCell ref="D25:E25"/>
    <mergeCell ref="B26:C28"/>
    <mergeCell ref="D26:E28"/>
    <mergeCell ref="F26:F28"/>
    <mergeCell ref="G26:G28"/>
    <mergeCell ref="B29:C31"/>
    <mergeCell ref="D29:E31"/>
    <mergeCell ref="F29:F31"/>
    <mergeCell ref="G29:G31"/>
    <mergeCell ref="H26:H28"/>
    <mergeCell ref="H29:H31"/>
    <mergeCell ref="G38:H38"/>
    <mergeCell ref="B39:H39"/>
    <mergeCell ref="B40:H40"/>
    <mergeCell ref="B41:C41"/>
    <mergeCell ref="D41:E41"/>
    <mergeCell ref="B42:C44"/>
    <mergeCell ref="D42:E44"/>
    <mergeCell ref="F42:F44"/>
    <mergeCell ref="G42:G44"/>
    <mergeCell ref="B60:C62"/>
    <mergeCell ref="D60:E62"/>
    <mergeCell ref="F60:F62"/>
    <mergeCell ref="G60:G62"/>
    <mergeCell ref="H57:H59"/>
    <mergeCell ref="H60:H62"/>
    <mergeCell ref="B45:C47"/>
    <mergeCell ref="D45:E47"/>
    <mergeCell ref="F45:F47"/>
    <mergeCell ref="G45:G47"/>
    <mergeCell ref="B48:C50"/>
    <mergeCell ref="D48:E50"/>
    <mergeCell ref="F48:F50"/>
    <mergeCell ref="G48:G50"/>
    <mergeCell ref="E56:F56"/>
    <mergeCell ref="B51:C53"/>
    <mergeCell ref="D51:E53"/>
    <mergeCell ref="F51:F53"/>
    <mergeCell ref="G51:G53"/>
    <mergeCell ref="B54:H54"/>
    <mergeCell ref="B55:H55"/>
    <mergeCell ref="B57:C59"/>
    <mergeCell ref="D57:E59"/>
    <mergeCell ref="F57:F59"/>
    <mergeCell ref="G57:G59"/>
    <mergeCell ref="B67:H67"/>
    <mergeCell ref="B68:H68"/>
    <mergeCell ref="B69:C69"/>
    <mergeCell ref="D69:E69"/>
    <mergeCell ref="B70:C72"/>
    <mergeCell ref="D70:E72"/>
    <mergeCell ref="F70:F72"/>
    <mergeCell ref="G70:G72"/>
    <mergeCell ref="C65:D65"/>
    <mergeCell ref="E65:F65"/>
    <mergeCell ref="B66:C66"/>
    <mergeCell ref="D66:F66"/>
    <mergeCell ref="G66:H66"/>
    <mergeCell ref="B88:C90"/>
    <mergeCell ref="D88:E90"/>
    <mergeCell ref="F88:F90"/>
    <mergeCell ref="G88:G90"/>
    <mergeCell ref="H88:H90"/>
    <mergeCell ref="H85:H87"/>
    <mergeCell ref="B73:C75"/>
    <mergeCell ref="D73:E75"/>
    <mergeCell ref="F73:F75"/>
    <mergeCell ref="G73:G75"/>
    <mergeCell ref="B76:C78"/>
    <mergeCell ref="D76:E78"/>
    <mergeCell ref="F76:F78"/>
    <mergeCell ref="G76:G78"/>
    <mergeCell ref="E84:F84"/>
    <mergeCell ref="B79:C81"/>
    <mergeCell ref="D79:E81"/>
    <mergeCell ref="F79:F81"/>
    <mergeCell ref="G79:G81"/>
    <mergeCell ref="B82:H82"/>
    <mergeCell ref="B83:H83"/>
    <mergeCell ref="B85:C87"/>
    <mergeCell ref="D85:E87"/>
    <mergeCell ref="F85:F87"/>
    <mergeCell ref="G85:G87"/>
    <mergeCell ref="B98:H98"/>
    <mergeCell ref="B99:H99"/>
    <mergeCell ref="B100:C100"/>
    <mergeCell ref="D100:E100"/>
    <mergeCell ref="B101:C103"/>
    <mergeCell ref="D101:E103"/>
    <mergeCell ref="F101:F103"/>
    <mergeCell ref="G101:G103"/>
    <mergeCell ref="C96:D96"/>
    <mergeCell ref="E96:F96"/>
    <mergeCell ref="B97:C97"/>
    <mergeCell ref="D97:F97"/>
    <mergeCell ref="G97:H97"/>
    <mergeCell ref="B119:C121"/>
    <mergeCell ref="D119:E121"/>
    <mergeCell ref="F119:F121"/>
    <mergeCell ref="G119:G121"/>
    <mergeCell ref="B104:C106"/>
    <mergeCell ref="D104:E106"/>
    <mergeCell ref="F104:F106"/>
    <mergeCell ref="G104:G106"/>
    <mergeCell ref="B107:C109"/>
    <mergeCell ref="D107:E109"/>
    <mergeCell ref="F107:F109"/>
    <mergeCell ref="G107:G109"/>
    <mergeCell ref="B144:C146"/>
    <mergeCell ref="D144:E146"/>
    <mergeCell ref="F144:F146"/>
    <mergeCell ref="G144:G146"/>
    <mergeCell ref="B115:D115"/>
    <mergeCell ref="E115:F115"/>
    <mergeCell ref="B110:C112"/>
    <mergeCell ref="D110:E112"/>
    <mergeCell ref="F110:F112"/>
    <mergeCell ref="B126:H126"/>
    <mergeCell ref="B127:H127"/>
    <mergeCell ref="B128:C128"/>
    <mergeCell ref="D128:E128"/>
    <mergeCell ref="C124:D124"/>
    <mergeCell ref="E124:F124"/>
    <mergeCell ref="B125:C125"/>
    <mergeCell ref="D125:F125"/>
    <mergeCell ref="G110:G112"/>
    <mergeCell ref="B113:H113"/>
    <mergeCell ref="B114:H114"/>
    <mergeCell ref="B116:C118"/>
    <mergeCell ref="D116:E118"/>
    <mergeCell ref="F116:F118"/>
    <mergeCell ref="G116:G118"/>
    <mergeCell ref="F132:F134"/>
    <mergeCell ref="G132:G134"/>
    <mergeCell ref="B135:C137"/>
    <mergeCell ref="D135:E137"/>
    <mergeCell ref="F135:F137"/>
    <mergeCell ref="G135:G137"/>
    <mergeCell ref="B129:C131"/>
    <mergeCell ref="D129:E131"/>
    <mergeCell ref="F129:F131"/>
    <mergeCell ref="G129:G131"/>
    <mergeCell ref="B181:F181"/>
    <mergeCell ref="B4:H4"/>
    <mergeCell ref="B94:H94"/>
    <mergeCell ref="B35:H35"/>
    <mergeCell ref="B153:H153"/>
    <mergeCell ref="B32:F32"/>
    <mergeCell ref="B63:F63"/>
    <mergeCell ref="B84:D84"/>
    <mergeCell ref="B91:F91"/>
    <mergeCell ref="B56:D56"/>
    <mergeCell ref="B174:D174"/>
    <mergeCell ref="E174:F174"/>
    <mergeCell ref="B169:C171"/>
    <mergeCell ref="F169:F171"/>
    <mergeCell ref="G169:G171"/>
    <mergeCell ref="B172:H172"/>
    <mergeCell ref="B173:H173"/>
    <mergeCell ref="B163:C165"/>
    <mergeCell ref="D163:E165"/>
    <mergeCell ref="F163:F165"/>
    <mergeCell ref="G163:G165"/>
    <mergeCell ref="B166:C168"/>
    <mergeCell ref="D166:E168"/>
    <mergeCell ref="F166:F168"/>
    <mergeCell ref="B178:C180"/>
    <mergeCell ref="D178:E180"/>
    <mergeCell ref="F178:F180"/>
    <mergeCell ref="G178:G180"/>
    <mergeCell ref="G166:G168"/>
    <mergeCell ref="B150:F150"/>
    <mergeCell ref="B157:H157"/>
    <mergeCell ref="B158:H158"/>
    <mergeCell ref="B159:C159"/>
    <mergeCell ref="D159:E159"/>
    <mergeCell ref="B160:C162"/>
    <mergeCell ref="D160:E162"/>
    <mergeCell ref="F160:F162"/>
    <mergeCell ref="G160:G162"/>
    <mergeCell ref="C155:D155"/>
    <mergeCell ref="E155:F155"/>
    <mergeCell ref="H178:H180"/>
    <mergeCell ref="H175:H177"/>
    <mergeCell ref="B156:C156"/>
    <mergeCell ref="D156:F156"/>
    <mergeCell ref="G156:H156"/>
    <mergeCell ref="D169:E171"/>
    <mergeCell ref="H119:H121"/>
    <mergeCell ref="H116:H118"/>
    <mergeCell ref="H147:H149"/>
    <mergeCell ref="H144:H146"/>
    <mergeCell ref="G147:G149"/>
    <mergeCell ref="B175:C177"/>
    <mergeCell ref="D175:E177"/>
    <mergeCell ref="F175:F177"/>
    <mergeCell ref="G175:G177"/>
    <mergeCell ref="B143:D143"/>
    <mergeCell ref="E143:F143"/>
    <mergeCell ref="B138:C140"/>
    <mergeCell ref="D138:E140"/>
    <mergeCell ref="F138:F140"/>
    <mergeCell ref="B122:F122"/>
    <mergeCell ref="B147:C149"/>
    <mergeCell ref="D147:E149"/>
    <mergeCell ref="F147:F149"/>
    <mergeCell ref="G125:H125"/>
    <mergeCell ref="G138:G140"/>
    <mergeCell ref="B141:H141"/>
    <mergeCell ref="B142:H142"/>
    <mergeCell ref="B132:C134"/>
    <mergeCell ref="D132:E134"/>
  </mergeCells>
  <phoneticPr fontId="7"/>
  <pageMargins left="0.70866141732283472" right="0.70866141732283472" top="0.74803149606299213" bottom="0.74803149606299213" header="0.31496062992125984" footer="0.31496062992125984"/>
  <pageSetup paperSize="9" scale="83" firstPageNumber="4" fitToHeight="0" orientation="portrait" useFirstPageNumber="1" r:id="rId1"/>
  <headerFooter>
    <oddFooter>&amp;P ページ</oddFooter>
  </headerFooter>
  <rowBreaks count="3" manualBreakCount="3">
    <brk id="33" min="1" max="7" man="1"/>
    <brk id="92" min="1" max="7" man="1"/>
    <brk id="151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492A-97F7-4F6A-918B-367C08798B58}">
  <sheetPr>
    <tabColor theme="9" tint="0.79998168889431442"/>
    <pageSetUpPr fitToPage="1"/>
  </sheetPr>
  <dimension ref="B1:I161"/>
  <sheetViews>
    <sheetView workbookViewId="0"/>
  </sheetViews>
  <sheetFormatPr defaultColWidth="9" defaultRowHeight="18"/>
  <cols>
    <col min="1" max="1" width="6.5" style="1" customWidth="1"/>
    <col min="2" max="6" width="12.58203125" style="1" customWidth="1"/>
    <col min="7" max="7" width="16.08203125" style="1" bestFit="1" customWidth="1"/>
    <col min="8" max="8" width="16.83203125" style="1" bestFit="1" customWidth="1"/>
    <col min="9" max="9" width="9" style="1"/>
    <col min="10" max="14" width="12.58203125" style="1" customWidth="1"/>
    <col min="15" max="16" width="14.58203125" style="1" customWidth="1"/>
    <col min="17" max="17" width="9" style="1"/>
    <col min="18" max="22" width="12.58203125" style="1" customWidth="1"/>
    <col min="23" max="23" width="14.58203125" style="1" customWidth="1"/>
    <col min="24" max="24" width="16.08203125" style="1" bestFit="1" customWidth="1"/>
    <col min="25" max="25" width="9" style="1"/>
    <col min="26" max="30" width="12.58203125" style="1" customWidth="1"/>
    <col min="31" max="31" width="14.58203125" style="1" customWidth="1"/>
    <col min="32" max="32" width="16.08203125" style="1" bestFit="1" customWidth="1"/>
    <col min="33" max="33" width="9" style="1"/>
    <col min="34" max="38" width="12.58203125" style="1" customWidth="1"/>
    <col min="39" max="39" width="15.25" style="1" bestFit="1" customWidth="1"/>
    <col min="40" max="40" width="16.08203125" style="1" bestFit="1" customWidth="1"/>
    <col min="41" max="41" width="9" style="1"/>
    <col min="42" max="47" width="12.58203125" style="1" customWidth="1"/>
    <col min="48" max="48" width="16.08203125" style="1" bestFit="1" customWidth="1"/>
    <col min="49" max="16384" width="9" style="1"/>
  </cols>
  <sheetData>
    <row r="1" spans="2:9">
      <c r="B1" s="96" t="s">
        <v>180</v>
      </c>
      <c r="C1" s="96"/>
      <c r="D1" s="50" t="s">
        <v>195</v>
      </c>
      <c r="E1" s="50"/>
      <c r="F1" s="50"/>
      <c r="G1" s="50"/>
      <c r="H1" s="50"/>
    </row>
    <row r="2" spans="2:9">
      <c r="B2" s="46"/>
      <c r="C2" s="46"/>
    </row>
    <row r="3" spans="2:9" ht="15" customHeight="1">
      <c r="H3" s="3" t="s">
        <v>171</v>
      </c>
    </row>
    <row r="4" spans="2:9">
      <c r="B4" s="91" t="s">
        <v>291</v>
      </c>
      <c r="C4" s="91"/>
      <c r="D4" s="91"/>
      <c r="E4" s="91"/>
      <c r="F4" s="91"/>
      <c r="G4" s="91"/>
      <c r="H4" s="91"/>
    </row>
    <row r="5" spans="2:9">
      <c r="B5" s="16" t="s">
        <v>181</v>
      </c>
    </row>
    <row r="6" spans="2:9" ht="15" customHeight="1">
      <c r="B6" s="6" t="s">
        <v>62</v>
      </c>
      <c r="C6" s="65" t="str">
        <f>'事業実施体制　正'!$C$32</f>
        <v>国土　◇◇</v>
      </c>
      <c r="D6" s="65"/>
      <c r="E6" s="89" t="s">
        <v>175</v>
      </c>
      <c r="F6" s="89"/>
      <c r="G6" s="6" t="s">
        <v>60</v>
      </c>
      <c r="H6" s="17">
        <v>36897</v>
      </c>
    </row>
    <row r="7" spans="2:9" ht="15" customHeight="1">
      <c r="B7" s="87" t="s">
        <v>61</v>
      </c>
      <c r="C7" s="88"/>
      <c r="D7" s="87" t="str">
        <f>'事業実施体制　正'!$B$27</f>
        <v>(株)◇◇◇</v>
      </c>
      <c r="E7" s="90"/>
      <c r="F7" s="88"/>
      <c r="G7" s="90" t="str">
        <f>'事業実施体制　正'!$D$31</f>
        <v>◇◇事業部長1</v>
      </c>
      <c r="H7" s="88"/>
    </row>
    <row r="8" spans="2:9" ht="15" customHeight="1">
      <c r="B8" s="83" t="s">
        <v>13</v>
      </c>
      <c r="C8" s="84"/>
      <c r="D8" s="84"/>
      <c r="E8" s="84"/>
      <c r="F8" s="84"/>
      <c r="G8" s="84"/>
      <c r="H8" s="85"/>
    </row>
    <row r="9" spans="2:9" ht="15" customHeight="1">
      <c r="B9" s="86" t="s">
        <v>14</v>
      </c>
      <c r="C9" s="86"/>
      <c r="D9" s="86"/>
      <c r="E9" s="86"/>
      <c r="F9" s="86"/>
      <c r="G9" s="86"/>
      <c r="H9" s="86"/>
    </row>
    <row r="10" spans="2:9" ht="15" customHeight="1">
      <c r="B10" s="87" t="s">
        <v>15</v>
      </c>
      <c r="C10" s="88"/>
      <c r="D10" s="87" t="s">
        <v>16</v>
      </c>
      <c r="E10" s="88"/>
      <c r="F10" s="6" t="s">
        <v>18</v>
      </c>
      <c r="G10" s="6" t="s">
        <v>174</v>
      </c>
      <c r="H10" s="6" t="s">
        <v>19</v>
      </c>
    </row>
    <row r="11" spans="2:9" ht="15" customHeight="1">
      <c r="B11" s="76" t="s">
        <v>53</v>
      </c>
      <c r="C11" s="76"/>
      <c r="D11" s="76" t="s">
        <v>106</v>
      </c>
      <c r="E11" s="76"/>
      <c r="F11" s="76" t="s">
        <v>106</v>
      </c>
      <c r="G11" s="73">
        <v>2200000</v>
      </c>
      <c r="H11" s="19">
        <v>45777</v>
      </c>
      <c r="I11" s="1" t="s">
        <v>64</v>
      </c>
    </row>
    <row r="12" spans="2:9" ht="15" customHeight="1">
      <c r="B12" s="76"/>
      <c r="C12" s="76"/>
      <c r="D12" s="76"/>
      <c r="E12" s="76"/>
      <c r="F12" s="76"/>
      <c r="G12" s="74"/>
      <c r="H12" s="8" t="s">
        <v>20</v>
      </c>
    </row>
    <row r="13" spans="2:9" ht="15" customHeight="1">
      <c r="B13" s="76"/>
      <c r="C13" s="76"/>
      <c r="D13" s="76"/>
      <c r="E13" s="76"/>
      <c r="F13" s="76"/>
      <c r="G13" s="75"/>
      <c r="H13" s="20">
        <v>46094</v>
      </c>
    </row>
    <row r="14" spans="2:9" ht="15" customHeight="1">
      <c r="B14" s="76" t="s">
        <v>53</v>
      </c>
      <c r="C14" s="76"/>
      <c r="D14" s="76" t="s">
        <v>106</v>
      </c>
      <c r="E14" s="76"/>
      <c r="F14" s="76" t="s">
        <v>106</v>
      </c>
      <c r="G14" s="73">
        <v>2200000</v>
      </c>
      <c r="H14" s="19">
        <v>45777</v>
      </c>
    </row>
    <row r="15" spans="2:9" ht="15" customHeight="1">
      <c r="B15" s="76"/>
      <c r="C15" s="76"/>
      <c r="D15" s="76"/>
      <c r="E15" s="76"/>
      <c r="F15" s="76"/>
      <c r="G15" s="74"/>
      <c r="H15" s="8" t="s">
        <v>20</v>
      </c>
    </row>
    <row r="16" spans="2:9" ht="15" customHeight="1">
      <c r="B16" s="76"/>
      <c r="C16" s="76"/>
      <c r="D16" s="76"/>
      <c r="E16" s="76"/>
      <c r="F16" s="76"/>
      <c r="G16" s="75"/>
      <c r="H16" s="20">
        <v>46094</v>
      </c>
    </row>
    <row r="17" spans="2:8" ht="15" customHeight="1">
      <c r="B17" s="76" t="s">
        <v>53</v>
      </c>
      <c r="C17" s="76"/>
      <c r="D17" s="76" t="s">
        <v>106</v>
      </c>
      <c r="E17" s="76"/>
      <c r="F17" s="76" t="s">
        <v>106</v>
      </c>
      <c r="G17" s="73">
        <v>2200000</v>
      </c>
      <c r="H17" s="19">
        <v>45777</v>
      </c>
    </row>
    <row r="18" spans="2:8" ht="15" customHeight="1">
      <c r="B18" s="76"/>
      <c r="C18" s="76"/>
      <c r="D18" s="76"/>
      <c r="E18" s="76"/>
      <c r="F18" s="76"/>
      <c r="G18" s="74"/>
      <c r="H18" s="8" t="s">
        <v>20</v>
      </c>
    </row>
    <row r="19" spans="2:8" ht="15" customHeight="1">
      <c r="B19" s="76"/>
      <c r="C19" s="76"/>
      <c r="D19" s="76"/>
      <c r="E19" s="76"/>
      <c r="F19" s="76"/>
      <c r="G19" s="75"/>
      <c r="H19" s="20">
        <v>46094</v>
      </c>
    </row>
    <row r="20" spans="2:8" ht="15" customHeight="1">
      <c r="B20" s="76" t="s">
        <v>53</v>
      </c>
      <c r="C20" s="76"/>
      <c r="D20" s="76" t="s">
        <v>106</v>
      </c>
      <c r="E20" s="76"/>
      <c r="F20" s="76" t="s">
        <v>106</v>
      </c>
      <c r="G20" s="73">
        <v>2200000</v>
      </c>
      <c r="H20" s="19">
        <v>45777</v>
      </c>
    </row>
    <row r="21" spans="2:8" ht="15" customHeight="1">
      <c r="B21" s="76"/>
      <c r="C21" s="76"/>
      <c r="D21" s="76"/>
      <c r="E21" s="76"/>
      <c r="F21" s="76"/>
      <c r="G21" s="74"/>
      <c r="H21" s="8" t="s">
        <v>20</v>
      </c>
    </row>
    <row r="22" spans="2:8" ht="15" customHeight="1">
      <c r="B22" s="76"/>
      <c r="C22" s="76"/>
      <c r="D22" s="76"/>
      <c r="E22" s="76"/>
      <c r="F22" s="76"/>
      <c r="G22" s="75"/>
      <c r="H22" s="20">
        <v>46094</v>
      </c>
    </row>
    <row r="23" spans="2:8" ht="15" customHeight="1">
      <c r="B23" s="92" t="str">
        <f>"手持業務の状況（"&amp;$B$1&amp;"現在）"</f>
        <v>手持業務の状況（令和7年2月14日現在）</v>
      </c>
      <c r="C23" s="93"/>
      <c r="D23" s="93"/>
      <c r="E23" s="93"/>
      <c r="F23" s="93"/>
      <c r="G23" s="93"/>
      <c r="H23" s="94"/>
    </row>
    <row r="24" spans="2:8" ht="15" customHeight="1">
      <c r="B24" s="95" t="s">
        <v>23</v>
      </c>
      <c r="C24" s="95"/>
      <c r="D24" s="95"/>
      <c r="E24" s="95"/>
      <c r="F24" s="95"/>
      <c r="G24" s="95"/>
      <c r="H24" s="95"/>
    </row>
    <row r="25" spans="2:8" ht="15" customHeight="1">
      <c r="B25" s="87" t="s">
        <v>15</v>
      </c>
      <c r="C25" s="90"/>
      <c r="D25" s="88"/>
      <c r="E25" s="65" t="s">
        <v>18</v>
      </c>
      <c r="F25" s="65"/>
      <c r="G25" s="6" t="s">
        <v>22</v>
      </c>
      <c r="H25" s="6" t="s">
        <v>24</v>
      </c>
    </row>
    <row r="26" spans="2:8" ht="15" customHeight="1">
      <c r="B26" s="97" t="s">
        <v>21</v>
      </c>
      <c r="C26" s="98"/>
      <c r="D26" s="99"/>
      <c r="E26" s="63" t="s">
        <v>52</v>
      </c>
      <c r="F26" s="63"/>
      <c r="G26" s="21">
        <v>2000000</v>
      </c>
      <c r="H26" s="22">
        <v>46096</v>
      </c>
    </row>
    <row r="27" spans="2:8" ht="15" customHeight="1">
      <c r="B27" s="97" t="s">
        <v>25</v>
      </c>
      <c r="C27" s="98"/>
      <c r="D27" s="99"/>
      <c r="E27" s="63" t="s">
        <v>26</v>
      </c>
      <c r="F27" s="63"/>
      <c r="G27" s="21">
        <v>20000000</v>
      </c>
      <c r="H27" s="22">
        <v>46096</v>
      </c>
    </row>
    <row r="28" spans="2:8" ht="15" customHeight="1">
      <c r="B28" s="80" t="s">
        <v>144</v>
      </c>
      <c r="C28" s="81"/>
      <c r="D28" s="81"/>
      <c r="E28" s="81"/>
      <c r="F28" s="82"/>
      <c r="G28" s="23">
        <f>SUM(G26:G27)</f>
        <v>22000000</v>
      </c>
      <c r="H28" s="24"/>
    </row>
    <row r="29" spans="2:8" ht="15" customHeight="1">
      <c r="B29" s="25"/>
      <c r="C29" s="25"/>
      <c r="D29" s="25"/>
      <c r="E29" s="25"/>
      <c r="F29" s="25"/>
      <c r="G29" s="26"/>
      <c r="H29" s="25"/>
    </row>
    <row r="30" spans="2:8" ht="15" customHeight="1">
      <c r="B30" s="25"/>
      <c r="C30" s="25"/>
      <c r="D30" s="25"/>
      <c r="E30" s="25"/>
      <c r="F30" s="25"/>
      <c r="G30" s="26"/>
      <c r="H30" s="3" t="s">
        <v>171</v>
      </c>
    </row>
    <row r="31" spans="2:8">
      <c r="B31" s="91" t="s">
        <v>292</v>
      </c>
      <c r="C31" s="91"/>
      <c r="D31" s="91"/>
      <c r="E31" s="91"/>
      <c r="F31" s="91"/>
      <c r="G31" s="91"/>
      <c r="H31" s="91"/>
    </row>
    <row r="32" spans="2:8" ht="15" customHeight="1">
      <c r="B32" s="16" t="s">
        <v>173</v>
      </c>
    </row>
    <row r="33" spans="2:8" ht="15" customHeight="1">
      <c r="B33" s="6" t="s">
        <v>62</v>
      </c>
      <c r="C33" s="65" t="str">
        <f>'事業実施体制　正'!$C$35</f>
        <v>国土　次◇</v>
      </c>
      <c r="D33" s="65"/>
      <c r="E33" s="89" t="s">
        <v>176</v>
      </c>
      <c r="F33" s="89"/>
      <c r="G33" s="6" t="s">
        <v>60</v>
      </c>
      <c r="H33" s="17">
        <v>36897</v>
      </c>
    </row>
    <row r="34" spans="2:8" ht="15" customHeight="1">
      <c r="B34" s="87" t="s">
        <v>61</v>
      </c>
      <c r="C34" s="88"/>
      <c r="D34" s="87" t="str">
        <f t="shared" ref="D34" si="0">$D$7</f>
        <v>(株)◇◇◇</v>
      </c>
      <c r="E34" s="90"/>
      <c r="F34" s="88"/>
      <c r="G34" s="90" t="str">
        <f>'事業実施体制　正'!$D$34</f>
        <v>◇◇開発課長2</v>
      </c>
      <c r="H34" s="88"/>
    </row>
    <row r="35" spans="2:8" ht="15" customHeight="1">
      <c r="B35" s="83" t="s">
        <v>13</v>
      </c>
      <c r="C35" s="84"/>
      <c r="D35" s="84"/>
      <c r="E35" s="84"/>
      <c r="F35" s="84"/>
      <c r="G35" s="84"/>
      <c r="H35" s="85"/>
    </row>
    <row r="36" spans="2:8" ht="15" customHeight="1">
      <c r="B36" s="86" t="s">
        <v>14</v>
      </c>
      <c r="C36" s="86"/>
      <c r="D36" s="86"/>
      <c r="E36" s="86"/>
      <c r="F36" s="86"/>
      <c r="G36" s="86"/>
      <c r="H36" s="86"/>
    </row>
    <row r="37" spans="2:8" ht="15" customHeight="1">
      <c r="B37" s="87" t="s">
        <v>15</v>
      </c>
      <c r="C37" s="88"/>
      <c r="D37" s="87" t="s">
        <v>16</v>
      </c>
      <c r="E37" s="88"/>
      <c r="F37" s="6" t="s">
        <v>18</v>
      </c>
      <c r="G37" s="6" t="s">
        <v>17</v>
      </c>
      <c r="H37" s="6" t="s">
        <v>19</v>
      </c>
    </row>
    <row r="38" spans="2:8" ht="15" customHeight="1">
      <c r="B38" s="76" t="s">
        <v>53</v>
      </c>
      <c r="C38" s="76"/>
      <c r="D38" s="76" t="s">
        <v>106</v>
      </c>
      <c r="E38" s="76"/>
      <c r="F38" s="76" t="s">
        <v>106</v>
      </c>
      <c r="G38" s="73">
        <v>2200000</v>
      </c>
      <c r="H38" s="19">
        <v>45777</v>
      </c>
    </row>
    <row r="39" spans="2:8" ht="15" customHeight="1">
      <c r="B39" s="76"/>
      <c r="C39" s="76"/>
      <c r="D39" s="76"/>
      <c r="E39" s="76"/>
      <c r="F39" s="76"/>
      <c r="G39" s="74"/>
      <c r="H39" s="8" t="s">
        <v>20</v>
      </c>
    </row>
    <row r="40" spans="2:8" ht="15" customHeight="1">
      <c r="B40" s="76"/>
      <c r="C40" s="76"/>
      <c r="D40" s="76"/>
      <c r="E40" s="76"/>
      <c r="F40" s="76"/>
      <c r="G40" s="75"/>
      <c r="H40" s="20">
        <v>46094</v>
      </c>
    </row>
    <row r="41" spans="2:8" ht="15" customHeight="1">
      <c r="B41" s="76" t="s">
        <v>53</v>
      </c>
      <c r="C41" s="76"/>
      <c r="D41" s="76" t="s">
        <v>106</v>
      </c>
      <c r="E41" s="76"/>
      <c r="F41" s="76" t="s">
        <v>106</v>
      </c>
      <c r="G41" s="73">
        <v>2200000</v>
      </c>
      <c r="H41" s="19">
        <v>45777</v>
      </c>
    </row>
    <row r="42" spans="2:8" ht="15" customHeight="1">
      <c r="B42" s="76"/>
      <c r="C42" s="76"/>
      <c r="D42" s="76"/>
      <c r="E42" s="76"/>
      <c r="F42" s="76"/>
      <c r="G42" s="74"/>
      <c r="H42" s="8" t="s">
        <v>20</v>
      </c>
    </row>
    <row r="43" spans="2:8" ht="15" customHeight="1">
      <c r="B43" s="76"/>
      <c r="C43" s="76"/>
      <c r="D43" s="76"/>
      <c r="E43" s="76"/>
      <c r="F43" s="76"/>
      <c r="G43" s="75"/>
      <c r="H43" s="20">
        <v>46094</v>
      </c>
    </row>
    <row r="44" spans="2:8" ht="15" customHeight="1">
      <c r="B44" s="76" t="s">
        <v>53</v>
      </c>
      <c r="C44" s="76"/>
      <c r="D44" s="76" t="s">
        <v>106</v>
      </c>
      <c r="E44" s="76"/>
      <c r="F44" s="76" t="s">
        <v>106</v>
      </c>
      <c r="G44" s="73">
        <v>2200000</v>
      </c>
      <c r="H44" s="19">
        <v>45777</v>
      </c>
    </row>
    <row r="45" spans="2:8" ht="15" customHeight="1">
      <c r="B45" s="76"/>
      <c r="C45" s="76"/>
      <c r="D45" s="76"/>
      <c r="E45" s="76"/>
      <c r="F45" s="76"/>
      <c r="G45" s="74"/>
      <c r="H45" s="8" t="s">
        <v>20</v>
      </c>
    </row>
    <row r="46" spans="2:8" ht="15" customHeight="1">
      <c r="B46" s="76"/>
      <c r="C46" s="76"/>
      <c r="D46" s="76"/>
      <c r="E46" s="76"/>
      <c r="F46" s="76"/>
      <c r="G46" s="75"/>
      <c r="H46" s="20">
        <v>46094</v>
      </c>
    </row>
    <row r="47" spans="2:8" ht="15" customHeight="1">
      <c r="B47" s="76" t="s">
        <v>53</v>
      </c>
      <c r="C47" s="76"/>
      <c r="D47" s="76" t="s">
        <v>106</v>
      </c>
      <c r="E47" s="76"/>
      <c r="F47" s="76" t="s">
        <v>106</v>
      </c>
      <c r="G47" s="73">
        <v>2200000</v>
      </c>
      <c r="H47" s="19">
        <v>45777</v>
      </c>
    </row>
    <row r="48" spans="2:8" ht="15" customHeight="1">
      <c r="B48" s="76"/>
      <c r="C48" s="76"/>
      <c r="D48" s="76"/>
      <c r="E48" s="76"/>
      <c r="F48" s="76"/>
      <c r="G48" s="74"/>
      <c r="H48" s="8" t="s">
        <v>20</v>
      </c>
    </row>
    <row r="49" spans="2:8" ht="15" customHeight="1">
      <c r="B49" s="76"/>
      <c r="C49" s="76"/>
      <c r="D49" s="76"/>
      <c r="E49" s="76"/>
      <c r="F49" s="76"/>
      <c r="G49" s="75"/>
      <c r="H49" s="20">
        <v>46094</v>
      </c>
    </row>
    <row r="50" spans="2:8" ht="15" customHeight="1">
      <c r="B50" s="92" t="str">
        <f>"手持業務の状況（"&amp;$B$1&amp;"現在）"</f>
        <v>手持業務の状況（令和7年2月14日現在）</v>
      </c>
      <c r="C50" s="93"/>
      <c r="D50" s="93"/>
      <c r="E50" s="93"/>
      <c r="F50" s="93"/>
      <c r="G50" s="93"/>
      <c r="H50" s="94"/>
    </row>
    <row r="51" spans="2:8" ht="15" customHeight="1">
      <c r="B51" s="95" t="s">
        <v>23</v>
      </c>
      <c r="C51" s="95"/>
      <c r="D51" s="95"/>
      <c r="E51" s="95"/>
      <c r="F51" s="95"/>
      <c r="G51" s="95"/>
      <c r="H51" s="95"/>
    </row>
    <row r="52" spans="2:8" ht="15" customHeight="1">
      <c r="B52" s="87" t="s">
        <v>15</v>
      </c>
      <c r="C52" s="90"/>
      <c r="D52" s="88"/>
      <c r="E52" s="65" t="s">
        <v>18</v>
      </c>
      <c r="F52" s="65"/>
      <c r="G52" s="6" t="s">
        <v>22</v>
      </c>
      <c r="H52" s="6" t="s">
        <v>24</v>
      </c>
    </row>
    <row r="53" spans="2:8" ht="15" customHeight="1">
      <c r="B53" s="97" t="s">
        <v>21</v>
      </c>
      <c r="C53" s="98"/>
      <c r="D53" s="99"/>
      <c r="E53" s="63" t="s">
        <v>52</v>
      </c>
      <c r="F53" s="63"/>
      <c r="G53" s="21">
        <v>2000000</v>
      </c>
      <c r="H53" s="22">
        <v>46096</v>
      </c>
    </row>
    <row r="54" spans="2:8" ht="15" customHeight="1">
      <c r="B54" s="97" t="s">
        <v>25</v>
      </c>
      <c r="C54" s="98"/>
      <c r="D54" s="99"/>
      <c r="E54" s="63" t="s">
        <v>26</v>
      </c>
      <c r="F54" s="63"/>
      <c r="G54" s="21">
        <v>20000000</v>
      </c>
      <c r="H54" s="22">
        <v>46096</v>
      </c>
    </row>
    <row r="55" spans="2:8" ht="15" customHeight="1">
      <c r="B55" s="80" t="s">
        <v>144</v>
      </c>
      <c r="C55" s="81"/>
      <c r="D55" s="81"/>
      <c r="E55" s="81"/>
      <c r="F55" s="82"/>
      <c r="G55" s="23">
        <f>SUM(G53:G54)</f>
        <v>22000000</v>
      </c>
      <c r="H55" s="24"/>
    </row>
    <row r="56" spans="2:8" ht="15" customHeight="1"/>
    <row r="57" spans="2:8" ht="15" customHeight="1">
      <c r="B57" s="97" t="s">
        <v>21</v>
      </c>
      <c r="C57" s="98"/>
      <c r="D57" s="99"/>
      <c r="E57" s="63" t="s">
        <v>52</v>
      </c>
      <c r="F57" s="63"/>
      <c r="G57" s="21">
        <v>2000000</v>
      </c>
      <c r="H57" s="22">
        <v>46096</v>
      </c>
    </row>
    <row r="58" spans="2:8" ht="15" customHeight="1">
      <c r="B58" s="97" t="s">
        <v>25</v>
      </c>
      <c r="C58" s="98"/>
      <c r="D58" s="99"/>
      <c r="E58" s="63" t="s">
        <v>26</v>
      </c>
      <c r="F58" s="63"/>
      <c r="G58" s="21">
        <v>20000000</v>
      </c>
      <c r="H58" s="22">
        <v>46096</v>
      </c>
    </row>
    <row r="59" spans="2:8" ht="15" customHeight="1">
      <c r="B59" s="80" t="s">
        <v>144</v>
      </c>
      <c r="C59" s="81"/>
      <c r="D59" s="81"/>
      <c r="E59" s="81"/>
      <c r="F59" s="82"/>
      <c r="G59" s="23">
        <f>SUM(G57:G58)</f>
        <v>22000000</v>
      </c>
      <c r="H59" s="24"/>
    </row>
    <row r="60" spans="2:8" ht="15" customHeight="1">
      <c r="B60" s="25"/>
      <c r="C60" s="25"/>
      <c r="D60" s="25"/>
      <c r="E60" s="25"/>
      <c r="F60" s="25"/>
      <c r="G60" s="26"/>
      <c r="H60" s="25"/>
    </row>
    <row r="61" spans="2:8" ht="15" customHeight="1">
      <c r="B61" s="25"/>
      <c r="C61" s="25"/>
      <c r="D61" s="25"/>
      <c r="E61" s="25"/>
      <c r="F61" s="25"/>
      <c r="G61" s="26"/>
      <c r="H61" s="3" t="s">
        <v>171</v>
      </c>
    </row>
    <row r="62" spans="2:8" ht="15" customHeight="1">
      <c r="B62" s="91" t="s">
        <v>292</v>
      </c>
      <c r="C62" s="91"/>
      <c r="D62" s="91"/>
      <c r="E62" s="91"/>
      <c r="F62" s="91"/>
      <c r="G62" s="91"/>
      <c r="H62" s="91"/>
    </row>
    <row r="63" spans="2:8" ht="15" customHeight="1">
      <c r="B63" s="83" t="s">
        <v>13</v>
      </c>
      <c r="C63" s="84"/>
      <c r="D63" s="84"/>
      <c r="E63" s="84"/>
      <c r="F63" s="84"/>
      <c r="G63" s="84"/>
      <c r="H63" s="85"/>
    </row>
    <row r="64" spans="2:8" ht="15" customHeight="1">
      <c r="B64" s="86" t="s">
        <v>14</v>
      </c>
      <c r="C64" s="86"/>
      <c r="D64" s="86"/>
      <c r="E64" s="86"/>
      <c r="F64" s="86"/>
      <c r="G64" s="86"/>
      <c r="H64" s="86"/>
    </row>
    <row r="65" spans="2:8" ht="15" customHeight="1">
      <c r="B65" s="87" t="s">
        <v>15</v>
      </c>
      <c r="C65" s="88"/>
      <c r="D65" s="87" t="s">
        <v>16</v>
      </c>
      <c r="E65" s="88"/>
      <c r="F65" s="6" t="s">
        <v>18</v>
      </c>
      <c r="G65" s="6" t="s">
        <v>17</v>
      </c>
      <c r="H65" s="6" t="s">
        <v>19</v>
      </c>
    </row>
    <row r="66" spans="2:8" ht="15" customHeight="1">
      <c r="B66" s="76" t="s">
        <v>53</v>
      </c>
      <c r="C66" s="76"/>
      <c r="D66" s="76" t="s">
        <v>106</v>
      </c>
      <c r="E66" s="76"/>
      <c r="F66" s="76" t="s">
        <v>106</v>
      </c>
      <c r="G66" s="77">
        <v>2200000</v>
      </c>
      <c r="H66" s="19">
        <v>45777</v>
      </c>
    </row>
    <row r="67" spans="2:8" ht="15" customHeight="1">
      <c r="B67" s="76"/>
      <c r="C67" s="76"/>
      <c r="D67" s="76"/>
      <c r="E67" s="76"/>
      <c r="F67" s="76"/>
      <c r="G67" s="78"/>
      <c r="H67" s="8" t="s">
        <v>20</v>
      </c>
    </row>
    <row r="68" spans="2:8" ht="15" customHeight="1">
      <c r="B68" s="76"/>
      <c r="C68" s="76"/>
      <c r="D68" s="76"/>
      <c r="E68" s="76"/>
      <c r="F68" s="76"/>
      <c r="G68" s="79"/>
      <c r="H68" s="20">
        <v>46094</v>
      </c>
    </row>
    <row r="69" spans="2:8" ht="15" customHeight="1">
      <c r="B69" s="76" t="s">
        <v>53</v>
      </c>
      <c r="C69" s="76"/>
      <c r="D69" s="76" t="s">
        <v>106</v>
      </c>
      <c r="E69" s="76"/>
      <c r="F69" s="76" t="s">
        <v>106</v>
      </c>
      <c r="G69" s="77">
        <v>2200000</v>
      </c>
      <c r="H69" s="19">
        <v>45777</v>
      </c>
    </row>
    <row r="70" spans="2:8" ht="15" customHeight="1">
      <c r="B70" s="76"/>
      <c r="C70" s="76"/>
      <c r="D70" s="76"/>
      <c r="E70" s="76"/>
      <c r="F70" s="76"/>
      <c r="G70" s="78"/>
      <c r="H70" s="8" t="s">
        <v>20</v>
      </c>
    </row>
    <row r="71" spans="2:8" ht="15" customHeight="1">
      <c r="B71" s="76"/>
      <c r="C71" s="76"/>
      <c r="D71" s="76"/>
      <c r="E71" s="76"/>
      <c r="F71" s="76"/>
      <c r="G71" s="79"/>
      <c r="H71" s="20">
        <v>46094</v>
      </c>
    </row>
    <row r="72" spans="2:8" ht="15" customHeight="1">
      <c r="B72" s="76" t="s">
        <v>53</v>
      </c>
      <c r="C72" s="76"/>
      <c r="D72" s="76" t="s">
        <v>106</v>
      </c>
      <c r="E72" s="76"/>
      <c r="F72" s="76" t="s">
        <v>106</v>
      </c>
      <c r="G72" s="77">
        <v>2200000</v>
      </c>
      <c r="H72" s="19">
        <v>45777</v>
      </c>
    </row>
    <row r="73" spans="2:8" ht="15" customHeight="1">
      <c r="B73" s="76"/>
      <c r="C73" s="76"/>
      <c r="D73" s="76"/>
      <c r="E73" s="76"/>
      <c r="F73" s="76"/>
      <c r="G73" s="78"/>
      <c r="H73" s="8" t="s">
        <v>20</v>
      </c>
    </row>
    <row r="74" spans="2:8" ht="15" customHeight="1">
      <c r="B74" s="76"/>
      <c r="C74" s="76"/>
      <c r="D74" s="76"/>
      <c r="E74" s="76"/>
      <c r="F74" s="76"/>
      <c r="G74" s="79"/>
      <c r="H74" s="20">
        <v>46094</v>
      </c>
    </row>
    <row r="75" spans="2:8" ht="15" customHeight="1">
      <c r="B75" s="76" t="s">
        <v>53</v>
      </c>
      <c r="C75" s="76"/>
      <c r="D75" s="76" t="s">
        <v>106</v>
      </c>
      <c r="E75" s="76"/>
      <c r="F75" s="76" t="s">
        <v>106</v>
      </c>
      <c r="G75" s="77">
        <v>2200000</v>
      </c>
      <c r="H75" s="19">
        <v>45777</v>
      </c>
    </row>
    <row r="76" spans="2:8" ht="15" customHeight="1">
      <c r="B76" s="76"/>
      <c r="C76" s="76"/>
      <c r="D76" s="76"/>
      <c r="E76" s="76"/>
      <c r="F76" s="76"/>
      <c r="G76" s="78"/>
      <c r="H76" s="8" t="s">
        <v>20</v>
      </c>
    </row>
    <row r="77" spans="2:8" ht="15" customHeight="1">
      <c r="B77" s="76"/>
      <c r="C77" s="76"/>
      <c r="D77" s="76"/>
      <c r="E77" s="76"/>
      <c r="F77" s="76"/>
      <c r="G77" s="79"/>
      <c r="H77" s="20">
        <v>46094</v>
      </c>
    </row>
    <row r="78" spans="2:8" ht="15" customHeight="1">
      <c r="B78" s="92" t="str">
        <f>"手持業務の状況（"&amp;$B$1&amp;"現在）"</f>
        <v>手持業務の状況（令和7年2月14日現在）</v>
      </c>
      <c r="C78" s="93"/>
      <c r="D78" s="93"/>
      <c r="E78" s="93"/>
      <c r="F78" s="93"/>
      <c r="G78" s="93"/>
      <c r="H78" s="94"/>
    </row>
    <row r="79" spans="2:8" ht="15" customHeight="1">
      <c r="B79" s="95" t="s">
        <v>23</v>
      </c>
      <c r="C79" s="95"/>
      <c r="D79" s="95"/>
      <c r="E79" s="95"/>
      <c r="F79" s="95"/>
      <c r="G79" s="95"/>
      <c r="H79" s="95"/>
    </row>
    <row r="80" spans="2:8">
      <c r="B80" s="87" t="s">
        <v>15</v>
      </c>
      <c r="C80" s="90"/>
      <c r="D80" s="88"/>
      <c r="E80" s="65" t="s">
        <v>18</v>
      </c>
      <c r="F80" s="65"/>
      <c r="G80" s="6" t="s">
        <v>22</v>
      </c>
      <c r="H80" s="6" t="s">
        <v>24</v>
      </c>
    </row>
    <row r="81" spans="2:8" ht="15" customHeight="1">
      <c r="B81" s="97" t="s">
        <v>21</v>
      </c>
      <c r="C81" s="98"/>
      <c r="D81" s="99"/>
      <c r="E81" s="63" t="s">
        <v>52</v>
      </c>
      <c r="F81" s="63"/>
      <c r="G81" s="21">
        <v>2000000</v>
      </c>
      <c r="H81" s="22">
        <v>46096</v>
      </c>
    </row>
    <row r="82" spans="2:8" ht="15" customHeight="1">
      <c r="B82" s="97" t="s">
        <v>25</v>
      </c>
      <c r="C82" s="98"/>
      <c r="D82" s="99"/>
      <c r="E82" s="63" t="s">
        <v>26</v>
      </c>
      <c r="F82" s="63"/>
      <c r="G82" s="21">
        <v>20000000</v>
      </c>
      <c r="H82" s="22">
        <v>46096</v>
      </c>
    </row>
    <row r="83" spans="2:8" ht="15" customHeight="1">
      <c r="B83" s="80" t="s">
        <v>144</v>
      </c>
      <c r="C83" s="81"/>
      <c r="D83" s="81"/>
      <c r="E83" s="81"/>
      <c r="F83" s="82"/>
      <c r="G83" s="23">
        <f>SUM(G81:G82)</f>
        <v>22000000</v>
      </c>
      <c r="H83" s="24"/>
    </row>
    <row r="84" spans="2:8" ht="15" customHeight="1">
      <c r="B84" s="25"/>
      <c r="C84" s="25"/>
      <c r="D84" s="25"/>
      <c r="E84" s="25"/>
      <c r="F84" s="25"/>
      <c r="G84" s="26"/>
      <c r="H84" s="3"/>
    </row>
    <row r="85" spans="2:8" ht="15" customHeight="1">
      <c r="B85" s="27"/>
      <c r="C85" s="25"/>
      <c r="D85" s="25"/>
      <c r="E85" s="25"/>
      <c r="F85" s="25"/>
      <c r="G85" s="26"/>
      <c r="H85" s="3" t="s">
        <v>171</v>
      </c>
    </row>
    <row r="86" spans="2:8" ht="15" customHeight="1">
      <c r="B86" s="91" t="s">
        <v>292</v>
      </c>
      <c r="C86" s="91"/>
      <c r="D86" s="91"/>
      <c r="E86" s="91"/>
      <c r="F86" s="91"/>
      <c r="G86" s="91"/>
      <c r="H86" s="91"/>
    </row>
    <row r="87" spans="2:8" ht="15" customHeight="1">
      <c r="B87" s="16" t="s">
        <v>173</v>
      </c>
    </row>
    <row r="88" spans="2:8" ht="15" customHeight="1">
      <c r="B88" s="6" t="s">
        <v>62</v>
      </c>
      <c r="C88" s="65" t="str">
        <f>'事業実施体制　正'!$C$41</f>
        <v>国土　四◇</v>
      </c>
      <c r="D88" s="65"/>
      <c r="E88" s="89" t="s">
        <v>177</v>
      </c>
      <c r="F88" s="89"/>
      <c r="G88" s="6" t="s">
        <v>60</v>
      </c>
      <c r="H88" s="17">
        <v>36897</v>
      </c>
    </row>
    <row r="89" spans="2:8" ht="15" customHeight="1">
      <c r="B89" s="87" t="s">
        <v>61</v>
      </c>
      <c r="C89" s="88"/>
      <c r="D89" s="87" t="str">
        <f t="shared" ref="D89" si="1">$D$7</f>
        <v>(株)◇◇◇</v>
      </c>
      <c r="E89" s="90"/>
      <c r="F89" s="88"/>
      <c r="G89" s="90" t="str">
        <f>'事業実施体制　正'!$D$40</f>
        <v>◇◇開発課長4</v>
      </c>
      <c r="H89" s="88"/>
    </row>
    <row r="90" spans="2:8" ht="15" customHeight="1">
      <c r="B90" s="83" t="s">
        <v>13</v>
      </c>
      <c r="C90" s="84"/>
      <c r="D90" s="84"/>
      <c r="E90" s="84"/>
      <c r="F90" s="84"/>
      <c r="G90" s="84"/>
      <c r="H90" s="85"/>
    </row>
    <row r="91" spans="2:8" ht="15" customHeight="1">
      <c r="B91" s="86" t="s">
        <v>14</v>
      </c>
      <c r="C91" s="86"/>
      <c r="D91" s="86"/>
      <c r="E91" s="86"/>
      <c r="F91" s="86"/>
      <c r="G91" s="86"/>
      <c r="H91" s="86"/>
    </row>
    <row r="92" spans="2:8" ht="15" customHeight="1">
      <c r="B92" s="87" t="s">
        <v>15</v>
      </c>
      <c r="C92" s="88"/>
      <c r="D92" s="87" t="s">
        <v>16</v>
      </c>
      <c r="E92" s="88"/>
      <c r="F92" s="6" t="s">
        <v>18</v>
      </c>
      <c r="G92" s="6" t="s">
        <v>17</v>
      </c>
      <c r="H92" s="6" t="s">
        <v>19</v>
      </c>
    </row>
    <row r="93" spans="2:8" ht="15" customHeight="1">
      <c r="B93" s="76" t="s">
        <v>53</v>
      </c>
      <c r="C93" s="76"/>
      <c r="D93" s="76" t="s">
        <v>106</v>
      </c>
      <c r="E93" s="76"/>
      <c r="F93" s="76" t="s">
        <v>106</v>
      </c>
      <c r="G93" s="77">
        <v>2200000</v>
      </c>
      <c r="H93" s="19">
        <v>45777</v>
      </c>
    </row>
    <row r="94" spans="2:8" ht="15" customHeight="1">
      <c r="B94" s="76"/>
      <c r="C94" s="76"/>
      <c r="D94" s="76"/>
      <c r="E94" s="76"/>
      <c r="F94" s="76"/>
      <c r="G94" s="78"/>
      <c r="H94" s="8" t="s">
        <v>20</v>
      </c>
    </row>
    <row r="95" spans="2:8" ht="15" customHeight="1">
      <c r="B95" s="76"/>
      <c r="C95" s="76"/>
      <c r="D95" s="76"/>
      <c r="E95" s="76"/>
      <c r="F95" s="76"/>
      <c r="G95" s="79"/>
      <c r="H95" s="20">
        <v>46094</v>
      </c>
    </row>
    <row r="96" spans="2:8" ht="15" customHeight="1">
      <c r="B96" s="76" t="s">
        <v>53</v>
      </c>
      <c r="C96" s="76"/>
      <c r="D96" s="76" t="s">
        <v>106</v>
      </c>
      <c r="E96" s="76"/>
      <c r="F96" s="76" t="s">
        <v>106</v>
      </c>
      <c r="G96" s="77">
        <v>2200000</v>
      </c>
      <c r="H96" s="19">
        <v>45777</v>
      </c>
    </row>
    <row r="97" spans="2:8" ht="15" customHeight="1">
      <c r="B97" s="76"/>
      <c r="C97" s="76"/>
      <c r="D97" s="76"/>
      <c r="E97" s="76"/>
      <c r="F97" s="76"/>
      <c r="G97" s="78"/>
      <c r="H97" s="8" t="s">
        <v>20</v>
      </c>
    </row>
    <row r="98" spans="2:8" ht="15" customHeight="1">
      <c r="B98" s="76"/>
      <c r="C98" s="76"/>
      <c r="D98" s="76"/>
      <c r="E98" s="76"/>
      <c r="F98" s="76"/>
      <c r="G98" s="79"/>
      <c r="H98" s="20">
        <v>46094</v>
      </c>
    </row>
    <row r="99" spans="2:8" ht="15" customHeight="1">
      <c r="B99" s="76" t="s">
        <v>53</v>
      </c>
      <c r="C99" s="76"/>
      <c r="D99" s="76" t="s">
        <v>106</v>
      </c>
      <c r="E99" s="76"/>
      <c r="F99" s="76" t="s">
        <v>106</v>
      </c>
      <c r="G99" s="77">
        <v>2200000</v>
      </c>
      <c r="H99" s="19">
        <v>45777</v>
      </c>
    </row>
    <row r="100" spans="2:8" ht="15" customHeight="1">
      <c r="B100" s="76"/>
      <c r="C100" s="76"/>
      <c r="D100" s="76"/>
      <c r="E100" s="76"/>
      <c r="F100" s="76"/>
      <c r="G100" s="78"/>
      <c r="H100" s="8" t="s">
        <v>20</v>
      </c>
    </row>
    <row r="101" spans="2:8" ht="15" customHeight="1">
      <c r="B101" s="76"/>
      <c r="C101" s="76"/>
      <c r="D101" s="76"/>
      <c r="E101" s="76"/>
      <c r="F101" s="76"/>
      <c r="G101" s="79"/>
      <c r="H101" s="20">
        <v>46094</v>
      </c>
    </row>
    <row r="102" spans="2:8" ht="15" customHeight="1">
      <c r="B102" s="76" t="s">
        <v>53</v>
      </c>
      <c r="C102" s="76"/>
      <c r="D102" s="76" t="s">
        <v>106</v>
      </c>
      <c r="E102" s="76"/>
      <c r="F102" s="76" t="s">
        <v>106</v>
      </c>
      <c r="G102" s="77">
        <v>2200000</v>
      </c>
      <c r="H102" s="19">
        <v>45777</v>
      </c>
    </row>
    <row r="103" spans="2:8" ht="15" customHeight="1">
      <c r="B103" s="76"/>
      <c r="C103" s="76"/>
      <c r="D103" s="76"/>
      <c r="E103" s="76"/>
      <c r="F103" s="76"/>
      <c r="G103" s="78"/>
      <c r="H103" s="8" t="s">
        <v>20</v>
      </c>
    </row>
    <row r="104" spans="2:8" ht="15" customHeight="1">
      <c r="B104" s="76"/>
      <c r="C104" s="76"/>
      <c r="D104" s="76"/>
      <c r="E104" s="76"/>
      <c r="F104" s="76"/>
      <c r="G104" s="79"/>
      <c r="H104" s="20">
        <v>46094</v>
      </c>
    </row>
    <row r="105" spans="2:8" ht="15" customHeight="1">
      <c r="B105" s="92" t="str">
        <f>"手持業務の状況（"&amp;$B$1&amp;"現在）"</f>
        <v>手持業務の状況（令和7年2月14日現在）</v>
      </c>
      <c r="C105" s="93"/>
      <c r="D105" s="93"/>
      <c r="E105" s="93"/>
      <c r="F105" s="93"/>
      <c r="G105" s="93"/>
      <c r="H105" s="94"/>
    </row>
    <row r="106" spans="2:8" ht="15" customHeight="1">
      <c r="B106" s="95" t="s">
        <v>23</v>
      </c>
      <c r="C106" s="95"/>
      <c r="D106" s="95"/>
      <c r="E106" s="95"/>
      <c r="F106" s="95"/>
      <c r="G106" s="95"/>
      <c r="H106" s="95"/>
    </row>
    <row r="107" spans="2:8" ht="15" customHeight="1">
      <c r="B107" s="87" t="s">
        <v>15</v>
      </c>
      <c r="C107" s="90"/>
      <c r="D107" s="88"/>
      <c r="E107" s="65" t="s">
        <v>18</v>
      </c>
      <c r="F107" s="65"/>
      <c r="G107" s="6" t="s">
        <v>22</v>
      </c>
      <c r="H107" s="6" t="s">
        <v>24</v>
      </c>
    </row>
    <row r="108" spans="2:8" ht="15" customHeight="1">
      <c r="B108" s="97" t="s">
        <v>21</v>
      </c>
      <c r="C108" s="98"/>
      <c r="D108" s="99"/>
      <c r="E108" s="63" t="s">
        <v>52</v>
      </c>
      <c r="F108" s="63"/>
      <c r="G108" s="21">
        <v>2000000</v>
      </c>
      <c r="H108" s="22">
        <v>46096</v>
      </c>
    </row>
    <row r="109" spans="2:8" ht="15" customHeight="1">
      <c r="B109" s="97" t="s">
        <v>25</v>
      </c>
      <c r="C109" s="98"/>
      <c r="D109" s="99"/>
      <c r="E109" s="63" t="s">
        <v>26</v>
      </c>
      <c r="F109" s="63"/>
      <c r="G109" s="21">
        <v>20000000</v>
      </c>
      <c r="H109" s="22">
        <v>46096</v>
      </c>
    </row>
    <row r="110" spans="2:8" ht="15" customHeight="1">
      <c r="B110" s="80" t="s">
        <v>144</v>
      </c>
      <c r="C110" s="81"/>
      <c r="D110" s="81"/>
      <c r="E110" s="81"/>
      <c r="F110" s="82"/>
      <c r="G110" s="23">
        <f>SUM(G108:G109)</f>
        <v>22000000</v>
      </c>
      <c r="H110" s="24"/>
    </row>
    <row r="111" spans="2:8" ht="15" customHeight="1"/>
    <row r="112" spans="2:8" ht="15" customHeight="1">
      <c r="B112" s="6" t="s">
        <v>62</v>
      </c>
      <c r="C112" s="65" t="str">
        <f>'事業実施体制　正'!$C$44</f>
        <v>国土　五◇</v>
      </c>
      <c r="D112" s="65"/>
      <c r="E112" s="89" t="s">
        <v>178</v>
      </c>
      <c r="F112" s="89"/>
      <c r="G112" s="6" t="s">
        <v>60</v>
      </c>
      <c r="H112" s="17">
        <v>36897</v>
      </c>
    </row>
    <row r="113" spans="2:8" ht="15" customHeight="1">
      <c r="B113" s="87" t="s">
        <v>61</v>
      </c>
      <c r="C113" s="88"/>
      <c r="D113" s="87" t="str">
        <f t="shared" ref="D113" si="2">$D$7</f>
        <v>(株)◇◇◇</v>
      </c>
      <c r="E113" s="90"/>
      <c r="F113" s="88"/>
      <c r="G113" s="90" t="str">
        <f>'事業実施体制　正'!$D$43</f>
        <v>◇◇開発課長5</v>
      </c>
      <c r="H113" s="88"/>
    </row>
    <row r="114" spans="2:8" ht="15" customHeight="1">
      <c r="B114" s="83" t="s">
        <v>13</v>
      </c>
      <c r="C114" s="84"/>
      <c r="D114" s="84"/>
      <c r="E114" s="84"/>
      <c r="F114" s="84"/>
      <c r="G114" s="84"/>
      <c r="H114" s="85"/>
    </row>
    <row r="115" spans="2:8" ht="15" customHeight="1">
      <c r="B115" s="86" t="s">
        <v>14</v>
      </c>
      <c r="C115" s="86"/>
      <c r="D115" s="86"/>
      <c r="E115" s="86"/>
      <c r="F115" s="86"/>
      <c r="G115" s="86"/>
      <c r="H115" s="86"/>
    </row>
    <row r="116" spans="2:8" ht="15" customHeight="1">
      <c r="B116" s="87" t="s">
        <v>15</v>
      </c>
      <c r="C116" s="88"/>
      <c r="D116" s="87" t="s">
        <v>16</v>
      </c>
      <c r="E116" s="88"/>
      <c r="F116" s="6" t="s">
        <v>18</v>
      </c>
      <c r="G116" s="6" t="s">
        <v>17</v>
      </c>
      <c r="H116" s="6" t="s">
        <v>19</v>
      </c>
    </row>
    <row r="117" spans="2:8" ht="15" customHeight="1">
      <c r="B117" s="76" t="s">
        <v>53</v>
      </c>
      <c r="C117" s="76"/>
      <c r="D117" s="76" t="s">
        <v>106</v>
      </c>
      <c r="E117" s="76"/>
      <c r="F117" s="76" t="s">
        <v>106</v>
      </c>
      <c r="G117" s="77">
        <v>2200000</v>
      </c>
      <c r="H117" s="19">
        <v>45777</v>
      </c>
    </row>
    <row r="118" spans="2:8" ht="15" customHeight="1">
      <c r="B118" s="76"/>
      <c r="C118" s="76"/>
      <c r="D118" s="76"/>
      <c r="E118" s="76"/>
      <c r="F118" s="76"/>
      <c r="G118" s="78"/>
      <c r="H118" s="8" t="s">
        <v>20</v>
      </c>
    </row>
    <row r="119" spans="2:8" ht="15" customHeight="1">
      <c r="B119" s="76"/>
      <c r="C119" s="76"/>
      <c r="D119" s="76"/>
      <c r="E119" s="76"/>
      <c r="F119" s="76"/>
      <c r="G119" s="79"/>
      <c r="H119" s="20">
        <v>46094</v>
      </c>
    </row>
    <row r="120" spans="2:8" ht="15" customHeight="1">
      <c r="B120" s="76" t="s">
        <v>53</v>
      </c>
      <c r="C120" s="76"/>
      <c r="D120" s="76" t="s">
        <v>106</v>
      </c>
      <c r="E120" s="76"/>
      <c r="F120" s="76" t="s">
        <v>106</v>
      </c>
      <c r="G120" s="77">
        <v>2200000</v>
      </c>
      <c r="H120" s="19">
        <v>45777</v>
      </c>
    </row>
    <row r="121" spans="2:8" ht="15" customHeight="1">
      <c r="B121" s="76"/>
      <c r="C121" s="76"/>
      <c r="D121" s="76"/>
      <c r="E121" s="76"/>
      <c r="F121" s="76"/>
      <c r="G121" s="78"/>
      <c r="H121" s="8" t="s">
        <v>20</v>
      </c>
    </row>
    <row r="122" spans="2:8" ht="15" customHeight="1">
      <c r="B122" s="76"/>
      <c r="C122" s="76"/>
      <c r="D122" s="76"/>
      <c r="E122" s="76"/>
      <c r="F122" s="76"/>
      <c r="G122" s="79"/>
      <c r="H122" s="20">
        <v>46094</v>
      </c>
    </row>
    <row r="123" spans="2:8" ht="15" customHeight="1">
      <c r="B123" s="76" t="s">
        <v>53</v>
      </c>
      <c r="C123" s="76"/>
      <c r="D123" s="76" t="s">
        <v>106</v>
      </c>
      <c r="E123" s="76"/>
      <c r="F123" s="76" t="s">
        <v>106</v>
      </c>
      <c r="G123" s="77">
        <v>2200000</v>
      </c>
      <c r="H123" s="19">
        <v>45777</v>
      </c>
    </row>
    <row r="124" spans="2:8" ht="15" customHeight="1">
      <c r="B124" s="76"/>
      <c r="C124" s="76"/>
      <c r="D124" s="76"/>
      <c r="E124" s="76"/>
      <c r="F124" s="76"/>
      <c r="G124" s="78"/>
      <c r="H124" s="8" t="s">
        <v>20</v>
      </c>
    </row>
    <row r="125" spans="2:8" ht="15" customHeight="1">
      <c r="B125" s="76"/>
      <c r="C125" s="76"/>
      <c r="D125" s="76"/>
      <c r="E125" s="76"/>
      <c r="F125" s="76"/>
      <c r="G125" s="79"/>
      <c r="H125" s="20">
        <v>46094</v>
      </c>
    </row>
    <row r="126" spans="2:8" ht="15" customHeight="1">
      <c r="B126" s="76" t="s">
        <v>53</v>
      </c>
      <c r="C126" s="76"/>
      <c r="D126" s="76" t="s">
        <v>106</v>
      </c>
      <c r="E126" s="76"/>
      <c r="F126" s="76" t="s">
        <v>106</v>
      </c>
      <c r="G126" s="77">
        <v>2200000</v>
      </c>
      <c r="H126" s="19">
        <v>45777</v>
      </c>
    </row>
    <row r="127" spans="2:8" ht="15" customHeight="1">
      <c r="B127" s="76"/>
      <c r="C127" s="76"/>
      <c r="D127" s="76"/>
      <c r="E127" s="76"/>
      <c r="F127" s="76"/>
      <c r="G127" s="78"/>
      <c r="H127" s="8" t="s">
        <v>20</v>
      </c>
    </row>
    <row r="128" spans="2:8" ht="15" customHeight="1">
      <c r="B128" s="76"/>
      <c r="C128" s="76"/>
      <c r="D128" s="76"/>
      <c r="E128" s="76"/>
      <c r="F128" s="76"/>
      <c r="G128" s="79"/>
      <c r="H128" s="20">
        <v>46094</v>
      </c>
    </row>
    <row r="129" spans="2:8" ht="15" customHeight="1">
      <c r="B129" s="92" t="str">
        <f>"手持業務の状況（"&amp;$B$1&amp;"現在）"</f>
        <v>手持業務の状況（令和7年2月14日現在）</v>
      </c>
      <c r="C129" s="93"/>
      <c r="D129" s="93"/>
      <c r="E129" s="93"/>
      <c r="F129" s="93"/>
      <c r="G129" s="93"/>
      <c r="H129" s="94"/>
    </row>
    <row r="130" spans="2:8" ht="15" customHeight="1">
      <c r="B130" s="95" t="s">
        <v>23</v>
      </c>
      <c r="C130" s="95"/>
      <c r="D130" s="95"/>
      <c r="E130" s="95"/>
      <c r="F130" s="95"/>
      <c r="G130" s="95"/>
      <c r="H130" s="95"/>
    </row>
    <row r="131" spans="2:8">
      <c r="B131" s="87" t="s">
        <v>15</v>
      </c>
      <c r="C131" s="90"/>
      <c r="D131" s="88"/>
      <c r="E131" s="65" t="s">
        <v>18</v>
      </c>
      <c r="F131" s="65"/>
      <c r="G131" s="6" t="s">
        <v>22</v>
      </c>
      <c r="H131" s="6" t="s">
        <v>24</v>
      </c>
    </row>
    <row r="132" spans="2:8" ht="15" customHeight="1">
      <c r="B132" s="97" t="s">
        <v>21</v>
      </c>
      <c r="C132" s="98"/>
      <c r="D132" s="99"/>
      <c r="E132" s="63" t="s">
        <v>52</v>
      </c>
      <c r="F132" s="63"/>
      <c r="G132" s="21">
        <v>2000000</v>
      </c>
      <c r="H132" s="22">
        <v>46096</v>
      </c>
    </row>
    <row r="133" spans="2:8" ht="15" customHeight="1">
      <c r="B133" s="97" t="s">
        <v>25</v>
      </c>
      <c r="C133" s="98"/>
      <c r="D133" s="99"/>
      <c r="E133" s="63" t="s">
        <v>26</v>
      </c>
      <c r="F133" s="63"/>
      <c r="G133" s="21">
        <v>20000000</v>
      </c>
      <c r="H133" s="22">
        <v>46096</v>
      </c>
    </row>
    <row r="134" spans="2:8" ht="15" customHeight="1">
      <c r="B134" s="80" t="s">
        <v>144</v>
      </c>
      <c r="C134" s="81"/>
      <c r="D134" s="81"/>
      <c r="E134" s="81"/>
      <c r="F134" s="82"/>
      <c r="G134" s="23">
        <f>SUM(G132:G133)</f>
        <v>22000000</v>
      </c>
      <c r="H134" s="24"/>
    </row>
    <row r="135" spans="2:8" ht="15" customHeight="1">
      <c r="B135" s="25"/>
      <c r="C135" s="25"/>
      <c r="D135" s="25"/>
      <c r="E135" s="25"/>
      <c r="F135" s="25"/>
      <c r="G135" s="26"/>
      <c r="H135" s="25"/>
    </row>
    <row r="136" spans="2:8" ht="15" customHeight="1">
      <c r="B136" s="25"/>
      <c r="C136" s="25"/>
      <c r="D136" s="25"/>
      <c r="E136" s="25"/>
      <c r="F136" s="25"/>
      <c r="G136" s="26"/>
      <c r="H136" s="3" t="s">
        <v>171</v>
      </c>
    </row>
    <row r="137" spans="2:8" ht="15" customHeight="1">
      <c r="B137" s="91" t="s">
        <v>292</v>
      </c>
      <c r="C137" s="91"/>
      <c r="D137" s="91"/>
      <c r="E137" s="91"/>
      <c r="F137" s="91"/>
      <c r="G137" s="91"/>
      <c r="H137" s="91"/>
    </row>
    <row r="138" spans="2:8" ht="15" customHeight="1">
      <c r="B138" s="16" t="s">
        <v>173</v>
      </c>
    </row>
    <row r="139" spans="2:8" ht="15" customHeight="1">
      <c r="B139" s="6" t="s">
        <v>62</v>
      </c>
      <c r="C139" s="65" t="str">
        <f>'事業実施体制　正'!$C$47</f>
        <v>国土　六◇</v>
      </c>
      <c r="D139" s="65"/>
      <c r="E139" s="89" t="s">
        <v>179</v>
      </c>
      <c r="F139" s="89"/>
      <c r="G139" s="6" t="s">
        <v>60</v>
      </c>
      <c r="H139" s="17">
        <v>36897</v>
      </c>
    </row>
    <row r="140" spans="2:8" ht="15" customHeight="1">
      <c r="B140" s="87" t="s">
        <v>61</v>
      </c>
      <c r="C140" s="88"/>
      <c r="D140" s="87" t="str">
        <f t="shared" ref="D140" si="3">$D$7</f>
        <v>(株)◇◇◇</v>
      </c>
      <c r="E140" s="90"/>
      <c r="F140" s="88"/>
      <c r="G140" s="90" t="str">
        <f>'事業実施体制　正'!$D$46</f>
        <v>◇◇開発課長6</v>
      </c>
      <c r="H140" s="88"/>
    </row>
    <row r="141" spans="2:8" ht="15" customHeight="1">
      <c r="B141" s="83" t="s">
        <v>13</v>
      </c>
      <c r="C141" s="84"/>
      <c r="D141" s="84"/>
      <c r="E141" s="84"/>
      <c r="F141" s="84"/>
      <c r="G141" s="84"/>
      <c r="H141" s="85"/>
    </row>
    <row r="142" spans="2:8" ht="15" customHeight="1">
      <c r="B142" s="86" t="s">
        <v>14</v>
      </c>
      <c r="C142" s="86"/>
      <c r="D142" s="86"/>
      <c r="E142" s="86"/>
      <c r="F142" s="86"/>
      <c r="G142" s="86"/>
      <c r="H142" s="86"/>
    </row>
    <row r="143" spans="2:8" ht="15" customHeight="1">
      <c r="B143" s="87" t="s">
        <v>15</v>
      </c>
      <c r="C143" s="88"/>
      <c r="D143" s="87" t="s">
        <v>16</v>
      </c>
      <c r="E143" s="88"/>
      <c r="F143" s="6" t="s">
        <v>18</v>
      </c>
      <c r="G143" s="6" t="s">
        <v>17</v>
      </c>
      <c r="H143" s="6" t="s">
        <v>19</v>
      </c>
    </row>
    <row r="144" spans="2:8" ht="15" customHeight="1">
      <c r="B144" s="76" t="s">
        <v>53</v>
      </c>
      <c r="C144" s="76"/>
      <c r="D144" s="76" t="s">
        <v>106</v>
      </c>
      <c r="E144" s="76"/>
      <c r="F144" s="76" t="s">
        <v>106</v>
      </c>
      <c r="G144" s="77">
        <v>2200000</v>
      </c>
      <c r="H144" s="19">
        <v>45777</v>
      </c>
    </row>
    <row r="145" spans="2:8" ht="15" customHeight="1">
      <c r="B145" s="76"/>
      <c r="C145" s="76"/>
      <c r="D145" s="76"/>
      <c r="E145" s="76"/>
      <c r="F145" s="76"/>
      <c r="G145" s="78"/>
      <c r="H145" s="8" t="s">
        <v>20</v>
      </c>
    </row>
    <row r="146" spans="2:8" ht="15" customHeight="1">
      <c r="B146" s="76"/>
      <c r="C146" s="76"/>
      <c r="D146" s="76"/>
      <c r="E146" s="76"/>
      <c r="F146" s="76"/>
      <c r="G146" s="79"/>
      <c r="H146" s="20">
        <v>46094</v>
      </c>
    </row>
    <row r="147" spans="2:8" ht="15" customHeight="1">
      <c r="B147" s="76" t="s">
        <v>53</v>
      </c>
      <c r="C147" s="76"/>
      <c r="D147" s="76" t="s">
        <v>106</v>
      </c>
      <c r="E147" s="76"/>
      <c r="F147" s="76" t="s">
        <v>106</v>
      </c>
      <c r="G147" s="77">
        <v>2200000</v>
      </c>
      <c r="H147" s="19">
        <v>45777</v>
      </c>
    </row>
    <row r="148" spans="2:8" ht="15" customHeight="1">
      <c r="B148" s="76"/>
      <c r="C148" s="76"/>
      <c r="D148" s="76"/>
      <c r="E148" s="76"/>
      <c r="F148" s="76"/>
      <c r="G148" s="78"/>
      <c r="H148" s="8" t="s">
        <v>20</v>
      </c>
    </row>
    <row r="149" spans="2:8" ht="15" customHeight="1">
      <c r="B149" s="76"/>
      <c r="C149" s="76"/>
      <c r="D149" s="76"/>
      <c r="E149" s="76"/>
      <c r="F149" s="76"/>
      <c r="G149" s="79"/>
      <c r="H149" s="20">
        <v>46094</v>
      </c>
    </row>
    <row r="150" spans="2:8" ht="15" customHeight="1">
      <c r="B150" s="76" t="s">
        <v>53</v>
      </c>
      <c r="C150" s="76"/>
      <c r="D150" s="76" t="s">
        <v>106</v>
      </c>
      <c r="E150" s="76"/>
      <c r="F150" s="76" t="s">
        <v>106</v>
      </c>
      <c r="G150" s="77">
        <v>2200000</v>
      </c>
      <c r="H150" s="19">
        <v>45777</v>
      </c>
    </row>
    <row r="151" spans="2:8" ht="15" customHeight="1">
      <c r="B151" s="76"/>
      <c r="C151" s="76"/>
      <c r="D151" s="76"/>
      <c r="E151" s="76"/>
      <c r="F151" s="76"/>
      <c r="G151" s="78"/>
      <c r="H151" s="8" t="s">
        <v>20</v>
      </c>
    </row>
    <row r="152" spans="2:8" ht="15" customHeight="1">
      <c r="B152" s="76"/>
      <c r="C152" s="76"/>
      <c r="D152" s="76"/>
      <c r="E152" s="76"/>
      <c r="F152" s="76"/>
      <c r="G152" s="79"/>
      <c r="H152" s="20">
        <v>46094</v>
      </c>
    </row>
    <row r="153" spans="2:8" ht="15" customHeight="1">
      <c r="B153" s="76" t="s">
        <v>53</v>
      </c>
      <c r="C153" s="76"/>
      <c r="D153" s="76" t="s">
        <v>106</v>
      </c>
      <c r="E153" s="76"/>
      <c r="F153" s="76" t="s">
        <v>106</v>
      </c>
      <c r="G153" s="77">
        <v>2200000</v>
      </c>
      <c r="H153" s="19">
        <v>45777</v>
      </c>
    </row>
    <row r="154" spans="2:8" ht="15" customHeight="1">
      <c r="B154" s="76"/>
      <c r="C154" s="76"/>
      <c r="D154" s="76"/>
      <c r="E154" s="76"/>
      <c r="F154" s="76"/>
      <c r="G154" s="78"/>
      <c r="H154" s="8" t="s">
        <v>20</v>
      </c>
    </row>
    <row r="155" spans="2:8" ht="15" customHeight="1">
      <c r="B155" s="76"/>
      <c r="C155" s="76"/>
      <c r="D155" s="76"/>
      <c r="E155" s="76"/>
      <c r="F155" s="76"/>
      <c r="G155" s="79"/>
      <c r="H155" s="20">
        <v>46094</v>
      </c>
    </row>
    <row r="156" spans="2:8">
      <c r="B156" s="92" t="str">
        <f>"手持業務の状況（"&amp;$B$1&amp;"現在）"</f>
        <v>手持業務の状況（令和7年2月14日現在）</v>
      </c>
      <c r="C156" s="93"/>
      <c r="D156" s="93"/>
      <c r="E156" s="93"/>
      <c r="F156" s="93"/>
      <c r="G156" s="93"/>
      <c r="H156" s="94"/>
    </row>
    <row r="157" spans="2:8">
      <c r="B157" s="95" t="s">
        <v>23</v>
      </c>
      <c r="C157" s="95"/>
      <c r="D157" s="95"/>
      <c r="E157" s="95"/>
      <c r="F157" s="95"/>
      <c r="G157" s="95"/>
      <c r="H157" s="95"/>
    </row>
    <row r="158" spans="2:8">
      <c r="B158" s="87" t="s">
        <v>15</v>
      </c>
      <c r="C158" s="90"/>
      <c r="D158" s="88"/>
      <c r="E158" s="65" t="s">
        <v>18</v>
      </c>
      <c r="F158" s="65"/>
      <c r="G158" s="6" t="s">
        <v>22</v>
      </c>
      <c r="H158" s="6" t="s">
        <v>24</v>
      </c>
    </row>
    <row r="159" spans="2:8">
      <c r="B159" s="97" t="s">
        <v>21</v>
      </c>
      <c r="C159" s="98"/>
      <c r="D159" s="99"/>
      <c r="E159" s="63" t="s">
        <v>52</v>
      </c>
      <c r="F159" s="63"/>
      <c r="G159" s="21">
        <v>2000000</v>
      </c>
      <c r="H159" s="22">
        <v>46096</v>
      </c>
    </row>
    <row r="160" spans="2:8">
      <c r="B160" s="97" t="s">
        <v>25</v>
      </c>
      <c r="C160" s="98"/>
      <c r="D160" s="99"/>
      <c r="E160" s="63" t="s">
        <v>26</v>
      </c>
      <c r="F160" s="63"/>
      <c r="G160" s="21">
        <v>20000000</v>
      </c>
      <c r="H160" s="22">
        <v>46096</v>
      </c>
    </row>
    <row r="161" spans="2:8">
      <c r="B161" s="80" t="s">
        <v>144</v>
      </c>
      <c r="C161" s="81"/>
      <c r="D161" s="81"/>
      <c r="E161" s="81"/>
      <c r="F161" s="82"/>
      <c r="G161" s="23">
        <f>SUM(G159:G160)</f>
        <v>22000000</v>
      </c>
      <c r="H161" s="24"/>
    </row>
  </sheetData>
  <mergeCells count="210">
    <mergeCell ref="B161:F161"/>
    <mergeCell ref="B1:C1"/>
    <mergeCell ref="B158:D158"/>
    <mergeCell ref="E158:F158"/>
    <mergeCell ref="B159:D159"/>
    <mergeCell ref="E159:F159"/>
    <mergeCell ref="B160:D160"/>
    <mergeCell ref="E160:F160"/>
    <mergeCell ref="B153:C155"/>
    <mergeCell ref="D153:E155"/>
    <mergeCell ref="F153:F155"/>
    <mergeCell ref="B141:H141"/>
    <mergeCell ref="B142:H142"/>
    <mergeCell ref="B143:C143"/>
    <mergeCell ref="D143:E143"/>
    <mergeCell ref="B144:C146"/>
    <mergeCell ref="D144:E146"/>
    <mergeCell ref="F144:F146"/>
    <mergeCell ref="G144:G146"/>
    <mergeCell ref="B134:F134"/>
    <mergeCell ref="B137:H137"/>
    <mergeCell ref="C139:D139"/>
    <mergeCell ref="E139:F139"/>
    <mergeCell ref="B140:C140"/>
    <mergeCell ref="G153:G155"/>
    <mergeCell ref="B156:H156"/>
    <mergeCell ref="B157:H157"/>
    <mergeCell ref="B147:C149"/>
    <mergeCell ref="D147:E149"/>
    <mergeCell ref="F147:F149"/>
    <mergeCell ref="G147:G149"/>
    <mergeCell ref="B150:C152"/>
    <mergeCell ref="D150:E152"/>
    <mergeCell ref="F150:F152"/>
    <mergeCell ref="G150:G152"/>
    <mergeCell ref="D140:F140"/>
    <mergeCell ref="G140:H140"/>
    <mergeCell ref="B131:D131"/>
    <mergeCell ref="E131:F131"/>
    <mergeCell ref="B132:D132"/>
    <mergeCell ref="E132:F132"/>
    <mergeCell ref="B133:D133"/>
    <mergeCell ref="E133:F133"/>
    <mergeCell ref="B126:C128"/>
    <mergeCell ref="D126:E128"/>
    <mergeCell ref="F126:F128"/>
    <mergeCell ref="G126:G128"/>
    <mergeCell ref="B129:H129"/>
    <mergeCell ref="B130:H130"/>
    <mergeCell ref="B120:C122"/>
    <mergeCell ref="D120:E122"/>
    <mergeCell ref="F120:F122"/>
    <mergeCell ref="G120:G122"/>
    <mergeCell ref="B123:C125"/>
    <mergeCell ref="D123:E125"/>
    <mergeCell ref="F123:F125"/>
    <mergeCell ref="G123:G125"/>
    <mergeCell ref="B114:H114"/>
    <mergeCell ref="B115:H115"/>
    <mergeCell ref="B116:C116"/>
    <mergeCell ref="D116:E116"/>
    <mergeCell ref="B117:C119"/>
    <mergeCell ref="D117:E119"/>
    <mergeCell ref="F117:F119"/>
    <mergeCell ref="G117:G119"/>
    <mergeCell ref="B110:F110"/>
    <mergeCell ref="C112:D112"/>
    <mergeCell ref="E112:F112"/>
    <mergeCell ref="B113:C113"/>
    <mergeCell ref="D113:F113"/>
    <mergeCell ref="G113:H113"/>
    <mergeCell ref="B107:D107"/>
    <mergeCell ref="E107:F107"/>
    <mergeCell ref="B108:D108"/>
    <mergeCell ref="E108:F108"/>
    <mergeCell ref="B109:D109"/>
    <mergeCell ref="E109:F109"/>
    <mergeCell ref="B102:C104"/>
    <mergeCell ref="D102:E104"/>
    <mergeCell ref="F102:F104"/>
    <mergeCell ref="G102:G104"/>
    <mergeCell ref="B105:H105"/>
    <mergeCell ref="B106:H106"/>
    <mergeCell ref="B96:C98"/>
    <mergeCell ref="D96:E98"/>
    <mergeCell ref="F96:F98"/>
    <mergeCell ref="G96:G98"/>
    <mergeCell ref="B99:C101"/>
    <mergeCell ref="D99:E101"/>
    <mergeCell ref="F99:F101"/>
    <mergeCell ref="G99:G101"/>
    <mergeCell ref="B90:H90"/>
    <mergeCell ref="B91:H91"/>
    <mergeCell ref="B92:C92"/>
    <mergeCell ref="D92:E92"/>
    <mergeCell ref="B93:C95"/>
    <mergeCell ref="D93:E95"/>
    <mergeCell ref="F93:F95"/>
    <mergeCell ref="G93:G95"/>
    <mergeCell ref="B83:F83"/>
    <mergeCell ref="B86:H86"/>
    <mergeCell ref="C88:D88"/>
    <mergeCell ref="E88:F88"/>
    <mergeCell ref="B89:C89"/>
    <mergeCell ref="D89:F89"/>
    <mergeCell ref="G89:H89"/>
    <mergeCell ref="B80:D80"/>
    <mergeCell ref="E80:F80"/>
    <mergeCell ref="B81:D81"/>
    <mergeCell ref="E81:F81"/>
    <mergeCell ref="B82:D82"/>
    <mergeCell ref="E82:F82"/>
    <mergeCell ref="B75:C77"/>
    <mergeCell ref="D75:E77"/>
    <mergeCell ref="F75:F77"/>
    <mergeCell ref="G75:G77"/>
    <mergeCell ref="B78:H78"/>
    <mergeCell ref="B79:H79"/>
    <mergeCell ref="B69:C71"/>
    <mergeCell ref="D69:E71"/>
    <mergeCell ref="F69:F71"/>
    <mergeCell ref="G69:G71"/>
    <mergeCell ref="B72:C74"/>
    <mergeCell ref="D72:E74"/>
    <mergeCell ref="F72:F74"/>
    <mergeCell ref="G72:G74"/>
    <mergeCell ref="B63:H63"/>
    <mergeCell ref="B64:H64"/>
    <mergeCell ref="B65:C65"/>
    <mergeCell ref="D65:E65"/>
    <mergeCell ref="B66:C68"/>
    <mergeCell ref="D66:E68"/>
    <mergeCell ref="F66:F68"/>
    <mergeCell ref="G66:G68"/>
    <mergeCell ref="B55:F55"/>
    <mergeCell ref="B57:D57"/>
    <mergeCell ref="E57:F57"/>
    <mergeCell ref="B58:D58"/>
    <mergeCell ref="E58:F58"/>
    <mergeCell ref="B59:F59"/>
    <mergeCell ref="B62:H62"/>
    <mergeCell ref="B52:D52"/>
    <mergeCell ref="E52:F52"/>
    <mergeCell ref="B53:D53"/>
    <mergeCell ref="E53:F53"/>
    <mergeCell ref="B54:D54"/>
    <mergeCell ref="E54:F54"/>
    <mergeCell ref="B47:C49"/>
    <mergeCell ref="D47:E49"/>
    <mergeCell ref="F47:F49"/>
    <mergeCell ref="G47:G49"/>
    <mergeCell ref="B50:H50"/>
    <mergeCell ref="B51:H51"/>
    <mergeCell ref="B41:C43"/>
    <mergeCell ref="D41:E43"/>
    <mergeCell ref="F41:F43"/>
    <mergeCell ref="G41:G43"/>
    <mergeCell ref="B44:C46"/>
    <mergeCell ref="D44:E46"/>
    <mergeCell ref="F44:F46"/>
    <mergeCell ref="G44:G46"/>
    <mergeCell ref="B35:H35"/>
    <mergeCell ref="B36:H36"/>
    <mergeCell ref="B37:C37"/>
    <mergeCell ref="D37:E37"/>
    <mergeCell ref="B38:C40"/>
    <mergeCell ref="D38:E40"/>
    <mergeCell ref="F38:F40"/>
    <mergeCell ref="G38:G40"/>
    <mergeCell ref="B28:F28"/>
    <mergeCell ref="B31:H31"/>
    <mergeCell ref="C33:D33"/>
    <mergeCell ref="E33:F33"/>
    <mergeCell ref="B34:C34"/>
    <mergeCell ref="D34:F34"/>
    <mergeCell ref="G34:H34"/>
    <mergeCell ref="B25:D25"/>
    <mergeCell ref="E25:F25"/>
    <mergeCell ref="B26:D26"/>
    <mergeCell ref="E26:F26"/>
    <mergeCell ref="B27:D27"/>
    <mergeCell ref="E27:F27"/>
    <mergeCell ref="B20:C22"/>
    <mergeCell ref="D20:E22"/>
    <mergeCell ref="F20:F22"/>
    <mergeCell ref="G20:G22"/>
    <mergeCell ref="B23:H23"/>
    <mergeCell ref="B24:H24"/>
    <mergeCell ref="B14:C16"/>
    <mergeCell ref="D14:E16"/>
    <mergeCell ref="F14:F16"/>
    <mergeCell ref="G14:G16"/>
    <mergeCell ref="B17:C19"/>
    <mergeCell ref="D17:E19"/>
    <mergeCell ref="F17:F19"/>
    <mergeCell ref="G17:G19"/>
    <mergeCell ref="B8:H8"/>
    <mergeCell ref="B9:H9"/>
    <mergeCell ref="B10:C10"/>
    <mergeCell ref="D10:E10"/>
    <mergeCell ref="B11:C13"/>
    <mergeCell ref="D11:E13"/>
    <mergeCell ref="F11:F13"/>
    <mergeCell ref="G11:G13"/>
    <mergeCell ref="B4:H4"/>
    <mergeCell ref="C6:D6"/>
    <mergeCell ref="E6:F6"/>
    <mergeCell ref="B7:C7"/>
    <mergeCell ref="D7:F7"/>
    <mergeCell ref="G7:H7"/>
  </mergeCells>
  <phoneticPr fontId="7"/>
  <pageMargins left="0.70866141732283472" right="0.70866141732283472" top="0.74803149606299213" bottom="0.74803149606299213" header="0.31496062992125984" footer="0.31496062992125984"/>
  <pageSetup paperSize="9" scale="83" firstPageNumber="5" fitToHeight="0" orientation="portrait" useFirstPageNumber="1" r:id="rId1"/>
  <headerFooter>
    <oddFooter>&amp;P ページ</oddFooter>
  </headerFooter>
  <rowBreaks count="3" manualBreakCount="3">
    <brk id="29" min="1" max="7" man="1"/>
    <brk id="84" min="1" max="7" man="1"/>
    <brk id="135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C725-57BD-4A56-AB6A-0C714A795F01}">
  <sheetPr>
    <tabColor theme="9" tint="0.79998168889431442"/>
    <pageSetUpPr fitToPage="1"/>
  </sheetPr>
  <dimension ref="B1:I161"/>
  <sheetViews>
    <sheetView workbookViewId="0"/>
  </sheetViews>
  <sheetFormatPr defaultColWidth="9" defaultRowHeight="18"/>
  <cols>
    <col min="1" max="1" width="6.5" style="1" customWidth="1"/>
    <col min="2" max="6" width="12.58203125" style="1" customWidth="1"/>
    <col min="7" max="7" width="16.08203125" style="1" bestFit="1" customWidth="1"/>
    <col min="8" max="8" width="16.83203125" style="1" bestFit="1" customWidth="1"/>
    <col min="9" max="9" width="9" style="1"/>
    <col min="10" max="14" width="12.58203125" style="1" customWidth="1"/>
    <col min="15" max="16" width="14.58203125" style="1" customWidth="1"/>
    <col min="17" max="17" width="9" style="1"/>
    <col min="18" max="22" width="12.58203125" style="1" customWidth="1"/>
    <col min="23" max="23" width="14.58203125" style="1" customWidth="1"/>
    <col min="24" max="24" width="16.08203125" style="1" bestFit="1" customWidth="1"/>
    <col min="25" max="25" width="9" style="1"/>
    <col min="26" max="30" width="12.58203125" style="1" customWidth="1"/>
    <col min="31" max="31" width="14.58203125" style="1" customWidth="1"/>
    <col min="32" max="32" width="16.08203125" style="1" bestFit="1" customWidth="1"/>
    <col min="33" max="33" width="9" style="1"/>
    <col min="34" max="38" width="12.58203125" style="1" customWidth="1"/>
    <col min="39" max="39" width="15.25" style="1" bestFit="1" customWidth="1"/>
    <col min="40" max="40" width="16.08203125" style="1" bestFit="1" customWidth="1"/>
    <col min="41" max="41" width="9" style="1"/>
    <col min="42" max="47" width="12.58203125" style="1" customWidth="1"/>
    <col min="48" max="48" width="16.08203125" style="1" bestFit="1" customWidth="1"/>
    <col min="49" max="16384" width="9" style="1"/>
  </cols>
  <sheetData>
    <row r="1" spans="2:9">
      <c r="B1" s="96" t="s">
        <v>180</v>
      </c>
      <c r="C1" s="96"/>
      <c r="D1" s="50" t="s">
        <v>195</v>
      </c>
      <c r="E1" s="50"/>
      <c r="F1" s="50"/>
      <c r="G1" s="50"/>
      <c r="H1" s="50"/>
    </row>
    <row r="2" spans="2:9">
      <c r="B2" s="46"/>
      <c r="C2" s="46"/>
    </row>
    <row r="3" spans="2:9" ht="15" customHeight="1">
      <c r="H3" s="3" t="s">
        <v>171</v>
      </c>
    </row>
    <row r="4" spans="2:9">
      <c r="B4" s="91" t="s">
        <v>291</v>
      </c>
      <c r="C4" s="91"/>
      <c r="D4" s="91"/>
      <c r="E4" s="91"/>
      <c r="F4" s="91"/>
      <c r="G4" s="91"/>
      <c r="H4" s="91"/>
    </row>
    <row r="5" spans="2:9">
      <c r="B5" s="16" t="s">
        <v>181</v>
      </c>
    </row>
    <row r="6" spans="2:9" ht="15" customHeight="1">
      <c r="B6" s="6" t="s">
        <v>62</v>
      </c>
      <c r="C6" s="65" t="str">
        <f>'事業実施体制　正'!$C$56</f>
        <v>国土　◎◎</v>
      </c>
      <c r="D6" s="65"/>
      <c r="E6" s="89" t="s">
        <v>81</v>
      </c>
      <c r="F6" s="89"/>
      <c r="G6" s="6" t="s">
        <v>60</v>
      </c>
      <c r="H6" s="17">
        <v>36897</v>
      </c>
    </row>
    <row r="7" spans="2:9" ht="15" customHeight="1">
      <c r="B7" s="87" t="s">
        <v>61</v>
      </c>
      <c r="C7" s="88"/>
      <c r="D7" s="87" t="str">
        <f>'事業実施体制　正'!$B$51</f>
        <v>◎◎◎(株)</v>
      </c>
      <c r="E7" s="90"/>
      <c r="F7" s="88"/>
      <c r="G7" s="90" t="str">
        <f>'事業実施体制　正'!$D$55</f>
        <v>◎◎事業部長1</v>
      </c>
      <c r="H7" s="88"/>
    </row>
    <row r="8" spans="2:9" ht="15" customHeight="1">
      <c r="B8" s="83" t="s">
        <v>13</v>
      </c>
      <c r="C8" s="84"/>
      <c r="D8" s="84"/>
      <c r="E8" s="84"/>
      <c r="F8" s="84"/>
      <c r="G8" s="84"/>
      <c r="H8" s="85"/>
    </row>
    <row r="9" spans="2:9" ht="15" customHeight="1">
      <c r="B9" s="86" t="s">
        <v>14</v>
      </c>
      <c r="C9" s="86"/>
      <c r="D9" s="86"/>
      <c r="E9" s="86"/>
      <c r="F9" s="86"/>
      <c r="G9" s="86"/>
      <c r="H9" s="86"/>
    </row>
    <row r="10" spans="2:9" ht="15" customHeight="1">
      <c r="B10" s="87" t="s">
        <v>15</v>
      </c>
      <c r="C10" s="88"/>
      <c r="D10" s="87" t="s">
        <v>16</v>
      </c>
      <c r="E10" s="88"/>
      <c r="F10" s="6" t="s">
        <v>18</v>
      </c>
      <c r="G10" s="6" t="s">
        <v>174</v>
      </c>
      <c r="H10" s="6" t="s">
        <v>19</v>
      </c>
    </row>
    <row r="11" spans="2:9" ht="15" customHeight="1">
      <c r="B11" s="76" t="s">
        <v>53</v>
      </c>
      <c r="C11" s="76"/>
      <c r="D11" s="76" t="s">
        <v>106</v>
      </c>
      <c r="E11" s="76"/>
      <c r="F11" s="76" t="s">
        <v>106</v>
      </c>
      <c r="G11" s="73">
        <v>2200000</v>
      </c>
      <c r="H11" s="19">
        <v>45777</v>
      </c>
      <c r="I11" s="1" t="s">
        <v>64</v>
      </c>
    </row>
    <row r="12" spans="2:9" ht="15" customHeight="1">
      <c r="B12" s="76"/>
      <c r="C12" s="76"/>
      <c r="D12" s="76"/>
      <c r="E12" s="76"/>
      <c r="F12" s="76"/>
      <c r="G12" s="74"/>
      <c r="H12" s="8" t="s">
        <v>20</v>
      </c>
    </row>
    <row r="13" spans="2:9" ht="15" customHeight="1">
      <c r="B13" s="76"/>
      <c r="C13" s="76"/>
      <c r="D13" s="76"/>
      <c r="E13" s="76"/>
      <c r="F13" s="76"/>
      <c r="G13" s="75"/>
      <c r="H13" s="20">
        <v>46094</v>
      </c>
    </row>
    <row r="14" spans="2:9" ht="15" customHeight="1">
      <c r="B14" s="76" t="s">
        <v>53</v>
      </c>
      <c r="C14" s="76"/>
      <c r="D14" s="76" t="s">
        <v>106</v>
      </c>
      <c r="E14" s="76"/>
      <c r="F14" s="76" t="s">
        <v>106</v>
      </c>
      <c r="G14" s="73">
        <v>2200000</v>
      </c>
      <c r="H14" s="19">
        <v>45777</v>
      </c>
    </row>
    <row r="15" spans="2:9" ht="15" customHeight="1">
      <c r="B15" s="76"/>
      <c r="C15" s="76"/>
      <c r="D15" s="76"/>
      <c r="E15" s="76"/>
      <c r="F15" s="76"/>
      <c r="G15" s="74"/>
      <c r="H15" s="8" t="s">
        <v>20</v>
      </c>
    </row>
    <row r="16" spans="2:9" ht="15" customHeight="1">
      <c r="B16" s="76"/>
      <c r="C16" s="76"/>
      <c r="D16" s="76"/>
      <c r="E16" s="76"/>
      <c r="F16" s="76"/>
      <c r="G16" s="75"/>
      <c r="H16" s="20">
        <v>46094</v>
      </c>
    </row>
    <row r="17" spans="2:8" ht="15" customHeight="1">
      <c r="B17" s="76" t="s">
        <v>53</v>
      </c>
      <c r="C17" s="76"/>
      <c r="D17" s="76" t="s">
        <v>106</v>
      </c>
      <c r="E17" s="76"/>
      <c r="F17" s="76" t="s">
        <v>106</v>
      </c>
      <c r="G17" s="73">
        <v>2200000</v>
      </c>
      <c r="H17" s="19">
        <v>45777</v>
      </c>
    </row>
    <row r="18" spans="2:8" ht="15" customHeight="1">
      <c r="B18" s="76"/>
      <c r="C18" s="76"/>
      <c r="D18" s="76"/>
      <c r="E18" s="76"/>
      <c r="F18" s="76"/>
      <c r="G18" s="74"/>
      <c r="H18" s="8" t="s">
        <v>20</v>
      </c>
    </row>
    <row r="19" spans="2:8" ht="15" customHeight="1">
      <c r="B19" s="76"/>
      <c r="C19" s="76"/>
      <c r="D19" s="76"/>
      <c r="E19" s="76"/>
      <c r="F19" s="76"/>
      <c r="G19" s="75"/>
      <c r="H19" s="20">
        <v>46094</v>
      </c>
    </row>
    <row r="20" spans="2:8" ht="15" customHeight="1">
      <c r="B20" s="76" t="s">
        <v>53</v>
      </c>
      <c r="C20" s="76"/>
      <c r="D20" s="76" t="s">
        <v>106</v>
      </c>
      <c r="E20" s="76"/>
      <c r="F20" s="76" t="s">
        <v>106</v>
      </c>
      <c r="G20" s="73">
        <v>2200000</v>
      </c>
      <c r="H20" s="19">
        <v>45777</v>
      </c>
    </row>
    <row r="21" spans="2:8" ht="15" customHeight="1">
      <c r="B21" s="76"/>
      <c r="C21" s="76"/>
      <c r="D21" s="76"/>
      <c r="E21" s="76"/>
      <c r="F21" s="76"/>
      <c r="G21" s="74"/>
      <c r="H21" s="8" t="s">
        <v>20</v>
      </c>
    </row>
    <row r="22" spans="2:8" ht="15" customHeight="1">
      <c r="B22" s="76"/>
      <c r="C22" s="76"/>
      <c r="D22" s="76"/>
      <c r="E22" s="76"/>
      <c r="F22" s="76"/>
      <c r="G22" s="75"/>
      <c r="H22" s="20">
        <v>46094</v>
      </c>
    </row>
    <row r="23" spans="2:8" ht="15" customHeight="1">
      <c r="B23" s="92" t="str">
        <f>"手持業務の状況（"&amp;$C$1&amp;"現在）"</f>
        <v>手持業務の状況（現在）</v>
      </c>
      <c r="C23" s="93"/>
      <c r="D23" s="93"/>
      <c r="E23" s="93"/>
      <c r="F23" s="93"/>
      <c r="G23" s="93"/>
      <c r="H23" s="94"/>
    </row>
    <row r="24" spans="2:8" ht="15" customHeight="1">
      <c r="B24" s="95" t="s">
        <v>23</v>
      </c>
      <c r="C24" s="95"/>
      <c r="D24" s="95"/>
      <c r="E24" s="95"/>
      <c r="F24" s="95"/>
      <c r="G24" s="95"/>
      <c r="H24" s="95"/>
    </row>
    <row r="25" spans="2:8" ht="15" customHeight="1">
      <c r="B25" s="87" t="s">
        <v>15</v>
      </c>
      <c r="C25" s="90"/>
      <c r="D25" s="88"/>
      <c r="E25" s="65" t="s">
        <v>18</v>
      </c>
      <c r="F25" s="65"/>
      <c r="G25" s="6" t="s">
        <v>22</v>
      </c>
      <c r="H25" s="6" t="s">
        <v>24</v>
      </c>
    </row>
    <row r="26" spans="2:8" ht="15" customHeight="1">
      <c r="B26" s="97" t="s">
        <v>21</v>
      </c>
      <c r="C26" s="98"/>
      <c r="D26" s="99"/>
      <c r="E26" s="63" t="s">
        <v>52</v>
      </c>
      <c r="F26" s="63"/>
      <c r="G26" s="21">
        <v>2000000</v>
      </c>
      <c r="H26" s="22">
        <v>46096</v>
      </c>
    </row>
    <row r="27" spans="2:8" ht="15" customHeight="1">
      <c r="B27" s="97" t="s">
        <v>25</v>
      </c>
      <c r="C27" s="98"/>
      <c r="D27" s="99"/>
      <c r="E27" s="63" t="s">
        <v>26</v>
      </c>
      <c r="F27" s="63"/>
      <c r="G27" s="21">
        <v>20000000</v>
      </c>
      <c r="H27" s="22">
        <v>46096</v>
      </c>
    </row>
    <row r="28" spans="2:8" ht="15" customHeight="1">
      <c r="B28" s="80" t="s">
        <v>144</v>
      </c>
      <c r="C28" s="81"/>
      <c r="D28" s="81"/>
      <c r="E28" s="81"/>
      <c r="F28" s="82"/>
      <c r="G28" s="23">
        <f>SUM(G26:G27)</f>
        <v>22000000</v>
      </c>
      <c r="H28" s="24"/>
    </row>
    <row r="29" spans="2:8" ht="15" customHeight="1">
      <c r="B29" s="25"/>
      <c r="C29" s="25"/>
      <c r="D29" s="25"/>
      <c r="E29" s="25"/>
      <c r="F29" s="25"/>
      <c r="G29" s="26"/>
      <c r="H29" s="25"/>
    </row>
    <row r="30" spans="2:8" ht="15" customHeight="1">
      <c r="B30" s="25"/>
      <c r="C30" s="25"/>
      <c r="D30" s="25"/>
      <c r="E30" s="25"/>
      <c r="F30" s="25"/>
      <c r="G30" s="26"/>
      <c r="H30" s="3" t="s">
        <v>171</v>
      </c>
    </row>
    <row r="31" spans="2:8">
      <c r="B31" s="91" t="s">
        <v>292</v>
      </c>
      <c r="C31" s="91"/>
      <c r="D31" s="91"/>
      <c r="E31" s="91"/>
      <c r="F31" s="91"/>
      <c r="G31" s="91"/>
      <c r="H31" s="91"/>
    </row>
    <row r="32" spans="2:8" ht="15" customHeight="1">
      <c r="B32" s="16" t="s">
        <v>173</v>
      </c>
    </row>
    <row r="33" spans="2:8" ht="15" customHeight="1">
      <c r="B33" s="6" t="s">
        <v>62</v>
      </c>
      <c r="C33" s="65" t="str">
        <f>'事業実施体制　正'!$C$59</f>
        <v>国土　次◎</v>
      </c>
      <c r="D33" s="65"/>
      <c r="E33" s="89" t="s">
        <v>182</v>
      </c>
      <c r="F33" s="89"/>
      <c r="G33" s="6" t="s">
        <v>60</v>
      </c>
      <c r="H33" s="17">
        <v>36897</v>
      </c>
    </row>
    <row r="34" spans="2:8" ht="15" customHeight="1">
      <c r="B34" s="87" t="s">
        <v>61</v>
      </c>
      <c r="C34" s="88"/>
      <c r="D34" s="87" t="str">
        <f t="shared" ref="D34" si="0">$D$7</f>
        <v>◎◎◎(株)</v>
      </c>
      <c r="E34" s="90"/>
      <c r="F34" s="88"/>
      <c r="G34" s="90" t="str">
        <f>'事業実施体制　正'!$D$58</f>
        <v>◎◎開発課長2</v>
      </c>
      <c r="H34" s="88"/>
    </row>
    <row r="35" spans="2:8" ht="15" customHeight="1">
      <c r="B35" s="83" t="s">
        <v>13</v>
      </c>
      <c r="C35" s="84"/>
      <c r="D35" s="84"/>
      <c r="E35" s="84"/>
      <c r="F35" s="84"/>
      <c r="G35" s="84"/>
      <c r="H35" s="85"/>
    </row>
    <row r="36" spans="2:8" ht="15" customHeight="1">
      <c r="B36" s="86" t="s">
        <v>14</v>
      </c>
      <c r="C36" s="86"/>
      <c r="D36" s="86"/>
      <c r="E36" s="86"/>
      <c r="F36" s="86"/>
      <c r="G36" s="86"/>
      <c r="H36" s="86"/>
    </row>
    <row r="37" spans="2:8" ht="15" customHeight="1">
      <c r="B37" s="87" t="s">
        <v>15</v>
      </c>
      <c r="C37" s="88"/>
      <c r="D37" s="87" t="s">
        <v>16</v>
      </c>
      <c r="E37" s="88"/>
      <c r="F37" s="6" t="s">
        <v>18</v>
      </c>
      <c r="G37" s="6" t="s">
        <v>17</v>
      </c>
      <c r="H37" s="6" t="s">
        <v>19</v>
      </c>
    </row>
    <row r="38" spans="2:8" ht="15" customHeight="1">
      <c r="B38" s="76" t="s">
        <v>53</v>
      </c>
      <c r="C38" s="76"/>
      <c r="D38" s="76" t="s">
        <v>106</v>
      </c>
      <c r="E38" s="76"/>
      <c r="F38" s="76" t="s">
        <v>106</v>
      </c>
      <c r="G38" s="73">
        <v>2200000</v>
      </c>
      <c r="H38" s="19">
        <v>45777</v>
      </c>
    </row>
    <row r="39" spans="2:8" ht="15" customHeight="1">
      <c r="B39" s="76"/>
      <c r="C39" s="76"/>
      <c r="D39" s="76"/>
      <c r="E39" s="76"/>
      <c r="F39" s="76"/>
      <c r="G39" s="74"/>
      <c r="H39" s="8" t="s">
        <v>20</v>
      </c>
    </row>
    <row r="40" spans="2:8" ht="15" customHeight="1">
      <c r="B40" s="76"/>
      <c r="C40" s="76"/>
      <c r="D40" s="76"/>
      <c r="E40" s="76"/>
      <c r="F40" s="76"/>
      <c r="G40" s="75"/>
      <c r="H40" s="20">
        <v>46094</v>
      </c>
    </row>
    <row r="41" spans="2:8" ht="15" customHeight="1">
      <c r="B41" s="76" t="s">
        <v>53</v>
      </c>
      <c r="C41" s="76"/>
      <c r="D41" s="76" t="s">
        <v>106</v>
      </c>
      <c r="E41" s="76"/>
      <c r="F41" s="76" t="s">
        <v>106</v>
      </c>
      <c r="G41" s="73">
        <v>2200000</v>
      </c>
      <c r="H41" s="19">
        <v>45777</v>
      </c>
    </row>
    <row r="42" spans="2:8" ht="15" customHeight="1">
      <c r="B42" s="76"/>
      <c r="C42" s="76"/>
      <c r="D42" s="76"/>
      <c r="E42" s="76"/>
      <c r="F42" s="76"/>
      <c r="G42" s="74"/>
      <c r="H42" s="8" t="s">
        <v>20</v>
      </c>
    </row>
    <row r="43" spans="2:8" ht="15" customHeight="1">
      <c r="B43" s="76"/>
      <c r="C43" s="76"/>
      <c r="D43" s="76"/>
      <c r="E43" s="76"/>
      <c r="F43" s="76"/>
      <c r="G43" s="75"/>
      <c r="H43" s="20">
        <v>46094</v>
      </c>
    </row>
    <row r="44" spans="2:8" ht="15" customHeight="1">
      <c r="B44" s="76" t="s">
        <v>53</v>
      </c>
      <c r="C44" s="76"/>
      <c r="D44" s="76" t="s">
        <v>106</v>
      </c>
      <c r="E44" s="76"/>
      <c r="F44" s="76" t="s">
        <v>106</v>
      </c>
      <c r="G44" s="73">
        <v>2200000</v>
      </c>
      <c r="H44" s="19">
        <v>45777</v>
      </c>
    </row>
    <row r="45" spans="2:8" ht="15" customHeight="1">
      <c r="B45" s="76"/>
      <c r="C45" s="76"/>
      <c r="D45" s="76"/>
      <c r="E45" s="76"/>
      <c r="F45" s="76"/>
      <c r="G45" s="74"/>
      <c r="H45" s="8" t="s">
        <v>20</v>
      </c>
    </row>
    <row r="46" spans="2:8" ht="15" customHeight="1">
      <c r="B46" s="76"/>
      <c r="C46" s="76"/>
      <c r="D46" s="76"/>
      <c r="E46" s="76"/>
      <c r="F46" s="76"/>
      <c r="G46" s="75"/>
      <c r="H46" s="20">
        <v>46094</v>
      </c>
    </row>
    <row r="47" spans="2:8" ht="15" customHeight="1">
      <c r="B47" s="76" t="s">
        <v>53</v>
      </c>
      <c r="C47" s="76"/>
      <c r="D47" s="76" t="s">
        <v>106</v>
      </c>
      <c r="E47" s="76"/>
      <c r="F47" s="76" t="s">
        <v>106</v>
      </c>
      <c r="G47" s="73">
        <v>2200000</v>
      </c>
      <c r="H47" s="19">
        <v>45777</v>
      </c>
    </row>
    <row r="48" spans="2:8" ht="15" customHeight="1">
      <c r="B48" s="76"/>
      <c r="C48" s="76"/>
      <c r="D48" s="76"/>
      <c r="E48" s="76"/>
      <c r="F48" s="76"/>
      <c r="G48" s="74"/>
      <c r="H48" s="8" t="s">
        <v>20</v>
      </c>
    </row>
    <row r="49" spans="2:8" ht="15" customHeight="1">
      <c r="B49" s="76"/>
      <c r="C49" s="76"/>
      <c r="D49" s="76"/>
      <c r="E49" s="76"/>
      <c r="F49" s="76"/>
      <c r="G49" s="75"/>
      <c r="H49" s="20">
        <v>46094</v>
      </c>
    </row>
    <row r="50" spans="2:8" ht="15" customHeight="1">
      <c r="B50" s="92" t="str">
        <f>"手持業務の状況（"&amp;$C$1&amp;"現在）"</f>
        <v>手持業務の状況（現在）</v>
      </c>
      <c r="C50" s="93"/>
      <c r="D50" s="93"/>
      <c r="E50" s="93"/>
      <c r="F50" s="93"/>
      <c r="G50" s="93"/>
      <c r="H50" s="94"/>
    </row>
    <row r="51" spans="2:8" ht="15" customHeight="1">
      <c r="B51" s="95" t="s">
        <v>23</v>
      </c>
      <c r="C51" s="95"/>
      <c r="D51" s="95"/>
      <c r="E51" s="95"/>
      <c r="F51" s="95"/>
      <c r="G51" s="95"/>
      <c r="H51" s="95"/>
    </row>
    <row r="52" spans="2:8" ht="15" customHeight="1">
      <c r="B52" s="87" t="s">
        <v>15</v>
      </c>
      <c r="C52" s="90"/>
      <c r="D52" s="88"/>
      <c r="E52" s="65" t="s">
        <v>18</v>
      </c>
      <c r="F52" s="65"/>
      <c r="G52" s="6" t="s">
        <v>22</v>
      </c>
      <c r="H52" s="6" t="s">
        <v>24</v>
      </c>
    </row>
    <row r="53" spans="2:8" ht="15" customHeight="1">
      <c r="B53" s="97" t="s">
        <v>21</v>
      </c>
      <c r="C53" s="98"/>
      <c r="D53" s="99"/>
      <c r="E53" s="63" t="s">
        <v>52</v>
      </c>
      <c r="F53" s="63"/>
      <c r="G53" s="21">
        <v>2000000</v>
      </c>
      <c r="H53" s="22">
        <v>46096</v>
      </c>
    </row>
    <row r="54" spans="2:8" ht="15" customHeight="1">
      <c r="B54" s="97" t="s">
        <v>25</v>
      </c>
      <c r="C54" s="98"/>
      <c r="D54" s="99"/>
      <c r="E54" s="63" t="s">
        <v>26</v>
      </c>
      <c r="F54" s="63"/>
      <c r="G54" s="21">
        <v>20000000</v>
      </c>
      <c r="H54" s="22">
        <v>46096</v>
      </c>
    </row>
    <row r="55" spans="2:8" ht="15" customHeight="1">
      <c r="B55" s="80" t="s">
        <v>144</v>
      </c>
      <c r="C55" s="81"/>
      <c r="D55" s="81"/>
      <c r="E55" s="81"/>
      <c r="F55" s="82"/>
      <c r="G55" s="23">
        <f>SUM(G53:G54)</f>
        <v>22000000</v>
      </c>
      <c r="H55" s="24"/>
    </row>
    <row r="56" spans="2:8" ht="15" customHeight="1"/>
    <row r="57" spans="2:8" ht="15" customHeight="1">
      <c r="B57" s="97" t="s">
        <v>21</v>
      </c>
      <c r="C57" s="98"/>
      <c r="D57" s="99"/>
      <c r="E57" s="63" t="s">
        <v>52</v>
      </c>
      <c r="F57" s="63"/>
      <c r="G57" s="21">
        <v>2000000</v>
      </c>
      <c r="H57" s="22">
        <v>46096</v>
      </c>
    </row>
    <row r="58" spans="2:8" ht="15" customHeight="1">
      <c r="B58" s="97" t="s">
        <v>25</v>
      </c>
      <c r="C58" s="98"/>
      <c r="D58" s="99"/>
      <c r="E58" s="63" t="s">
        <v>26</v>
      </c>
      <c r="F58" s="63"/>
      <c r="G58" s="21">
        <v>20000000</v>
      </c>
      <c r="H58" s="22">
        <v>46096</v>
      </c>
    </row>
    <row r="59" spans="2:8" ht="15" customHeight="1">
      <c r="B59" s="80" t="s">
        <v>144</v>
      </c>
      <c r="C59" s="81"/>
      <c r="D59" s="81"/>
      <c r="E59" s="81"/>
      <c r="F59" s="82"/>
      <c r="G59" s="23">
        <f>SUM(G57:G58)</f>
        <v>22000000</v>
      </c>
      <c r="H59" s="24"/>
    </row>
    <row r="60" spans="2:8" ht="15" customHeight="1">
      <c r="B60" s="25"/>
      <c r="C60" s="25"/>
      <c r="D60" s="25"/>
      <c r="E60" s="25"/>
      <c r="F60" s="25"/>
      <c r="G60" s="26"/>
      <c r="H60" s="25"/>
    </row>
    <row r="61" spans="2:8" ht="15" customHeight="1">
      <c r="B61" s="25"/>
      <c r="C61" s="25"/>
      <c r="D61" s="25"/>
      <c r="E61" s="25"/>
      <c r="F61" s="25"/>
      <c r="G61" s="26"/>
      <c r="H61" s="3" t="s">
        <v>171</v>
      </c>
    </row>
    <row r="62" spans="2:8" ht="15" customHeight="1">
      <c r="B62" s="91" t="s">
        <v>292</v>
      </c>
      <c r="C62" s="91"/>
      <c r="D62" s="91"/>
      <c r="E62" s="91"/>
      <c r="F62" s="91"/>
      <c r="G62" s="91"/>
      <c r="H62" s="91"/>
    </row>
    <row r="63" spans="2:8" ht="15" customHeight="1">
      <c r="B63" s="83" t="s">
        <v>13</v>
      </c>
      <c r="C63" s="84"/>
      <c r="D63" s="84"/>
      <c r="E63" s="84"/>
      <c r="F63" s="84"/>
      <c r="G63" s="84"/>
      <c r="H63" s="85"/>
    </row>
    <row r="64" spans="2:8" ht="15" customHeight="1">
      <c r="B64" s="86" t="s">
        <v>14</v>
      </c>
      <c r="C64" s="86"/>
      <c r="D64" s="86"/>
      <c r="E64" s="86"/>
      <c r="F64" s="86"/>
      <c r="G64" s="86"/>
      <c r="H64" s="86"/>
    </row>
    <row r="65" spans="2:8" ht="15" customHeight="1">
      <c r="B65" s="87" t="s">
        <v>15</v>
      </c>
      <c r="C65" s="88"/>
      <c r="D65" s="87" t="s">
        <v>16</v>
      </c>
      <c r="E65" s="88"/>
      <c r="F65" s="6" t="s">
        <v>18</v>
      </c>
      <c r="G65" s="6" t="s">
        <v>17</v>
      </c>
      <c r="H65" s="6" t="s">
        <v>19</v>
      </c>
    </row>
    <row r="66" spans="2:8" ht="15" customHeight="1">
      <c r="B66" s="76" t="s">
        <v>53</v>
      </c>
      <c r="C66" s="76"/>
      <c r="D66" s="76" t="s">
        <v>106</v>
      </c>
      <c r="E66" s="76"/>
      <c r="F66" s="76" t="s">
        <v>106</v>
      </c>
      <c r="G66" s="77">
        <v>2200000</v>
      </c>
      <c r="H66" s="19">
        <v>45777</v>
      </c>
    </row>
    <row r="67" spans="2:8" ht="15" customHeight="1">
      <c r="B67" s="76"/>
      <c r="C67" s="76"/>
      <c r="D67" s="76"/>
      <c r="E67" s="76"/>
      <c r="F67" s="76"/>
      <c r="G67" s="78"/>
      <c r="H67" s="8" t="s">
        <v>20</v>
      </c>
    </row>
    <row r="68" spans="2:8" ht="15" customHeight="1">
      <c r="B68" s="76"/>
      <c r="C68" s="76"/>
      <c r="D68" s="76"/>
      <c r="E68" s="76"/>
      <c r="F68" s="76"/>
      <c r="G68" s="79"/>
      <c r="H68" s="20">
        <v>46094</v>
      </c>
    </row>
    <row r="69" spans="2:8" ht="15" customHeight="1">
      <c r="B69" s="76" t="s">
        <v>53</v>
      </c>
      <c r="C69" s="76"/>
      <c r="D69" s="76" t="s">
        <v>106</v>
      </c>
      <c r="E69" s="76"/>
      <c r="F69" s="76" t="s">
        <v>106</v>
      </c>
      <c r="G69" s="77">
        <v>2200000</v>
      </c>
      <c r="H69" s="19">
        <v>45777</v>
      </c>
    </row>
    <row r="70" spans="2:8" ht="15" customHeight="1">
      <c r="B70" s="76"/>
      <c r="C70" s="76"/>
      <c r="D70" s="76"/>
      <c r="E70" s="76"/>
      <c r="F70" s="76"/>
      <c r="G70" s="78"/>
      <c r="H70" s="8" t="s">
        <v>20</v>
      </c>
    </row>
    <row r="71" spans="2:8" ht="15" customHeight="1">
      <c r="B71" s="76"/>
      <c r="C71" s="76"/>
      <c r="D71" s="76"/>
      <c r="E71" s="76"/>
      <c r="F71" s="76"/>
      <c r="G71" s="79"/>
      <c r="H71" s="20">
        <v>46094</v>
      </c>
    </row>
    <row r="72" spans="2:8" ht="15" customHeight="1">
      <c r="B72" s="76" t="s">
        <v>53</v>
      </c>
      <c r="C72" s="76"/>
      <c r="D72" s="76" t="s">
        <v>106</v>
      </c>
      <c r="E72" s="76"/>
      <c r="F72" s="76" t="s">
        <v>106</v>
      </c>
      <c r="G72" s="77">
        <v>2200000</v>
      </c>
      <c r="H72" s="19">
        <v>45777</v>
      </c>
    </row>
    <row r="73" spans="2:8" ht="15" customHeight="1">
      <c r="B73" s="76"/>
      <c r="C73" s="76"/>
      <c r="D73" s="76"/>
      <c r="E73" s="76"/>
      <c r="F73" s="76"/>
      <c r="G73" s="78"/>
      <c r="H73" s="8" t="s">
        <v>20</v>
      </c>
    </row>
    <row r="74" spans="2:8" ht="15" customHeight="1">
      <c r="B74" s="76"/>
      <c r="C74" s="76"/>
      <c r="D74" s="76"/>
      <c r="E74" s="76"/>
      <c r="F74" s="76"/>
      <c r="G74" s="79"/>
      <c r="H74" s="20">
        <v>46094</v>
      </c>
    </row>
    <row r="75" spans="2:8" ht="15" customHeight="1">
      <c r="B75" s="76" t="s">
        <v>53</v>
      </c>
      <c r="C75" s="76"/>
      <c r="D75" s="76" t="s">
        <v>106</v>
      </c>
      <c r="E75" s="76"/>
      <c r="F75" s="76" t="s">
        <v>106</v>
      </c>
      <c r="G75" s="77">
        <v>2200000</v>
      </c>
      <c r="H75" s="19">
        <v>45777</v>
      </c>
    </row>
    <row r="76" spans="2:8" ht="15" customHeight="1">
      <c r="B76" s="76"/>
      <c r="C76" s="76"/>
      <c r="D76" s="76"/>
      <c r="E76" s="76"/>
      <c r="F76" s="76"/>
      <c r="G76" s="78"/>
      <c r="H76" s="8" t="s">
        <v>20</v>
      </c>
    </row>
    <row r="77" spans="2:8" ht="15" customHeight="1">
      <c r="B77" s="76"/>
      <c r="C77" s="76"/>
      <c r="D77" s="76"/>
      <c r="E77" s="76"/>
      <c r="F77" s="76"/>
      <c r="G77" s="79"/>
      <c r="H77" s="20">
        <v>46094</v>
      </c>
    </row>
    <row r="78" spans="2:8" ht="15" customHeight="1">
      <c r="B78" s="92" t="str">
        <f>"手持業務の状況（"&amp;$C$1&amp;"現在）"</f>
        <v>手持業務の状況（現在）</v>
      </c>
      <c r="C78" s="93"/>
      <c r="D78" s="93"/>
      <c r="E78" s="93"/>
      <c r="F78" s="93"/>
      <c r="G78" s="93"/>
      <c r="H78" s="94"/>
    </row>
    <row r="79" spans="2:8" ht="15" customHeight="1">
      <c r="B79" s="95" t="s">
        <v>23</v>
      </c>
      <c r="C79" s="95"/>
      <c r="D79" s="95"/>
      <c r="E79" s="95"/>
      <c r="F79" s="95"/>
      <c r="G79" s="95"/>
      <c r="H79" s="95"/>
    </row>
    <row r="80" spans="2:8">
      <c r="B80" s="87" t="s">
        <v>15</v>
      </c>
      <c r="C80" s="90"/>
      <c r="D80" s="88"/>
      <c r="E80" s="65" t="s">
        <v>18</v>
      </c>
      <c r="F80" s="65"/>
      <c r="G80" s="6" t="s">
        <v>22</v>
      </c>
      <c r="H80" s="6" t="s">
        <v>24</v>
      </c>
    </row>
    <row r="81" spans="2:8" ht="15" customHeight="1">
      <c r="B81" s="97" t="s">
        <v>21</v>
      </c>
      <c r="C81" s="98"/>
      <c r="D81" s="99"/>
      <c r="E81" s="63" t="s">
        <v>52</v>
      </c>
      <c r="F81" s="63"/>
      <c r="G81" s="21">
        <v>2000000</v>
      </c>
      <c r="H81" s="22">
        <v>46096</v>
      </c>
    </row>
    <row r="82" spans="2:8" ht="15" customHeight="1">
      <c r="B82" s="97" t="s">
        <v>25</v>
      </c>
      <c r="C82" s="98"/>
      <c r="D82" s="99"/>
      <c r="E82" s="63" t="s">
        <v>26</v>
      </c>
      <c r="F82" s="63"/>
      <c r="G82" s="21">
        <v>20000000</v>
      </c>
      <c r="H82" s="22">
        <v>46096</v>
      </c>
    </row>
    <row r="83" spans="2:8" ht="15" customHeight="1">
      <c r="B83" s="80" t="s">
        <v>144</v>
      </c>
      <c r="C83" s="81"/>
      <c r="D83" s="81"/>
      <c r="E83" s="81"/>
      <c r="F83" s="82"/>
      <c r="G83" s="23">
        <f>SUM(G81:G82)</f>
        <v>22000000</v>
      </c>
      <c r="H83" s="24"/>
    </row>
    <row r="84" spans="2:8" ht="15" customHeight="1">
      <c r="B84" s="25"/>
      <c r="C84" s="25"/>
      <c r="D84" s="25"/>
      <c r="E84" s="25"/>
      <c r="F84" s="25"/>
      <c r="G84" s="26"/>
      <c r="H84" s="3"/>
    </row>
    <row r="85" spans="2:8" ht="15" customHeight="1">
      <c r="B85" s="27"/>
      <c r="C85" s="25"/>
      <c r="D85" s="25"/>
      <c r="E85" s="25"/>
      <c r="F85" s="25"/>
      <c r="G85" s="26"/>
      <c r="H85" s="3" t="s">
        <v>171</v>
      </c>
    </row>
    <row r="86" spans="2:8" ht="15" customHeight="1">
      <c r="B86" s="91" t="s">
        <v>292</v>
      </c>
      <c r="C86" s="91"/>
      <c r="D86" s="91"/>
      <c r="E86" s="91"/>
      <c r="F86" s="91"/>
      <c r="G86" s="91"/>
      <c r="H86" s="91"/>
    </row>
    <row r="87" spans="2:8" ht="15" customHeight="1">
      <c r="B87" s="16" t="s">
        <v>173</v>
      </c>
    </row>
    <row r="88" spans="2:8" ht="15" customHeight="1">
      <c r="B88" s="6" t="s">
        <v>62</v>
      </c>
      <c r="C88" s="65" t="str">
        <f>'事業実施体制　正'!$C$65</f>
        <v>国土　四◎</v>
      </c>
      <c r="D88" s="65"/>
      <c r="E88" s="89" t="s">
        <v>183</v>
      </c>
      <c r="F88" s="89"/>
      <c r="G88" s="6" t="s">
        <v>60</v>
      </c>
      <c r="H88" s="17">
        <v>36897</v>
      </c>
    </row>
    <row r="89" spans="2:8" ht="15" customHeight="1">
      <c r="B89" s="87" t="s">
        <v>61</v>
      </c>
      <c r="C89" s="88"/>
      <c r="D89" s="87" t="str">
        <f t="shared" ref="D89" si="1">$D$7</f>
        <v>◎◎◎(株)</v>
      </c>
      <c r="E89" s="90"/>
      <c r="F89" s="88"/>
      <c r="G89" s="90" t="str">
        <f>'事業実施体制　正'!$D$64</f>
        <v>◎◎開発課長4</v>
      </c>
      <c r="H89" s="88"/>
    </row>
    <row r="90" spans="2:8" ht="15" customHeight="1">
      <c r="B90" s="83" t="s">
        <v>13</v>
      </c>
      <c r="C90" s="84"/>
      <c r="D90" s="84"/>
      <c r="E90" s="84"/>
      <c r="F90" s="84"/>
      <c r="G90" s="84"/>
      <c r="H90" s="85"/>
    </row>
    <row r="91" spans="2:8" ht="15" customHeight="1">
      <c r="B91" s="86" t="s">
        <v>14</v>
      </c>
      <c r="C91" s="86"/>
      <c r="D91" s="86"/>
      <c r="E91" s="86"/>
      <c r="F91" s="86"/>
      <c r="G91" s="86"/>
      <c r="H91" s="86"/>
    </row>
    <row r="92" spans="2:8" ht="15" customHeight="1">
      <c r="B92" s="87" t="s">
        <v>15</v>
      </c>
      <c r="C92" s="88"/>
      <c r="D92" s="87" t="s">
        <v>16</v>
      </c>
      <c r="E92" s="88"/>
      <c r="F92" s="6" t="s">
        <v>18</v>
      </c>
      <c r="G92" s="6" t="s">
        <v>17</v>
      </c>
      <c r="H92" s="6" t="s">
        <v>19</v>
      </c>
    </row>
    <row r="93" spans="2:8" ht="15" customHeight="1">
      <c r="B93" s="76" t="s">
        <v>53</v>
      </c>
      <c r="C93" s="76"/>
      <c r="D93" s="76" t="s">
        <v>106</v>
      </c>
      <c r="E93" s="76"/>
      <c r="F93" s="76" t="s">
        <v>106</v>
      </c>
      <c r="G93" s="77">
        <v>2200000</v>
      </c>
      <c r="H93" s="19">
        <v>45777</v>
      </c>
    </row>
    <row r="94" spans="2:8" ht="15" customHeight="1">
      <c r="B94" s="76"/>
      <c r="C94" s="76"/>
      <c r="D94" s="76"/>
      <c r="E94" s="76"/>
      <c r="F94" s="76"/>
      <c r="G94" s="78"/>
      <c r="H94" s="8" t="s">
        <v>20</v>
      </c>
    </row>
    <row r="95" spans="2:8" ht="15" customHeight="1">
      <c r="B95" s="76"/>
      <c r="C95" s="76"/>
      <c r="D95" s="76"/>
      <c r="E95" s="76"/>
      <c r="F95" s="76"/>
      <c r="G95" s="79"/>
      <c r="H95" s="20">
        <v>46094</v>
      </c>
    </row>
    <row r="96" spans="2:8" ht="15" customHeight="1">
      <c r="B96" s="76" t="s">
        <v>53</v>
      </c>
      <c r="C96" s="76"/>
      <c r="D96" s="76" t="s">
        <v>106</v>
      </c>
      <c r="E96" s="76"/>
      <c r="F96" s="76" t="s">
        <v>106</v>
      </c>
      <c r="G96" s="77">
        <v>2200000</v>
      </c>
      <c r="H96" s="19">
        <v>45777</v>
      </c>
    </row>
    <row r="97" spans="2:8" ht="15" customHeight="1">
      <c r="B97" s="76"/>
      <c r="C97" s="76"/>
      <c r="D97" s="76"/>
      <c r="E97" s="76"/>
      <c r="F97" s="76"/>
      <c r="G97" s="78"/>
      <c r="H97" s="8" t="s">
        <v>20</v>
      </c>
    </row>
    <row r="98" spans="2:8" ht="15" customHeight="1">
      <c r="B98" s="76"/>
      <c r="C98" s="76"/>
      <c r="D98" s="76"/>
      <c r="E98" s="76"/>
      <c r="F98" s="76"/>
      <c r="G98" s="79"/>
      <c r="H98" s="20">
        <v>46094</v>
      </c>
    </row>
    <row r="99" spans="2:8" ht="15" customHeight="1">
      <c r="B99" s="76" t="s">
        <v>53</v>
      </c>
      <c r="C99" s="76"/>
      <c r="D99" s="76" t="s">
        <v>106</v>
      </c>
      <c r="E99" s="76"/>
      <c r="F99" s="76" t="s">
        <v>106</v>
      </c>
      <c r="G99" s="77">
        <v>2200000</v>
      </c>
      <c r="H99" s="19">
        <v>45777</v>
      </c>
    </row>
    <row r="100" spans="2:8" ht="15" customHeight="1">
      <c r="B100" s="76"/>
      <c r="C100" s="76"/>
      <c r="D100" s="76"/>
      <c r="E100" s="76"/>
      <c r="F100" s="76"/>
      <c r="G100" s="78"/>
      <c r="H100" s="8" t="s">
        <v>20</v>
      </c>
    </row>
    <row r="101" spans="2:8" ht="15" customHeight="1">
      <c r="B101" s="76"/>
      <c r="C101" s="76"/>
      <c r="D101" s="76"/>
      <c r="E101" s="76"/>
      <c r="F101" s="76"/>
      <c r="G101" s="79"/>
      <c r="H101" s="20">
        <v>46094</v>
      </c>
    </row>
    <row r="102" spans="2:8" ht="15" customHeight="1">
      <c r="B102" s="76" t="s">
        <v>53</v>
      </c>
      <c r="C102" s="76"/>
      <c r="D102" s="76" t="s">
        <v>106</v>
      </c>
      <c r="E102" s="76"/>
      <c r="F102" s="76" t="s">
        <v>106</v>
      </c>
      <c r="G102" s="77">
        <v>2200000</v>
      </c>
      <c r="H102" s="19">
        <v>45777</v>
      </c>
    </row>
    <row r="103" spans="2:8" ht="15" customHeight="1">
      <c r="B103" s="76"/>
      <c r="C103" s="76"/>
      <c r="D103" s="76"/>
      <c r="E103" s="76"/>
      <c r="F103" s="76"/>
      <c r="G103" s="78"/>
      <c r="H103" s="8" t="s">
        <v>20</v>
      </c>
    </row>
    <row r="104" spans="2:8" ht="15" customHeight="1">
      <c r="B104" s="76"/>
      <c r="C104" s="76"/>
      <c r="D104" s="76"/>
      <c r="E104" s="76"/>
      <c r="F104" s="76"/>
      <c r="G104" s="79"/>
      <c r="H104" s="20">
        <v>46094</v>
      </c>
    </row>
    <row r="105" spans="2:8" ht="15" customHeight="1">
      <c r="B105" s="92" t="str">
        <f>"手持業務の状況（"&amp;$C$1&amp;"現在）"</f>
        <v>手持業務の状況（現在）</v>
      </c>
      <c r="C105" s="93"/>
      <c r="D105" s="93"/>
      <c r="E105" s="93"/>
      <c r="F105" s="93"/>
      <c r="G105" s="93"/>
      <c r="H105" s="94"/>
    </row>
    <row r="106" spans="2:8" ht="15" customHeight="1">
      <c r="B106" s="95" t="s">
        <v>23</v>
      </c>
      <c r="C106" s="95"/>
      <c r="D106" s="95"/>
      <c r="E106" s="95"/>
      <c r="F106" s="95"/>
      <c r="G106" s="95"/>
      <c r="H106" s="95"/>
    </row>
    <row r="107" spans="2:8" ht="15" customHeight="1">
      <c r="B107" s="87" t="s">
        <v>15</v>
      </c>
      <c r="C107" s="90"/>
      <c r="D107" s="88"/>
      <c r="E107" s="65" t="s">
        <v>18</v>
      </c>
      <c r="F107" s="65"/>
      <c r="G107" s="6" t="s">
        <v>22</v>
      </c>
      <c r="H107" s="6" t="s">
        <v>24</v>
      </c>
    </row>
    <row r="108" spans="2:8" ht="15" customHeight="1">
      <c r="B108" s="97" t="s">
        <v>21</v>
      </c>
      <c r="C108" s="98"/>
      <c r="D108" s="99"/>
      <c r="E108" s="63" t="s">
        <v>52</v>
      </c>
      <c r="F108" s="63"/>
      <c r="G108" s="21">
        <v>2000000</v>
      </c>
      <c r="H108" s="22">
        <v>46096</v>
      </c>
    </row>
    <row r="109" spans="2:8" ht="15" customHeight="1">
      <c r="B109" s="97" t="s">
        <v>25</v>
      </c>
      <c r="C109" s="98"/>
      <c r="D109" s="99"/>
      <c r="E109" s="63" t="s">
        <v>26</v>
      </c>
      <c r="F109" s="63"/>
      <c r="G109" s="21">
        <v>20000000</v>
      </c>
      <c r="H109" s="22">
        <v>46096</v>
      </c>
    </row>
    <row r="110" spans="2:8" ht="15" customHeight="1">
      <c r="B110" s="80" t="s">
        <v>144</v>
      </c>
      <c r="C110" s="81"/>
      <c r="D110" s="81"/>
      <c r="E110" s="81"/>
      <c r="F110" s="82"/>
      <c r="G110" s="23">
        <f>SUM(G108:G109)</f>
        <v>22000000</v>
      </c>
      <c r="H110" s="24"/>
    </row>
    <row r="111" spans="2:8" ht="15" customHeight="1"/>
    <row r="112" spans="2:8" ht="15" customHeight="1">
      <c r="B112" s="6" t="s">
        <v>62</v>
      </c>
      <c r="C112" s="65" t="str">
        <f>'事業実施体制　正'!$C$68</f>
        <v>国土　五◎</v>
      </c>
      <c r="D112" s="65"/>
      <c r="E112" s="89" t="s">
        <v>184</v>
      </c>
      <c r="F112" s="89"/>
      <c r="G112" s="6" t="s">
        <v>60</v>
      </c>
      <c r="H112" s="17">
        <v>36897</v>
      </c>
    </row>
    <row r="113" spans="2:8" ht="15" customHeight="1">
      <c r="B113" s="87" t="s">
        <v>61</v>
      </c>
      <c r="C113" s="88"/>
      <c r="D113" s="87" t="str">
        <f t="shared" ref="D113" si="2">$D$7</f>
        <v>◎◎◎(株)</v>
      </c>
      <c r="E113" s="90"/>
      <c r="F113" s="88"/>
      <c r="G113" s="90" t="str">
        <f>'事業実施体制　正'!$D$67</f>
        <v>◎◎開発課長5</v>
      </c>
      <c r="H113" s="88"/>
    </row>
    <row r="114" spans="2:8" ht="15" customHeight="1">
      <c r="B114" s="83" t="s">
        <v>13</v>
      </c>
      <c r="C114" s="84"/>
      <c r="D114" s="84"/>
      <c r="E114" s="84"/>
      <c r="F114" s="84"/>
      <c r="G114" s="84"/>
      <c r="H114" s="85"/>
    </row>
    <row r="115" spans="2:8" ht="15" customHeight="1">
      <c r="B115" s="86" t="s">
        <v>14</v>
      </c>
      <c r="C115" s="86"/>
      <c r="D115" s="86"/>
      <c r="E115" s="86"/>
      <c r="F115" s="86"/>
      <c r="G115" s="86"/>
      <c r="H115" s="86"/>
    </row>
    <row r="116" spans="2:8" ht="15" customHeight="1">
      <c r="B116" s="87" t="s">
        <v>15</v>
      </c>
      <c r="C116" s="88"/>
      <c r="D116" s="87" t="s">
        <v>16</v>
      </c>
      <c r="E116" s="88"/>
      <c r="F116" s="6" t="s">
        <v>18</v>
      </c>
      <c r="G116" s="6" t="s">
        <v>17</v>
      </c>
      <c r="H116" s="6" t="s">
        <v>19</v>
      </c>
    </row>
    <row r="117" spans="2:8" ht="15" customHeight="1">
      <c r="B117" s="76" t="s">
        <v>53</v>
      </c>
      <c r="C117" s="76"/>
      <c r="D117" s="76" t="s">
        <v>106</v>
      </c>
      <c r="E117" s="76"/>
      <c r="F117" s="76" t="s">
        <v>106</v>
      </c>
      <c r="G117" s="77">
        <v>2200000</v>
      </c>
      <c r="H117" s="19">
        <v>45777</v>
      </c>
    </row>
    <row r="118" spans="2:8" ht="15" customHeight="1">
      <c r="B118" s="76"/>
      <c r="C118" s="76"/>
      <c r="D118" s="76"/>
      <c r="E118" s="76"/>
      <c r="F118" s="76"/>
      <c r="G118" s="78"/>
      <c r="H118" s="8" t="s">
        <v>20</v>
      </c>
    </row>
    <row r="119" spans="2:8" ht="15" customHeight="1">
      <c r="B119" s="76"/>
      <c r="C119" s="76"/>
      <c r="D119" s="76"/>
      <c r="E119" s="76"/>
      <c r="F119" s="76"/>
      <c r="G119" s="79"/>
      <c r="H119" s="20">
        <v>46094</v>
      </c>
    </row>
    <row r="120" spans="2:8" ht="15" customHeight="1">
      <c r="B120" s="76" t="s">
        <v>53</v>
      </c>
      <c r="C120" s="76"/>
      <c r="D120" s="76" t="s">
        <v>106</v>
      </c>
      <c r="E120" s="76"/>
      <c r="F120" s="76" t="s">
        <v>106</v>
      </c>
      <c r="G120" s="77">
        <v>2200000</v>
      </c>
      <c r="H120" s="19">
        <v>45777</v>
      </c>
    </row>
    <row r="121" spans="2:8" ht="15" customHeight="1">
      <c r="B121" s="76"/>
      <c r="C121" s="76"/>
      <c r="D121" s="76"/>
      <c r="E121" s="76"/>
      <c r="F121" s="76"/>
      <c r="G121" s="78"/>
      <c r="H121" s="8" t="s">
        <v>20</v>
      </c>
    </row>
    <row r="122" spans="2:8" ht="15" customHeight="1">
      <c r="B122" s="76"/>
      <c r="C122" s="76"/>
      <c r="D122" s="76"/>
      <c r="E122" s="76"/>
      <c r="F122" s="76"/>
      <c r="G122" s="79"/>
      <c r="H122" s="20">
        <v>46094</v>
      </c>
    </row>
    <row r="123" spans="2:8" ht="15" customHeight="1">
      <c r="B123" s="76" t="s">
        <v>53</v>
      </c>
      <c r="C123" s="76"/>
      <c r="D123" s="76" t="s">
        <v>106</v>
      </c>
      <c r="E123" s="76"/>
      <c r="F123" s="76" t="s">
        <v>106</v>
      </c>
      <c r="G123" s="77">
        <v>2200000</v>
      </c>
      <c r="H123" s="19">
        <v>45777</v>
      </c>
    </row>
    <row r="124" spans="2:8" ht="15" customHeight="1">
      <c r="B124" s="76"/>
      <c r="C124" s="76"/>
      <c r="D124" s="76"/>
      <c r="E124" s="76"/>
      <c r="F124" s="76"/>
      <c r="G124" s="78"/>
      <c r="H124" s="8" t="s">
        <v>20</v>
      </c>
    </row>
    <row r="125" spans="2:8" ht="15" customHeight="1">
      <c r="B125" s="76"/>
      <c r="C125" s="76"/>
      <c r="D125" s="76"/>
      <c r="E125" s="76"/>
      <c r="F125" s="76"/>
      <c r="G125" s="79"/>
      <c r="H125" s="20">
        <v>46094</v>
      </c>
    </row>
    <row r="126" spans="2:8" ht="15" customHeight="1">
      <c r="B126" s="76" t="s">
        <v>53</v>
      </c>
      <c r="C126" s="76"/>
      <c r="D126" s="76" t="s">
        <v>106</v>
      </c>
      <c r="E126" s="76"/>
      <c r="F126" s="76" t="s">
        <v>106</v>
      </c>
      <c r="G126" s="77">
        <v>2200000</v>
      </c>
      <c r="H126" s="19">
        <v>45777</v>
      </c>
    </row>
    <row r="127" spans="2:8" ht="15" customHeight="1">
      <c r="B127" s="76"/>
      <c r="C127" s="76"/>
      <c r="D127" s="76"/>
      <c r="E127" s="76"/>
      <c r="F127" s="76"/>
      <c r="G127" s="78"/>
      <c r="H127" s="8" t="s">
        <v>20</v>
      </c>
    </row>
    <row r="128" spans="2:8" ht="15" customHeight="1">
      <c r="B128" s="76"/>
      <c r="C128" s="76"/>
      <c r="D128" s="76"/>
      <c r="E128" s="76"/>
      <c r="F128" s="76"/>
      <c r="G128" s="79"/>
      <c r="H128" s="20">
        <v>46094</v>
      </c>
    </row>
    <row r="129" spans="2:8" ht="15" customHeight="1">
      <c r="B129" s="92" t="str">
        <f>"手持業務の状況（"&amp;$C$1&amp;"現在）"</f>
        <v>手持業務の状況（現在）</v>
      </c>
      <c r="C129" s="93"/>
      <c r="D129" s="93"/>
      <c r="E129" s="93"/>
      <c r="F129" s="93"/>
      <c r="G129" s="93"/>
      <c r="H129" s="94"/>
    </row>
    <row r="130" spans="2:8" ht="15" customHeight="1">
      <c r="B130" s="95" t="s">
        <v>23</v>
      </c>
      <c r="C130" s="95"/>
      <c r="D130" s="95"/>
      <c r="E130" s="95"/>
      <c r="F130" s="95"/>
      <c r="G130" s="95"/>
      <c r="H130" s="95"/>
    </row>
    <row r="131" spans="2:8">
      <c r="B131" s="87" t="s">
        <v>15</v>
      </c>
      <c r="C131" s="90"/>
      <c r="D131" s="88"/>
      <c r="E131" s="65" t="s">
        <v>18</v>
      </c>
      <c r="F131" s="65"/>
      <c r="G131" s="6" t="s">
        <v>22</v>
      </c>
      <c r="H131" s="6" t="s">
        <v>24</v>
      </c>
    </row>
    <row r="132" spans="2:8" ht="15" customHeight="1">
      <c r="B132" s="97" t="s">
        <v>21</v>
      </c>
      <c r="C132" s="98"/>
      <c r="D132" s="99"/>
      <c r="E132" s="63" t="s">
        <v>52</v>
      </c>
      <c r="F132" s="63"/>
      <c r="G132" s="21">
        <v>2000000</v>
      </c>
      <c r="H132" s="22">
        <v>46096</v>
      </c>
    </row>
    <row r="133" spans="2:8" ht="15" customHeight="1">
      <c r="B133" s="97" t="s">
        <v>25</v>
      </c>
      <c r="C133" s="98"/>
      <c r="D133" s="99"/>
      <c r="E133" s="63" t="s">
        <v>26</v>
      </c>
      <c r="F133" s="63"/>
      <c r="G133" s="21">
        <v>20000000</v>
      </c>
      <c r="H133" s="22">
        <v>46096</v>
      </c>
    </row>
    <row r="134" spans="2:8" ht="15" customHeight="1">
      <c r="B134" s="80" t="s">
        <v>144</v>
      </c>
      <c r="C134" s="81"/>
      <c r="D134" s="81"/>
      <c r="E134" s="81"/>
      <c r="F134" s="82"/>
      <c r="G134" s="23">
        <f>SUM(G132:G133)</f>
        <v>22000000</v>
      </c>
      <c r="H134" s="24"/>
    </row>
    <row r="135" spans="2:8" ht="15" customHeight="1">
      <c r="B135" s="25"/>
      <c r="C135" s="25"/>
      <c r="D135" s="25"/>
      <c r="E135" s="25"/>
      <c r="F135" s="25"/>
      <c r="G135" s="26"/>
      <c r="H135" s="25"/>
    </row>
    <row r="136" spans="2:8" ht="15" customHeight="1">
      <c r="B136" s="25"/>
      <c r="C136" s="25"/>
      <c r="D136" s="25"/>
      <c r="E136" s="25"/>
      <c r="F136" s="25"/>
      <c r="G136" s="26"/>
      <c r="H136" s="3" t="s">
        <v>171</v>
      </c>
    </row>
    <row r="137" spans="2:8" ht="15" customHeight="1">
      <c r="B137" s="91" t="s">
        <v>292</v>
      </c>
      <c r="C137" s="91"/>
      <c r="D137" s="91"/>
      <c r="E137" s="91"/>
      <c r="F137" s="91"/>
      <c r="G137" s="91"/>
      <c r="H137" s="91"/>
    </row>
    <row r="138" spans="2:8" ht="15" customHeight="1">
      <c r="B138" s="16" t="s">
        <v>173</v>
      </c>
    </row>
    <row r="139" spans="2:8" ht="15" customHeight="1">
      <c r="B139" s="6" t="s">
        <v>62</v>
      </c>
      <c r="C139" s="65" t="str">
        <f>'事業実施体制　正'!$C$71</f>
        <v>国土　六◎</v>
      </c>
      <c r="D139" s="65"/>
      <c r="E139" s="89" t="s">
        <v>185</v>
      </c>
      <c r="F139" s="89"/>
      <c r="G139" s="6" t="s">
        <v>60</v>
      </c>
      <c r="H139" s="17">
        <v>36897</v>
      </c>
    </row>
    <row r="140" spans="2:8" ht="15" customHeight="1">
      <c r="B140" s="87" t="s">
        <v>61</v>
      </c>
      <c r="C140" s="88"/>
      <c r="D140" s="87" t="str">
        <f t="shared" ref="D140" si="3">$D$7</f>
        <v>◎◎◎(株)</v>
      </c>
      <c r="E140" s="90"/>
      <c r="F140" s="88"/>
      <c r="G140" s="90" t="str">
        <f>'事業実施体制　正'!$D$70</f>
        <v>◎◎開発課長6</v>
      </c>
      <c r="H140" s="88"/>
    </row>
    <row r="141" spans="2:8" ht="15" customHeight="1">
      <c r="B141" s="83" t="s">
        <v>13</v>
      </c>
      <c r="C141" s="84"/>
      <c r="D141" s="84"/>
      <c r="E141" s="84"/>
      <c r="F141" s="84"/>
      <c r="G141" s="84"/>
      <c r="H141" s="85"/>
    </row>
    <row r="142" spans="2:8" ht="15" customHeight="1">
      <c r="B142" s="86" t="s">
        <v>14</v>
      </c>
      <c r="C142" s="86"/>
      <c r="D142" s="86"/>
      <c r="E142" s="86"/>
      <c r="F142" s="86"/>
      <c r="G142" s="86"/>
      <c r="H142" s="86"/>
    </row>
    <row r="143" spans="2:8" ht="15" customHeight="1">
      <c r="B143" s="87" t="s">
        <v>15</v>
      </c>
      <c r="C143" s="88"/>
      <c r="D143" s="87" t="s">
        <v>16</v>
      </c>
      <c r="E143" s="88"/>
      <c r="F143" s="6" t="s">
        <v>18</v>
      </c>
      <c r="G143" s="6" t="s">
        <v>17</v>
      </c>
      <c r="H143" s="6" t="s">
        <v>19</v>
      </c>
    </row>
    <row r="144" spans="2:8" ht="15" customHeight="1">
      <c r="B144" s="76" t="s">
        <v>53</v>
      </c>
      <c r="C144" s="76"/>
      <c r="D144" s="76" t="s">
        <v>106</v>
      </c>
      <c r="E144" s="76"/>
      <c r="F144" s="76" t="s">
        <v>106</v>
      </c>
      <c r="G144" s="77">
        <v>2200000</v>
      </c>
      <c r="H144" s="19">
        <v>45777</v>
      </c>
    </row>
    <row r="145" spans="2:8" ht="15" customHeight="1">
      <c r="B145" s="76"/>
      <c r="C145" s="76"/>
      <c r="D145" s="76"/>
      <c r="E145" s="76"/>
      <c r="F145" s="76"/>
      <c r="G145" s="78"/>
      <c r="H145" s="8" t="s">
        <v>20</v>
      </c>
    </row>
    <row r="146" spans="2:8" ht="15" customHeight="1">
      <c r="B146" s="76"/>
      <c r="C146" s="76"/>
      <c r="D146" s="76"/>
      <c r="E146" s="76"/>
      <c r="F146" s="76"/>
      <c r="G146" s="79"/>
      <c r="H146" s="20">
        <v>46094</v>
      </c>
    </row>
    <row r="147" spans="2:8" ht="15" customHeight="1">
      <c r="B147" s="76" t="s">
        <v>53</v>
      </c>
      <c r="C147" s="76"/>
      <c r="D147" s="76" t="s">
        <v>106</v>
      </c>
      <c r="E147" s="76"/>
      <c r="F147" s="76" t="s">
        <v>106</v>
      </c>
      <c r="G147" s="77">
        <v>2200000</v>
      </c>
      <c r="H147" s="19">
        <v>45777</v>
      </c>
    </row>
    <row r="148" spans="2:8" ht="15" customHeight="1">
      <c r="B148" s="76"/>
      <c r="C148" s="76"/>
      <c r="D148" s="76"/>
      <c r="E148" s="76"/>
      <c r="F148" s="76"/>
      <c r="G148" s="78"/>
      <c r="H148" s="8" t="s">
        <v>20</v>
      </c>
    </row>
    <row r="149" spans="2:8" ht="15" customHeight="1">
      <c r="B149" s="76"/>
      <c r="C149" s="76"/>
      <c r="D149" s="76"/>
      <c r="E149" s="76"/>
      <c r="F149" s="76"/>
      <c r="G149" s="79"/>
      <c r="H149" s="20">
        <v>46094</v>
      </c>
    </row>
    <row r="150" spans="2:8" ht="15" customHeight="1">
      <c r="B150" s="76" t="s">
        <v>53</v>
      </c>
      <c r="C150" s="76"/>
      <c r="D150" s="76" t="s">
        <v>106</v>
      </c>
      <c r="E150" s="76"/>
      <c r="F150" s="76" t="s">
        <v>106</v>
      </c>
      <c r="G150" s="77">
        <v>2200000</v>
      </c>
      <c r="H150" s="19">
        <v>45777</v>
      </c>
    </row>
    <row r="151" spans="2:8" ht="15" customHeight="1">
      <c r="B151" s="76"/>
      <c r="C151" s="76"/>
      <c r="D151" s="76"/>
      <c r="E151" s="76"/>
      <c r="F151" s="76"/>
      <c r="G151" s="78"/>
      <c r="H151" s="8" t="s">
        <v>20</v>
      </c>
    </row>
    <row r="152" spans="2:8" ht="15" customHeight="1">
      <c r="B152" s="76"/>
      <c r="C152" s="76"/>
      <c r="D152" s="76"/>
      <c r="E152" s="76"/>
      <c r="F152" s="76"/>
      <c r="G152" s="79"/>
      <c r="H152" s="20">
        <v>46094</v>
      </c>
    </row>
    <row r="153" spans="2:8" ht="15" customHeight="1">
      <c r="B153" s="76" t="s">
        <v>53</v>
      </c>
      <c r="C153" s="76"/>
      <c r="D153" s="76" t="s">
        <v>106</v>
      </c>
      <c r="E153" s="76"/>
      <c r="F153" s="76" t="s">
        <v>106</v>
      </c>
      <c r="G153" s="77">
        <v>2200000</v>
      </c>
      <c r="H153" s="19">
        <v>45777</v>
      </c>
    </row>
    <row r="154" spans="2:8" ht="15" customHeight="1">
      <c r="B154" s="76"/>
      <c r="C154" s="76"/>
      <c r="D154" s="76"/>
      <c r="E154" s="76"/>
      <c r="F154" s="76"/>
      <c r="G154" s="78"/>
      <c r="H154" s="8" t="s">
        <v>20</v>
      </c>
    </row>
    <row r="155" spans="2:8" ht="15" customHeight="1">
      <c r="B155" s="76"/>
      <c r="C155" s="76"/>
      <c r="D155" s="76"/>
      <c r="E155" s="76"/>
      <c r="F155" s="76"/>
      <c r="G155" s="79"/>
      <c r="H155" s="20">
        <v>46094</v>
      </c>
    </row>
    <row r="156" spans="2:8">
      <c r="B156" s="92" t="str">
        <f>"手持業務の状況（"&amp;$C$1&amp;"現在）"</f>
        <v>手持業務の状況（現在）</v>
      </c>
      <c r="C156" s="93"/>
      <c r="D156" s="93"/>
      <c r="E156" s="93"/>
      <c r="F156" s="93"/>
      <c r="G156" s="93"/>
      <c r="H156" s="94"/>
    </row>
    <row r="157" spans="2:8">
      <c r="B157" s="95" t="s">
        <v>23</v>
      </c>
      <c r="C157" s="95"/>
      <c r="D157" s="95"/>
      <c r="E157" s="95"/>
      <c r="F157" s="95"/>
      <c r="G157" s="95"/>
      <c r="H157" s="95"/>
    </row>
    <row r="158" spans="2:8">
      <c r="B158" s="87" t="s">
        <v>15</v>
      </c>
      <c r="C158" s="90"/>
      <c r="D158" s="88"/>
      <c r="E158" s="65" t="s">
        <v>18</v>
      </c>
      <c r="F158" s="65"/>
      <c r="G158" s="6" t="s">
        <v>22</v>
      </c>
      <c r="H158" s="6" t="s">
        <v>24</v>
      </c>
    </row>
    <row r="159" spans="2:8">
      <c r="B159" s="97" t="s">
        <v>21</v>
      </c>
      <c r="C159" s="98"/>
      <c r="D159" s="99"/>
      <c r="E159" s="63" t="s">
        <v>52</v>
      </c>
      <c r="F159" s="63"/>
      <c r="G159" s="21">
        <v>2000000</v>
      </c>
      <c r="H159" s="22">
        <v>46096</v>
      </c>
    </row>
    <row r="160" spans="2:8">
      <c r="B160" s="97" t="s">
        <v>25</v>
      </c>
      <c r="C160" s="98"/>
      <c r="D160" s="99"/>
      <c r="E160" s="63" t="s">
        <v>26</v>
      </c>
      <c r="F160" s="63"/>
      <c r="G160" s="21">
        <v>20000000</v>
      </c>
      <c r="H160" s="22">
        <v>46096</v>
      </c>
    </row>
    <row r="161" spans="2:8">
      <c r="B161" s="80" t="s">
        <v>144</v>
      </c>
      <c r="C161" s="81"/>
      <c r="D161" s="81"/>
      <c r="E161" s="81"/>
      <c r="F161" s="82"/>
      <c r="G161" s="23">
        <f>SUM(G159:G160)</f>
        <v>22000000</v>
      </c>
      <c r="H161" s="24"/>
    </row>
  </sheetData>
  <mergeCells count="210">
    <mergeCell ref="B161:F161"/>
    <mergeCell ref="B158:D158"/>
    <mergeCell ref="E158:F158"/>
    <mergeCell ref="B159:D159"/>
    <mergeCell ref="E159:F159"/>
    <mergeCell ref="B160:D160"/>
    <mergeCell ref="E160:F160"/>
    <mergeCell ref="B153:C155"/>
    <mergeCell ref="D153:E155"/>
    <mergeCell ref="F153:F155"/>
    <mergeCell ref="G153:G155"/>
    <mergeCell ref="B156:H156"/>
    <mergeCell ref="B157:H157"/>
    <mergeCell ref="B147:C149"/>
    <mergeCell ref="D147:E149"/>
    <mergeCell ref="F147:F149"/>
    <mergeCell ref="G147:G149"/>
    <mergeCell ref="B150:C152"/>
    <mergeCell ref="D150:E152"/>
    <mergeCell ref="F150:F152"/>
    <mergeCell ref="G150:G152"/>
    <mergeCell ref="B141:H141"/>
    <mergeCell ref="B142:H142"/>
    <mergeCell ref="B143:C143"/>
    <mergeCell ref="D143:E143"/>
    <mergeCell ref="B144:C146"/>
    <mergeCell ref="D144:E146"/>
    <mergeCell ref="F144:F146"/>
    <mergeCell ref="G144:G146"/>
    <mergeCell ref="B134:F134"/>
    <mergeCell ref="B137:H137"/>
    <mergeCell ref="C139:D139"/>
    <mergeCell ref="E139:F139"/>
    <mergeCell ref="B140:C140"/>
    <mergeCell ref="D140:F140"/>
    <mergeCell ref="G140:H140"/>
    <mergeCell ref="B131:D131"/>
    <mergeCell ref="E131:F131"/>
    <mergeCell ref="B132:D132"/>
    <mergeCell ref="E132:F132"/>
    <mergeCell ref="B133:D133"/>
    <mergeCell ref="E133:F133"/>
    <mergeCell ref="B126:C128"/>
    <mergeCell ref="D126:E128"/>
    <mergeCell ref="F126:F128"/>
    <mergeCell ref="G126:G128"/>
    <mergeCell ref="B129:H129"/>
    <mergeCell ref="B130:H130"/>
    <mergeCell ref="B120:C122"/>
    <mergeCell ref="D120:E122"/>
    <mergeCell ref="F120:F122"/>
    <mergeCell ref="G120:G122"/>
    <mergeCell ref="B123:C125"/>
    <mergeCell ref="D123:E125"/>
    <mergeCell ref="F123:F125"/>
    <mergeCell ref="G123:G125"/>
    <mergeCell ref="B114:H114"/>
    <mergeCell ref="B115:H115"/>
    <mergeCell ref="B116:C116"/>
    <mergeCell ref="D116:E116"/>
    <mergeCell ref="B117:C119"/>
    <mergeCell ref="D117:E119"/>
    <mergeCell ref="F117:F119"/>
    <mergeCell ref="G117:G119"/>
    <mergeCell ref="B110:F110"/>
    <mergeCell ref="C112:D112"/>
    <mergeCell ref="E112:F112"/>
    <mergeCell ref="B113:C113"/>
    <mergeCell ref="D113:F113"/>
    <mergeCell ref="G113:H113"/>
    <mergeCell ref="B107:D107"/>
    <mergeCell ref="E107:F107"/>
    <mergeCell ref="B108:D108"/>
    <mergeCell ref="E108:F108"/>
    <mergeCell ref="B109:D109"/>
    <mergeCell ref="E109:F109"/>
    <mergeCell ref="B102:C104"/>
    <mergeCell ref="D102:E104"/>
    <mergeCell ref="F102:F104"/>
    <mergeCell ref="G102:G104"/>
    <mergeCell ref="B105:H105"/>
    <mergeCell ref="B106:H106"/>
    <mergeCell ref="B96:C98"/>
    <mergeCell ref="D96:E98"/>
    <mergeCell ref="F96:F98"/>
    <mergeCell ref="G96:G98"/>
    <mergeCell ref="B99:C101"/>
    <mergeCell ref="D99:E101"/>
    <mergeCell ref="F99:F101"/>
    <mergeCell ref="G99:G101"/>
    <mergeCell ref="B90:H90"/>
    <mergeCell ref="B91:H91"/>
    <mergeCell ref="B92:C92"/>
    <mergeCell ref="D92:E92"/>
    <mergeCell ref="B93:C95"/>
    <mergeCell ref="D93:E95"/>
    <mergeCell ref="F93:F95"/>
    <mergeCell ref="G93:G95"/>
    <mergeCell ref="B83:F83"/>
    <mergeCell ref="B86:H86"/>
    <mergeCell ref="C88:D88"/>
    <mergeCell ref="E88:F88"/>
    <mergeCell ref="B89:C89"/>
    <mergeCell ref="D89:F89"/>
    <mergeCell ref="G89:H89"/>
    <mergeCell ref="B80:D80"/>
    <mergeCell ref="E80:F80"/>
    <mergeCell ref="B81:D81"/>
    <mergeCell ref="E81:F81"/>
    <mergeCell ref="B82:D82"/>
    <mergeCell ref="E82:F82"/>
    <mergeCell ref="B75:C77"/>
    <mergeCell ref="D75:E77"/>
    <mergeCell ref="F75:F77"/>
    <mergeCell ref="G75:G77"/>
    <mergeCell ref="B78:H78"/>
    <mergeCell ref="B79:H79"/>
    <mergeCell ref="B69:C71"/>
    <mergeCell ref="D69:E71"/>
    <mergeCell ref="F69:F71"/>
    <mergeCell ref="G69:G71"/>
    <mergeCell ref="B72:C74"/>
    <mergeCell ref="D72:E74"/>
    <mergeCell ref="F72:F74"/>
    <mergeCell ref="G72:G74"/>
    <mergeCell ref="B63:H63"/>
    <mergeCell ref="B64:H64"/>
    <mergeCell ref="B65:C65"/>
    <mergeCell ref="D65:E65"/>
    <mergeCell ref="B66:C68"/>
    <mergeCell ref="D66:E68"/>
    <mergeCell ref="F66:F68"/>
    <mergeCell ref="G66:G68"/>
    <mergeCell ref="B55:F55"/>
    <mergeCell ref="B57:D57"/>
    <mergeCell ref="E57:F57"/>
    <mergeCell ref="B58:D58"/>
    <mergeCell ref="E58:F58"/>
    <mergeCell ref="B59:F59"/>
    <mergeCell ref="B62:H62"/>
    <mergeCell ref="B52:D52"/>
    <mergeCell ref="E52:F52"/>
    <mergeCell ref="B53:D53"/>
    <mergeCell ref="E53:F53"/>
    <mergeCell ref="B54:D54"/>
    <mergeCell ref="E54:F54"/>
    <mergeCell ref="B47:C49"/>
    <mergeCell ref="D47:E49"/>
    <mergeCell ref="F47:F49"/>
    <mergeCell ref="G47:G49"/>
    <mergeCell ref="B50:H50"/>
    <mergeCell ref="B51:H51"/>
    <mergeCell ref="B41:C43"/>
    <mergeCell ref="D41:E43"/>
    <mergeCell ref="F41:F43"/>
    <mergeCell ref="G41:G43"/>
    <mergeCell ref="B44:C46"/>
    <mergeCell ref="D44:E46"/>
    <mergeCell ref="F44:F46"/>
    <mergeCell ref="G44:G46"/>
    <mergeCell ref="B35:H35"/>
    <mergeCell ref="B36:H36"/>
    <mergeCell ref="B37:C37"/>
    <mergeCell ref="D37:E37"/>
    <mergeCell ref="B38:C40"/>
    <mergeCell ref="D38:E40"/>
    <mergeCell ref="F38:F40"/>
    <mergeCell ref="G38:G40"/>
    <mergeCell ref="B28:F28"/>
    <mergeCell ref="B31:H31"/>
    <mergeCell ref="C33:D33"/>
    <mergeCell ref="E33:F33"/>
    <mergeCell ref="B34:C34"/>
    <mergeCell ref="D34:F34"/>
    <mergeCell ref="G34:H34"/>
    <mergeCell ref="B25:D25"/>
    <mergeCell ref="E25:F25"/>
    <mergeCell ref="B26:D26"/>
    <mergeCell ref="E26:F26"/>
    <mergeCell ref="B27:D27"/>
    <mergeCell ref="E27:F27"/>
    <mergeCell ref="B20:C22"/>
    <mergeCell ref="D20:E22"/>
    <mergeCell ref="F20:F22"/>
    <mergeCell ref="G20:G22"/>
    <mergeCell ref="B23:H23"/>
    <mergeCell ref="B24:H24"/>
    <mergeCell ref="B14:C16"/>
    <mergeCell ref="D14:E16"/>
    <mergeCell ref="F14:F16"/>
    <mergeCell ref="G14:G16"/>
    <mergeCell ref="B17:C19"/>
    <mergeCell ref="D17:E19"/>
    <mergeCell ref="F17:F19"/>
    <mergeCell ref="G17:G19"/>
    <mergeCell ref="B8:H8"/>
    <mergeCell ref="B9:H9"/>
    <mergeCell ref="B10:C10"/>
    <mergeCell ref="D10:E10"/>
    <mergeCell ref="B11:C13"/>
    <mergeCell ref="D11:E13"/>
    <mergeCell ref="F11:F13"/>
    <mergeCell ref="G11:G13"/>
    <mergeCell ref="B1:C1"/>
    <mergeCell ref="B4:H4"/>
    <mergeCell ref="C6:D6"/>
    <mergeCell ref="E6:F6"/>
    <mergeCell ref="B7:C7"/>
    <mergeCell ref="D7:F7"/>
    <mergeCell ref="G7:H7"/>
  </mergeCells>
  <phoneticPr fontId="7"/>
  <pageMargins left="0.70866141732283472" right="0.70866141732283472" top="0.74803149606299213" bottom="0.74803149606299213" header="0.31496062992125984" footer="0.31496062992125984"/>
  <pageSetup paperSize="9" scale="83" firstPageNumber="9" fitToHeight="0" orientation="portrait" useFirstPageNumber="1" r:id="rId1"/>
  <headerFooter>
    <oddFooter>&amp;P ページ</oddFooter>
  </headerFooter>
  <rowBreaks count="3" manualBreakCount="3">
    <brk id="29" min="1" max="7" man="1"/>
    <brk id="84" min="1" max="7" man="1"/>
    <brk id="135" min="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604F-0673-4042-97B4-EBB20BE4A235}">
  <sheetPr>
    <tabColor theme="9" tint="0.79998168889431442"/>
    <pageSetUpPr fitToPage="1"/>
  </sheetPr>
  <dimension ref="B1:I161"/>
  <sheetViews>
    <sheetView workbookViewId="0"/>
  </sheetViews>
  <sheetFormatPr defaultColWidth="9" defaultRowHeight="18"/>
  <cols>
    <col min="1" max="1" width="6.5" style="1" customWidth="1"/>
    <col min="2" max="6" width="12.58203125" style="1" customWidth="1"/>
    <col min="7" max="7" width="16.08203125" style="1" bestFit="1" customWidth="1"/>
    <col min="8" max="8" width="16.83203125" style="1" bestFit="1" customWidth="1"/>
    <col min="9" max="9" width="9" style="1"/>
    <col min="10" max="14" width="12.58203125" style="1" customWidth="1"/>
    <col min="15" max="16" width="14.58203125" style="1" customWidth="1"/>
    <col min="17" max="17" width="9" style="1"/>
    <col min="18" max="22" width="12.58203125" style="1" customWidth="1"/>
    <col min="23" max="23" width="14.58203125" style="1" customWidth="1"/>
    <col min="24" max="24" width="16.08203125" style="1" bestFit="1" customWidth="1"/>
    <col min="25" max="25" width="9" style="1"/>
    <col min="26" max="30" width="12.58203125" style="1" customWidth="1"/>
    <col min="31" max="31" width="14.58203125" style="1" customWidth="1"/>
    <col min="32" max="32" width="16.08203125" style="1" bestFit="1" customWidth="1"/>
    <col min="33" max="33" width="9" style="1"/>
    <col min="34" max="38" width="12.58203125" style="1" customWidth="1"/>
    <col min="39" max="39" width="15.25" style="1" bestFit="1" customWidth="1"/>
    <col min="40" max="40" width="16.08203125" style="1" bestFit="1" customWidth="1"/>
    <col min="41" max="41" width="9" style="1"/>
    <col min="42" max="47" width="12.58203125" style="1" customWidth="1"/>
    <col min="48" max="48" width="16.08203125" style="1" bestFit="1" customWidth="1"/>
    <col min="49" max="16384" width="9" style="1"/>
  </cols>
  <sheetData>
    <row r="1" spans="2:9">
      <c r="B1" s="96" t="s">
        <v>180</v>
      </c>
      <c r="C1" s="96"/>
      <c r="D1" s="50" t="s">
        <v>195</v>
      </c>
      <c r="E1" s="50"/>
      <c r="F1" s="50"/>
      <c r="G1" s="50"/>
      <c r="H1" s="50"/>
    </row>
    <row r="2" spans="2:9">
      <c r="B2" s="46"/>
      <c r="C2" s="46"/>
    </row>
    <row r="3" spans="2:9" ht="15" customHeight="1">
      <c r="H3" s="3" t="s">
        <v>171</v>
      </c>
    </row>
    <row r="4" spans="2:9">
      <c r="B4" s="91" t="s">
        <v>291</v>
      </c>
      <c r="C4" s="91"/>
      <c r="D4" s="91"/>
      <c r="E4" s="91"/>
      <c r="F4" s="91"/>
      <c r="G4" s="91"/>
      <c r="H4" s="91"/>
    </row>
    <row r="5" spans="2:9">
      <c r="B5" s="16" t="s">
        <v>181</v>
      </c>
    </row>
    <row r="6" spans="2:9" ht="15" customHeight="1">
      <c r="B6" s="6" t="s">
        <v>62</v>
      </c>
      <c r="C6" s="65" t="str">
        <f>'事業実施体制　正'!$C$78</f>
        <v>国土　△△</v>
      </c>
      <c r="D6" s="65"/>
      <c r="E6" s="89" t="s">
        <v>88</v>
      </c>
      <c r="F6" s="89"/>
      <c r="G6" s="6" t="s">
        <v>60</v>
      </c>
      <c r="H6" s="17">
        <v>36897</v>
      </c>
    </row>
    <row r="7" spans="2:9" ht="15" customHeight="1">
      <c r="B7" s="87" t="s">
        <v>61</v>
      </c>
      <c r="C7" s="88"/>
      <c r="D7" s="87" t="str">
        <f>'事業実施体制　正'!$B$73</f>
        <v>△△△(株)</v>
      </c>
      <c r="E7" s="90"/>
      <c r="F7" s="88"/>
      <c r="G7" s="90" t="str">
        <f>'事業実施体制　正'!$D$77</f>
        <v>△△事業部長1</v>
      </c>
      <c r="H7" s="88"/>
    </row>
    <row r="8" spans="2:9" ht="15" customHeight="1">
      <c r="B8" s="83" t="s">
        <v>13</v>
      </c>
      <c r="C8" s="84"/>
      <c r="D8" s="84"/>
      <c r="E8" s="84"/>
      <c r="F8" s="84"/>
      <c r="G8" s="84"/>
      <c r="H8" s="85"/>
    </row>
    <row r="9" spans="2:9" ht="15" customHeight="1">
      <c r="B9" s="86" t="s">
        <v>14</v>
      </c>
      <c r="C9" s="86"/>
      <c r="D9" s="86"/>
      <c r="E9" s="86"/>
      <c r="F9" s="86"/>
      <c r="G9" s="86"/>
      <c r="H9" s="86"/>
    </row>
    <row r="10" spans="2:9" ht="15" customHeight="1">
      <c r="B10" s="87" t="s">
        <v>15</v>
      </c>
      <c r="C10" s="88"/>
      <c r="D10" s="87" t="s">
        <v>16</v>
      </c>
      <c r="E10" s="88"/>
      <c r="F10" s="6" t="s">
        <v>18</v>
      </c>
      <c r="G10" s="6" t="s">
        <v>174</v>
      </c>
      <c r="H10" s="6" t="s">
        <v>19</v>
      </c>
    </row>
    <row r="11" spans="2:9" ht="15" customHeight="1">
      <c r="B11" s="76" t="s">
        <v>53</v>
      </c>
      <c r="C11" s="76"/>
      <c r="D11" s="76" t="s">
        <v>106</v>
      </c>
      <c r="E11" s="76"/>
      <c r="F11" s="76" t="s">
        <v>106</v>
      </c>
      <c r="G11" s="73">
        <v>2200000</v>
      </c>
      <c r="H11" s="19">
        <v>45777</v>
      </c>
      <c r="I11" s="1" t="s">
        <v>64</v>
      </c>
    </row>
    <row r="12" spans="2:9" ht="15" customHeight="1">
      <c r="B12" s="76"/>
      <c r="C12" s="76"/>
      <c r="D12" s="76"/>
      <c r="E12" s="76"/>
      <c r="F12" s="76"/>
      <c r="G12" s="74"/>
      <c r="H12" s="8" t="s">
        <v>20</v>
      </c>
    </row>
    <row r="13" spans="2:9" ht="15" customHeight="1">
      <c r="B13" s="76"/>
      <c r="C13" s="76"/>
      <c r="D13" s="76"/>
      <c r="E13" s="76"/>
      <c r="F13" s="76"/>
      <c r="G13" s="75"/>
      <c r="H13" s="20">
        <v>46094</v>
      </c>
    </row>
    <row r="14" spans="2:9" ht="15" customHeight="1">
      <c r="B14" s="76" t="s">
        <v>53</v>
      </c>
      <c r="C14" s="76"/>
      <c r="D14" s="76" t="s">
        <v>106</v>
      </c>
      <c r="E14" s="76"/>
      <c r="F14" s="76" t="s">
        <v>106</v>
      </c>
      <c r="G14" s="73">
        <v>2200000</v>
      </c>
      <c r="H14" s="19">
        <v>45777</v>
      </c>
    </row>
    <row r="15" spans="2:9" ht="15" customHeight="1">
      <c r="B15" s="76"/>
      <c r="C15" s="76"/>
      <c r="D15" s="76"/>
      <c r="E15" s="76"/>
      <c r="F15" s="76"/>
      <c r="G15" s="74"/>
      <c r="H15" s="8" t="s">
        <v>20</v>
      </c>
    </row>
    <row r="16" spans="2:9" ht="15" customHeight="1">
      <c r="B16" s="76"/>
      <c r="C16" s="76"/>
      <c r="D16" s="76"/>
      <c r="E16" s="76"/>
      <c r="F16" s="76"/>
      <c r="G16" s="75"/>
      <c r="H16" s="20">
        <v>46094</v>
      </c>
    </row>
    <row r="17" spans="2:8" ht="15" customHeight="1">
      <c r="B17" s="76" t="s">
        <v>53</v>
      </c>
      <c r="C17" s="76"/>
      <c r="D17" s="76" t="s">
        <v>106</v>
      </c>
      <c r="E17" s="76"/>
      <c r="F17" s="76" t="s">
        <v>106</v>
      </c>
      <c r="G17" s="73">
        <v>2200000</v>
      </c>
      <c r="H17" s="19">
        <v>45777</v>
      </c>
    </row>
    <row r="18" spans="2:8" ht="15" customHeight="1">
      <c r="B18" s="76"/>
      <c r="C18" s="76"/>
      <c r="D18" s="76"/>
      <c r="E18" s="76"/>
      <c r="F18" s="76"/>
      <c r="G18" s="74"/>
      <c r="H18" s="8" t="s">
        <v>20</v>
      </c>
    </row>
    <row r="19" spans="2:8" ht="15" customHeight="1">
      <c r="B19" s="76"/>
      <c r="C19" s="76"/>
      <c r="D19" s="76"/>
      <c r="E19" s="76"/>
      <c r="F19" s="76"/>
      <c r="G19" s="75"/>
      <c r="H19" s="20">
        <v>46094</v>
      </c>
    </row>
    <row r="20" spans="2:8" ht="15" customHeight="1">
      <c r="B20" s="76" t="s">
        <v>53</v>
      </c>
      <c r="C20" s="76"/>
      <c r="D20" s="76" t="s">
        <v>106</v>
      </c>
      <c r="E20" s="76"/>
      <c r="F20" s="76" t="s">
        <v>106</v>
      </c>
      <c r="G20" s="73">
        <v>2200000</v>
      </c>
      <c r="H20" s="19">
        <v>45777</v>
      </c>
    </row>
    <row r="21" spans="2:8" ht="15" customHeight="1">
      <c r="B21" s="76"/>
      <c r="C21" s="76"/>
      <c r="D21" s="76"/>
      <c r="E21" s="76"/>
      <c r="F21" s="76"/>
      <c r="G21" s="74"/>
      <c r="H21" s="8" t="s">
        <v>20</v>
      </c>
    </row>
    <row r="22" spans="2:8" ht="15" customHeight="1">
      <c r="B22" s="76"/>
      <c r="C22" s="76"/>
      <c r="D22" s="76"/>
      <c r="E22" s="76"/>
      <c r="F22" s="76"/>
      <c r="G22" s="75"/>
      <c r="H22" s="20">
        <v>46094</v>
      </c>
    </row>
    <row r="23" spans="2:8" ht="15" customHeight="1">
      <c r="B23" s="92" t="str">
        <f>"手持業務の状況（"&amp;$D$1&amp;"現在）"</f>
        <v>手持業務の状況（この行はコピー範囲外現在）</v>
      </c>
      <c r="C23" s="93"/>
      <c r="D23" s="93"/>
      <c r="E23" s="93"/>
      <c r="F23" s="93"/>
      <c r="G23" s="93"/>
      <c r="H23" s="94"/>
    </row>
    <row r="24" spans="2:8" ht="15" customHeight="1">
      <c r="B24" s="95" t="s">
        <v>23</v>
      </c>
      <c r="C24" s="95"/>
      <c r="D24" s="95"/>
      <c r="E24" s="95"/>
      <c r="F24" s="95"/>
      <c r="G24" s="95"/>
      <c r="H24" s="95"/>
    </row>
    <row r="25" spans="2:8" ht="15" customHeight="1">
      <c r="B25" s="87" t="s">
        <v>15</v>
      </c>
      <c r="C25" s="90"/>
      <c r="D25" s="88"/>
      <c r="E25" s="65" t="s">
        <v>18</v>
      </c>
      <c r="F25" s="65"/>
      <c r="G25" s="6" t="s">
        <v>22</v>
      </c>
      <c r="H25" s="6" t="s">
        <v>24</v>
      </c>
    </row>
    <row r="26" spans="2:8" ht="15" customHeight="1">
      <c r="B26" s="97" t="s">
        <v>21</v>
      </c>
      <c r="C26" s="98"/>
      <c r="D26" s="99"/>
      <c r="E26" s="63" t="s">
        <v>52</v>
      </c>
      <c r="F26" s="63"/>
      <c r="G26" s="21">
        <v>2000000</v>
      </c>
      <c r="H26" s="22">
        <v>46096</v>
      </c>
    </row>
    <row r="27" spans="2:8" ht="15" customHeight="1">
      <c r="B27" s="97" t="s">
        <v>25</v>
      </c>
      <c r="C27" s="98"/>
      <c r="D27" s="99"/>
      <c r="E27" s="63" t="s">
        <v>26</v>
      </c>
      <c r="F27" s="63"/>
      <c r="G27" s="21">
        <v>20000000</v>
      </c>
      <c r="H27" s="22">
        <v>46096</v>
      </c>
    </row>
    <row r="28" spans="2:8" ht="15" customHeight="1">
      <c r="B28" s="80" t="s">
        <v>144</v>
      </c>
      <c r="C28" s="81"/>
      <c r="D28" s="81"/>
      <c r="E28" s="81"/>
      <c r="F28" s="82"/>
      <c r="G28" s="23">
        <f>SUM(G26:G27)</f>
        <v>22000000</v>
      </c>
      <c r="H28" s="24"/>
    </row>
    <row r="29" spans="2:8" ht="15" customHeight="1">
      <c r="B29" s="25"/>
      <c r="C29" s="25"/>
      <c r="D29" s="25"/>
      <c r="E29" s="25"/>
      <c r="F29" s="25"/>
      <c r="G29" s="26"/>
      <c r="H29" s="25"/>
    </row>
    <row r="30" spans="2:8" ht="15" customHeight="1">
      <c r="B30" s="25"/>
      <c r="C30" s="25"/>
      <c r="D30" s="25"/>
      <c r="E30" s="25"/>
      <c r="F30" s="25"/>
      <c r="G30" s="26"/>
      <c r="H30" s="3" t="s">
        <v>171</v>
      </c>
    </row>
    <row r="31" spans="2:8">
      <c r="B31" s="91" t="s">
        <v>292</v>
      </c>
      <c r="C31" s="91"/>
      <c r="D31" s="91"/>
      <c r="E31" s="91"/>
      <c r="F31" s="91"/>
      <c r="G31" s="91"/>
      <c r="H31" s="91"/>
    </row>
    <row r="32" spans="2:8" ht="15" customHeight="1">
      <c r="B32" s="16" t="s">
        <v>173</v>
      </c>
    </row>
    <row r="33" spans="2:8" ht="15" customHeight="1">
      <c r="B33" s="6" t="s">
        <v>62</v>
      </c>
      <c r="C33" s="65" t="str">
        <f>'事業実施体制　正'!$C$81</f>
        <v>国土　次△</v>
      </c>
      <c r="D33" s="65"/>
      <c r="E33" s="89" t="s">
        <v>186</v>
      </c>
      <c r="F33" s="89"/>
      <c r="G33" s="6" t="s">
        <v>60</v>
      </c>
      <c r="H33" s="17">
        <v>36897</v>
      </c>
    </row>
    <row r="34" spans="2:8" ht="15" customHeight="1">
      <c r="B34" s="87" t="s">
        <v>61</v>
      </c>
      <c r="C34" s="88"/>
      <c r="D34" s="87" t="str">
        <f t="shared" ref="D34" si="0">$D$7</f>
        <v>△△△(株)</v>
      </c>
      <c r="E34" s="90"/>
      <c r="F34" s="88"/>
      <c r="G34" s="90" t="str">
        <f>'事業実施体制　正'!$D$80</f>
        <v>△△開発課長2</v>
      </c>
      <c r="H34" s="88"/>
    </row>
    <row r="35" spans="2:8" ht="15" customHeight="1">
      <c r="B35" s="83" t="s">
        <v>13</v>
      </c>
      <c r="C35" s="84"/>
      <c r="D35" s="84"/>
      <c r="E35" s="84"/>
      <c r="F35" s="84"/>
      <c r="G35" s="84"/>
      <c r="H35" s="85"/>
    </row>
    <row r="36" spans="2:8" ht="15" customHeight="1">
      <c r="B36" s="86" t="s">
        <v>14</v>
      </c>
      <c r="C36" s="86"/>
      <c r="D36" s="86"/>
      <c r="E36" s="86"/>
      <c r="F36" s="86"/>
      <c r="G36" s="86"/>
      <c r="H36" s="86"/>
    </row>
    <row r="37" spans="2:8" ht="15" customHeight="1">
      <c r="B37" s="87" t="s">
        <v>15</v>
      </c>
      <c r="C37" s="88"/>
      <c r="D37" s="87" t="s">
        <v>16</v>
      </c>
      <c r="E37" s="88"/>
      <c r="F37" s="6" t="s">
        <v>18</v>
      </c>
      <c r="G37" s="6" t="s">
        <v>17</v>
      </c>
      <c r="H37" s="6" t="s">
        <v>19</v>
      </c>
    </row>
    <row r="38" spans="2:8" ht="15" customHeight="1">
      <c r="B38" s="76" t="s">
        <v>53</v>
      </c>
      <c r="C38" s="76"/>
      <c r="D38" s="76" t="s">
        <v>106</v>
      </c>
      <c r="E38" s="76"/>
      <c r="F38" s="76" t="s">
        <v>106</v>
      </c>
      <c r="G38" s="73">
        <v>2200000</v>
      </c>
      <c r="H38" s="19">
        <v>45777</v>
      </c>
    </row>
    <row r="39" spans="2:8" ht="15" customHeight="1">
      <c r="B39" s="76"/>
      <c r="C39" s="76"/>
      <c r="D39" s="76"/>
      <c r="E39" s="76"/>
      <c r="F39" s="76"/>
      <c r="G39" s="74"/>
      <c r="H39" s="8" t="s">
        <v>20</v>
      </c>
    </row>
    <row r="40" spans="2:8" ht="15" customHeight="1">
      <c r="B40" s="76"/>
      <c r="C40" s="76"/>
      <c r="D40" s="76"/>
      <c r="E40" s="76"/>
      <c r="F40" s="76"/>
      <c r="G40" s="75"/>
      <c r="H40" s="20">
        <v>46094</v>
      </c>
    </row>
    <row r="41" spans="2:8" ht="15" customHeight="1">
      <c r="B41" s="76" t="s">
        <v>53</v>
      </c>
      <c r="C41" s="76"/>
      <c r="D41" s="76" t="s">
        <v>106</v>
      </c>
      <c r="E41" s="76"/>
      <c r="F41" s="76" t="s">
        <v>106</v>
      </c>
      <c r="G41" s="73">
        <v>2200000</v>
      </c>
      <c r="H41" s="19">
        <v>45777</v>
      </c>
    </row>
    <row r="42" spans="2:8" ht="15" customHeight="1">
      <c r="B42" s="76"/>
      <c r="C42" s="76"/>
      <c r="D42" s="76"/>
      <c r="E42" s="76"/>
      <c r="F42" s="76"/>
      <c r="G42" s="74"/>
      <c r="H42" s="8" t="s">
        <v>20</v>
      </c>
    </row>
    <row r="43" spans="2:8" ht="15" customHeight="1">
      <c r="B43" s="76"/>
      <c r="C43" s="76"/>
      <c r="D43" s="76"/>
      <c r="E43" s="76"/>
      <c r="F43" s="76"/>
      <c r="G43" s="75"/>
      <c r="H43" s="20">
        <v>46094</v>
      </c>
    </row>
    <row r="44" spans="2:8" ht="15" customHeight="1">
      <c r="B44" s="76" t="s">
        <v>53</v>
      </c>
      <c r="C44" s="76"/>
      <c r="D44" s="76" t="s">
        <v>106</v>
      </c>
      <c r="E44" s="76"/>
      <c r="F44" s="76" t="s">
        <v>106</v>
      </c>
      <c r="G44" s="73">
        <v>2200000</v>
      </c>
      <c r="H44" s="19">
        <v>45777</v>
      </c>
    </row>
    <row r="45" spans="2:8" ht="15" customHeight="1">
      <c r="B45" s="76"/>
      <c r="C45" s="76"/>
      <c r="D45" s="76"/>
      <c r="E45" s="76"/>
      <c r="F45" s="76"/>
      <c r="G45" s="74"/>
      <c r="H45" s="8" t="s">
        <v>20</v>
      </c>
    </row>
    <row r="46" spans="2:8" ht="15" customHeight="1">
      <c r="B46" s="76"/>
      <c r="C46" s="76"/>
      <c r="D46" s="76"/>
      <c r="E46" s="76"/>
      <c r="F46" s="76"/>
      <c r="G46" s="75"/>
      <c r="H46" s="20">
        <v>46094</v>
      </c>
    </row>
    <row r="47" spans="2:8" ht="15" customHeight="1">
      <c r="B47" s="76" t="s">
        <v>53</v>
      </c>
      <c r="C47" s="76"/>
      <c r="D47" s="76" t="s">
        <v>106</v>
      </c>
      <c r="E47" s="76"/>
      <c r="F47" s="76" t="s">
        <v>106</v>
      </c>
      <c r="G47" s="73">
        <v>2200000</v>
      </c>
      <c r="H47" s="19">
        <v>45777</v>
      </c>
    </row>
    <row r="48" spans="2:8" ht="15" customHeight="1">
      <c r="B48" s="76"/>
      <c r="C48" s="76"/>
      <c r="D48" s="76"/>
      <c r="E48" s="76"/>
      <c r="F48" s="76"/>
      <c r="G48" s="74"/>
      <c r="H48" s="8" t="s">
        <v>20</v>
      </c>
    </row>
    <row r="49" spans="2:8" ht="15" customHeight="1">
      <c r="B49" s="76"/>
      <c r="C49" s="76"/>
      <c r="D49" s="76"/>
      <c r="E49" s="76"/>
      <c r="F49" s="76"/>
      <c r="G49" s="75"/>
      <c r="H49" s="20">
        <v>46094</v>
      </c>
    </row>
    <row r="50" spans="2:8" ht="15" customHeight="1">
      <c r="B50" s="92" t="str">
        <f>"手持業務の状況（"&amp;$D$1&amp;"現在）"</f>
        <v>手持業務の状況（この行はコピー範囲外現在）</v>
      </c>
      <c r="C50" s="93"/>
      <c r="D50" s="93"/>
      <c r="E50" s="93"/>
      <c r="F50" s="93"/>
      <c r="G50" s="93"/>
      <c r="H50" s="94"/>
    </row>
    <row r="51" spans="2:8" ht="15" customHeight="1">
      <c r="B51" s="95" t="s">
        <v>23</v>
      </c>
      <c r="C51" s="95"/>
      <c r="D51" s="95"/>
      <c r="E51" s="95"/>
      <c r="F51" s="95"/>
      <c r="G51" s="95"/>
      <c r="H51" s="95"/>
    </row>
    <row r="52" spans="2:8" ht="15" customHeight="1">
      <c r="B52" s="87" t="s">
        <v>15</v>
      </c>
      <c r="C52" s="90"/>
      <c r="D52" s="88"/>
      <c r="E52" s="65" t="s">
        <v>18</v>
      </c>
      <c r="F52" s="65"/>
      <c r="G52" s="6" t="s">
        <v>22</v>
      </c>
      <c r="H52" s="6" t="s">
        <v>24</v>
      </c>
    </row>
    <row r="53" spans="2:8" ht="15" customHeight="1">
      <c r="B53" s="97" t="s">
        <v>21</v>
      </c>
      <c r="C53" s="98"/>
      <c r="D53" s="99"/>
      <c r="E53" s="63" t="s">
        <v>52</v>
      </c>
      <c r="F53" s="63"/>
      <c r="G53" s="21">
        <v>2000000</v>
      </c>
      <c r="H53" s="22">
        <v>46096</v>
      </c>
    </row>
    <row r="54" spans="2:8" ht="15" customHeight="1">
      <c r="B54" s="97" t="s">
        <v>25</v>
      </c>
      <c r="C54" s="98"/>
      <c r="D54" s="99"/>
      <c r="E54" s="63" t="s">
        <v>26</v>
      </c>
      <c r="F54" s="63"/>
      <c r="G54" s="21">
        <v>20000000</v>
      </c>
      <c r="H54" s="22">
        <v>46096</v>
      </c>
    </row>
    <row r="55" spans="2:8" ht="15" customHeight="1">
      <c r="B55" s="80" t="s">
        <v>144</v>
      </c>
      <c r="C55" s="81"/>
      <c r="D55" s="81"/>
      <c r="E55" s="81"/>
      <c r="F55" s="82"/>
      <c r="G55" s="23">
        <f>SUM(G53:G54)</f>
        <v>22000000</v>
      </c>
      <c r="H55" s="24"/>
    </row>
    <row r="56" spans="2:8" ht="15" customHeight="1"/>
    <row r="57" spans="2:8" ht="15" customHeight="1">
      <c r="B57" s="97" t="s">
        <v>21</v>
      </c>
      <c r="C57" s="98"/>
      <c r="D57" s="99"/>
      <c r="E57" s="63" t="s">
        <v>52</v>
      </c>
      <c r="F57" s="63"/>
      <c r="G57" s="21">
        <v>2000000</v>
      </c>
      <c r="H57" s="22">
        <v>46096</v>
      </c>
    </row>
    <row r="58" spans="2:8" ht="15" customHeight="1">
      <c r="B58" s="97" t="s">
        <v>25</v>
      </c>
      <c r="C58" s="98"/>
      <c r="D58" s="99"/>
      <c r="E58" s="63" t="s">
        <v>26</v>
      </c>
      <c r="F58" s="63"/>
      <c r="G58" s="21">
        <v>20000000</v>
      </c>
      <c r="H58" s="22">
        <v>46096</v>
      </c>
    </row>
    <row r="59" spans="2:8" ht="15" customHeight="1">
      <c r="B59" s="80" t="s">
        <v>144</v>
      </c>
      <c r="C59" s="81"/>
      <c r="D59" s="81"/>
      <c r="E59" s="81"/>
      <c r="F59" s="82"/>
      <c r="G59" s="23">
        <f>SUM(G57:G58)</f>
        <v>22000000</v>
      </c>
      <c r="H59" s="24"/>
    </row>
    <row r="60" spans="2:8" ht="15" customHeight="1">
      <c r="B60" s="25"/>
      <c r="C60" s="25"/>
      <c r="D60" s="25"/>
      <c r="E60" s="25"/>
      <c r="F60" s="25"/>
      <c r="G60" s="26"/>
      <c r="H60" s="25"/>
    </row>
    <row r="61" spans="2:8" ht="15" customHeight="1">
      <c r="B61" s="25"/>
      <c r="C61" s="25"/>
      <c r="D61" s="25"/>
      <c r="E61" s="25"/>
      <c r="F61" s="25"/>
      <c r="G61" s="26"/>
      <c r="H61" s="3" t="s">
        <v>171</v>
      </c>
    </row>
    <row r="62" spans="2:8" ht="15" customHeight="1">
      <c r="B62" s="91" t="s">
        <v>292</v>
      </c>
      <c r="C62" s="91"/>
      <c r="D62" s="91"/>
      <c r="E62" s="91"/>
      <c r="F62" s="91"/>
      <c r="G62" s="91"/>
      <c r="H62" s="91"/>
    </row>
    <row r="63" spans="2:8" ht="15" customHeight="1">
      <c r="B63" s="83" t="s">
        <v>13</v>
      </c>
      <c r="C63" s="84"/>
      <c r="D63" s="84"/>
      <c r="E63" s="84"/>
      <c r="F63" s="84"/>
      <c r="G63" s="84"/>
      <c r="H63" s="85"/>
    </row>
    <row r="64" spans="2:8" ht="15" customHeight="1">
      <c r="B64" s="86" t="s">
        <v>14</v>
      </c>
      <c r="C64" s="86"/>
      <c r="D64" s="86"/>
      <c r="E64" s="86"/>
      <c r="F64" s="86"/>
      <c r="G64" s="86"/>
      <c r="H64" s="86"/>
    </row>
    <row r="65" spans="2:8" ht="15" customHeight="1">
      <c r="B65" s="87" t="s">
        <v>15</v>
      </c>
      <c r="C65" s="88"/>
      <c r="D65" s="87" t="s">
        <v>16</v>
      </c>
      <c r="E65" s="88"/>
      <c r="F65" s="6" t="s">
        <v>18</v>
      </c>
      <c r="G65" s="6" t="s">
        <v>17</v>
      </c>
      <c r="H65" s="6" t="s">
        <v>19</v>
      </c>
    </row>
    <row r="66" spans="2:8" ht="15" customHeight="1">
      <c r="B66" s="76" t="s">
        <v>53</v>
      </c>
      <c r="C66" s="76"/>
      <c r="D66" s="76" t="s">
        <v>106</v>
      </c>
      <c r="E66" s="76"/>
      <c r="F66" s="76" t="s">
        <v>106</v>
      </c>
      <c r="G66" s="77">
        <v>2200000</v>
      </c>
      <c r="H66" s="19">
        <v>45777</v>
      </c>
    </row>
    <row r="67" spans="2:8" ht="15" customHeight="1">
      <c r="B67" s="76"/>
      <c r="C67" s="76"/>
      <c r="D67" s="76"/>
      <c r="E67" s="76"/>
      <c r="F67" s="76"/>
      <c r="G67" s="78"/>
      <c r="H67" s="8" t="s">
        <v>20</v>
      </c>
    </row>
    <row r="68" spans="2:8" ht="15" customHeight="1">
      <c r="B68" s="76"/>
      <c r="C68" s="76"/>
      <c r="D68" s="76"/>
      <c r="E68" s="76"/>
      <c r="F68" s="76"/>
      <c r="G68" s="79"/>
      <c r="H68" s="20">
        <v>46094</v>
      </c>
    </row>
    <row r="69" spans="2:8" ht="15" customHeight="1">
      <c r="B69" s="76" t="s">
        <v>53</v>
      </c>
      <c r="C69" s="76"/>
      <c r="D69" s="76" t="s">
        <v>106</v>
      </c>
      <c r="E69" s="76"/>
      <c r="F69" s="76" t="s">
        <v>106</v>
      </c>
      <c r="G69" s="77">
        <v>2200000</v>
      </c>
      <c r="H69" s="19">
        <v>45777</v>
      </c>
    </row>
    <row r="70" spans="2:8" ht="15" customHeight="1">
      <c r="B70" s="76"/>
      <c r="C70" s="76"/>
      <c r="D70" s="76"/>
      <c r="E70" s="76"/>
      <c r="F70" s="76"/>
      <c r="G70" s="78"/>
      <c r="H70" s="8" t="s">
        <v>20</v>
      </c>
    </row>
    <row r="71" spans="2:8" ht="15" customHeight="1">
      <c r="B71" s="76"/>
      <c r="C71" s="76"/>
      <c r="D71" s="76"/>
      <c r="E71" s="76"/>
      <c r="F71" s="76"/>
      <c r="G71" s="79"/>
      <c r="H71" s="20">
        <v>46094</v>
      </c>
    </row>
    <row r="72" spans="2:8" ht="15" customHeight="1">
      <c r="B72" s="76" t="s">
        <v>53</v>
      </c>
      <c r="C72" s="76"/>
      <c r="D72" s="76" t="s">
        <v>106</v>
      </c>
      <c r="E72" s="76"/>
      <c r="F72" s="76" t="s">
        <v>106</v>
      </c>
      <c r="G72" s="77">
        <v>2200000</v>
      </c>
      <c r="H72" s="19">
        <v>45777</v>
      </c>
    </row>
    <row r="73" spans="2:8" ht="15" customHeight="1">
      <c r="B73" s="76"/>
      <c r="C73" s="76"/>
      <c r="D73" s="76"/>
      <c r="E73" s="76"/>
      <c r="F73" s="76"/>
      <c r="G73" s="78"/>
      <c r="H73" s="8" t="s">
        <v>20</v>
      </c>
    </row>
    <row r="74" spans="2:8" ht="15" customHeight="1">
      <c r="B74" s="76"/>
      <c r="C74" s="76"/>
      <c r="D74" s="76"/>
      <c r="E74" s="76"/>
      <c r="F74" s="76"/>
      <c r="G74" s="79"/>
      <c r="H74" s="20">
        <v>46094</v>
      </c>
    </row>
    <row r="75" spans="2:8" ht="15" customHeight="1">
      <c r="B75" s="76" t="s">
        <v>53</v>
      </c>
      <c r="C75" s="76"/>
      <c r="D75" s="76" t="s">
        <v>106</v>
      </c>
      <c r="E75" s="76"/>
      <c r="F75" s="76" t="s">
        <v>106</v>
      </c>
      <c r="G75" s="77">
        <v>2200000</v>
      </c>
      <c r="H75" s="19">
        <v>45777</v>
      </c>
    </row>
    <row r="76" spans="2:8" ht="15" customHeight="1">
      <c r="B76" s="76"/>
      <c r="C76" s="76"/>
      <c r="D76" s="76"/>
      <c r="E76" s="76"/>
      <c r="F76" s="76"/>
      <c r="G76" s="78"/>
      <c r="H76" s="8" t="s">
        <v>20</v>
      </c>
    </row>
    <row r="77" spans="2:8" ht="15" customHeight="1">
      <c r="B77" s="76"/>
      <c r="C77" s="76"/>
      <c r="D77" s="76"/>
      <c r="E77" s="76"/>
      <c r="F77" s="76"/>
      <c r="G77" s="79"/>
      <c r="H77" s="20">
        <v>46094</v>
      </c>
    </row>
    <row r="78" spans="2:8" ht="15" customHeight="1">
      <c r="B78" s="92" t="str">
        <f>"手持業務の状況（"&amp;$D$1&amp;"現在）"</f>
        <v>手持業務の状況（この行はコピー範囲外現在）</v>
      </c>
      <c r="C78" s="93"/>
      <c r="D78" s="93"/>
      <c r="E78" s="93"/>
      <c r="F78" s="93"/>
      <c r="G78" s="93"/>
      <c r="H78" s="94"/>
    </row>
    <row r="79" spans="2:8" ht="15" customHeight="1">
      <c r="B79" s="95" t="s">
        <v>23</v>
      </c>
      <c r="C79" s="95"/>
      <c r="D79" s="95"/>
      <c r="E79" s="95"/>
      <c r="F79" s="95"/>
      <c r="G79" s="95"/>
      <c r="H79" s="95"/>
    </row>
    <row r="80" spans="2:8">
      <c r="B80" s="87" t="s">
        <v>15</v>
      </c>
      <c r="C80" s="90"/>
      <c r="D80" s="88"/>
      <c r="E80" s="65" t="s">
        <v>18</v>
      </c>
      <c r="F80" s="65"/>
      <c r="G80" s="6" t="s">
        <v>22</v>
      </c>
      <c r="H80" s="6" t="s">
        <v>24</v>
      </c>
    </row>
    <row r="81" spans="2:8" ht="15" customHeight="1">
      <c r="B81" s="97" t="s">
        <v>21</v>
      </c>
      <c r="C81" s="98"/>
      <c r="D81" s="99"/>
      <c r="E81" s="63" t="s">
        <v>52</v>
      </c>
      <c r="F81" s="63"/>
      <c r="G81" s="21">
        <v>2000000</v>
      </c>
      <c r="H81" s="22">
        <v>46096</v>
      </c>
    </row>
    <row r="82" spans="2:8" ht="15" customHeight="1">
      <c r="B82" s="97" t="s">
        <v>25</v>
      </c>
      <c r="C82" s="98"/>
      <c r="D82" s="99"/>
      <c r="E82" s="63" t="s">
        <v>26</v>
      </c>
      <c r="F82" s="63"/>
      <c r="G82" s="21">
        <v>20000000</v>
      </c>
      <c r="H82" s="22">
        <v>46096</v>
      </c>
    </row>
    <row r="83" spans="2:8" ht="15" customHeight="1">
      <c r="B83" s="80" t="s">
        <v>144</v>
      </c>
      <c r="C83" s="81"/>
      <c r="D83" s="81"/>
      <c r="E83" s="81"/>
      <c r="F83" s="82"/>
      <c r="G83" s="23">
        <f>SUM(G81:G82)</f>
        <v>22000000</v>
      </c>
      <c r="H83" s="24"/>
    </row>
    <row r="84" spans="2:8" ht="15" customHeight="1">
      <c r="B84" s="25"/>
      <c r="C84" s="25"/>
      <c r="D84" s="25"/>
      <c r="E84" s="25"/>
      <c r="F84" s="25"/>
      <c r="G84" s="26"/>
      <c r="H84" s="3"/>
    </row>
    <row r="85" spans="2:8" ht="15" customHeight="1">
      <c r="B85" s="27"/>
      <c r="C85" s="25"/>
      <c r="D85" s="25"/>
      <c r="E85" s="25"/>
      <c r="F85" s="25"/>
      <c r="G85" s="26"/>
      <c r="H85" s="3" t="s">
        <v>171</v>
      </c>
    </row>
    <row r="86" spans="2:8" ht="15" customHeight="1">
      <c r="B86" s="91" t="s">
        <v>292</v>
      </c>
      <c r="C86" s="91"/>
      <c r="D86" s="91"/>
      <c r="E86" s="91"/>
      <c r="F86" s="91"/>
      <c r="G86" s="91"/>
      <c r="H86" s="91"/>
    </row>
    <row r="87" spans="2:8" ht="15" customHeight="1">
      <c r="B87" s="16" t="s">
        <v>173</v>
      </c>
    </row>
    <row r="88" spans="2:8" ht="15" customHeight="1">
      <c r="B88" s="6" t="s">
        <v>62</v>
      </c>
      <c r="C88" s="65" t="str">
        <f>'事業実施体制　正'!$C$87</f>
        <v>国土　四△</v>
      </c>
      <c r="D88" s="65"/>
      <c r="E88" s="89" t="s">
        <v>187</v>
      </c>
      <c r="F88" s="89"/>
      <c r="G88" s="6" t="s">
        <v>60</v>
      </c>
      <c r="H88" s="17">
        <v>36897</v>
      </c>
    </row>
    <row r="89" spans="2:8" ht="15" customHeight="1">
      <c r="B89" s="87" t="s">
        <v>61</v>
      </c>
      <c r="C89" s="88"/>
      <c r="D89" s="87" t="str">
        <f t="shared" ref="D89" si="1">$D$7</f>
        <v>△△△(株)</v>
      </c>
      <c r="E89" s="90"/>
      <c r="F89" s="88"/>
      <c r="G89" s="90" t="str">
        <f>'事業実施体制　正'!$D$86</f>
        <v>△△開発課長4</v>
      </c>
      <c r="H89" s="88"/>
    </row>
    <row r="90" spans="2:8" ht="15" customHeight="1">
      <c r="B90" s="83" t="s">
        <v>13</v>
      </c>
      <c r="C90" s="84"/>
      <c r="D90" s="84"/>
      <c r="E90" s="84"/>
      <c r="F90" s="84"/>
      <c r="G90" s="84"/>
      <c r="H90" s="85"/>
    </row>
    <row r="91" spans="2:8" ht="15" customHeight="1">
      <c r="B91" s="86" t="s">
        <v>14</v>
      </c>
      <c r="C91" s="86"/>
      <c r="D91" s="86"/>
      <c r="E91" s="86"/>
      <c r="F91" s="86"/>
      <c r="G91" s="86"/>
      <c r="H91" s="86"/>
    </row>
    <row r="92" spans="2:8" ht="15" customHeight="1">
      <c r="B92" s="87" t="s">
        <v>15</v>
      </c>
      <c r="C92" s="88"/>
      <c r="D92" s="87" t="s">
        <v>16</v>
      </c>
      <c r="E92" s="88"/>
      <c r="F92" s="6" t="s">
        <v>18</v>
      </c>
      <c r="G92" s="6" t="s">
        <v>17</v>
      </c>
      <c r="H92" s="6" t="s">
        <v>19</v>
      </c>
    </row>
    <row r="93" spans="2:8" ht="15" customHeight="1">
      <c r="B93" s="76" t="s">
        <v>53</v>
      </c>
      <c r="C93" s="76"/>
      <c r="D93" s="76" t="s">
        <v>106</v>
      </c>
      <c r="E93" s="76"/>
      <c r="F93" s="76" t="s">
        <v>106</v>
      </c>
      <c r="G93" s="77">
        <v>2200000</v>
      </c>
      <c r="H93" s="19">
        <v>45777</v>
      </c>
    </row>
    <row r="94" spans="2:8" ht="15" customHeight="1">
      <c r="B94" s="76"/>
      <c r="C94" s="76"/>
      <c r="D94" s="76"/>
      <c r="E94" s="76"/>
      <c r="F94" s="76"/>
      <c r="G94" s="78"/>
      <c r="H94" s="8" t="s">
        <v>20</v>
      </c>
    </row>
    <row r="95" spans="2:8" ht="15" customHeight="1">
      <c r="B95" s="76"/>
      <c r="C95" s="76"/>
      <c r="D95" s="76"/>
      <c r="E95" s="76"/>
      <c r="F95" s="76"/>
      <c r="G95" s="79"/>
      <c r="H95" s="20">
        <v>46094</v>
      </c>
    </row>
    <row r="96" spans="2:8" ht="15" customHeight="1">
      <c r="B96" s="76" t="s">
        <v>53</v>
      </c>
      <c r="C96" s="76"/>
      <c r="D96" s="76" t="s">
        <v>106</v>
      </c>
      <c r="E96" s="76"/>
      <c r="F96" s="76" t="s">
        <v>106</v>
      </c>
      <c r="G96" s="77">
        <v>2200000</v>
      </c>
      <c r="H96" s="19">
        <v>45777</v>
      </c>
    </row>
    <row r="97" spans="2:8" ht="15" customHeight="1">
      <c r="B97" s="76"/>
      <c r="C97" s="76"/>
      <c r="D97" s="76"/>
      <c r="E97" s="76"/>
      <c r="F97" s="76"/>
      <c r="G97" s="78"/>
      <c r="H97" s="8" t="s">
        <v>20</v>
      </c>
    </row>
    <row r="98" spans="2:8" ht="15" customHeight="1">
      <c r="B98" s="76"/>
      <c r="C98" s="76"/>
      <c r="D98" s="76"/>
      <c r="E98" s="76"/>
      <c r="F98" s="76"/>
      <c r="G98" s="79"/>
      <c r="H98" s="20">
        <v>46094</v>
      </c>
    </row>
    <row r="99" spans="2:8" ht="15" customHeight="1">
      <c r="B99" s="76" t="s">
        <v>53</v>
      </c>
      <c r="C99" s="76"/>
      <c r="D99" s="76" t="s">
        <v>106</v>
      </c>
      <c r="E99" s="76"/>
      <c r="F99" s="76" t="s">
        <v>106</v>
      </c>
      <c r="G99" s="77">
        <v>2200000</v>
      </c>
      <c r="H99" s="19">
        <v>45777</v>
      </c>
    </row>
    <row r="100" spans="2:8" ht="15" customHeight="1">
      <c r="B100" s="76"/>
      <c r="C100" s="76"/>
      <c r="D100" s="76"/>
      <c r="E100" s="76"/>
      <c r="F100" s="76"/>
      <c r="G100" s="78"/>
      <c r="H100" s="8" t="s">
        <v>20</v>
      </c>
    </row>
    <row r="101" spans="2:8" ht="15" customHeight="1">
      <c r="B101" s="76"/>
      <c r="C101" s="76"/>
      <c r="D101" s="76"/>
      <c r="E101" s="76"/>
      <c r="F101" s="76"/>
      <c r="G101" s="79"/>
      <c r="H101" s="20">
        <v>46094</v>
      </c>
    </row>
    <row r="102" spans="2:8" ht="15" customHeight="1">
      <c r="B102" s="76" t="s">
        <v>53</v>
      </c>
      <c r="C102" s="76"/>
      <c r="D102" s="76" t="s">
        <v>106</v>
      </c>
      <c r="E102" s="76"/>
      <c r="F102" s="76" t="s">
        <v>106</v>
      </c>
      <c r="G102" s="77">
        <v>2200000</v>
      </c>
      <c r="H102" s="19">
        <v>45777</v>
      </c>
    </row>
    <row r="103" spans="2:8" ht="15" customHeight="1">
      <c r="B103" s="76"/>
      <c r="C103" s="76"/>
      <c r="D103" s="76"/>
      <c r="E103" s="76"/>
      <c r="F103" s="76"/>
      <c r="G103" s="78"/>
      <c r="H103" s="8" t="s">
        <v>20</v>
      </c>
    </row>
    <row r="104" spans="2:8" ht="15" customHeight="1">
      <c r="B104" s="76"/>
      <c r="C104" s="76"/>
      <c r="D104" s="76"/>
      <c r="E104" s="76"/>
      <c r="F104" s="76"/>
      <c r="G104" s="79"/>
      <c r="H104" s="20">
        <v>46094</v>
      </c>
    </row>
    <row r="105" spans="2:8" ht="15" customHeight="1">
      <c r="B105" s="92" t="str">
        <f>"手持業務の状況（"&amp;$D$1&amp;"現在）"</f>
        <v>手持業務の状況（この行はコピー範囲外現在）</v>
      </c>
      <c r="C105" s="93"/>
      <c r="D105" s="93"/>
      <c r="E105" s="93"/>
      <c r="F105" s="93"/>
      <c r="G105" s="93"/>
      <c r="H105" s="94"/>
    </row>
    <row r="106" spans="2:8" ht="15" customHeight="1">
      <c r="B106" s="95" t="s">
        <v>23</v>
      </c>
      <c r="C106" s="95"/>
      <c r="D106" s="95"/>
      <c r="E106" s="95"/>
      <c r="F106" s="95"/>
      <c r="G106" s="95"/>
      <c r="H106" s="95"/>
    </row>
    <row r="107" spans="2:8" ht="15" customHeight="1">
      <c r="B107" s="87" t="s">
        <v>15</v>
      </c>
      <c r="C107" s="90"/>
      <c r="D107" s="88"/>
      <c r="E107" s="65" t="s">
        <v>18</v>
      </c>
      <c r="F107" s="65"/>
      <c r="G107" s="6" t="s">
        <v>22</v>
      </c>
      <c r="H107" s="6" t="s">
        <v>24</v>
      </c>
    </row>
    <row r="108" spans="2:8" ht="15" customHeight="1">
      <c r="B108" s="97" t="s">
        <v>21</v>
      </c>
      <c r="C108" s="98"/>
      <c r="D108" s="99"/>
      <c r="E108" s="63" t="s">
        <v>52</v>
      </c>
      <c r="F108" s="63"/>
      <c r="G108" s="21">
        <v>2000000</v>
      </c>
      <c r="H108" s="22">
        <v>46096</v>
      </c>
    </row>
    <row r="109" spans="2:8" ht="15" customHeight="1">
      <c r="B109" s="97" t="s">
        <v>25</v>
      </c>
      <c r="C109" s="98"/>
      <c r="D109" s="99"/>
      <c r="E109" s="63" t="s">
        <v>26</v>
      </c>
      <c r="F109" s="63"/>
      <c r="G109" s="21">
        <v>20000000</v>
      </c>
      <c r="H109" s="22">
        <v>46096</v>
      </c>
    </row>
    <row r="110" spans="2:8" ht="15" customHeight="1">
      <c r="B110" s="80" t="s">
        <v>144</v>
      </c>
      <c r="C110" s="81"/>
      <c r="D110" s="81"/>
      <c r="E110" s="81"/>
      <c r="F110" s="82"/>
      <c r="G110" s="23">
        <f>SUM(G108:G109)</f>
        <v>22000000</v>
      </c>
      <c r="H110" s="24"/>
    </row>
    <row r="111" spans="2:8" ht="15" customHeight="1"/>
    <row r="112" spans="2:8" ht="15" customHeight="1">
      <c r="B112" s="6" t="s">
        <v>62</v>
      </c>
      <c r="C112" s="87" t="str">
        <f>'事業実施体制　正'!$C$90</f>
        <v>国土　五△</v>
      </c>
      <c r="D112" s="88"/>
      <c r="E112" s="89" t="s">
        <v>188</v>
      </c>
      <c r="F112" s="89"/>
      <c r="G112" s="6" t="s">
        <v>60</v>
      </c>
      <c r="H112" s="17">
        <v>36897</v>
      </c>
    </row>
    <row r="113" spans="2:8" ht="15" customHeight="1">
      <c r="B113" s="87" t="s">
        <v>61</v>
      </c>
      <c r="C113" s="88"/>
      <c r="D113" s="87" t="str">
        <f t="shared" ref="D113" si="2">$D$7</f>
        <v>△△△(株)</v>
      </c>
      <c r="E113" s="90"/>
      <c r="F113" s="88"/>
      <c r="G113" s="90" t="str">
        <f>'事業実施体制　正'!$D$89</f>
        <v>△△開発課長5</v>
      </c>
      <c r="H113" s="88"/>
    </row>
    <row r="114" spans="2:8" ht="15" customHeight="1">
      <c r="B114" s="83" t="s">
        <v>13</v>
      </c>
      <c r="C114" s="84"/>
      <c r="D114" s="84"/>
      <c r="E114" s="84"/>
      <c r="F114" s="84"/>
      <c r="G114" s="84"/>
      <c r="H114" s="85"/>
    </row>
    <row r="115" spans="2:8" ht="15" customHeight="1">
      <c r="B115" s="86" t="s">
        <v>14</v>
      </c>
      <c r="C115" s="86"/>
      <c r="D115" s="86"/>
      <c r="E115" s="86"/>
      <c r="F115" s="86"/>
      <c r="G115" s="86"/>
      <c r="H115" s="86"/>
    </row>
    <row r="116" spans="2:8" ht="15" customHeight="1">
      <c r="B116" s="87" t="s">
        <v>15</v>
      </c>
      <c r="C116" s="88"/>
      <c r="D116" s="87" t="s">
        <v>16</v>
      </c>
      <c r="E116" s="88"/>
      <c r="F116" s="6" t="s">
        <v>18</v>
      </c>
      <c r="G116" s="6" t="s">
        <v>17</v>
      </c>
      <c r="H116" s="6" t="s">
        <v>19</v>
      </c>
    </row>
    <row r="117" spans="2:8" ht="15" customHeight="1">
      <c r="B117" s="76" t="s">
        <v>53</v>
      </c>
      <c r="C117" s="76"/>
      <c r="D117" s="76" t="s">
        <v>106</v>
      </c>
      <c r="E117" s="76"/>
      <c r="F117" s="76" t="s">
        <v>106</v>
      </c>
      <c r="G117" s="77">
        <v>2200000</v>
      </c>
      <c r="H117" s="19">
        <v>45777</v>
      </c>
    </row>
    <row r="118" spans="2:8" ht="15" customHeight="1">
      <c r="B118" s="76"/>
      <c r="C118" s="76"/>
      <c r="D118" s="76"/>
      <c r="E118" s="76"/>
      <c r="F118" s="76"/>
      <c r="G118" s="78"/>
      <c r="H118" s="8" t="s">
        <v>20</v>
      </c>
    </row>
    <row r="119" spans="2:8" ht="15" customHeight="1">
      <c r="B119" s="76"/>
      <c r="C119" s="76"/>
      <c r="D119" s="76"/>
      <c r="E119" s="76"/>
      <c r="F119" s="76"/>
      <c r="G119" s="79"/>
      <c r="H119" s="20">
        <v>46094</v>
      </c>
    </row>
    <row r="120" spans="2:8" ht="15" customHeight="1">
      <c r="B120" s="76" t="s">
        <v>53</v>
      </c>
      <c r="C120" s="76"/>
      <c r="D120" s="76" t="s">
        <v>106</v>
      </c>
      <c r="E120" s="76"/>
      <c r="F120" s="76" t="s">
        <v>106</v>
      </c>
      <c r="G120" s="77">
        <v>2200000</v>
      </c>
      <c r="H120" s="19">
        <v>45777</v>
      </c>
    </row>
    <row r="121" spans="2:8" ht="15" customHeight="1">
      <c r="B121" s="76"/>
      <c r="C121" s="76"/>
      <c r="D121" s="76"/>
      <c r="E121" s="76"/>
      <c r="F121" s="76"/>
      <c r="G121" s="78"/>
      <c r="H121" s="8" t="s">
        <v>20</v>
      </c>
    </row>
    <row r="122" spans="2:8" ht="15" customHeight="1">
      <c r="B122" s="76"/>
      <c r="C122" s="76"/>
      <c r="D122" s="76"/>
      <c r="E122" s="76"/>
      <c r="F122" s="76"/>
      <c r="G122" s="79"/>
      <c r="H122" s="20">
        <v>46094</v>
      </c>
    </row>
    <row r="123" spans="2:8" ht="15" customHeight="1">
      <c r="B123" s="76" t="s">
        <v>53</v>
      </c>
      <c r="C123" s="76"/>
      <c r="D123" s="76" t="s">
        <v>106</v>
      </c>
      <c r="E123" s="76"/>
      <c r="F123" s="76" t="s">
        <v>106</v>
      </c>
      <c r="G123" s="77">
        <v>2200000</v>
      </c>
      <c r="H123" s="19">
        <v>45777</v>
      </c>
    </row>
    <row r="124" spans="2:8" ht="15" customHeight="1">
      <c r="B124" s="76"/>
      <c r="C124" s="76"/>
      <c r="D124" s="76"/>
      <c r="E124" s="76"/>
      <c r="F124" s="76"/>
      <c r="G124" s="78"/>
      <c r="H124" s="8" t="s">
        <v>20</v>
      </c>
    </row>
    <row r="125" spans="2:8" ht="15" customHeight="1">
      <c r="B125" s="76"/>
      <c r="C125" s="76"/>
      <c r="D125" s="76"/>
      <c r="E125" s="76"/>
      <c r="F125" s="76"/>
      <c r="G125" s="79"/>
      <c r="H125" s="20">
        <v>46094</v>
      </c>
    </row>
    <row r="126" spans="2:8" ht="15" customHeight="1">
      <c r="B126" s="76" t="s">
        <v>53</v>
      </c>
      <c r="C126" s="76"/>
      <c r="D126" s="76" t="s">
        <v>106</v>
      </c>
      <c r="E126" s="76"/>
      <c r="F126" s="76" t="s">
        <v>106</v>
      </c>
      <c r="G126" s="77">
        <v>2200000</v>
      </c>
      <c r="H126" s="19">
        <v>45777</v>
      </c>
    </row>
    <row r="127" spans="2:8" ht="15" customHeight="1">
      <c r="B127" s="76"/>
      <c r="C127" s="76"/>
      <c r="D127" s="76"/>
      <c r="E127" s="76"/>
      <c r="F127" s="76"/>
      <c r="G127" s="78"/>
      <c r="H127" s="8" t="s">
        <v>20</v>
      </c>
    </row>
    <row r="128" spans="2:8" ht="15" customHeight="1">
      <c r="B128" s="76"/>
      <c r="C128" s="76"/>
      <c r="D128" s="76"/>
      <c r="E128" s="76"/>
      <c r="F128" s="76"/>
      <c r="G128" s="79"/>
      <c r="H128" s="20">
        <v>46094</v>
      </c>
    </row>
    <row r="129" spans="2:8" ht="15" customHeight="1">
      <c r="B129" s="92" t="str">
        <f>"手持業務の状況（"&amp;$D$1&amp;"現在）"</f>
        <v>手持業務の状況（この行はコピー範囲外現在）</v>
      </c>
      <c r="C129" s="93"/>
      <c r="D129" s="93"/>
      <c r="E129" s="93"/>
      <c r="F129" s="93"/>
      <c r="G129" s="93"/>
      <c r="H129" s="94"/>
    </row>
    <row r="130" spans="2:8" ht="15" customHeight="1">
      <c r="B130" s="95" t="s">
        <v>23</v>
      </c>
      <c r="C130" s="95"/>
      <c r="D130" s="95"/>
      <c r="E130" s="95"/>
      <c r="F130" s="95"/>
      <c r="G130" s="95"/>
      <c r="H130" s="95"/>
    </row>
    <row r="131" spans="2:8">
      <c r="B131" s="87" t="s">
        <v>15</v>
      </c>
      <c r="C131" s="90"/>
      <c r="D131" s="88"/>
      <c r="E131" s="65" t="s">
        <v>18</v>
      </c>
      <c r="F131" s="65"/>
      <c r="G131" s="6" t="s">
        <v>22</v>
      </c>
      <c r="H131" s="6" t="s">
        <v>24</v>
      </c>
    </row>
    <row r="132" spans="2:8" ht="15" customHeight="1">
      <c r="B132" s="97" t="s">
        <v>21</v>
      </c>
      <c r="C132" s="98"/>
      <c r="D132" s="99"/>
      <c r="E132" s="63" t="s">
        <v>52</v>
      </c>
      <c r="F132" s="63"/>
      <c r="G132" s="21">
        <v>2000000</v>
      </c>
      <c r="H132" s="22">
        <v>46096</v>
      </c>
    </row>
    <row r="133" spans="2:8" ht="15" customHeight="1">
      <c r="B133" s="97" t="s">
        <v>25</v>
      </c>
      <c r="C133" s="98"/>
      <c r="D133" s="99"/>
      <c r="E133" s="63" t="s">
        <v>26</v>
      </c>
      <c r="F133" s="63"/>
      <c r="G133" s="21">
        <v>20000000</v>
      </c>
      <c r="H133" s="22">
        <v>46096</v>
      </c>
    </row>
    <row r="134" spans="2:8" ht="15" customHeight="1">
      <c r="B134" s="80" t="s">
        <v>144</v>
      </c>
      <c r="C134" s="81"/>
      <c r="D134" s="81"/>
      <c r="E134" s="81"/>
      <c r="F134" s="82"/>
      <c r="G134" s="23">
        <f>SUM(G132:G133)</f>
        <v>22000000</v>
      </c>
      <c r="H134" s="24"/>
    </row>
    <row r="135" spans="2:8" ht="15" customHeight="1">
      <c r="B135" s="25"/>
      <c r="C135" s="25"/>
      <c r="D135" s="25"/>
      <c r="E135" s="25"/>
      <c r="F135" s="25"/>
      <c r="G135" s="26"/>
      <c r="H135" s="25"/>
    </row>
    <row r="136" spans="2:8" ht="15" customHeight="1">
      <c r="B136" s="25"/>
      <c r="C136" s="25"/>
      <c r="D136" s="25"/>
      <c r="E136" s="25"/>
      <c r="F136" s="25"/>
      <c r="G136" s="26"/>
      <c r="H136" s="3" t="s">
        <v>171</v>
      </c>
    </row>
    <row r="137" spans="2:8" ht="15" customHeight="1">
      <c r="B137" s="91" t="s">
        <v>292</v>
      </c>
      <c r="C137" s="91"/>
      <c r="D137" s="91"/>
      <c r="E137" s="91"/>
      <c r="F137" s="91"/>
      <c r="G137" s="91"/>
      <c r="H137" s="91"/>
    </row>
    <row r="138" spans="2:8" ht="15" customHeight="1">
      <c r="B138" s="16" t="s">
        <v>173</v>
      </c>
    </row>
    <row r="139" spans="2:8" ht="15" customHeight="1">
      <c r="B139" s="6" t="s">
        <v>62</v>
      </c>
      <c r="C139" s="65" t="str">
        <f>'事業実施体制　正'!$C$93</f>
        <v>国土　六△</v>
      </c>
      <c r="D139" s="65"/>
      <c r="E139" s="89" t="s">
        <v>189</v>
      </c>
      <c r="F139" s="89"/>
      <c r="G139" s="6" t="s">
        <v>60</v>
      </c>
      <c r="H139" s="17">
        <v>36897</v>
      </c>
    </row>
    <row r="140" spans="2:8" ht="15" customHeight="1">
      <c r="B140" s="87" t="s">
        <v>61</v>
      </c>
      <c r="C140" s="88"/>
      <c r="D140" s="87" t="str">
        <f t="shared" ref="D140" si="3">$D$7</f>
        <v>△△△(株)</v>
      </c>
      <c r="E140" s="90"/>
      <c r="F140" s="88"/>
      <c r="G140" s="90" t="str">
        <f>'事業実施体制　正'!$D$92</f>
        <v>△△開発課長6</v>
      </c>
      <c r="H140" s="88"/>
    </row>
    <row r="141" spans="2:8" ht="15" customHeight="1">
      <c r="B141" s="83" t="s">
        <v>13</v>
      </c>
      <c r="C141" s="84"/>
      <c r="D141" s="84"/>
      <c r="E141" s="84"/>
      <c r="F141" s="84"/>
      <c r="G141" s="84"/>
      <c r="H141" s="85"/>
    </row>
    <row r="142" spans="2:8" ht="15" customHeight="1">
      <c r="B142" s="86" t="s">
        <v>14</v>
      </c>
      <c r="C142" s="86"/>
      <c r="D142" s="86"/>
      <c r="E142" s="86"/>
      <c r="F142" s="86"/>
      <c r="G142" s="86"/>
      <c r="H142" s="86"/>
    </row>
    <row r="143" spans="2:8" ht="15" customHeight="1">
      <c r="B143" s="87" t="s">
        <v>15</v>
      </c>
      <c r="C143" s="88"/>
      <c r="D143" s="87" t="s">
        <v>16</v>
      </c>
      <c r="E143" s="88"/>
      <c r="F143" s="6" t="s">
        <v>18</v>
      </c>
      <c r="G143" s="6" t="s">
        <v>17</v>
      </c>
      <c r="H143" s="6" t="s">
        <v>19</v>
      </c>
    </row>
    <row r="144" spans="2:8" ht="15" customHeight="1">
      <c r="B144" s="76" t="s">
        <v>53</v>
      </c>
      <c r="C144" s="76"/>
      <c r="D144" s="76" t="s">
        <v>106</v>
      </c>
      <c r="E144" s="76"/>
      <c r="F144" s="76" t="s">
        <v>106</v>
      </c>
      <c r="G144" s="77">
        <v>2200000</v>
      </c>
      <c r="H144" s="19">
        <v>45777</v>
      </c>
    </row>
    <row r="145" spans="2:8" ht="15" customHeight="1">
      <c r="B145" s="76"/>
      <c r="C145" s="76"/>
      <c r="D145" s="76"/>
      <c r="E145" s="76"/>
      <c r="F145" s="76"/>
      <c r="G145" s="78"/>
      <c r="H145" s="8" t="s">
        <v>20</v>
      </c>
    </row>
    <row r="146" spans="2:8" ht="15" customHeight="1">
      <c r="B146" s="76"/>
      <c r="C146" s="76"/>
      <c r="D146" s="76"/>
      <c r="E146" s="76"/>
      <c r="F146" s="76"/>
      <c r="G146" s="79"/>
      <c r="H146" s="20">
        <v>46094</v>
      </c>
    </row>
    <row r="147" spans="2:8" ht="15" customHeight="1">
      <c r="B147" s="76" t="s">
        <v>53</v>
      </c>
      <c r="C147" s="76"/>
      <c r="D147" s="76" t="s">
        <v>106</v>
      </c>
      <c r="E147" s="76"/>
      <c r="F147" s="76" t="s">
        <v>106</v>
      </c>
      <c r="G147" s="77">
        <v>2200000</v>
      </c>
      <c r="H147" s="19">
        <v>45777</v>
      </c>
    </row>
    <row r="148" spans="2:8" ht="15" customHeight="1">
      <c r="B148" s="76"/>
      <c r="C148" s="76"/>
      <c r="D148" s="76"/>
      <c r="E148" s="76"/>
      <c r="F148" s="76"/>
      <c r="G148" s="78"/>
      <c r="H148" s="8" t="s">
        <v>20</v>
      </c>
    </row>
    <row r="149" spans="2:8" ht="15" customHeight="1">
      <c r="B149" s="76"/>
      <c r="C149" s="76"/>
      <c r="D149" s="76"/>
      <c r="E149" s="76"/>
      <c r="F149" s="76"/>
      <c r="G149" s="79"/>
      <c r="H149" s="20">
        <v>46094</v>
      </c>
    </row>
    <row r="150" spans="2:8" ht="15" customHeight="1">
      <c r="B150" s="76" t="s">
        <v>53</v>
      </c>
      <c r="C150" s="76"/>
      <c r="D150" s="76" t="s">
        <v>106</v>
      </c>
      <c r="E150" s="76"/>
      <c r="F150" s="76" t="s">
        <v>106</v>
      </c>
      <c r="G150" s="77">
        <v>2200000</v>
      </c>
      <c r="H150" s="19">
        <v>45777</v>
      </c>
    </row>
    <row r="151" spans="2:8" ht="15" customHeight="1">
      <c r="B151" s="76"/>
      <c r="C151" s="76"/>
      <c r="D151" s="76"/>
      <c r="E151" s="76"/>
      <c r="F151" s="76"/>
      <c r="G151" s="78"/>
      <c r="H151" s="8" t="s">
        <v>20</v>
      </c>
    </row>
    <row r="152" spans="2:8" ht="15" customHeight="1">
      <c r="B152" s="76"/>
      <c r="C152" s="76"/>
      <c r="D152" s="76"/>
      <c r="E152" s="76"/>
      <c r="F152" s="76"/>
      <c r="G152" s="79"/>
      <c r="H152" s="20">
        <v>46094</v>
      </c>
    </row>
    <row r="153" spans="2:8" ht="15" customHeight="1">
      <c r="B153" s="76" t="s">
        <v>53</v>
      </c>
      <c r="C153" s="76"/>
      <c r="D153" s="76" t="s">
        <v>106</v>
      </c>
      <c r="E153" s="76"/>
      <c r="F153" s="76" t="s">
        <v>106</v>
      </c>
      <c r="G153" s="77">
        <v>2200000</v>
      </c>
      <c r="H153" s="19">
        <v>45777</v>
      </c>
    </row>
    <row r="154" spans="2:8" ht="15" customHeight="1">
      <c r="B154" s="76"/>
      <c r="C154" s="76"/>
      <c r="D154" s="76"/>
      <c r="E154" s="76"/>
      <c r="F154" s="76"/>
      <c r="G154" s="78"/>
      <c r="H154" s="8" t="s">
        <v>20</v>
      </c>
    </row>
    <row r="155" spans="2:8" ht="15" customHeight="1">
      <c r="B155" s="76"/>
      <c r="C155" s="76"/>
      <c r="D155" s="76"/>
      <c r="E155" s="76"/>
      <c r="F155" s="76"/>
      <c r="G155" s="79"/>
      <c r="H155" s="20">
        <v>46094</v>
      </c>
    </row>
    <row r="156" spans="2:8">
      <c r="B156" s="92" t="str">
        <f>"手持業務の状況（"&amp;$D$1&amp;"現在）"</f>
        <v>手持業務の状況（この行はコピー範囲外現在）</v>
      </c>
      <c r="C156" s="93"/>
      <c r="D156" s="93"/>
      <c r="E156" s="93"/>
      <c r="F156" s="93"/>
      <c r="G156" s="93"/>
      <c r="H156" s="94"/>
    </row>
    <row r="157" spans="2:8">
      <c r="B157" s="95" t="s">
        <v>23</v>
      </c>
      <c r="C157" s="95"/>
      <c r="D157" s="95"/>
      <c r="E157" s="95"/>
      <c r="F157" s="95"/>
      <c r="G157" s="95"/>
      <c r="H157" s="95"/>
    </row>
    <row r="158" spans="2:8">
      <c r="B158" s="87" t="s">
        <v>15</v>
      </c>
      <c r="C158" s="90"/>
      <c r="D158" s="88"/>
      <c r="E158" s="65" t="s">
        <v>18</v>
      </c>
      <c r="F158" s="65"/>
      <c r="G158" s="6" t="s">
        <v>22</v>
      </c>
      <c r="H158" s="6" t="s">
        <v>24</v>
      </c>
    </row>
    <row r="159" spans="2:8">
      <c r="B159" s="97" t="s">
        <v>21</v>
      </c>
      <c r="C159" s="98"/>
      <c r="D159" s="99"/>
      <c r="E159" s="63" t="s">
        <v>52</v>
      </c>
      <c r="F159" s="63"/>
      <c r="G159" s="21">
        <v>2000000</v>
      </c>
      <c r="H159" s="22">
        <v>46096</v>
      </c>
    </row>
    <row r="160" spans="2:8">
      <c r="B160" s="97" t="s">
        <v>25</v>
      </c>
      <c r="C160" s="98"/>
      <c r="D160" s="99"/>
      <c r="E160" s="63" t="s">
        <v>26</v>
      </c>
      <c r="F160" s="63"/>
      <c r="G160" s="21">
        <v>20000000</v>
      </c>
      <c r="H160" s="22">
        <v>46096</v>
      </c>
    </row>
    <row r="161" spans="2:8">
      <c r="B161" s="80" t="s">
        <v>144</v>
      </c>
      <c r="C161" s="81"/>
      <c r="D161" s="81"/>
      <c r="E161" s="81"/>
      <c r="F161" s="82"/>
      <c r="G161" s="23">
        <f>SUM(G159:G160)</f>
        <v>22000000</v>
      </c>
      <c r="H161" s="24"/>
    </row>
  </sheetData>
  <mergeCells count="210">
    <mergeCell ref="B161:F161"/>
    <mergeCell ref="B158:D158"/>
    <mergeCell ref="E158:F158"/>
    <mergeCell ref="B159:D159"/>
    <mergeCell ref="E159:F159"/>
    <mergeCell ref="B160:D160"/>
    <mergeCell ref="E160:F160"/>
    <mergeCell ref="B153:C155"/>
    <mergeCell ref="D153:E155"/>
    <mergeCell ref="F153:F155"/>
    <mergeCell ref="G153:G155"/>
    <mergeCell ref="B156:H156"/>
    <mergeCell ref="B157:H157"/>
    <mergeCell ref="B147:C149"/>
    <mergeCell ref="D147:E149"/>
    <mergeCell ref="F147:F149"/>
    <mergeCell ref="G147:G149"/>
    <mergeCell ref="B150:C152"/>
    <mergeCell ref="D150:E152"/>
    <mergeCell ref="F150:F152"/>
    <mergeCell ref="G150:G152"/>
    <mergeCell ref="B141:H141"/>
    <mergeCell ref="B142:H142"/>
    <mergeCell ref="B143:C143"/>
    <mergeCell ref="D143:E143"/>
    <mergeCell ref="B144:C146"/>
    <mergeCell ref="D144:E146"/>
    <mergeCell ref="F144:F146"/>
    <mergeCell ref="G144:G146"/>
    <mergeCell ref="B134:F134"/>
    <mergeCell ref="B137:H137"/>
    <mergeCell ref="C139:D139"/>
    <mergeCell ref="E139:F139"/>
    <mergeCell ref="B140:C140"/>
    <mergeCell ref="D140:F140"/>
    <mergeCell ref="G140:H140"/>
    <mergeCell ref="B131:D131"/>
    <mergeCell ref="E131:F131"/>
    <mergeCell ref="B132:D132"/>
    <mergeCell ref="E132:F132"/>
    <mergeCell ref="B133:D133"/>
    <mergeCell ref="E133:F133"/>
    <mergeCell ref="B126:C128"/>
    <mergeCell ref="D126:E128"/>
    <mergeCell ref="F126:F128"/>
    <mergeCell ref="G126:G128"/>
    <mergeCell ref="B129:H129"/>
    <mergeCell ref="B130:H130"/>
    <mergeCell ref="B120:C122"/>
    <mergeCell ref="D120:E122"/>
    <mergeCell ref="F120:F122"/>
    <mergeCell ref="G120:G122"/>
    <mergeCell ref="B123:C125"/>
    <mergeCell ref="D123:E125"/>
    <mergeCell ref="F123:F125"/>
    <mergeCell ref="G123:G125"/>
    <mergeCell ref="B114:H114"/>
    <mergeCell ref="B115:H115"/>
    <mergeCell ref="B116:C116"/>
    <mergeCell ref="D116:E116"/>
    <mergeCell ref="B117:C119"/>
    <mergeCell ref="D117:E119"/>
    <mergeCell ref="F117:F119"/>
    <mergeCell ref="G117:G119"/>
    <mergeCell ref="B110:F110"/>
    <mergeCell ref="C112:D112"/>
    <mergeCell ref="E112:F112"/>
    <mergeCell ref="B113:C113"/>
    <mergeCell ref="D113:F113"/>
    <mergeCell ref="G113:H113"/>
    <mergeCell ref="B107:D107"/>
    <mergeCell ref="E107:F107"/>
    <mergeCell ref="B108:D108"/>
    <mergeCell ref="E108:F108"/>
    <mergeCell ref="B109:D109"/>
    <mergeCell ref="E109:F109"/>
    <mergeCell ref="B102:C104"/>
    <mergeCell ref="D102:E104"/>
    <mergeCell ref="F102:F104"/>
    <mergeCell ref="G102:G104"/>
    <mergeCell ref="B105:H105"/>
    <mergeCell ref="B106:H106"/>
    <mergeCell ref="B96:C98"/>
    <mergeCell ref="D96:E98"/>
    <mergeCell ref="F96:F98"/>
    <mergeCell ref="G96:G98"/>
    <mergeCell ref="B99:C101"/>
    <mergeCell ref="D99:E101"/>
    <mergeCell ref="F99:F101"/>
    <mergeCell ref="G99:G101"/>
    <mergeCell ref="B90:H90"/>
    <mergeCell ref="B91:H91"/>
    <mergeCell ref="B92:C92"/>
    <mergeCell ref="D92:E92"/>
    <mergeCell ref="B93:C95"/>
    <mergeCell ref="D93:E95"/>
    <mergeCell ref="F93:F95"/>
    <mergeCell ref="G93:G95"/>
    <mergeCell ref="B83:F83"/>
    <mergeCell ref="B86:H86"/>
    <mergeCell ref="C88:D88"/>
    <mergeCell ref="E88:F88"/>
    <mergeCell ref="B89:C89"/>
    <mergeCell ref="D89:F89"/>
    <mergeCell ref="G89:H89"/>
    <mergeCell ref="B80:D80"/>
    <mergeCell ref="E80:F80"/>
    <mergeCell ref="B81:D81"/>
    <mergeCell ref="E81:F81"/>
    <mergeCell ref="B82:D82"/>
    <mergeCell ref="E82:F82"/>
    <mergeCell ref="B75:C77"/>
    <mergeCell ref="D75:E77"/>
    <mergeCell ref="F75:F77"/>
    <mergeCell ref="G75:G77"/>
    <mergeCell ref="B78:H78"/>
    <mergeCell ref="B79:H79"/>
    <mergeCell ref="B69:C71"/>
    <mergeCell ref="D69:E71"/>
    <mergeCell ref="F69:F71"/>
    <mergeCell ref="G69:G71"/>
    <mergeCell ref="B72:C74"/>
    <mergeCell ref="D72:E74"/>
    <mergeCell ref="F72:F74"/>
    <mergeCell ref="G72:G74"/>
    <mergeCell ref="B63:H63"/>
    <mergeCell ref="B64:H64"/>
    <mergeCell ref="B65:C65"/>
    <mergeCell ref="D65:E65"/>
    <mergeCell ref="B66:C68"/>
    <mergeCell ref="D66:E68"/>
    <mergeCell ref="F66:F68"/>
    <mergeCell ref="G66:G68"/>
    <mergeCell ref="B55:F55"/>
    <mergeCell ref="B57:D57"/>
    <mergeCell ref="E57:F57"/>
    <mergeCell ref="B58:D58"/>
    <mergeCell ref="E58:F58"/>
    <mergeCell ref="B59:F59"/>
    <mergeCell ref="B62:H62"/>
    <mergeCell ref="B52:D52"/>
    <mergeCell ref="E52:F52"/>
    <mergeCell ref="B53:D53"/>
    <mergeCell ref="E53:F53"/>
    <mergeCell ref="B54:D54"/>
    <mergeCell ref="E54:F54"/>
    <mergeCell ref="B47:C49"/>
    <mergeCell ref="D47:E49"/>
    <mergeCell ref="F47:F49"/>
    <mergeCell ref="G47:G49"/>
    <mergeCell ref="B50:H50"/>
    <mergeCell ref="B51:H51"/>
    <mergeCell ref="B41:C43"/>
    <mergeCell ref="D41:E43"/>
    <mergeCell ref="F41:F43"/>
    <mergeCell ref="G41:G43"/>
    <mergeCell ref="B44:C46"/>
    <mergeCell ref="D44:E46"/>
    <mergeCell ref="F44:F46"/>
    <mergeCell ref="G44:G46"/>
    <mergeCell ref="B35:H35"/>
    <mergeCell ref="B36:H36"/>
    <mergeCell ref="B37:C37"/>
    <mergeCell ref="D37:E37"/>
    <mergeCell ref="B38:C40"/>
    <mergeCell ref="D38:E40"/>
    <mergeCell ref="F38:F40"/>
    <mergeCell ref="G38:G40"/>
    <mergeCell ref="B28:F28"/>
    <mergeCell ref="B31:H31"/>
    <mergeCell ref="C33:D33"/>
    <mergeCell ref="E33:F33"/>
    <mergeCell ref="B34:C34"/>
    <mergeCell ref="D34:F34"/>
    <mergeCell ref="G34:H34"/>
    <mergeCell ref="B25:D25"/>
    <mergeCell ref="E25:F25"/>
    <mergeCell ref="B26:D26"/>
    <mergeCell ref="E26:F26"/>
    <mergeCell ref="B27:D27"/>
    <mergeCell ref="E27:F27"/>
    <mergeCell ref="B20:C22"/>
    <mergeCell ref="D20:E22"/>
    <mergeCell ref="F20:F22"/>
    <mergeCell ref="G20:G22"/>
    <mergeCell ref="B23:H23"/>
    <mergeCell ref="B24:H24"/>
    <mergeCell ref="B14:C16"/>
    <mergeCell ref="D14:E16"/>
    <mergeCell ref="F14:F16"/>
    <mergeCell ref="G14:G16"/>
    <mergeCell ref="B17:C19"/>
    <mergeCell ref="D17:E19"/>
    <mergeCell ref="F17:F19"/>
    <mergeCell ref="G17:G19"/>
    <mergeCell ref="B8:H8"/>
    <mergeCell ref="B9:H9"/>
    <mergeCell ref="B10:C10"/>
    <mergeCell ref="D10:E10"/>
    <mergeCell ref="B11:C13"/>
    <mergeCell ref="D11:E13"/>
    <mergeCell ref="F11:F13"/>
    <mergeCell ref="G11:G13"/>
    <mergeCell ref="B1:C1"/>
    <mergeCell ref="B4:H4"/>
    <mergeCell ref="C6:D6"/>
    <mergeCell ref="E6:F6"/>
    <mergeCell ref="B7:C7"/>
    <mergeCell ref="D7:F7"/>
    <mergeCell ref="G7:H7"/>
  </mergeCells>
  <phoneticPr fontId="7"/>
  <pageMargins left="0.70866141732283472" right="0.70866141732283472" top="0.74803149606299213" bottom="0.74803149606299213" header="0.31496062992125984" footer="0.31496062992125984"/>
  <pageSetup paperSize="9" scale="83" firstPageNumber="13" fitToHeight="0" orientation="portrait" useFirstPageNumber="1" r:id="rId1"/>
  <headerFooter>
    <oddFooter>&amp;P ページ</oddFooter>
  </headerFooter>
  <rowBreaks count="3" manualBreakCount="3">
    <brk id="29" min="1" max="7" man="1"/>
    <brk id="84" min="1" max="7" man="1"/>
    <brk id="135" min="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035E-7502-4157-99D6-71A4C0C0B397}">
  <sheetPr>
    <tabColor theme="9" tint="0.79998168889431442"/>
    <pageSetUpPr fitToPage="1"/>
  </sheetPr>
  <dimension ref="B1:I161"/>
  <sheetViews>
    <sheetView topLeftCell="A130" workbookViewId="0"/>
  </sheetViews>
  <sheetFormatPr defaultColWidth="9" defaultRowHeight="18"/>
  <cols>
    <col min="1" max="1" width="6.5" style="1" customWidth="1"/>
    <col min="2" max="6" width="12.58203125" style="1" customWidth="1"/>
    <col min="7" max="7" width="16.08203125" style="1" bestFit="1" customWidth="1"/>
    <col min="8" max="8" width="16.83203125" style="1" bestFit="1" customWidth="1"/>
    <col min="9" max="9" width="9" style="1"/>
    <col min="10" max="14" width="12.58203125" style="1" customWidth="1"/>
    <col min="15" max="16" width="14.58203125" style="1" customWidth="1"/>
    <col min="17" max="17" width="9" style="1"/>
    <col min="18" max="22" width="12.58203125" style="1" customWidth="1"/>
    <col min="23" max="23" width="14.58203125" style="1" customWidth="1"/>
    <col min="24" max="24" width="16.08203125" style="1" bestFit="1" customWidth="1"/>
    <col min="25" max="25" width="9" style="1"/>
    <col min="26" max="30" width="12.58203125" style="1" customWidth="1"/>
    <col min="31" max="31" width="14.58203125" style="1" customWidth="1"/>
    <col min="32" max="32" width="16.08203125" style="1" bestFit="1" customWidth="1"/>
    <col min="33" max="33" width="9" style="1"/>
    <col min="34" max="38" width="12.58203125" style="1" customWidth="1"/>
    <col min="39" max="39" width="15.25" style="1" bestFit="1" customWidth="1"/>
    <col min="40" max="40" width="16.08203125" style="1" bestFit="1" customWidth="1"/>
    <col min="41" max="41" width="9" style="1"/>
    <col min="42" max="47" width="12.58203125" style="1" customWidth="1"/>
    <col min="48" max="48" width="16.08203125" style="1" bestFit="1" customWidth="1"/>
    <col min="49" max="16384" width="9" style="1"/>
  </cols>
  <sheetData>
    <row r="1" spans="2:9">
      <c r="B1" s="96" t="s">
        <v>180</v>
      </c>
      <c r="C1" s="96"/>
      <c r="D1" s="50" t="s">
        <v>195</v>
      </c>
      <c r="E1" s="50"/>
      <c r="F1" s="50"/>
      <c r="G1" s="50"/>
      <c r="H1" s="50"/>
    </row>
    <row r="2" spans="2:9">
      <c r="B2" s="46"/>
      <c r="C2" s="46"/>
    </row>
    <row r="3" spans="2:9" ht="15" customHeight="1">
      <c r="H3" s="3" t="s">
        <v>171</v>
      </c>
    </row>
    <row r="4" spans="2:9">
      <c r="B4" s="91" t="s">
        <v>291</v>
      </c>
      <c r="C4" s="91"/>
      <c r="D4" s="91"/>
      <c r="E4" s="91"/>
      <c r="F4" s="91"/>
      <c r="G4" s="91"/>
      <c r="H4" s="91"/>
    </row>
    <row r="5" spans="2:9">
      <c r="B5" s="16" t="s">
        <v>181</v>
      </c>
    </row>
    <row r="6" spans="2:9" ht="15" customHeight="1">
      <c r="B6" s="6" t="s">
        <v>62</v>
      </c>
      <c r="C6" s="65" t="str">
        <f>'事業実施体制　正'!$C$102</f>
        <v>国土　太□</v>
      </c>
      <c r="D6" s="65"/>
      <c r="E6" s="89" t="s">
        <v>54</v>
      </c>
      <c r="F6" s="89"/>
      <c r="G6" s="6" t="s">
        <v>60</v>
      </c>
      <c r="H6" s="17">
        <v>36897</v>
      </c>
    </row>
    <row r="7" spans="2:9" ht="15" customHeight="1">
      <c r="B7" s="87" t="s">
        <v>61</v>
      </c>
      <c r="C7" s="88"/>
      <c r="D7" s="87" t="str">
        <f>'事業実施体制　正'!$B$97</f>
        <v>□□□市</v>
      </c>
      <c r="E7" s="90"/>
      <c r="F7" s="88"/>
      <c r="G7" s="90" t="str">
        <f>'事業実施体制　正'!$D$101</f>
        <v>□□事業部長1</v>
      </c>
      <c r="H7" s="88"/>
    </row>
    <row r="8" spans="2:9" ht="15" customHeight="1">
      <c r="B8" s="83" t="s">
        <v>13</v>
      </c>
      <c r="C8" s="84"/>
      <c r="D8" s="84"/>
      <c r="E8" s="84"/>
      <c r="F8" s="84"/>
      <c r="G8" s="84"/>
      <c r="H8" s="85"/>
    </row>
    <row r="9" spans="2:9" ht="15" customHeight="1">
      <c r="B9" s="86" t="s">
        <v>14</v>
      </c>
      <c r="C9" s="86"/>
      <c r="D9" s="86"/>
      <c r="E9" s="86"/>
      <c r="F9" s="86"/>
      <c r="G9" s="86"/>
      <c r="H9" s="86"/>
    </row>
    <row r="10" spans="2:9" ht="15" customHeight="1">
      <c r="B10" s="87" t="s">
        <v>15</v>
      </c>
      <c r="C10" s="88"/>
      <c r="D10" s="87" t="s">
        <v>16</v>
      </c>
      <c r="E10" s="88"/>
      <c r="F10" s="6" t="s">
        <v>18</v>
      </c>
      <c r="G10" s="6" t="s">
        <v>174</v>
      </c>
      <c r="H10" s="6" t="s">
        <v>19</v>
      </c>
    </row>
    <row r="11" spans="2:9" ht="15" customHeight="1">
      <c r="B11" s="76" t="s">
        <v>53</v>
      </c>
      <c r="C11" s="76"/>
      <c r="D11" s="76" t="s">
        <v>106</v>
      </c>
      <c r="E11" s="76"/>
      <c r="F11" s="76" t="s">
        <v>106</v>
      </c>
      <c r="G11" s="73">
        <v>2200000</v>
      </c>
      <c r="H11" s="19">
        <v>45777</v>
      </c>
      <c r="I11" s="1" t="s">
        <v>64</v>
      </c>
    </row>
    <row r="12" spans="2:9" ht="15" customHeight="1">
      <c r="B12" s="76"/>
      <c r="C12" s="76"/>
      <c r="D12" s="76"/>
      <c r="E12" s="76"/>
      <c r="F12" s="76"/>
      <c r="G12" s="74"/>
      <c r="H12" s="8" t="s">
        <v>20</v>
      </c>
    </row>
    <row r="13" spans="2:9" ht="15" customHeight="1">
      <c r="B13" s="76"/>
      <c r="C13" s="76"/>
      <c r="D13" s="76"/>
      <c r="E13" s="76"/>
      <c r="F13" s="76"/>
      <c r="G13" s="75"/>
      <c r="H13" s="20">
        <v>46094</v>
      </c>
    </row>
    <row r="14" spans="2:9" ht="15" customHeight="1">
      <c r="B14" s="76" t="s">
        <v>53</v>
      </c>
      <c r="C14" s="76"/>
      <c r="D14" s="76" t="s">
        <v>106</v>
      </c>
      <c r="E14" s="76"/>
      <c r="F14" s="76" t="s">
        <v>106</v>
      </c>
      <c r="G14" s="73">
        <v>2200000</v>
      </c>
      <c r="H14" s="19">
        <v>45777</v>
      </c>
    </row>
    <row r="15" spans="2:9" ht="15" customHeight="1">
      <c r="B15" s="76"/>
      <c r="C15" s="76"/>
      <c r="D15" s="76"/>
      <c r="E15" s="76"/>
      <c r="F15" s="76"/>
      <c r="G15" s="74"/>
      <c r="H15" s="8" t="s">
        <v>20</v>
      </c>
    </row>
    <row r="16" spans="2:9" ht="15" customHeight="1">
      <c r="B16" s="76"/>
      <c r="C16" s="76"/>
      <c r="D16" s="76"/>
      <c r="E16" s="76"/>
      <c r="F16" s="76"/>
      <c r="G16" s="75"/>
      <c r="H16" s="20">
        <v>46094</v>
      </c>
    </row>
    <row r="17" spans="2:8" ht="15" customHeight="1">
      <c r="B17" s="76" t="s">
        <v>53</v>
      </c>
      <c r="C17" s="76"/>
      <c r="D17" s="76" t="s">
        <v>106</v>
      </c>
      <c r="E17" s="76"/>
      <c r="F17" s="76" t="s">
        <v>106</v>
      </c>
      <c r="G17" s="73">
        <v>2200000</v>
      </c>
      <c r="H17" s="19">
        <v>45777</v>
      </c>
    </row>
    <row r="18" spans="2:8" ht="15" customHeight="1">
      <c r="B18" s="76"/>
      <c r="C18" s="76"/>
      <c r="D18" s="76"/>
      <c r="E18" s="76"/>
      <c r="F18" s="76"/>
      <c r="G18" s="74"/>
      <c r="H18" s="8" t="s">
        <v>20</v>
      </c>
    </row>
    <row r="19" spans="2:8" ht="15" customHeight="1">
      <c r="B19" s="76"/>
      <c r="C19" s="76"/>
      <c r="D19" s="76"/>
      <c r="E19" s="76"/>
      <c r="F19" s="76"/>
      <c r="G19" s="75"/>
      <c r="H19" s="20">
        <v>46094</v>
      </c>
    </row>
    <row r="20" spans="2:8" ht="15" customHeight="1">
      <c r="B20" s="76" t="s">
        <v>53</v>
      </c>
      <c r="C20" s="76"/>
      <c r="D20" s="76" t="s">
        <v>106</v>
      </c>
      <c r="E20" s="76"/>
      <c r="F20" s="76" t="s">
        <v>106</v>
      </c>
      <c r="G20" s="73">
        <v>2200000</v>
      </c>
      <c r="H20" s="19">
        <v>45777</v>
      </c>
    </row>
    <row r="21" spans="2:8" ht="15" customHeight="1">
      <c r="B21" s="76"/>
      <c r="C21" s="76"/>
      <c r="D21" s="76"/>
      <c r="E21" s="76"/>
      <c r="F21" s="76"/>
      <c r="G21" s="74"/>
      <c r="H21" s="8" t="s">
        <v>20</v>
      </c>
    </row>
    <row r="22" spans="2:8" ht="15" customHeight="1">
      <c r="B22" s="76"/>
      <c r="C22" s="76"/>
      <c r="D22" s="76"/>
      <c r="E22" s="76"/>
      <c r="F22" s="76"/>
      <c r="G22" s="75"/>
      <c r="H22" s="20">
        <v>46094</v>
      </c>
    </row>
    <row r="23" spans="2:8" ht="15" customHeight="1">
      <c r="B23" s="92" t="str">
        <f>"手持業務の状況（"&amp;$D$1&amp;"現在）"</f>
        <v>手持業務の状況（この行はコピー範囲外現在）</v>
      </c>
      <c r="C23" s="93"/>
      <c r="D23" s="93"/>
      <c r="E23" s="93"/>
      <c r="F23" s="93"/>
      <c r="G23" s="93"/>
      <c r="H23" s="94"/>
    </row>
    <row r="24" spans="2:8" ht="15" customHeight="1">
      <c r="B24" s="95" t="s">
        <v>23</v>
      </c>
      <c r="C24" s="95"/>
      <c r="D24" s="95"/>
      <c r="E24" s="95"/>
      <c r="F24" s="95"/>
      <c r="G24" s="95"/>
      <c r="H24" s="95"/>
    </row>
    <row r="25" spans="2:8" ht="15" customHeight="1">
      <c r="B25" s="87" t="s">
        <v>15</v>
      </c>
      <c r="C25" s="90"/>
      <c r="D25" s="88"/>
      <c r="E25" s="65" t="s">
        <v>18</v>
      </c>
      <c r="F25" s="65"/>
      <c r="G25" s="6" t="s">
        <v>22</v>
      </c>
      <c r="H25" s="6" t="s">
        <v>24</v>
      </c>
    </row>
    <row r="26" spans="2:8" ht="15" customHeight="1">
      <c r="B26" s="97" t="s">
        <v>21</v>
      </c>
      <c r="C26" s="98"/>
      <c r="D26" s="99"/>
      <c r="E26" s="63" t="s">
        <v>52</v>
      </c>
      <c r="F26" s="63"/>
      <c r="G26" s="21">
        <v>2000000</v>
      </c>
      <c r="H26" s="22">
        <v>46096</v>
      </c>
    </row>
    <row r="27" spans="2:8" ht="15" customHeight="1">
      <c r="B27" s="97" t="s">
        <v>25</v>
      </c>
      <c r="C27" s="98"/>
      <c r="D27" s="99"/>
      <c r="E27" s="63" t="s">
        <v>26</v>
      </c>
      <c r="F27" s="63"/>
      <c r="G27" s="21">
        <v>20000000</v>
      </c>
      <c r="H27" s="22">
        <v>46096</v>
      </c>
    </row>
    <row r="28" spans="2:8" ht="15" customHeight="1">
      <c r="B28" s="80" t="s">
        <v>144</v>
      </c>
      <c r="C28" s="81"/>
      <c r="D28" s="81"/>
      <c r="E28" s="81"/>
      <c r="F28" s="82"/>
      <c r="G28" s="23">
        <f>SUM(G26:G27)</f>
        <v>22000000</v>
      </c>
      <c r="H28" s="24"/>
    </row>
    <row r="29" spans="2:8" ht="15" customHeight="1">
      <c r="B29" s="25"/>
      <c r="C29" s="25"/>
      <c r="D29" s="25"/>
      <c r="E29" s="25"/>
      <c r="F29" s="25"/>
      <c r="G29" s="26"/>
      <c r="H29" s="25"/>
    </row>
    <row r="30" spans="2:8" ht="15" customHeight="1">
      <c r="B30" s="25"/>
      <c r="C30" s="25"/>
      <c r="D30" s="25"/>
      <c r="E30" s="25"/>
      <c r="F30" s="25"/>
      <c r="G30" s="26"/>
      <c r="H30" s="3" t="s">
        <v>171</v>
      </c>
    </row>
    <row r="31" spans="2:8">
      <c r="B31" s="91" t="s">
        <v>292</v>
      </c>
      <c r="C31" s="91"/>
      <c r="D31" s="91"/>
      <c r="E31" s="91"/>
      <c r="F31" s="91"/>
      <c r="G31" s="91"/>
      <c r="H31" s="91"/>
    </row>
    <row r="32" spans="2:8" ht="15" customHeight="1">
      <c r="B32" s="16" t="s">
        <v>173</v>
      </c>
    </row>
    <row r="33" spans="2:8" ht="15" customHeight="1">
      <c r="B33" s="6" t="s">
        <v>62</v>
      </c>
      <c r="C33" s="65" t="str">
        <f>'事業実施体制　正'!$C$105</f>
        <v>国土　次□</v>
      </c>
      <c r="D33" s="65"/>
      <c r="E33" s="89" t="s">
        <v>190</v>
      </c>
      <c r="F33" s="89"/>
      <c r="G33" s="6" t="s">
        <v>60</v>
      </c>
      <c r="H33" s="17">
        <v>36897</v>
      </c>
    </row>
    <row r="34" spans="2:8" ht="15" customHeight="1">
      <c r="B34" s="87" t="s">
        <v>61</v>
      </c>
      <c r="C34" s="88"/>
      <c r="D34" s="87" t="str">
        <f t="shared" ref="D34" si="0">$D$7</f>
        <v>□□□市</v>
      </c>
      <c r="E34" s="90"/>
      <c r="F34" s="88"/>
      <c r="G34" s="90" t="str">
        <f>'事業実施体制　正'!$D$104</f>
        <v>□□開発課長2</v>
      </c>
      <c r="H34" s="88"/>
    </row>
    <row r="35" spans="2:8" ht="15" customHeight="1">
      <c r="B35" s="83" t="s">
        <v>13</v>
      </c>
      <c r="C35" s="84"/>
      <c r="D35" s="84"/>
      <c r="E35" s="84"/>
      <c r="F35" s="84"/>
      <c r="G35" s="84"/>
      <c r="H35" s="85"/>
    </row>
    <row r="36" spans="2:8" ht="15" customHeight="1">
      <c r="B36" s="86" t="s">
        <v>14</v>
      </c>
      <c r="C36" s="86"/>
      <c r="D36" s="86"/>
      <c r="E36" s="86"/>
      <c r="F36" s="86"/>
      <c r="G36" s="86"/>
      <c r="H36" s="86"/>
    </row>
    <row r="37" spans="2:8" ht="15" customHeight="1">
      <c r="B37" s="87" t="s">
        <v>15</v>
      </c>
      <c r="C37" s="88"/>
      <c r="D37" s="87" t="s">
        <v>16</v>
      </c>
      <c r="E37" s="88"/>
      <c r="F37" s="6" t="s">
        <v>18</v>
      </c>
      <c r="G37" s="6" t="s">
        <v>17</v>
      </c>
      <c r="H37" s="6" t="s">
        <v>19</v>
      </c>
    </row>
    <row r="38" spans="2:8" ht="15" customHeight="1">
      <c r="B38" s="76" t="s">
        <v>53</v>
      </c>
      <c r="C38" s="76"/>
      <c r="D38" s="76" t="s">
        <v>106</v>
      </c>
      <c r="E38" s="76"/>
      <c r="F38" s="76" t="s">
        <v>106</v>
      </c>
      <c r="G38" s="73">
        <v>2200000</v>
      </c>
      <c r="H38" s="19">
        <v>45777</v>
      </c>
    </row>
    <row r="39" spans="2:8" ht="15" customHeight="1">
      <c r="B39" s="76"/>
      <c r="C39" s="76"/>
      <c r="D39" s="76"/>
      <c r="E39" s="76"/>
      <c r="F39" s="76"/>
      <c r="G39" s="74"/>
      <c r="H39" s="8" t="s">
        <v>20</v>
      </c>
    </row>
    <row r="40" spans="2:8" ht="15" customHeight="1">
      <c r="B40" s="76"/>
      <c r="C40" s="76"/>
      <c r="D40" s="76"/>
      <c r="E40" s="76"/>
      <c r="F40" s="76"/>
      <c r="G40" s="75"/>
      <c r="H40" s="20">
        <v>46094</v>
      </c>
    </row>
    <row r="41" spans="2:8" ht="15" customHeight="1">
      <c r="B41" s="76" t="s">
        <v>53</v>
      </c>
      <c r="C41" s="76"/>
      <c r="D41" s="76" t="s">
        <v>106</v>
      </c>
      <c r="E41" s="76"/>
      <c r="F41" s="76" t="s">
        <v>106</v>
      </c>
      <c r="G41" s="73">
        <v>2200000</v>
      </c>
      <c r="H41" s="19">
        <v>45777</v>
      </c>
    </row>
    <row r="42" spans="2:8" ht="15" customHeight="1">
      <c r="B42" s="76"/>
      <c r="C42" s="76"/>
      <c r="D42" s="76"/>
      <c r="E42" s="76"/>
      <c r="F42" s="76"/>
      <c r="G42" s="74"/>
      <c r="H42" s="8" t="s">
        <v>20</v>
      </c>
    </row>
    <row r="43" spans="2:8" ht="15" customHeight="1">
      <c r="B43" s="76"/>
      <c r="C43" s="76"/>
      <c r="D43" s="76"/>
      <c r="E43" s="76"/>
      <c r="F43" s="76"/>
      <c r="G43" s="75"/>
      <c r="H43" s="20">
        <v>46094</v>
      </c>
    </row>
    <row r="44" spans="2:8" ht="15" customHeight="1">
      <c r="B44" s="76" t="s">
        <v>53</v>
      </c>
      <c r="C44" s="76"/>
      <c r="D44" s="76" t="s">
        <v>106</v>
      </c>
      <c r="E44" s="76"/>
      <c r="F44" s="76" t="s">
        <v>106</v>
      </c>
      <c r="G44" s="73">
        <v>2200000</v>
      </c>
      <c r="H44" s="19">
        <v>45777</v>
      </c>
    </row>
    <row r="45" spans="2:8" ht="15" customHeight="1">
      <c r="B45" s="76"/>
      <c r="C45" s="76"/>
      <c r="D45" s="76"/>
      <c r="E45" s="76"/>
      <c r="F45" s="76"/>
      <c r="G45" s="74"/>
      <c r="H45" s="8" t="s">
        <v>20</v>
      </c>
    </row>
    <row r="46" spans="2:8" ht="15" customHeight="1">
      <c r="B46" s="76"/>
      <c r="C46" s="76"/>
      <c r="D46" s="76"/>
      <c r="E46" s="76"/>
      <c r="F46" s="76"/>
      <c r="G46" s="75"/>
      <c r="H46" s="20">
        <v>46094</v>
      </c>
    </row>
    <row r="47" spans="2:8" ht="15" customHeight="1">
      <c r="B47" s="76" t="s">
        <v>53</v>
      </c>
      <c r="C47" s="76"/>
      <c r="D47" s="76" t="s">
        <v>106</v>
      </c>
      <c r="E47" s="76"/>
      <c r="F47" s="76" t="s">
        <v>106</v>
      </c>
      <c r="G47" s="73">
        <v>2200000</v>
      </c>
      <c r="H47" s="19">
        <v>45777</v>
      </c>
    </row>
    <row r="48" spans="2:8" ht="15" customHeight="1">
      <c r="B48" s="76"/>
      <c r="C48" s="76"/>
      <c r="D48" s="76"/>
      <c r="E48" s="76"/>
      <c r="F48" s="76"/>
      <c r="G48" s="74"/>
      <c r="H48" s="8" t="s">
        <v>20</v>
      </c>
    </row>
    <row r="49" spans="2:8" ht="15" customHeight="1">
      <c r="B49" s="76"/>
      <c r="C49" s="76"/>
      <c r="D49" s="76"/>
      <c r="E49" s="76"/>
      <c r="F49" s="76"/>
      <c r="G49" s="75"/>
      <c r="H49" s="20">
        <v>46094</v>
      </c>
    </row>
    <row r="50" spans="2:8" ht="15" customHeight="1">
      <c r="B50" s="92" t="str">
        <f>"手持業務の状況（"&amp;$D$1&amp;"現在）"</f>
        <v>手持業務の状況（この行はコピー範囲外現在）</v>
      </c>
      <c r="C50" s="93"/>
      <c r="D50" s="93"/>
      <c r="E50" s="93"/>
      <c r="F50" s="93"/>
      <c r="G50" s="93"/>
      <c r="H50" s="94"/>
    </row>
    <row r="51" spans="2:8" ht="15" customHeight="1">
      <c r="B51" s="95" t="s">
        <v>23</v>
      </c>
      <c r="C51" s="95"/>
      <c r="D51" s="95"/>
      <c r="E51" s="95"/>
      <c r="F51" s="95"/>
      <c r="G51" s="95"/>
      <c r="H51" s="95"/>
    </row>
    <row r="52" spans="2:8" ht="15" customHeight="1">
      <c r="B52" s="87" t="s">
        <v>15</v>
      </c>
      <c r="C52" s="90"/>
      <c r="D52" s="88"/>
      <c r="E52" s="65" t="s">
        <v>18</v>
      </c>
      <c r="F52" s="65"/>
      <c r="G52" s="6" t="s">
        <v>22</v>
      </c>
      <c r="H52" s="6" t="s">
        <v>24</v>
      </c>
    </row>
    <row r="53" spans="2:8" ht="15" customHeight="1">
      <c r="B53" s="97" t="s">
        <v>21</v>
      </c>
      <c r="C53" s="98"/>
      <c r="D53" s="99"/>
      <c r="E53" s="63" t="s">
        <v>52</v>
      </c>
      <c r="F53" s="63"/>
      <c r="G53" s="21">
        <v>2000000</v>
      </c>
      <c r="H53" s="22">
        <v>46096</v>
      </c>
    </row>
    <row r="54" spans="2:8" ht="15" customHeight="1">
      <c r="B54" s="97" t="s">
        <v>25</v>
      </c>
      <c r="C54" s="98"/>
      <c r="D54" s="99"/>
      <c r="E54" s="63" t="s">
        <v>26</v>
      </c>
      <c r="F54" s="63"/>
      <c r="G54" s="21">
        <v>20000000</v>
      </c>
      <c r="H54" s="22">
        <v>46096</v>
      </c>
    </row>
    <row r="55" spans="2:8" ht="15" customHeight="1">
      <c r="B55" s="80" t="s">
        <v>144</v>
      </c>
      <c r="C55" s="81"/>
      <c r="D55" s="81"/>
      <c r="E55" s="81"/>
      <c r="F55" s="82"/>
      <c r="G55" s="23">
        <f>SUM(G53:G54)</f>
        <v>22000000</v>
      </c>
      <c r="H55" s="24"/>
    </row>
    <row r="56" spans="2:8" ht="15" customHeight="1"/>
    <row r="57" spans="2:8" ht="15" customHeight="1">
      <c r="B57" s="97" t="s">
        <v>21</v>
      </c>
      <c r="C57" s="98"/>
      <c r="D57" s="99"/>
      <c r="E57" s="63" t="s">
        <v>52</v>
      </c>
      <c r="F57" s="63"/>
      <c r="G57" s="21">
        <v>2000000</v>
      </c>
      <c r="H57" s="22">
        <v>46096</v>
      </c>
    </row>
    <row r="58" spans="2:8" ht="15" customHeight="1">
      <c r="B58" s="97" t="s">
        <v>25</v>
      </c>
      <c r="C58" s="98"/>
      <c r="D58" s="99"/>
      <c r="E58" s="63" t="s">
        <v>26</v>
      </c>
      <c r="F58" s="63"/>
      <c r="G58" s="21">
        <v>20000000</v>
      </c>
      <c r="H58" s="22">
        <v>46096</v>
      </c>
    </row>
    <row r="59" spans="2:8" ht="15" customHeight="1">
      <c r="B59" s="80" t="s">
        <v>144</v>
      </c>
      <c r="C59" s="81"/>
      <c r="D59" s="81"/>
      <c r="E59" s="81"/>
      <c r="F59" s="82"/>
      <c r="G59" s="23">
        <f>SUM(G57:G58)</f>
        <v>22000000</v>
      </c>
      <c r="H59" s="24"/>
    </row>
    <row r="60" spans="2:8" ht="15" customHeight="1">
      <c r="B60" s="25"/>
      <c r="C60" s="25"/>
      <c r="D60" s="25"/>
      <c r="E60" s="25"/>
      <c r="F60" s="25"/>
      <c r="G60" s="26"/>
      <c r="H60" s="25"/>
    </row>
    <row r="61" spans="2:8" ht="15" customHeight="1">
      <c r="B61" s="25"/>
      <c r="C61" s="25"/>
      <c r="D61" s="25"/>
      <c r="E61" s="25"/>
      <c r="F61" s="25"/>
      <c r="G61" s="26"/>
      <c r="H61" s="3" t="s">
        <v>171</v>
      </c>
    </row>
    <row r="62" spans="2:8" ht="15" customHeight="1">
      <c r="B62" s="91" t="s">
        <v>292</v>
      </c>
      <c r="C62" s="91"/>
      <c r="D62" s="91"/>
      <c r="E62" s="91"/>
      <c r="F62" s="91"/>
      <c r="G62" s="91"/>
      <c r="H62" s="91"/>
    </row>
    <row r="63" spans="2:8" ht="15" customHeight="1">
      <c r="B63" s="83" t="s">
        <v>13</v>
      </c>
      <c r="C63" s="84"/>
      <c r="D63" s="84"/>
      <c r="E63" s="84"/>
      <c r="F63" s="84"/>
      <c r="G63" s="84"/>
      <c r="H63" s="85"/>
    </row>
    <row r="64" spans="2:8" ht="15" customHeight="1">
      <c r="B64" s="86" t="s">
        <v>14</v>
      </c>
      <c r="C64" s="86"/>
      <c r="D64" s="86"/>
      <c r="E64" s="86"/>
      <c r="F64" s="86"/>
      <c r="G64" s="86"/>
      <c r="H64" s="86"/>
    </row>
    <row r="65" spans="2:8" ht="15" customHeight="1">
      <c r="B65" s="87" t="s">
        <v>15</v>
      </c>
      <c r="C65" s="88"/>
      <c r="D65" s="87" t="s">
        <v>16</v>
      </c>
      <c r="E65" s="88"/>
      <c r="F65" s="6" t="s">
        <v>18</v>
      </c>
      <c r="G65" s="6" t="s">
        <v>17</v>
      </c>
      <c r="H65" s="6" t="s">
        <v>19</v>
      </c>
    </row>
    <row r="66" spans="2:8" ht="15" customHeight="1">
      <c r="B66" s="76" t="s">
        <v>53</v>
      </c>
      <c r="C66" s="76"/>
      <c r="D66" s="76" t="s">
        <v>106</v>
      </c>
      <c r="E66" s="76"/>
      <c r="F66" s="76" t="s">
        <v>106</v>
      </c>
      <c r="G66" s="77">
        <v>2200000</v>
      </c>
      <c r="H66" s="19">
        <v>45777</v>
      </c>
    </row>
    <row r="67" spans="2:8" ht="15" customHeight="1">
      <c r="B67" s="76"/>
      <c r="C67" s="76"/>
      <c r="D67" s="76"/>
      <c r="E67" s="76"/>
      <c r="F67" s="76"/>
      <c r="G67" s="78"/>
      <c r="H67" s="8" t="s">
        <v>20</v>
      </c>
    </row>
    <row r="68" spans="2:8" ht="15" customHeight="1">
      <c r="B68" s="76"/>
      <c r="C68" s="76"/>
      <c r="D68" s="76"/>
      <c r="E68" s="76"/>
      <c r="F68" s="76"/>
      <c r="G68" s="79"/>
      <c r="H68" s="20">
        <v>46094</v>
      </c>
    </row>
    <row r="69" spans="2:8" ht="15" customHeight="1">
      <c r="B69" s="76" t="s">
        <v>53</v>
      </c>
      <c r="C69" s="76"/>
      <c r="D69" s="76" t="s">
        <v>106</v>
      </c>
      <c r="E69" s="76"/>
      <c r="F69" s="76" t="s">
        <v>106</v>
      </c>
      <c r="G69" s="77">
        <v>2200000</v>
      </c>
      <c r="H69" s="19">
        <v>45777</v>
      </c>
    </row>
    <row r="70" spans="2:8" ht="15" customHeight="1">
      <c r="B70" s="76"/>
      <c r="C70" s="76"/>
      <c r="D70" s="76"/>
      <c r="E70" s="76"/>
      <c r="F70" s="76"/>
      <c r="G70" s="78"/>
      <c r="H70" s="8" t="s">
        <v>20</v>
      </c>
    </row>
    <row r="71" spans="2:8" ht="15" customHeight="1">
      <c r="B71" s="76"/>
      <c r="C71" s="76"/>
      <c r="D71" s="76"/>
      <c r="E71" s="76"/>
      <c r="F71" s="76"/>
      <c r="G71" s="79"/>
      <c r="H71" s="20">
        <v>46094</v>
      </c>
    </row>
    <row r="72" spans="2:8" ht="15" customHeight="1">
      <c r="B72" s="76" t="s">
        <v>53</v>
      </c>
      <c r="C72" s="76"/>
      <c r="D72" s="76" t="s">
        <v>106</v>
      </c>
      <c r="E72" s="76"/>
      <c r="F72" s="76" t="s">
        <v>106</v>
      </c>
      <c r="G72" s="77">
        <v>2200000</v>
      </c>
      <c r="H72" s="19">
        <v>45777</v>
      </c>
    </row>
    <row r="73" spans="2:8" ht="15" customHeight="1">
      <c r="B73" s="76"/>
      <c r="C73" s="76"/>
      <c r="D73" s="76"/>
      <c r="E73" s="76"/>
      <c r="F73" s="76"/>
      <c r="G73" s="78"/>
      <c r="H73" s="8" t="s">
        <v>20</v>
      </c>
    </row>
    <row r="74" spans="2:8" ht="15" customHeight="1">
      <c r="B74" s="76"/>
      <c r="C74" s="76"/>
      <c r="D74" s="76"/>
      <c r="E74" s="76"/>
      <c r="F74" s="76"/>
      <c r="G74" s="79"/>
      <c r="H74" s="20">
        <v>46094</v>
      </c>
    </row>
    <row r="75" spans="2:8" ht="15" customHeight="1">
      <c r="B75" s="76" t="s">
        <v>53</v>
      </c>
      <c r="C75" s="76"/>
      <c r="D75" s="76" t="s">
        <v>106</v>
      </c>
      <c r="E75" s="76"/>
      <c r="F75" s="76" t="s">
        <v>106</v>
      </c>
      <c r="G75" s="77">
        <v>2200000</v>
      </c>
      <c r="H75" s="19">
        <v>45777</v>
      </c>
    </row>
    <row r="76" spans="2:8" ht="15" customHeight="1">
      <c r="B76" s="76"/>
      <c r="C76" s="76"/>
      <c r="D76" s="76"/>
      <c r="E76" s="76"/>
      <c r="F76" s="76"/>
      <c r="G76" s="78"/>
      <c r="H76" s="8" t="s">
        <v>20</v>
      </c>
    </row>
    <row r="77" spans="2:8" ht="15" customHeight="1">
      <c r="B77" s="76"/>
      <c r="C77" s="76"/>
      <c r="D77" s="76"/>
      <c r="E77" s="76"/>
      <c r="F77" s="76"/>
      <c r="G77" s="79"/>
      <c r="H77" s="20">
        <v>46094</v>
      </c>
    </row>
    <row r="78" spans="2:8" ht="15" customHeight="1">
      <c r="B78" s="92" t="str">
        <f>"手持業務の状況（"&amp;$D$1&amp;"現在）"</f>
        <v>手持業務の状況（この行はコピー範囲外現在）</v>
      </c>
      <c r="C78" s="93"/>
      <c r="D78" s="93"/>
      <c r="E78" s="93"/>
      <c r="F78" s="93"/>
      <c r="G78" s="93"/>
      <c r="H78" s="94"/>
    </row>
    <row r="79" spans="2:8" ht="15" customHeight="1">
      <c r="B79" s="95" t="s">
        <v>23</v>
      </c>
      <c r="C79" s="95"/>
      <c r="D79" s="95"/>
      <c r="E79" s="95"/>
      <c r="F79" s="95"/>
      <c r="G79" s="95"/>
      <c r="H79" s="95"/>
    </row>
    <row r="80" spans="2:8">
      <c r="B80" s="87" t="s">
        <v>15</v>
      </c>
      <c r="C80" s="90"/>
      <c r="D80" s="88"/>
      <c r="E80" s="65" t="s">
        <v>18</v>
      </c>
      <c r="F80" s="65"/>
      <c r="G80" s="6" t="s">
        <v>22</v>
      </c>
      <c r="H80" s="6" t="s">
        <v>24</v>
      </c>
    </row>
    <row r="81" spans="2:8" ht="15" customHeight="1">
      <c r="B81" s="97" t="s">
        <v>21</v>
      </c>
      <c r="C81" s="98"/>
      <c r="D81" s="99"/>
      <c r="E81" s="63" t="s">
        <v>52</v>
      </c>
      <c r="F81" s="63"/>
      <c r="G81" s="21">
        <v>2000000</v>
      </c>
      <c r="H81" s="22">
        <v>46096</v>
      </c>
    </row>
    <row r="82" spans="2:8" ht="15" customHeight="1">
      <c r="B82" s="97" t="s">
        <v>25</v>
      </c>
      <c r="C82" s="98"/>
      <c r="D82" s="99"/>
      <c r="E82" s="63" t="s">
        <v>26</v>
      </c>
      <c r="F82" s="63"/>
      <c r="G82" s="21">
        <v>20000000</v>
      </c>
      <c r="H82" s="22">
        <v>46096</v>
      </c>
    </row>
    <row r="83" spans="2:8" ht="15" customHeight="1">
      <c r="B83" s="80" t="s">
        <v>144</v>
      </c>
      <c r="C83" s="81"/>
      <c r="D83" s="81"/>
      <c r="E83" s="81"/>
      <c r="F83" s="82"/>
      <c r="G83" s="23">
        <f>SUM(G81:G82)</f>
        <v>22000000</v>
      </c>
      <c r="H83" s="24"/>
    </row>
    <row r="84" spans="2:8" ht="15" customHeight="1">
      <c r="B84" s="25"/>
      <c r="C84" s="25"/>
      <c r="D84" s="25"/>
      <c r="E84" s="25"/>
      <c r="F84" s="25"/>
      <c r="G84" s="26"/>
      <c r="H84" s="3"/>
    </row>
    <row r="85" spans="2:8" ht="15" customHeight="1">
      <c r="B85" s="27"/>
      <c r="C85" s="25"/>
      <c r="D85" s="25"/>
      <c r="E85" s="25"/>
      <c r="F85" s="25"/>
      <c r="G85" s="26"/>
      <c r="H85" s="3" t="s">
        <v>171</v>
      </c>
    </row>
    <row r="86" spans="2:8" ht="15" customHeight="1">
      <c r="B86" s="91" t="s">
        <v>292</v>
      </c>
      <c r="C86" s="91"/>
      <c r="D86" s="91"/>
      <c r="E86" s="91"/>
      <c r="F86" s="91"/>
      <c r="G86" s="91"/>
      <c r="H86" s="91"/>
    </row>
    <row r="87" spans="2:8" ht="15" customHeight="1">
      <c r="B87" s="16" t="s">
        <v>173</v>
      </c>
    </row>
    <row r="88" spans="2:8" ht="15" customHeight="1">
      <c r="B88" s="6" t="s">
        <v>62</v>
      </c>
      <c r="C88" s="65" t="str">
        <f>'事業実施体制　正'!$C$111</f>
        <v>国土　四□</v>
      </c>
      <c r="D88" s="65"/>
      <c r="E88" s="89" t="s">
        <v>191</v>
      </c>
      <c r="F88" s="89"/>
      <c r="G88" s="6" t="s">
        <v>60</v>
      </c>
      <c r="H88" s="17">
        <v>36897</v>
      </c>
    </row>
    <row r="89" spans="2:8" ht="15" customHeight="1">
      <c r="B89" s="87" t="s">
        <v>61</v>
      </c>
      <c r="C89" s="88"/>
      <c r="D89" s="87" t="str">
        <f t="shared" ref="D89" si="1">$D$7</f>
        <v>□□□市</v>
      </c>
      <c r="E89" s="90"/>
      <c r="F89" s="88"/>
      <c r="G89" s="90" t="str">
        <f>'事業実施体制　正'!$D$110</f>
        <v>□□開発課長4</v>
      </c>
      <c r="H89" s="88"/>
    </row>
    <row r="90" spans="2:8" ht="15" customHeight="1">
      <c r="B90" s="83" t="s">
        <v>13</v>
      </c>
      <c r="C90" s="84"/>
      <c r="D90" s="84"/>
      <c r="E90" s="84"/>
      <c r="F90" s="84"/>
      <c r="G90" s="84"/>
      <c r="H90" s="85"/>
    </row>
    <row r="91" spans="2:8" ht="15" customHeight="1">
      <c r="B91" s="86" t="s">
        <v>14</v>
      </c>
      <c r="C91" s="86"/>
      <c r="D91" s="86"/>
      <c r="E91" s="86"/>
      <c r="F91" s="86"/>
      <c r="G91" s="86"/>
      <c r="H91" s="86"/>
    </row>
    <row r="92" spans="2:8" ht="15" customHeight="1">
      <c r="B92" s="87" t="s">
        <v>15</v>
      </c>
      <c r="C92" s="88"/>
      <c r="D92" s="87" t="s">
        <v>16</v>
      </c>
      <c r="E92" s="88"/>
      <c r="F92" s="6" t="s">
        <v>18</v>
      </c>
      <c r="G92" s="6" t="s">
        <v>17</v>
      </c>
      <c r="H92" s="6" t="s">
        <v>19</v>
      </c>
    </row>
    <row r="93" spans="2:8" ht="15" customHeight="1">
      <c r="B93" s="76" t="s">
        <v>53</v>
      </c>
      <c r="C93" s="76"/>
      <c r="D93" s="76" t="s">
        <v>106</v>
      </c>
      <c r="E93" s="76"/>
      <c r="F93" s="76" t="s">
        <v>106</v>
      </c>
      <c r="G93" s="77">
        <v>2200000</v>
      </c>
      <c r="H93" s="19">
        <v>45777</v>
      </c>
    </row>
    <row r="94" spans="2:8" ht="15" customHeight="1">
      <c r="B94" s="76"/>
      <c r="C94" s="76"/>
      <c r="D94" s="76"/>
      <c r="E94" s="76"/>
      <c r="F94" s="76"/>
      <c r="G94" s="78"/>
      <c r="H94" s="8" t="s">
        <v>20</v>
      </c>
    </row>
    <row r="95" spans="2:8" ht="15" customHeight="1">
      <c r="B95" s="76"/>
      <c r="C95" s="76"/>
      <c r="D95" s="76"/>
      <c r="E95" s="76"/>
      <c r="F95" s="76"/>
      <c r="G95" s="79"/>
      <c r="H95" s="20">
        <v>46094</v>
      </c>
    </row>
    <row r="96" spans="2:8" ht="15" customHeight="1">
      <c r="B96" s="76" t="s">
        <v>53</v>
      </c>
      <c r="C96" s="76"/>
      <c r="D96" s="76" t="s">
        <v>106</v>
      </c>
      <c r="E96" s="76"/>
      <c r="F96" s="76" t="s">
        <v>106</v>
      </c>
      <c r="G96" s="77">
        <v>2200000</v>
      </c>
      <c r="H96" s="19">
        <v>45777</v>
      </c>
    </row>
    <row r="97" spans="2:8" ht="15" customHeight="1">
      <c r="B97" s="76"/>
      <c r="C97" s="76"/>
      <c r="D97" s="76"/>
      <c r="E97" s="76"/>
      <c r="F97" s="76"/>
      <c r="G97" s="78"/>
      <c r="H97" s="8" t="s">
        <v>20</v>
      </c>
    </row>
    <row r="98" spans="2:8" ht="15" customHeight="1">
      <c r="B98" s="76"/>
      <c r="C98" s="76"/>
      <c r="D98" s="76"/>
      <c r="E98" s="76"/>
      <c r="F98" s="76"/>
      <c r="G98" s="79"/>
      <c r="H98" s="20">
        <v>46094</v>
      </c>
    </row>
    <row r="99" spans="2:8" ht="15" customHeight="1">
      <c r="B99" s="76" t="s">
        <v>53</v>
      </c>
      <c r="C99" s="76"/>
      <c r="D99" s="76" t="s">
        <v>106</v>
      </c>
      <c r="E99" s="76"/>
      <c r="F99" s="76" t="s">
        <v>106</v>
      </c>
      <c r="G99" s="77">
        <v>2200000</v>
      </c>
      <c r="H99" s="19">
        <v>45777</v>
      </c>
    </row>
    <row r="100" spans="2:8" ht="15" customHeight="1">
      <c r="B100" s="76"/>
      <c r="C100" s="76"/>
      <c r="D100" s="76"/>
      <c r="E100" s="76"/>
      <c r="F100" s="76"/>
      <c r="G100" s="78"/>
      <c r="H100" s="8" t="s">
        <v>20</v>
      </c>
    </row>
    <row r="101" spans="2:8" ht="15" customHeight="1">
      <c r="B101" s="76"/>
      <c r="C101" s="76"/>
      <c r="D101" s="76"/>
      <c r="E101" s="76"/>
      <c r="F101" s="76"/>
      <c r="G101" s="79"/>
      <c r="H101" s="20">
        <v>46094</v>
      </c>
    </row>
    <row r="102" spans="2:8" ht="15" customHeight="1">
      <c r="B102" s="76" t="s">
        <v>53</v>
      </c>
      <c r="C102" s="76"/>
      <c r="D102" s="76" t="s">
        <v>106</v>
      </c>
      <c r="E102" s="76"/>
      <c r="F102" s="76" t="s">
        <v>106</v>
      </c>
      <c r="G102" s="77">
        <v>2200000</v>
      </c>
      <c r="H102" s="19">
        <v>45777</v>
      </c>
    </row>
    <row r="103" spans="2:8" ht="15" customHeight="1">
      <c r="B103" s="76"/>
      <c r="C103" s="76"/>
      <c r="D103" s="76"/>
      <c r="E103" s="76"/>
      <c r="F103" s="76"/>
      <c r="G103" s="78"/>
      <c r="H103" s="8" t="s">
        <v>20</v>
      </c>
    </row>
    <row r="104" spans="2:8" ht="15" customHeight="1">
      <c r="B104" s="76"/>
      <c r="C104" s="76"/>
      <c r="D104" s="76"/>
      <c r="E104" s="76"/>
      <c r="F104" s="76"/>
      <c r="G104" s="79"/>
      <c r="H104" s="20">
        <v>46094</v>
      </c>
    </row>
    <row r="105" spans="2:8" ht="15" customHeight="1">
      <c r="B105" s="92" t="str">
        <f>"手持業務の状況（"&amp;$D$1&amp;"現在）"</f>
        <v>手持業務の状況（この行はコピー範囲外現在）</v>
      </c>
      <c r="C105" s="93"/>
      <c r="D105" s="93"/>
      <c r="E105" s="93"/>
      <c r="F105" s="93"/>
      <c r="G105" s="93"/>
      <c r="H105" s="94"/>
    </row>
    <row r="106" spans="2:8" ht="15" customHeight="1">
      <c r="B106" s="95" t="s">
        <v>23</v>
      </c>
      <c r="C106" s="95"/>
      <c r="D106" s="95"/>
      <c r="E106" s="95"/>
      <c r="F106" s="95"/>
      <c r="G106" s="95"/>
      <c r="H106" s="95"/>
    </row>
    <row r="107" spans="2:8" ht="15" customHeight="1">
      <c r="B107" s="87" t="s">
        <v>15</v>
      </c>
      <c r="C107" s="90"/>
      <c r="D107" s="88"/>
      <c r="E107" s="65" t="s">
        <v>18</v>
      </c>
      <c r="F107" s="65"/>
      <c r="G107" s="6" t="s">
        <v>22</v>
      </c>
      <c r="H107" s="6" t="s">
        <v>24</v>
      </c>
    </row>
    <row r="108" spans="2:8" ht="15" customHeight="1">
      <c r="B108" s="97" t="s">
        <v>21</v>
      </c>
      <c r="C108" s="98"/>
      <c r="D108" s="99"/>
      <c r="E108" s="63" t="s">
        <v>52</v>
      </c>
      <c r="F108" s="63"/>
      <c r="G108" s="21">
        <v>2000000</v>
      </c>
      <c r="H108" s="22">
        <v>46096</v>
      </c>
    </row>
    <row r="109" spans="2:8" ht="15" customHeight="1">
      <c r="B109" s="97" t="s">
        <v>25</v>
      </c>
      <c r="C109" s="98"/>
      <c r="D109" s="99"/>
      <c r="E109" s="63" t="s">
        <v>26</v>
      </c>
      <c r="F109" s="63"/>
      <c r="G109" s="21">
        <v>20000000</v>
      </c>
      <c r="H109" s="22">
        <v>46096</v>
      </c>
    </row>
    <row r="110" spans="2:8" ht="15" customHeight="1">
      <c r="B110" s="80" t="s">
        <v>144</v>
      </c>
      <c r="C110" s="81"/>
      <c r="D110" s="81"/>
      <c r="E110" s="81"/>
      <c r="F110" s="82"/>
      <c r="G110" s="23">
        <f>SUM(G108:G109)</f>
        <v>22000000</v>
      </c>
      <c r="H110" s="24"/>
    </row>
    <row r="111" spans="2:8" ht="15" customHeight="1"/>
    <row r="112" spans="2:8" ht="15" customHeight="1">
      <c r="B112" s="6" t="s">
        <v>62</v>
      </c>
      <c r="C112" s="87" t="str">
        <f>'事業実施体制　正'!$C$114</f>
        <v>国土　五□</v>
      </c>
      <c r="D112" s="88"/>
      <c r="E112" s="89" t="s">
        <v>192</v>
      </c>
      <c r="F112" s="89"/>
      <c r="G112" s="6" t="s">
        <v>60</v>
      </c>
      <c r="H112" s="17">
        <v>36897</v>
      </c>
    </row>
    <row r="113" spans="2:8" ht="15" customHeight="1">
      <c r="B113" s="87" t="s">
        <v>61</v>
      </c>
      <c r="C113" s="88"/>
      <c r="D113" s="87" t="str">
        <f t="shared" ref="D113" si="2">$D$7</f>
        <v>□□□市</v>
      </c>
      <c r="E113" s="90"/>
      <c r="F113" s="88"/>
      <c r="G113" s="90" t="str">
        <f>'事業実施体制　正'!$D$113</f>
        <v>□□開発課長5</v>
      </c>
      <c r="H113" s="88"/>
    </row>
    <row r="114" spans="2:8" ht="15" customHeight="1">
      <c r="B114" s="83" t="s">
        <v>13</v>
      </c>
      <c r="C114" s="84"/>
      <c r="D114" s="84"/>
      <c r="E114" s="84"/>
      <c r="F114" s="84"/>
      <c r="G114" s="84"/>
      <c r="H114" s="85"/>
    </row>
    <row r="115" spans="2:8" ht="15" customHeight="1">
      <c r="B115" s="86" t="s">
        <v>14</v>
      </c>
      <c r="C115" s="86"/>
      <c r="D115" s="86"/>
      <c r="E115" s="86"/>
      <c r="F115" s="86"/>
      <c r="G115" s="86"/>
      <c r="H115" s="86"/>
    </row>
    <row r="116" spans="2:8" ht="15" customHeight="1">
      <c r="B116" s="87" t="s">
        <v>15</v>
      </c>
      <c r="C116" s="88"/>
      <c r="D116" s="87" t="s">
        <v>16</v>
      </c>
      <c r="E116" s="88"/>
      <c r="F116" s="6" t="s">
        <v>18</v>
      </c>
      <c r="G116" s="6" t="s">
        <v>17</v>
      </c>
      <c r="H116" s="6" t="s">
        <v>19</v>
      </c>
    </row>
    <row r="117" spans="2:8" ht="15" customHeight="1">
      <c r="B117" s="76" t="s">
        <v>53</v>
      </c>
      <c r="C117" s="76"/>
      <c r="D117" s="76" t="s">
        <v>106</v>
      </c>
      <c r="E117" s="76"/>
      <c r="F117" s="76" t="s">
        <v>106</v>
      </c>
      <c r="G117" s="77">
        <v>2200000</v>
      </c>
      <c r="H117" s="19">
        <v>45777</v>
      </c>
    </row>
    <row r="118" spans="2:8" ht="15" customHeight="1">
      <c r="B118" s="76"/>
      <c r="C118" s="76"/>
      <c r="D118" s="76"/>
      <c r="E118" s="76"/>
      <c r="F118" s="76"/>
      <c r="G118" s="78"/>
      <c r="H118" s="8" t="s">
        <v>20</v>
      </c>
    </row>
    <row r="119" spans="2:8" ht="15" customHeight="1">
      <c r="B119" s="76"/>
      <c r="C119" s="76"/>
      <c r="D119" s="76"/>
      <c r="E119" s="76"/>
      <c r="F119" s="76"/>
      <c r="G119" s="79"/>
      <c r="H119" s="20">
        <v>46094</v>
      </c>
    </row>
    <row r="120" spans="2:8" ht="15" customHeight="1">
      <c r="B120" s="76" t="s">
        <v>53</v>
      </c>
      <c r="C120" s="76"/>
      <c r="D120" s="76" t="s">
        <v>106</v>
      </c>
      <c r="E120" s="76"/>
      <c r="F120" s="76" t="s">
        <v>106</v>
      </c>
      <c r="G120" s="77">
        <v>2200000</v>
      </c>
      <c r="H120" s="19">
        <v>45777</v>
      </c>
    </row>
    <row r="121" spans="2:8" ht="15" customHeight="1">
      <c r="B121" s="76"/>
      <c r="C121" s="76"/>
      <c r="D121" s="76"/>
      <c r="E121" s="76"/>
      <c r="F121" s="76"/>
      <c r="G121" s="78"/>
      <c r="H121" s="8" t="s">
        <v>20</v>
      </c>
    </row>
    <row r="122" spans="2:8" ht="15" customHeight="1">
      <c r="B122" s="76"/>
      <c r="C122" s="76"/>
      <c r="D122" s="76"/>
      <c r="E122" s="76"/>
      <c r="F122" s="76"/>
      <c r="G122" s="79"/>
      <c r="H122" s="20">
        <v>46094</v>
      </c>
    </row>
    <row r="123" spans="2:8" ht="15" customHeight="1">
      <c r="B123" s="76" t="s">
        <v>53</v>
      </c>
      <c r="C123" s="76"/>
      <c r="D123" s="76" t="s">
        <v>106</v>
      </c>
      <c r="E123" s="76"/>
      <c r="F123" s="76" t="s">
        <v>106</v>
      </c>
      <c r="G123" s="77">
        <v>2200000</v>
      </c>
      <c r="H123" s="19">
        <v>45777</v>
      </c>
    </row>
    <row r="124" spans="2:8" ht="15" customHeight="1">
      <c r="B124" s="76"/>
      <c r="C124" s="76"/>
      <c r="D124" s="76"/>
      <c r="E124" s="76"/>
      <c r="F124" s="76"/>
      <c r="G124" s="78"/>
      <c r="H124" s="8" t="s">
        <v>20</v>
      </c>
    </row>
    <row r="125" spans="2:8" ht="15" customHeight="1">
      <c r="B125" s="76"/>
      <c r="C125" s="76"/>
      <c r="D125" s="76"/>
      <c r="E125" s="76"/>
      <c r="F125" s="76"/>
      <c r="G125" s="79"/>
      <c r="H125" s="20">
        <v>46094</v>
      </c>
    </row>
    <row r="126" spans="2:8" ht="15" customHeight="1">
      <c r="B126" s="76" t="s">
        <v>53</v>
      </c>
      <c r="C126" s="76"/>
      <c r="D126" s="76" t="s">
        <v>106</v>
      </c>
      <c r="E126" s="76"/>
      <c r="F126" s="76" t="s">
        <v>106</v>
      </c>
      <c r="G126" s="77">
        <v>2200000</v>
      </c>
      <c r="H126" s="19">
        <v>45777</v>
      </c>
    </row>
    <row r="127" spans="2:8" ht="15" customHeight="1">
      <c r="B127" s="76"/>
      <c r="C127" s="76"/>
      <c r="D127" s="76"/>
      <c r="E127" s="76"/>
      <c r="F127" s="76"/>
      <c r="G127" s="78"/>
      <c r="H127" s="8" t="s">
        <v>20</v>
      </c>
    </row>
    <row r="128" spans="2:8" ht="15" customHeight="1">
      <c r="B128" s="76"/>
      <c r="C128" s="76"/>
      <c r="D128" s="76"/>
      <c r="E128" s="76"/>
      <c r="F128" s="76"/>
      <c r="G128" s="79"/>
      <c r="H128" s="20">
        <v>46094</v>
      </c>
    </row>
    <row r="129" spans="2:8" ht="15" customHeight="1">
      <c r="B129" s="92" t="str">
        <f>"手持業務の状況（"&amp;$D$1&amp;"現在）"</f>
        <v>手持業務の状況（この行はコピー範囲外現在）</v>
      </c>
      <c r="C129" s="93"/>
      <c r="D129" s="93"/>
      <c r="E129" s="93"/>
      <c r="F129" s="93"/>
      <c r="G129" s="93"/>
      <c r="H129" s="94"/>
    </row>
    <row r="130" spans="2:8" ht="15" customHeight="1">
      <c r="B130" s="95" t="s">
        <v>23</v>
      </c>
      <c r="C130" s="95"/>
      <c r="D130" s="95"/>
      <c r="E130" s="95"/>
      <c r="F130" s="95"/>
      <c r="G130" s="95"/>
      <c r="H130" s="95"/>
    </row>
    <row r="131" spans="2:8">
      <c r="B131" s="87" t="s">
        <v>15</v>
      </c>
      <c r="C131" s="90"/>
      <c r="D131" s="88"/>
      <c r="E131" s="65" t="s">
        <v>18</v>
      </c>
      <c r="F131" s="65"/>
      <c r="G131" s="6" t="s">
        <v>22</v>
      </c>
      <c r="H131" s="6" t="s">
        <v>24</v>
      </c>
    </row>
    <row r="132" spans="2:8" ht="15" customHeight="1">
      <c r="B132" s="97" t="s">
        <v>21</v>
      </c>
      <c r="C132" s="98"/>
      <c r="D132" s="99"/>
      <c r="E132" s="63" t="s">
        <v>52</v>
      </c>
      <c r="F132" s="63"/>
      <c r="G132" s="21">
        <v>2000000</v>
      </c>
      <c r="H132" s="22">
        <v>46096</v>
      </c>
    </row>
    <row r="133" spans="2:8" ht="15" customHeight="1">
      <c r="B133" s="97" t="s">
        <v>25</v>
      </c>
      <c r="C133" s="98"/>
      <c r="D133" s="99"/>
      <c r="E133" s="63" t="s">
        <v>26</v>
      </c>
      <c r="F133" s="63"/>
      <c r="G133" s="21">
        <v>20000000</v>
      </c>
      <c r="H133" s="22">
        <v>46096</v>
      </c>
    </row>
    <row r="134" spans="2:8" ht="15" customHeight="1">
      <c r="B134" s="80" t="s">
        <v>144</v>
      </c>
      <c r="C134" s="81"/>
      <c r="D134" s="81"/>
      <c r="E134" s="81"/>
      <c r="F134" s="82"/>
      <c r="G134" s="23">
        <f>SUM(G132:G133)</f>
        <v>22000000</v>
      </c>
      <c r="H134" s="24"/>
    </row>
    <row r="135" spans="2:8" ht="15" customHeight="1">
      <c r="B135" s="25"/>
      <c r="C135" s="25"/>
      <c r="D135" s="25"/>
      <c r="E135" s="25"/>
      <c r="F135" s="25"/>
      <c r="G135" s="26"/>
      <c r="H135" s="25"/>
    </row>
    <row r="136" spans="2:8" ht="15" customHeight="1">
      <c r="B136" s="25"/>
      <c r="C136" s="25"/>
      <c r="D136" s="25"/>
      <c r="E136" s="25"/>
      <c r="F136" s="25"/>
      <c r="G136" s="26"/>
      <c r="H136" s="3" t="s">
        <v>171</v>
      </c>
    </row>
    <row r="137" spans="2:8" ht="15" customHeight="1">
      <c r="B137" s="91" t="s">
        <v>292</v>
      </c>
      <c r="C137" s="91"/>
      <c r="D137" s="91"/>
      <c r="E137" s="91"/>
      <c r="F137" s="91"/>
      <c r="G137" s="91"/>
      <c r="H137" s="91"/>
    </row>
    <row r="138" spans="2:8" ht="15" customHeight="1">
      <c r="B138" s="16" t="s">
        <v>173</v>
      </c>
    </row>
    <row r="139" spans="2:8" ht="15" customHeight="1">
      <c r="B139" s="6" t="s">
        <v>62</v>
      </c>
      <c r="C139" s="65" t="str">
        <f>'事業実施体制　正'!$C$117</f>
        <v>国土　六□</v>
      </c>
      <c r="D139" s="65"/>
      <c r="E139" s="89" t="s">
        <v>193</v>
      </c>
      <c r="F139" s="89"/>
      <c r="G139" s="6" t="s">
        <v>60</v>
      </c>
      <c r="H139" s="17">
        <v>36897</v>
      </c>
    </row>
    <row r="140" spans="2:8" ht="15" customHeight="1">
      <c r="B140" s="87" t="s">
        <v>61</v>
      </c>
      <c r="C140" s="88"/>
      <c r="D140" s="87" t="str">
        <f t="shared" ref="D140" si="3">$D$7</f>
        <v>□□□市</v>
      </c>
      <c r="E140" s="90"/>
      <c r="F140" s="88"/>
      <c r="G140" s="90" t="str">
        <f>'事業実施体制　正'!$D$116</f>
        <v>□□開発課長6</v>
      </c>
      <c r="H140" s="88"/>
    </row>
    <row r="141" spans="2:8" ht="15" customHeight="1">
      <c r="B141" s="83" t="s">
        <v>13</v>
      </c>
      <c r="C141" s="84"/>
      <c r="D141" s="84"/>
      <c r="E141" s="84"/>
      <c r="F141" s="84"/>
      <c r="G141" s="84"/>
      <c r="H141" s="85"/>
    </row>
    <row r="142" spans="2:8" ht="15" customHeight="1">
      <c r="B142" s="86" t="s">
        <v>14</v>
      </c>
      <c r="C142" s="86"/>
      <c r="D142" s="86"/>
      <c r="E142" s="86"/>
      <c r="F142" s="86"/>
      <c r="G142" s="86"/>
      <c r="H142" s="86"/>
    </row>
    <row r="143" spans="2:8" ht="15" customHeight="1">
      <c r="B143" s="87" t="s">
        <v>15</v>
      </c>
      <c r="C143" s="88"/>
      <c r="D143" s="87" t="s">
        <v>16</v>
      </c>
      <c r="E143" s="88"/>
      <c r="F143" s="6" t="s">
        <v>18</v>
      </c>
      <c r="G143" s="6" t="s">
        <v>17</v>
      </c>
      <c r="H143" s="6" t="s">
        <v>19</v>
      </c>
    </row>
    <row r="144" spans="2:8" ht="15" customHeight="1">
      <c r="B144" s="76" t="s">
        <v>53</v>
      </c>
      <c r="C144" s="76"/>
      <c r="D144" s="76" t="s">
        <v>106</v>
      </c>
      <c r="E144" s="76"/>
      <c r="F144" s="76" t="s">
        <v>106</v>
      </c>
      <c r="G144" s="77">
        <v>2200000</v>
      </c>
      <c r="H144" s="19">
        <v>45777</v>
      </c>
    </row>
    <row r="145" spans="2:8" ht="15" customHeight="1">
      <c r="B145" s="76"/>
      <c r="C145" s="76"/>
      <c r="D145" s="76"/>
      <c r="E145" s="76"/>
      <c r="F145" s="76"/>
      <c r="G145" s="78"/>
      <c r="H145" s="8" t="s">
        <v>20</v>
      </c>
    </row>
    <row r="146" spans="2:8" ht="15" customHeight="1">
      <c r="B146" s="76"/>
      <c r="C146" s="76"/>
      <c r="D146" s="76"/>
      <c r="E146" s="76"/>
      <c r="F146" s="76"/>
      <c r="G146" s="79"/>
      <c r="H146" s="20">
        <v>46094</v>
      </c>
    </row>
    <row r="147" spans="2:8" ht="15" customHeight="1">
      <c r="B147" s="76" t="s">
        <v>53</v>
      </c>
      <c r="C147" s="76"/>
      <c r="D147" s="76" t="s">
        <v>106</v>
      </c>
      <c r="E147" s="76"/>
      <c r="F147" s="76" t="s">
        <v>106</v>
      </c>
      <c r="G147" s="77">
        <v>2200000</v>
      </c>
      <c r="H147" s="19">
        <v>45777</v>
      </c>
    </row>
    <row r="148" spans="2:8" ht="15" customHeight="1">
      <c r="B148" s="76"/>
      <c r="C148" s="76"/>
      <c r="D148" s="76"/>
      <c r="E148" s="76"/>
      <c r="F148" s="76"/>
      <c r="G148" s="78"/>
      <c r="H148" s="8" t="s">
        <v>20</v>
      </c>
    </row>
    <row r="149" spans="2:8" ht="15" customHeight="1">
      <c r="B149" s="76"/>
      <c r="C149" s="76"/>
      <c r="D149" s="76"/>
      <c r="E149" s="76"/>
      <c r="F149" s="76"/>
      <c r="G149" s="79"/>
      <c r="H149" s="20">
        <v>46094</v>
      </c>
    </row>
    <row r="150" spans="2:8" ht="15" customHeight="1">
      <c r="B150" s="76" t="s">
        <v>53</v>
      </c>
      <c r="C150" s="76"/>
      <c r="D150" s="76" t="s">
        <v>106</v>
      </c>
      <c r="E150" s="76"/>
      <c r="F150" s="76" t="s">
        <v>106</v>
      </c>
      <c r="G150" s="77">
        <v>2200000</v>
      </c>
      <c r="H150" s="19">
        <v>45777</v>
      </c>
    </row>
    <row r="151" spans="2:8" ht="15" customHeight="1">
      <c r="B151" s="76"/>
      <c r="C151" s="76"/>
      <c r="D151" s="76"/>
      <c r="E151" s="76"/>
      <c r="F151" s="76"/>
      <c r="G151" s="78"/>
      <c r="H151" s="8" t="s">
        <v>20</v>
      </c>
    </row>
    <row r="152" spans="2:8" ht="15" customHeight="1">
      <c r="B152" s="76"/>
      <c r="C152" s="76"/>
      <c r="D152" s="76"/>
      <c r="E152" s="76"/>
      <c r="F152" s="76"/>
      <c r="G152" s="79"/>
      <c r="H152" s="20">
        <v>46094</v>
      </c>
    </row>
    <row r="153" spans="2:8" ht="15" customHeight="1">
      <c r="B153" s="76" t="s">
        <v>53</v>
      </c>
      <c r="C153" s="76"/>
      <c r="D153" s="76" t="s">
        <v>106</v>
      </c>
      <c r="E153" s="76"/>
      <c r="F153" s="76" t="s">
        <v>106</v>
      </c>
      <c r="G153" s="77">
        <v>2200000</v>
      </c>
      <c r="H153" s="19">
        <v>45777</v>
      </c>
    </row>
    <row r="154" spans="2:8" ht="15" customHeight="1">
      <c r="B154" s="76"/>
      <c r="C154" s="76"/>
      <c r="D154" s="76"/>
      <c r="E154" s="76"/>
      <c r="F154" s="76"/>
      <c r="G154" s="78"/>
      <c r="H154" s="8" t="s">
        <v>20</v>
      </c>
    </row>
    <row r="155" spans="2:8" ht="15" customHeight="1">
      <c r="B155" s="76"/>
      <c r="C155" s="76"/>
      <c r="D155" s="76"/>
      <c r="E155" s="76"/>
      <c r="F155" s="76"/>
      <c r="G155" s="79"/>
      <c r="H155" s="20">
        <v>46094</v>
      </c>
    </row>
    <row r="156" spans="2:8">
      <c r="B156" s="92" t="str">
        <f>"手持業務の状況（"&amp;$D$1&amp;"現在）"</f>
        <v>手持業務の状況（この行はコピー範囲外現在）</v>
      </c>
      <c r="C156" s="93"/>
      <c r="D156" s="93"/>
      <c r="E156" s="93"/>
      <c r="F156" s="93"/>
      <c r="G156" s="93"/>
      <c r="H156" s="94"/>
    </row>
    <row r="157" spans="2:8">
      <c r="B157" s="95" t="s">
        <v>23</v>
      </c>
      <c r="C157" s="95"/>
      <c r="D157" s="95"/>
      <c r="E157" s="95"/>
      <c r="F157" s="95"/>
      <c r="G157" s="95"/>
      <c r="H157" s="95"/>
    </row>
    <row r="158" spans="2:8">
      <c r="B158" s="87" t="s">
        <v>15</v>
      </c>
      <c r="C158" s="90"/>
      <c r="D158" s="88"/>
      <c r="E158" s="65" t="s">
        <v>18</v>
      </c>
      <c r="F158" s="65"/>
      <c r="G158" s="6" t="s">
        <v>22</v>
      </c>
      <c r="H158" s="6" t="s">
        <v>24</v>
      </c>
    </row>
    <row r="159" spans="2:8">
      <c r="B159" s="97" t="s">
        <v>21</v>
      </c>
      <c r="C159" s="98"/>
      <c r="D159" s="99"/>
      <c r="E159" s="63" t="s">
        <v>52</v>
      </c>
      <c r="F159" s="63"/>
      <c r="G159" s="21">
        <v>2000000</v>
      </c>
      <c r="H159" s="22">
        <v>46096</v>
      </c>
    </row>
    <row r="160" spans="2:8">
      <c r="B160" s="97" t="s">
        <v>25</v>
      </c>
      <c r="C160" s="98"/>
      <c r="D160" s="99"/>
      <c r="E160" s="63" t="s">
        <v>26</v>
      </c>
      <c r="F160" s="63"/>
      <c r="G160" s="21">
        <v>20000000</v>
      </c>
      <c r="H160" s="22">
        <v>46096</v>
      </c>
    </row>
    <row r="161" spans="2:8">
      <c r="B161" s="80" t="s">
        <v>144</v>
      </c>
      <c r="C161" s="81"/>
      <c r="D161" s="81"/>
      <c r="E161" s="81"/>
      <c r="F161" s="82"/>
      <c r="G161" s="23">
        <f>SUM(G159:G160)</f>
        <v>22000000</v>
      </c>
      <c r="H161" s="24"/>
    </row>
  </sheetData>
  <mergeCells count="210">
    <mergeCell ref="B161:F161"/>
    <mergeCell ref="B158:D158"/>
    <mergeCell ref="E158:F158"/>
    <mergeCell ref="B159:D159"/>
    <mergeCell ref="E159:F159"/>
    <mergeCell ref="B160:D160"/>
    <mergeCell ref="E160:F160"/>
    <mergeCell ref="B153:C155"/>
    <mergeCell ref="D153:E155"/>
    <mergeCell ref="F153:F155"/>
    <mergeCell ref="G153:G155"/>
    <mergeCell ref="B156:H156"/>
    <mergeCell ref="B157:H157"/>
    <mergeCell ref="B147:C149"/>
    <mergeCell ref="D147:E149"/>
    <mergeCell ref="F147:F149"/>
    <mergeCell ref="G147:G149"/>
    <mergeCell ref="B150:C152"/>
    <mergeCell ref="D150:E152"/>
    <mergeCell ref="F150:F152"/>
    <mergeCell ref="G150:G152"/>
    <mergeCell ref="B141:H141"/>
    <mergeCell ref="B142:H142"/>
    <mergeCell ref="B143:C143"/>
    <mergeCell ref="D143:E143"/>
    <mergeCell ref="B144:C146"/>
    <mergeCell ref="D144:E146"/>
    <mergeCell ref="F144:F146"/>
    <mergeCell ref="G144:G146"/>
    <mergeCell ref="B134:F134"/>
    <mergeCell ref="B137:H137"/>
    <mergeCell ref="C139:D139"/>
    <mergeCell ref="E139:F139"/>
    <mergeCell ref="B140:C140"/>
    <mergeCell ref="D140:F140"/>
    <mergeCell ref="G140:H140"/>
    <mergeCell ref="B131:D131"/>
    <mergeCell ref="E131:F131"/>
    <mergeCell ref="B132:D132"/>
    <mergeCell ref="E132:F132"/>
    <mergeCell ref="B133:D133"/>
    <mergeCell ref="E133:F133"/>
    <mergeCell ref="B126:C128"/>
    <mergeCell ref="D126:E128"/>
    <mergeCell ref="F126:F128"/>
    <mergeCell ref="G126:G128"/>
    <mergeCell ref="B129:H129"/>
    <mergeCell ref="B130:H130"/>
    <mergeCell ref="B120:C122"/>
    <mergeCell ref="D120:E122"/>
    <mergeCell ref="F120:F122"/>
    <mergeCell ref="G120:G122"/>
    <mergeCell ref="B123:C125"/>
    <mergeCell ref="D123:E125"/>
    <mergeCell ref="F123:F125"/>
    <mergeCell ref="G123:G125"/>
    <mergeCell ref="B114:H114"/>
    <mergeCell ref="B115:H115"/>
    <mergeCell ref="B116:C116"/>
    <mergeCell ref="D116:E116"/>
    <mergeCell ref="B117:C119"/>
    <mergeCell ref="D117:E119"/>
    <mergeCell ref="F117:F119"/>
    <mergeCell ref="G117:G119"/>
    <mergeCell ref="B110:F110"/>
    <mergeCell ref="C112:D112"/>
    <mergeCell ref="E112:F112"/>
    <mergeCell ref="B113:C113"/>
    <mergeCell ref="D113:F113"/>
    <mergeCell ref="G113:H113"/>
    <mergeCell ref="B107:D107"/>
    <mergeCell ref="E107:F107"/>
    <mergeCell ref="B108:D108"/>
    <mergeCell ref="E108:F108"/>
    <mergeCell ref="B109:D109"/>
    <mergeCell ref="E109:F109"/>
    <mergeCell ref="B102:C104"/>
    <mergeCell ref="D102:E104"/>
    <mergeCell ref="F102:F104"/>
    <mergeCell ref="G102:G104"/>
    <mergeCell ref="B105:H105"/>
    <mergeCell ref="B106:H106"/>
    <mergeCell ref="B96:C98"/>
    <mergeCell ref="D96:E98"/>
    <mergeCell ref="F96:F98"/>
    <mergeCell ref="G96:G98"/>
    <mergeCell ref="B99:C101"/>
    <mergeCell ref="D99:E101"/>
    <mergeCell ref="F99:F101"/>
    <mergeCell ref="G99:G101"/>
    <mergeCell ref="B90:H90"/>
    <mergeCell ref="B91:H91"/>
    <mergeCell ref="B92:C92"/>
    <mergeCell ref="D92:E92"/>
    <mergeCell ref="B93:C95"/>
    <mergeCell ref="D93:E95"/>
    <mergeCell ref="F93:F95"/>
    <mergeCell ref="G93:G95"/>
    <mergeCell ref="B83:F83"/>
    <mergeCell ref="B86:H86"/>
    <mergeCell ref="C88:D88"/>
    <mergeCell ref="E88:F88"/>
    <mergeCell ref="B89:C89"/>
    <mergeCell ref="D89:F89"/>
    <mergeCell ref="G89:H89"/>
    <mergeCell ref="B80:D80"/>
    <mergeCell ref="E80:F80"/>
    <mergeCell ref="B81:D81"/>
    <mergeCell ref="E81:F81"/>
    <mergeCell ref="B82:D82"/>
    <mergeCell ref="E82:F82"/>
    <mergeCell ref="B75:C77"/>
    <mergeCell ref="D75:E77"/>
    <mergeCell ref="F75:F77"/>
    <mergeCell ref="G75:G77"/>
    <mergeCell ref="B78:H78"/>
    <mergeCell ref="B79:H79"/>
    <mergeCell ref="B69:C71"/>
    <mergeCell ref="D69:E71"/>
    <mergeCell ref="F69:F71"/>
    <mergeCell ref="G69:G71"/>
    <mergeCell ref="B72:C74"/>
    <mergeCell ref="D72:E74"/>
    <mergeCell ref="F72:F74"/>
    <mergeCell ref="G72:G74"/>
    <mergeCell ref="B63:H63"/>
    <mergeCell ref="B64:H64"/>
    <mergeCell ref="B65:C65"/>
    <mergeCell ref="D65:E65"/>
    <mergeCell ref="B66:C68"/>
    <mergeCell ref="D66:E68"/>
    <mergeCell ref="F66:F68"/>
    <mergeCell ref="G66:G68"/>
    <mergeCell ref="B55:F55"/>
    <mergeCell ref="B57:D57"/>
    <mergeCell ref="E57:F57"/>
    <mergeCell ref="B58:D58"/>
    <mergeCell ref="E58:F58"/>
    <mergeCell ref="B59:F59"/>
    <mergeCell ref="B62:H62"/>
    <mergeCell ref="B52:D52"/>
    <mergeCell ref="E52:F52"/>
    <mergeCell ref="B53:D53"/>
    <mergeCell ref="E53:F53"/>
    <mergeCell ref="B54:D54"/>
    <mergeCell ref="E54:F54"/>
    <mergeCell ref="B47:C49"/>
    <mergeCell ref="D47:E49"/>
    <mergeCell ref="F47:F49"/>
    <mergeCell ref="G47:G49"/>
    <mergeCell ref="B50:H50"/>
    <mergeCell ref="B51:H51"/>
    <mergeCell ref="B41:C43"/>
    <mergeCell ref="D41:E43"/>
    <mergeCell ref="F41:F43"/>
    <mergeCell ref="G41:G43"/>
    <mergeCell ref="B44:C46"/>
    <mergeCell ref="D44:E46"/>
    <mergeCell ref="F44:F46"/>
    <mergeCell ref="G44:G46"/>
    <mergeCell ref="B35:H35"/>
    <mergeCell ref="B36:H36"/>
    <mergeCell ref="B37:C37"/>
    <mergeCell ref="D37:E37"/>
    <mergeCell ref="B38:C40"/>
    <mergeCell ref="D38:E40"/>
    <mergeCell ref="F38:F40"/>
    <mergeCell ref="G38:G40"/>
    <mergeCell ref="B28:F28"/>
    <mergeCell ref="B31:H31"/>
    <mergeCell ref="C33:D33"/>
    <mergeCell ref="E33:F33"/>
    <mergeCell ref="B34:C34"/>
    <mergeCell ref="D34:F34"/>
    <mergeCell ref="G34:H34"/>
    <mergeCell ref="B25:D25"/>
    <mergeCell ref="E25:F25"/>
    <mergeCell ref="B26:D26"/>
    <mergeCell ref="E26:F26"/>
    <mergeCell ref="B27:D27"/>
    <mergeCell ref="E27:F27"/>
    <mergeCell ref="B20:C22"/>
    <mergeCell ref="D20:E22"/>
    <mergeCell ref="F20:F22"/>
    <mergeCell ref="G20:G22"/>
    <mergeCell ref="B23:H23"/>
    <mergeCell ref="B24:H24"/>
    <mergeCell ref="B14:C16"/>
    <mergeCell ref="D14:E16"/>
    <mergeCell ref="F14:F16"/>
    <mergeCell ref="G14:G16"/>
    <mergeCell ref="B17:C19"/>
    <mergeCell ref="D17:E19"/>
    <mergeCell ref="F17:F19"/>
    <mergeCell ref="G17:G19"/>
    <mergeCell ref="B8:H8"/>
    <mergeCell ref="B9:H9"/>
    <mergeCell ref="B10:C10"/>
    <mergeCell ref="D10:E10"/>
    <mergeCell ref="B11:C13"/>
    <mergeCell ref="D11:E13"/>
    <mergeCell ref="F11:F13"/>
    <mergeCell ref="G11:G13"/>
    <mergeCell ref="B1:C1"/>
    <mergeCell ref="B4:H4"/>
    <mergeCell ref="C6:D6"/>
    <mergeCell ref="E6:F6"/>
    <mergeCell ref="B7:C7"/>
    <mergeCell ref="D7:F7"/>
    <mergeCell ref="G7:H7"/>
  </mergeCells>
  <phoneticPr fontId="7"/>
  <pageMargins left="0.70866141732283472" right="0.70866141732283472" top="0.74803149606299213" bottom="0.74803149606299213" header="0.31496062992125984" footer="0.31496062992125984"/>
  <pageSetup paperSize="9" scale="83" firstPageNumber="17" fitToHeight="0" orientation="portrait" useFirstPageNumber="1" r:id="rId1"/>
  <headerFooter>
    <oddFooter>&amp;P ページ</oddFooter>
  </headerFooter>
  <rowBreaks count="3" manualBreakCount="3">
    <brk id="29" min="1" max="7" man="1"/>
    <brk id="84" min="1" max="7" man="1"/>
    <brk id="135" min="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CC9F8-CC8A-4E6F-8A78-4375EA319183}">
  <sheetPr>
    <tabColor theme="9" tint="0.79998168889431442"/>
    <pageSetUpPr fitToPage="1"/>
  </sheetPr>
  <dimension ref="B1:J420"/>
  <sheetViews>
    <sheetView zoomScaleNormal="100" zoomScaleSheetLayoutView="80" workbookViewId="0"/>
  </sheetViews>
  <sheetFormatPr defaultColWidth="9" defaultRowHeight="18"/>
  <cols>
    <col min="1" max="1" width="9" style="1"/>
    <col min="2" max="2" width="3.58203125" style="52" customWidth="1"/>
    <col min="3" max="4" width="15.33203125" style="1" customWidth="1"/>
    <col min="5" max="5" width="6.83203125" style="1" bestFit="1" customWidth="1"/>
    <col min="6" max="6" width="10.5" style="1" bestFit="1" customWidth="1"/>
    <col min="7" max="7" width="7.33203125" style="1" customWidth="1"/>
    <col min="8" max="10" width="8.33203125" style="1" customWidth="1"/>
    <col min="11" max="16384" width="9" style="1"/>
  </cols>
  <sheetData>
    <row r="1" spans="2:10">
      <c r="B1" s="49" t="s">
        <v>194</v>
      </c>
      <c r="C1" s="47"/>
      <c r="D1" s="48"/>
      <c r="E1" s="48"/>
      <c r="F1" s="48" t="s">
        <v>196</v>
      </c>
      <c r="G1" s="48"/>
      <c r="H1" s="48"/>
      <c r="I1" s="159">
        <f ca="1">TODAY()</f>
        <v>46044</v>
      </c>
      <c r="J1" s="159"/>
    </row>
    <row r="2" spans="2:10">
      <c r="B2" s="28"/>
      <c r="C2" s="28"/>
      <c r="H2" s="29"/>
      <c r="J2" s="16" t="s">
        <v>171</v>
      </c>
    </row>
    <row r="3" spans="2:10">
      <c r="B3" s="144" t="s">
        <v>27</v>
      </c>
      <c r="C3" s="144"/>
      <c r="D3" s="144"/>
      <c r="E3" s="144"/>
      <c r="F3" s="144"/>
      <c r="G3" s="144"/>
      <c r="H3" s="144"/>
      <c r="I3" s="144"/>
      <c r="J3" s="144"/>
    </row>
    <row r="4" spans="2:10">
      <c r="B4" s="28"/>
      <c r="C4" s="30"/>
    </row>
    <row r="5" spans="2:10">
      <c r="B5" s="31" t="s">
        <v>28</v>
      </c>
      <c r="C5" s="31"/>
    </row>
    <row r="6" spans="2:10" ht="18.75" customHeight="1">
      <c r="B6" s="87" t="s">
        <v>3</v>
      </c>
      <c r="C6" s="90"/>
      <c r="D6" s="90"/>
      <c r="E6" s="88"/>
      <c r="F6" s="65" t="s">
        <v>30</v>
      </c>
      <c r="G6" s="132" t="s">
        <v>31</v>
      </c>
      <c r="H6" s="133"/>
      <c r="I6" s="133"/>
      <c r="J6" s="134"/>
    </row>
    <row r="7" spans="2:10">
      <c r="B7" s="87" t="s">
        <v>29</v>
      </c>
      <c r="C7" s="90"/>
      <c r="D7" s="90"/>
      <c r="E7" s="88"/>
      <c r="F7" s="65"/>
      <c r="G7" s="104"/>
      <c r="H7" s="135"/>
      <c r="I7" s="135"/>
      <c r="J7" s="105"/>
    </row>
    <row r="8" spans="2:10">
      <c r="B8" s="87" t="str">
        <f>'事業実施体制　正'!$C$9</f>
        <v>こくど　たろう</v>
      </c>
      <c r="C8" s="90"/>
      <c r="D8" s="90"/>
      <c r="E8" s="88"/>
      <c r="F8" s="65">
        <f ca="1">DATEDIF(G8,$I$1,"Y")</f>
        <v>25</v>
      </c>
      <c r="G8" s="151">
        <v>36897</v>
      </c>
      <c r="H8" s="152"/>
      <c r="I8" s="152"/>
      <c r="J8" s="153"/>
    </row>
    <row r="9" spans="2:10">
      <c r="B9" s="87" t="str">
        <f>'事業実施体制　正'!$C$10</f>
        <v>国土　太郎</v>
      </c>
      <c r="C9" s="90"/>
      <c r="D9" s="90"/>
      <c r="E9" s="18" t="s">
        <v>137</v>
      </c>
      <c r="F9" s="65"/>
      <c r="G9" s="154"/>
      <c r="H9" s="155"/>
      <c r="I9" s="155"/>
      <c r="J9" s="156"/>
    </row>
    <row r="10" spans="2:10">
      <c r="B10" s="28" t="s">
        <v>32</v>
      </c>
      <c r="C10" s="28"/>
    </row>
    <row r="11" spans="2:10">
      <c r="B11" s="28"/>
      <c r="C11" s="30"/>
    </row>
    <row r="12" spans="2:10">
      <c r="B12" s="31" t="s">
        <v>33</v>
      </c>
      <c r="C12" s="31"/>
    </row>
    <row r="13" spans="2:10" ht="18.75" customHeight="1">
      <c r="B13" s="132" t="s">
        <v>34</v>
      </c>
      <c r="C13" s="134"/>
      <c r="D13" s="132" t="str">
        <f>'事業実施体制　正'!$B$5</f>
        <v>○○○(株)</v>
      </c>
      <c r="E13" s="134"/>
      <c r="F13" s="141" t="s">
        <v>145</v>
      </c>
      <c r="G13" s="145" t="str">
        <f>'事業実施体制　正'!$D$9</f>
        <v>○○事業部長1</v>
      </c>
      <c r="H13" s="145"/>
      <c r="I13" s="145"/>
      <c r="J13" s="145"/>
    </row>
    <row r="14" spans="2:10" ht="18.75" customHeight="1">
      <c r="B14" s="104"/>
      <c r="C14" s="105"/>
      <c r="D14" s="104"/>
      <c r="E14" s="105"/>
      <c r="F14" s="142"/>
      <c r="G14" s="145"/>
      <c r="H14" s="145"/>
      <c r="I14" s="145"/>
      <c r="J14" s="145"/>
    </row>
    <row r="15" spans="2:10" ht="18.75" customHeight="1">
      <c r="B15" s="132" t="s">
        <v>35</v>
      </c>
      <c r="C15" s="134"/>
      <c r="D15" s="140" t="s">
        <v>37</v>
      </c>
      <c r="E15" s="140"/>
      <c r="F15" s="140"/>
      <c r="G15" s="6" t="s">
        <v>139</v>
      </c>
      <c r="H15" s="76" t="s">
        <v>138</v>
      </c>
      <c r="I15" s="76"/>
      <c r="J15" s="76"/>
    </row>
    <row r="16" spans="2:10" ht="18.75" customHeight="1">
      <c r="B16" s="102" t="s">
        <v>36</v>
      </c>
      <c r="C16" s="103"/>
      <c r="D16" s="100" t="s">
        <v>38</v>
      </c>
      <c r="E16" s="150"/>
      <c r="F16" s="101"/>
      <c r="G16" s="6" t="s">
        <v>141</v>
      </c>
      <c r="H16" s="76" t="s">
        <v>140</v>
      </c>
      <c r="I16" s="76"/>
      <c r="J16" s="76"/>
    </row>
    <row r="17" spans="2:10" ht="18.75" customHeight="1">
      <c r="B17" s="104"/>
      <c r="C17" s="105"/>
      <c r="D17" s="147"/>
      <c r="E17" s="148"/>
      <c r="F17" s="149"/>
      <c r="G17" s="6" t="s">
        <v>143</v>
      </c>
      <c r="H17" s="76" t="s">
        <v>142</v>
      </c>
      <c r="I17" s="76"/>
      <c r="J17" s="76"/>
    </row>
    <row r="18" spans="2:10">
      <c r="B18" s="28"/>
      <c r="C18" s="30"/>
    </row>
    <row r="19" spans="2:10">
      <c r="B19" s="31" t="s">
        <v>39</v>
      </c>
      <c r="C19" s="34"/>
    </row>
    <row r="20" spans="2:10" ht="18.75" customHeight="1">
      <c r="B20" s="116" t="s">
        <v>40</v>
      </c>
      <c r="C20" s="146"/>
      <c r="D20" s="146"/>
      <c r="E20" s="146"/>
      <c r="F20" s="146"/>
      <c r="G20" s="146"/>
      <c r="H20" s="146"/>
      <c r="I20" s="146"/>
      <c r="J20" s="117"/>
    </row>
    <row r="21" spans="2:10" ht="18.75" customHeight="1">
      <c r="B21" s="147" t="s">
        <v>41</v>
      </c>
      <c r="C21" s="148"/>
      <c r="D21" s="148"/>
      <c r="E21" s="148"/>
      <c r="F21" s="148"/>
      <c r="G21" s="148"/>
      <c r="H21" s="148"/>
      <c r="I21" s="148"/>
      <c r="J21" s="149"/>
    </row>
    <row r="22" spans="2:10">
      <c r="B22" s="28"/>
      <c r="C22" s="30"/>
    </row>
    <row r="23" spans="2:10">
      <c r="B23" s="31" t="s">
        <v>42</v>
      </c>
      <c r="C23" s="34"/>
    </row>
    <row r="24" spans="2:10" ht="28.5" customHeight="1">
      <c r="B24" s="87" t="s">
        <v>43</v>
      </c>
      <c r="C24" s="88"/>
      <c r="D24" s="87" t="s">
        <v>44</v>
      </c>
      <c r="E24" s="88"/>
      <c r="F24" s="87" t="s">
        <v>45</v>
      </c>
      <c r="G24" s="90"/>
      <c r="H24" s="90"/>
      <c r="I24" s="90"/>
      <c r="J24" s="88"/>
    </row>
    <row r="25" spans="2:10">
      <c r="B25" s="116" t="s">
        <v>46</v>
      </c>
      <c r="C25" s="117"/>
      <c r="D25" s="138" t="s">
        <v>48</v>
      </c>
      <c r="E25" s="139"/>
      <c r="F25" s="112" t="s">
        <v>50</v>
      </c>
      <c r="G25" s="143"/>
      <c r="H25" s="143"/>
      <c r="I25" s="143"/>
      <c r="J25" s="113"/>
    </row>
    <row r="26" spans="2:10">
      <c r="B26" s="100" t="s">
        <v>47</v>
      </c>
      <c r="C26" s="101"/>
      <c r="D26" s="112" t="s">
        <v>49</v>
      </c>
      <c r="E26" s="113"/>
      <c r="F26" s="112" t="s">
        <v>51</v>
      </c>
      <c r="G26" s="143"/>
      <c r="H26" s="143"/>
      <c r="I26" s="143"/>
      <c r="J26" s="113"/>
    </row>
    <row r="27" spans="2:10">
      <c r="B27" s="112"/>
      <c r="C27" s="113"/>
      <c r="D27" s="112"/>
      <c r="E27" s="113"/>
      <c r="F27" s="112"/>
      <c r="G27" s="143"/>
      <c r="H27" s="143"/>
      <c r="I27" s="143"/>
      <c r="J27" s="113"/>
    </row>
    <row r="28" spans="2:10">
      <c r="B28" s="112"/>
      <c r="C28" s="113"/>
      <c r="D28" s="112"/>
      <c r="E28" s="113"/>
      <c r="F28" s="112"/>
      <c r="G28" s="143"/>
      <c r="H28" s="143"/>
      <c r="I28" s="143"/>
      <c r="J28" s="113"/>
    </row>
    <row r="29" spans="2:10">
      <c r="B29" s="112"/>
      <c r="C29" s="113"/>
      <c r="D29" s="112"/>
      <c r="E29" s="113"/>
      <c r="F29" s="112"/>
      <c r="G29" s="143"/>
      <c r="H29" s="143"/>
      <c r="I29" s="143"/>
      <c r="J29" s="113"/>
    </row>
    <row r="30" spans="2:10">
      <c r="B30" s="112"/>
      <c r="C30" s="113"/>
      <c r="D30" s="112"/>
      <c r="E30" s="113"/>
      <c r="F30" s="112"/>
      <c r="G30" s="143"/>
      <c r="H30" s="143"/>
      <c r="I30" s="143"/>
      <c r="J30" s="113"/>
    </row>
    <row r="31" spans="2:10">
      <c r="B31" s="112"/>
      <c r="C31" s="113"/>
      <c r="D31" s="112"/>
      <c r="E31" s="113"/>
      <c r="F31" s="112"/>
      <c r="G31" s="143"/>
      <c r="H31" s="143"/>
      <c r="I31" s="143"/>
      <c r="J31" s="113"/>
    </row>
    <row r="32" spans="2:10">
      <c r="B32" s="112"/>
      <c r="C32" s="113"/>
      <c r="D32" s="112"/>
      <c r="E32" s="113"/>
      <c r="F32" s="112"/>
      <c r="G32" s="143"/>
      <c r="H32" s="143"/>
      <c r="I32" s="143"/>
      <c r="J32" s="113"/>
    </row>
    <row r="33" spans="2:10">
      <c r="B33" s="114"/>
      <c r="C33" s="115"/>
      <c r="D33" s="114"/>
      <c r="E33" s="115"/>
      <c r="F33" s="114"/>
      <c r="G33" s="118"/>
      <c r="H33" s="118"/>
      <c r="I33" s="118"/>
      <c r="J33" s="115"/>
    </row>
    <row r="35" spans="2:10">
      <c r="J35" s="16" t="s">
        <v>171</v>
      </c>
    </row>
    <row r="36" spans="2:10">
      <c r="B36" s="31" t="s">
        <v>167</v>
      </c>
      <c r="C36" s="31"/>
    </row>
    <row r="37" spans="2:10" ht="28.5" customHeight="1">
      <c r="B37" s="87" t="s">
        <v>43</v>
      </c>
      <c r="C37" s="88"/>
      <c r="D37" s="87" t="s">
        <v>162</v>
      </c>
      <c r="E37" s="90"/>
      <c r="F37" s="90"/>
      <c r="G37" s="90"/>
      <c r="H37" s="90"/>
      <c r="I37" s="90"/>
      <c r="J37" s="88"/>
    </row>
    <row r="38" spans="2:10">
      <c r="B38" s="116" t="s">
        <v>47</v>
      </c>
      <c r="C38" s="117"/>
      <c r="D38" s="112" t="s">
        <v>164</v>
      </c>
      <c r="E38" s="143"/>
      <c r="F38" s="143"/>
      <c r="G38" s="143"/>
      <c r="H38" s="143"/>
      <c r="I38" s="143"/>
      <c r="J38" s="113"/>
    </row>
    <row r="39" spans="2:10">
      <c r="B39" s="100" t="s">
        <v>47</v>
      </c>
      <c r="C39" s="101"/>
      <c r="D39" s="112" t="s">
        <v>165</v>
      </c>
      <c r="E39" s="143"/>
      <c r="F39" s="143"/>
      <c r="G39" s="143"/>
      <c r="H39" s="143"/>
      <c r="I39" s="143"/>
      <c r="J39" s="113"/>
    </row>
    <row r="40" spans="2:10" ht="18.75" customHeight="1">
      <c r="B40" s="100" t="s">
        <v>163</v>
      </c>
      <c r="C40" s="101"/>
      <c r="D40" s="112" t="s">
        <v>166</v>
      </c>
      <c r="E40" s="143"/>
      <c r="F40" s="143"/>
      <c r="G40" s="143"/>
      <c r="H40" s="143"/>
      <c r="I40" s="143"/>
      <c r="J40" s="113"/>
    </row>
    <row r="41" spans="2:10">
      <c r="B41" s="102"/>
      <c r="C41" s="103"/>
      <c r="D41" s="119"/>
      <c r="E41" s="158"/>
      <c r="F41" s="158"/>
      <c r="G41" s="158"/>
      <c r="H41" s="158"/>
      <c r="I41" s="158"/>
      <c r="J41" s="120"/>
    </row>
    <row r="42" spans="2:10">
      <c r="B42" s="104"/>
      <c r="C42" s="105"/>
      <c r="D42" s="121"/>
      <c r="E42" s="157"/>
      <c r="F42" s="157"/>
      <c r="G42" s="157"/>
      <c r="H42" s="157"/>
      <c r="I42" s="157"/>
      <c r="J42" s="122"/>
    </row>
    <row r="43" spans="2:10">
      <c r="B43" s="28"/>
      <c r="C43" s="30"/>
    </row>
    <row r="44" spans="2:10">
      <c r="B44" s="31" t="s">
        <v>146</v>
      </c>
      <c r="C44" s="34"/>
    </row>
    <row r="45" spans="2:10" ht="19.5" customHeight="1">
      <c r="B45" s="129" t="s">
        <v>285</v>
      </c>
      <c r="C45" s="130"/>
      <c r="D45" s="130"/>
      <c r="E45" s="130"/>
      <c r="F45" s="130"/>
      <c r="G45" s="130"/>
      <c r="H45" s="130"/>
      <c r="I45" s="130"/>
      <c r="J45" s="131"/>
    </row>
    <row r="46" spans="2:10" ht="28.5" customHeight="1">
      <c r="B46" s="53" t="s">
        <v>148</v>
      </c>
      <c r="C46" s="106" t="s">
        <v>149</v>
      </c>
      <c r="D46" s="107"/>
      <c r="E46" s="107"/>
      <c r="F46" s="107"/>
      <c r="G46" s="107"/>
      <c r="H46" s="107"/>
      <c r="I46" s="107"/>
      <c r="J46" s="108"/>
    </row>
    <row r="47" spans="2:10">
      <c r="B47" s="53"/>
      <c r="C47" s="109"/>
      <c r="D47" s="110"/>
      <c r="E47" s="110"/>
      <c r="F47" s="110"/>
      <c r="G47" s="110"/>
      <c r="H47" s="110"/>
      <c r="I47" s="110"/>
      <c r="J47" s="111"/>
    </row>
    <row r="48" spans="2:10">
      <c r="B48" s="53"/>
      <c r="C48" s="109"/>
      <c r="D48" s="110"/>
      <c r="E48" s="110"/>
      <c r="F48" s="110"/>
      <c r="G48" s="110"/>
      <c r="H48" s="110"/>
      <c r="I48" s="110"/>
      <c r="J48" s="111"/>
    </row>
    <row r="49" spans="2:10">
      <c r="B49" s="53"/>
      <c r="C49" s="109"/>
      <c r="D49" s="110"/>
      <c r="E49" s="110"/>
      <c r="F49" s="110"/>
      <c r="G49" s="110"/>
      <c r="H49" s="110"/>
      <c r="I49" s="110"/>
      <c r="J49" s="111"/>
    </row>
    <row r="50" spans="2:10">
      <c r="B50" s="53"/>
      <c r="C50" s="123"/>
      <c r="D50" s="124"/>
      <c r="E50" s="124"/>
      <c r="F50" s="124"/>
      <c r="G50" s="124"/>
      <c r="H50" s="124"/>
      <c r="I50" s="124"/>
      <c r="J50" s="125"/>
    </row>
    <row r="51" spans="2:10" ht="19.5" customHeight="1">
      <c r="B51" s="129" t="s">
        <v>284</v>
      </c>
      <c r="C51" s="130"/>
      <c r="D51" s="130"/>
      <c r="E51" s="130"/>
      <c r="F51" s="130"/>
      <c r="G51" s="130"/>
      <c r="H51" s="130"/>
      <c r="I51" s="130"/>
      <c r="J51" s="131"/>
    </row>
    <row r="52" spans="2:10">
      <c r="B52" s="53" t="s">
        <v>150</v>
      </c>
      <c r="C52" s="126" t="s">
        <v>151</v>
      </c>
      <c r="D52" s="127"/>
      <c r="E52" s="127"/>
      <c r="F52" s="127"/>
      <c r="G52" s="127"/>
      <c r="H52" s="127"/>
      <c r="I52" s="127"/>
      <c r="J52" s="128"/>
    </row>
    <row r="53" spans="2:10">
      <c r="B53" s="53"/>
      <c r="C53" s="109"/>
      <c r="D53" s="110"/>
      <c r="E53" s="110"/>
      <c r="F53" s="110"/>
      <c r="G53" s="110"/>
      <c r="H53" s="110"/>
      <c r="I53" s="110"/>
      <c r="J53" s="111"/>
    </row>
    <row r="54" spans="2:10">
      <c r="B54" s="53"/>
      <c r="C54" s="109"/>
      <c r="D54" s="110"/>
      <c r="E54" s="110"/>
      <c r="F54" s="110"/>
      <c r="G54" s="110"/>
      <c r="H54" s="110"/>
      <c r="I54" s="110"/>
      <c r="J54" s="111"/>
    </row>
    <row r="55" spans="2:10">
      <c r="B55" s="53"/>
      <c r="C55" s="123"/>
      <c r="D55" s="124"/>
      <c r="E55" s="124"/>
      <c r="F55" s="124"/>
      <c r="G55" s="124"/>
      <c r="H55" s="124"/>
      <c r="I55" s="124"/>
      <c r="J55" s="125"/>
    </row>
    <row r="56" spans="2:10">
      <c r="B56" s="129" t="s">
        <v>152</v>
      </c>
      <c r="C56" s="130"/>
      <c r="D56" s="130"/>
      <c r="E56" s="130"/>
      <c r="F56" s="130"/>
      <c r="G56" s="130"/>
      <c r="H56" s="130"/>
      <c r="I56" s="130"/>
      <c r="J56" s="131"/>
    </row>
    <row r="57" spans="2:10" ht="18.75" customHeight="1">
      <c r="B57" s="53" t="s">
        <v>150</v>
      </c>
      <c r="C57" s="126" t="s">
        <v>153</v>
      </c>
      <c r="D57" s="127"/>
      <c r="E57" s="127"/>
      <c r="F57" s="127"/>
      <c r="G57" s="127"/>
      <c r="H57" s="127"/>
      <c r="I57" s="127"/>
      <c r="J57" s="128"/>
    </row>
    <row r="58" spans="2:10">
      <c r="B58" s="53"/>
      <c r="C58" s="109"/>
      <c r="D58" s="110"/>
      <c r="E58" s="110"/>
      <c r="F58" s="110"/>
      <c r="G58" s="110"/>
      <c r="H58" s="110"/>
      <c r="I58" s="110"/>
      <c r="J58" s="111"/>
    </row>
    <row r="59" spans="2:10">
      <c r="B59" s="53"/>
      <c r="C59" s="109"/>
      <c r="D59" s="110"/>
      <c r="E59" s="110"/>
      <c r="F59" s="110"/>
      <c r="G59" s="110"/>
      <c r="H59" s="110"/>
      <c r="I59" s="110"/>
      <c r="J59" s="111"/>
    </row>
    <row r="60" spans="2:10">
      <c r="B60" s="54"/>
      <c r="C60" s="123"/>
      <c r="D60" s="124"/>
      <c r="E60" s="124"/>
      <c r="F60" s="124"/>
      <c r="G60" s="124"/>
      <c r="H60" s="124"/>
      <c r="I60" s="124"/>
      <c r="J60" s="125"/>
    </row>
    <row r="61" spans="2:10">
      <c r="B61" s="55"/>
      <c r="C61" s="38"/>
      <c r="D61" s="38"/>
      <c r="E61" s="38"/>
    </row>
    <row r="62" spans="2:10">
      <c r="B62" s="31" t="s">
        <v>154</v>
      </c>
      <c r="C62" s="31"/>
    </row>
    <row r="63" spans="2:10">
      <c r="B63" s="28" t="s">
        <v>155</v>
      </c>
      <c r="C63" s="28"/>
    </row>
    <row r="64" spans="2:10" ht="18.75" customHeight="1">
      <c r="B64" s="132" t="s">
        <v>156</v>
      </c>
      <c r="C64" s="134"/>
      <c r="D64" s="132" t="s">
        <v>157</v>
      </c>
      <c r="E64" s="134"/>
      <c r="F64" s="132" t="s">
        <v>158</v>
      </c>
      <c r="G64" s="134"/>
      <c r="H64" s="132" t="s">
        <v>160</v>
      </c>
      <c r="I64" s="133"/>
      <c r="J64" s="134"/>
    </row>
    <row r="65" spans="2:10">
      <c r="B65" s="104"/>
      <c r="C65" s="105"/>
      <c r="D65" s="104"/>
      <c r="E65" s="105"/>
      <c r="F65" s="104" t="s">
        <v>159</v>
      </c>
      <c r="G65" s="105"/>
      <c r="H65" s="104"/>
      <c r="I65" s="135"/>
      <c r="J65" s="105"/>
    </row>
    <row r="66" spans="2:10" ht="28.5" customHeight="1">
      <c r="B66" s="138" t="s">
        <v>168</v>
      </c>
      <c r="C66" s="139"/>
      <c r="D66" s="112" t="s">
        <v>169</v>
      </c>
      <c r="E66" s="113"/>
      <c r="F66" s="100" t="s">
        <v>161</v>
      </c>
      <c r="G66" s="101"/>
      <c r="H66" s="32">
        <v>45751</v>
      </c>
      <c r="I66" s="39" t="s">
        <v>170</v>
      </c>
      <c r="J66" s="33">
        <v>45751</v>
      </c>
    </row>
    <row r="67" spans="2:10">
      <c r="B67" s="119"/>
      <c r="C67" s="120"/>
      <c r="D67" s="119"/>
      <c r="E67" s="120"/>
      <c r="F67" s="102"/>
      <c r="G67" s="103"/>
      <c r="H67" s="40"/>
      <c r="I67" s="2" t="s">
        <v>170</v>
      </c>
      <c r="J67" s="41"/>
    </row>
    <row r="68" spans="2:10">
      <c r="B68" s="119"/>
      <c r="C68" s="120"/>
      <c r="D68" s="136"/>
      <c r="E68" s="137"/>
      <c r="F68" s="102"/>
      <c r="G68" s="103"/>
      <c r="H68" s="40"/>
      <c r="I68" s="2" t="s">
        <v>170</v>
      </c>
      <c r="J68" s="41"/>
    </row>
    <row r="69" spans="2:10">
      <c r="B69" s="119"/>
      <c r="C69" s="120"/>
      <c r="D69" s="119"/>
      <c r="E69" s="120"/>
      <c r="F69" s="102"/>
      <c r="G69" s="103"/>
      <c r="H69" s="40"/>
      <c r="I69" s="2" t="s">
        <v>170</v>
      </c>
      <c r="J69" s="41"/>
    </row>
    <row r="70" spans="2:10">
      <c r="B70" s="121"/>
      <c r="C70" s="122"/>
      <c r="D70" s="160"/>
      <c r="E70" s="161"/>
      <c r="F70" s="104"/>
      <c r="G70" s="105"/>
      <c r="H70" s="42"/>
      <c r="I70" s="43" t="s">
        <v>170</v>
      </c>
      <c r="J70" s="44"/>
    </row>
    <row r="71" spans="2:10">
      <c r="B71" s="56"/>
      <c r="C71" s="45"/>
      <c r="J71" s="51"/>
    </row>
    <row r="72" spans="2:10">
      <c r="B72" s="28"/>
      <c r="C72" s="28"/>
      <c r="H72" s="29"/>
      <c r="J72" s="16" t="s">
        <v>171</v>
      </c>
    </row>
    <row r="73" spans="2:10">
      <c r="B73" s="144" t="s">
        <v>27</v>
      </c>
      <c r="C73" s="144"/>
      <c r="D73" s="144"/>
      <c r="E73" s="144"/>
      <c r="F73" s="144"/>
      <c r="G73" s="144"/>
      <c r="H73" s="144"/>
      <c r="I73" s="144"/>
      <c r="J73" s="144"/>
    </row>
    <row r="74" spans="2:10">
      <c r="B74" s="28"/>
      <c r="C74" s="30"/>
    </row>
    <row r="75" spans="2:10">
      <c r="B75" s="31" t="s">
        <v>28</v>
      </c>
      <c r="C75" s="31"/>
    </row>
    <row r="76" spans="2:10">
      <c r="B76" s="87" t="s">
        <v>3</v>
      </c>
      <c r="C76" s="90"/>
      <c r="D76" s="90"/>
      <c r="E76" s="88"/>
      <c r="F76" s="65" t="s">
        <v>30</v>
      </c>
      <c r="G76" s="132" t="s">
        <v>31</v>
      </c>
      <c r="H76" s="133"/>
      <c r="I76" s="133"/>
      <c r="J76" s="134"/>
    </row>
    <row r="77" spans="2:10">
      <c r="B77" s="87" t="s">
        <v>29</v>
      </c>
      <c r="C77" s="90"/>
      <c r="D77" s="90"/>
      <c r="E77" s="88"/>
      <c r="F77" s="65"/>
      <c r="G77" s="104"/>
      <c r="H77" s="135"/>
      <c r="I77" s="135"/>
      <c r="J77" s="105"/>
    </row>
    <row r="78" spans="2:10">
      <c r="B78" s="87" t="str">
        <f>'事業実施体制　正'!$C$12</f>
        <v>こくど　じろう</v>
      </c>
      <c r="C78" s="90"/>
      <c r="D78" s="90"/>
      <c r="E78" s="88"/>
      <c r="F78" s="65">
        <f ca="1">DATEDIF(G78,$I$1,"Y")</f>
        <v>25</v>
      </c>
      <c r="G78" s="151">
        <v>36897</v>
      </c>
      <c r="H78" s="152"/>
      <c r="I78" s="152"/>
      <c r="J78" s="153"/>
    </row>
    <row r="79" spans="2:10">
      <c r="B79" s="87" t="str">
        <f>'事業実施体制　正'!$C$13</f>
        <v>国土　次郎</v>
      </c>
      <c r="C79" s="90"/>
      <c r="D79" s="90"/>
      <c r="E79" s="18" t="s">
        <v>197</v>
      </c>
      <c r="F79" s="65"/>
      <c r="G79" s="154"/>
      <c r="H79" s="155"/>
      <c r="I79" s="155"/>
      <c r="J79" s="156"/>
    </row>
    <row r="80" spans="2:10">
      <c r="B80" s="28" t="s">
        <v>32</v>
      </c>
      <c r="C80" s="28"/>
    </row>
    <row r="81" spans="2:10">
      <c r="B81" s="28"/>
      <c r="C81" s="30"/>
    </row>
    <row r="82" spans="2:10">
      <c r="B82" s="31" t="s">
        <v>33</v>
      </c>
      <c r="C82" s="31"/>
    </row>
    <row r="83" spans="2:10">
      <c r="B83" s="132" t="s">
        <v>34</v>
      </c>
      <c r="C83" s="134"/>
      <c r="D83" s="132" t="str">
        <f t="shared" ref="D83" si="0">$D$13</f>
        <v>○○○(株)</v>
      </c>
      <c r="E83" s="134"/>
      <c r="F83" s="141" t="s">
        <v>145</v>
      </c>
      <c r="G83" s="145" t="str">
        <f>'事業実施体制　正'!$D$12</f>
        <v>○○開発課長2</v>
      </c>
      <c r="H83" s="145"/>
      <c r="I83" s="145"/>
      <c r="J83" s="145"/>
    </row>
    <row r="84" spans="2:10">
      <c r="B84" s="104"/>
      <c r="C84" s="105"/>
      <c r="D84" s="104"/>
      <c r="E84" s="105"/>
      <c r="F84" s="142"/>
      <c r="G84" s="145"/>
      <c r="H84" s="145"/>
      <c r="I84" s="145"/>
      <c r="J84" s="145"/>
    </row>
    <row r="85" spans="2:10">
      <c r="B85" s="132" t="s">
        <v>35</v>
      </c>
      <c r="C85" s="134"/>
      <c r="D85" s="162" t="str">
        <f t="shared" ref="D85" si="1">$D$15</f>
        <v>（〒○○○－○○○○）</v>
      </c>
      <c r="E85" s="162"/>
      <c r="F85" s="162"/>
      <c r="G85" s="6" t="s">
        <v>139</v>
      </c>
      <c r="H85" s="163" t="str">
        <f t="shared" ref="H85" si="2">$H$15</f>
        <v>03-○○○○-○○○○</v>
      </c>
      <c r="I85" s="163"/>
      <c r="J85" s="163"/>
    </row>
    <row r="86" spans="2:10">
      <c r="B86" s="102" t="s">
        <v>36</v>
      </c>
      <c r="C86" s="103"/>
      <c r="D86" s="164" t="str">
        <f t="shared" ref="D86" si="3">$D$16</f>
        <v>東京都港区○○5－3－2</v>
      </c>
      <c r="E86" s="165"/>
      <c r="F86" s="166"/>
      <c r="G86" s="6" t="s">
        <v>141</v>
      </c>
      <c r="H86" s="163" t="str">
        <f t="shared" ref="H86" si="4">$H$16</f>
        <v>03-○○○○-1234</v>
      </c>
      <c r="I86" s="163"/>
      <c r="J86" s="163"/>
    </row>
    <row r="87" spans="2:10">
      <c r="B87" s="104"/>
      <c r="C87" s="105"/>
      <c r="D87" s="167"/>
      <c r="E87" s="168"/>
      <c r="F87" s="169"/>
      <c r="G87" s="6" t="s">
        <v>143</v>
      </c>
      <c r="H87" s="76" t="s">
        <v>142</v>
      </c>
      <c r="I87" s="76"/>
      <c r="J87" s="76"/>
    </row>
    <row r="88" spans="2:10">
      <c r="B88" s="28"/>
      <c r="C88" s="30"/>
    </row>
    <row r="89" spans="2:10">
      <c r="B89" s="31" t="s">
        <v>39</v>
      </c>
      <c r="C89" s="34"/>
    </row>
    <row r="90" spans="2:10">
      <c r="B90" s="116" t="s">
        <v>40</v>
      </c>
      <c r="C90" s="146"/>
      <c r="D90" s="146"/>
      <c r="E90" s="146"/>
      <c r="F90" s="146"/>
      <c r="G90" s="146"/>
      <c r="H90" s="146"/>
      <c r="I90" s="146"/>
      <c r="J90" s="117"/>
    </row>
    <row r="91" spans="2:10">
      <c r="B91" s="147" t="s">
        <v>41</v>
      </c>
      <c r="C91" s="148"/>
      <c r="D91" s="148"/>
      <c r="E91" s="148"/>
      <c r="F91" s="148"/>
      <c r="G91" s="148"/>
      <c r="H91" s="148"/>
      <c r="I91" s="148"/>
      <c r="J91" s="149"/>
    </row>
    <row r="92" spans="2:10">
      <c r="B92" s="28"/>
      <c r="C92" s="30"/>
    </row>
    <row r="93" spans="2:10">
      <c r="B93" s="31" t="s">
        <v>42</v>
      </c>
      <c r="C93" s="34"/>
    </row>
    <row r="94" spans="2:10">
      <c r="B94" s="87" t="s">
        <v>43</v>
      </c>
      <c r="C94" s="88"/>
      <c r="D94" s="87" t="s">
        <v>44</v>
      </c>
      <c r="E94" s="88"/>
      <c r="F94" s="87" t="s">
        <v>45</v>
      </c>
      <c r="G94" s="90"/>
      <c r="H94" s="90"/>
      <c r="I94" s="90"/>
      <c r="J94" s="88"/>
    </row>
    <row r="95" spans="2:10">
      <c r="B95" s="116" t="s">
        <v>46</v>
      </c>
      <c r="C95" s="117"/>
      <c r="D95" s="138" t="s">
        <v>48</v>
      </c>
      <c r="E95" s="139"/>
      <c r="F95" s="112" t="s">
        <v>50</v>
      </c>
      <c r="G95" s="143"/>
      <c r="H95" s="143"/>
      <c r="I95" s="143"/>
      <c r="J95" s="113"/>
    </row>
    <row r="96" spans="2:10">
      <c r="B96" s="100" t="s">
        <v>47</v>
      </c>
      <c r="C96" s="101"/>
      <c r="D96" s="112" t="s">
        <v>49</v>
      </c>
      <c r="E96" s="113"/>
      <c r="F96" s="112" t="s">
        <v>51</v>
      </c>
      <c r="G96" s="143"/>
      <c r="H96" s="143"/>
      <c r="I96" s="143"/>
      <c r="J96" s="113"/>
    </row>
    <row r="97" spans="2:10">
      <c r="B97" s="112"/>
      <c r="C97" s="113"/>
      <c r="D97" s="112"/>
      <c r="E97" s="113"/>
      <c r="F97" s="112"/>
      <c r="G97" s="143"/>
      <c r="H97" s="143"/>
      <c r="I97" s="143"/>
      <c r="J97" s="113"/>
    </row>
    <row r="98" spans="2:10">
      <c r="B98" s="112"/>
      <c r="C98" s="113"/>
      <c r="D98" s="112"/>
      <c r="E98" s="113"/>
      <c r="F98" s="112"/>
      <c r="G98" s="143"/>
      <c r="H98" s="143"/>
      <c r="I98" s="143"/>
      <c r="J98" s="113"/>
    </row>
    <row r="99" spans="2:10">
      <c r="B99" s="112"/>
      <c r="C99" s="113"/>
      <c r="D99" s="112"/>
      <c r="E99" s="113"/>
      <c r="F99" s="112"/>
      <c r="G99" s="143"/>
      <c r="H99" s="143"/>
      <c r="I99" s="143"/>
      <c r="J99" s="113"/>
    </row>
    <row r="100" spans="2:10">
      <c r="B100" s="112"/>
      <c r="C100" s="113"/>
      <c r="D100" s="112"/>
      <c r="E100" s="113"/>
      <c r="F100" s="112"/>
      <c r="G100" s="143"/>
      <c r="H100" s="143"/>
      <c r="I100" s="143"/>
      <c r="J100" s="113"/>
    </row>
    <row r="101" spans="2:10">
      <c r="B101" s="112"/>
      <c r="C101" s="113"/>
      <c r="D101" s="112"/>
      <c r="E101" s="113"/>
      <c r="F101" s="112"/>
      <c r="G101" s="143"/>
      <c r="H101" s="143"/>
      <c r="I101" s="143"/>
      <c r="J101" s="113"/>
    </row>
    <row r="102" spans="2:10">
      <c r="B102" s="112"/>
      <c r="C102" s="113"/>
      <c r="D102" s="112"/>
      <c r="E102" s="113"/>
      <c r="F102" s="112"/>
      <c r="G102" s="143"/>
      <c r="H102" s="143"/>
      <c r="I102" s="143"/>
      <c r="J102" s="113"/>
    </row>
    <row r="103" spans="2:10">
      <c r="B103" s="114"/>
      <c r="C103" s="115"/>
      <c r="D103" s="114"/>
      <c r="E103" s="115"/>
      <c r="F103" s="114"/>
      <c r="G103" s="118"/>
      <c r="H103" s="118"/>
      <c r="I103" s="118"/>
      <c r="J103" s="115"/>
    </row>
    <row r="105" spans="2:10">
      <c r="J105" s="16" t="s">
        <v>171</v>
      </c>
    </row>
    <row r="106" spans="2:10">
      <c r="B106" s="31" t="s">
        <v>167</v>
      </c>
      <c r="C106" s="31"/>
    </row>
    <row r="107" spans="2:10">
      <c r="B107" s="87" t="s">
        <v>43</v>
      </c>
      <c r="C107" s="88"/>
      <c r="D107" s="87" t="s">
        <v>162</v>
      </c>
      <c r="E107" s="90"/>
      <c r="F107" s="90"/>
      <c r="G107" s="90"/>
      <c r="H107" s="90"/>
      <c r="I107" s="90"/>
      <c r="J107" s="88"/>
    </row>
    <row r="108" spans="2:10">
      <c r="B108" s="116" t="s">
        <v>47</v>
      </c>
      <c r="C108" s="117"/>
      <c r="D108" s="112" t="s">
        <v>164</v>
      </c>
      <c r="E108" s="143"/>
      <c r="F108" s="143"/>
      <c r="G108" s="143"/>
      <c r="H108" s="143"/>
      <c r="I108" s="143"/>
      <c r="J108" s="113"/>
    </row>
    <row r="109" spans="2:10">
      <c r="B109" s="100" t="s">
        <v>47</v>
      </c>
      <c r="C109" s="101"/>
      <c r="D109" s="112" t="s">
        <v>165</v>
      </c>
      <c r="E109" s="143"/>
      <c r="F109" s="143"/>
      <c r="G109" s="143"/>
      <c r="H109" s="143"/>
      <c r="I109" s="143"/>
      <c r="J109" s="113"/>
    </row>
    <row r="110" spans="2:10">
      <c r="B110" s="100" t="s">
        <v>163</v>
      </c>
      <c r="C110" s="101"/>
      <c r="D110" s="112" t="s">
        <v>166</v>
      </c>
      <c r="E110" s="143"/>
      <c r="F110" s="143"/>
      <c r="G110" s="143"/>
      <c r="H110" s="143"/>
      <c r="I110" s="143"/>
      <c r="J110" s="113"/>
    </row>
    <row r="111" spans="2:10">
      <c r="B111" s="100"/>
      <c r="C111" s="101"/>
      <c r="D111" s="112"/>
      <c r="E111" s="143"/>
      <c r="F111" s="143"/>
      <c r="G111" s="143"/>
      <c r="H111" s="143"/>
      <c r="I111" s="143"/>
      <c r="J111" s="113"/>
    </row>
    <row r="112" spans="2:10">
      <c r="B112" s="104"/>
      <c r="C112" s="105"/>
      <c r="D112" s="121"/>
      <c r="E112" s="157"/>
      <c r="F112" s="157"/>
      <c r="G112" s="157"/>
      <c r="H112" s="157"/>
      <c r="I112" s="157"/>
      <c r="J112" s="122"/>
    </row>
    <row r="113" spans="2:10">
      <c r="B113" s="28"/>
      <c r="C113" s="30"/>
    </row>
    <row r="114" spans="2:10">
      <c r="B114" s="31" t="s">
        <v>146</v>
      </c>
      <c r="C114" s="34"/>
    </row>
    <row r="115" spans="2:10">
      <c r="B115" s="129" t="s">
        <v>147</v>
      </c>
      <c r="C115" s="130"/>
      <c r="D115" s="130"/>
      <c r="E115" s="130"/>
      <c r="F115" s="130"/>
      <c r="G115" s="130"/>
      <c r="H115" s="130"/>
      <c r="I115" s="130"/>
      <c r="J115" s="131"/>
    </row>
    <row r="116" spans="2:10" ht="34.5" customHeight="1">
      <c r="B116" s="53" t="s">
        <v>148</v>
      </c>
      <c r="C116" s="106" t="s">
        <v>149</v>
      </c>
      <c r="D116" s="107"/>
      <c r="E116" s="107"/>
      <c r="F116" s="107"/>
      <c r="G116" s="107"/>
      <c r="H116" s="107"/>
      <c r="I116" s="107"/>
      <c r="J116" s="108"/>
    </row>
    <row r="117" spans="2:10">
      <c r="B117" s="53"/>
      <c r="C117" s="109"/>
      <c r="D117" s="110"/>
      <c r="E117" s="110"/>
      <c r="F117" s="110"/>
      <c r="G117" s="110"/>
      <c r="H117" s="110"/>
      <c r="I117" s="110"/>
      <c r="J117" s="111"/>
    </row>
    <row r="118" spans="2:10">
      <c r="B118" s="53"/>
      <c r="C118" s="109"/>
      <c r="D118" s="110"/>
      <c r="E118" s="110"/>
      <c r="F118" s="110"/>
      <c r="G118" s="110"/>
      <c r="H118" s="110"/>
      <c r="I118" s="110"/>
      <c r="J118" s="111"/>
    </row>
    <row r="119" spans="2:10">
      <c r="B119" s="53"/>
      <c r="C119" s="109"/>
      <c r="D119" s="110"/>
      <c r="E119" s="110"/>
      <c r="F119" s="110"/>
      <c r="G119" s="110"/>
      <c r="H119" s="110"/>
      <c r="I119" s="110"/>
      <c r="J119" s="111"/>
    </row>
    <row r="120" spans="2:10">
      <c r="B120" s="53"/>
      <c r="C120" s="123"/>
      <c r="D120" s="124"/>
      <c r="E120" s="124"/>
      <c r="F120" s="124"/>
      <c r="G120" s="124"/>
      <c r="H120" s="124"/>
      <c r="I120" s="124"/>
      <c r="J120" s="125"/>
    </row>
    <row r="121" spans="2:10">
      <c r="B121" s="129" t="s">
        <v>283</v>
      </c>
      <c r="C121" s="130"/>
      <c r="D121" s="130"/>
      <c r="E121" s="130"/>
      <c r="F121" s="130"/>
      <c r="G121" s="130"/>
      <c r="H121" s="130"/>
      <c r="I121" s="130"/>
      <c r="J121" s="131"/>
    </row>
    <row r="122" spans="2:10">
      <c r="B122" s="53" t="s">
        <v>150</v>
      </c>
      <c r="C122" s="126" t="s">
        <v>151</v>
      </c>
      <c r="D122" s="127"/>
      <c r="E122" s="127"/>
      <c r="F122" s="127"/>
      <c r="G122" s="127"/>
      <c r="H122" s="127"/>
      <c r="I122" s="127"/>
      <c r="J122" s="128"/>
    </row>
    <row r="123" spans="2:10">
      <c r="B123" s="53"/>
      <c r="C123" s="109"/>
      <c r="D123" s="110"/>
      <c r="E123" s="110"/>
      <c r="F123" s="110"/>
      <c r="G123" s="110"/>
      <c r="H123" s="110"/>
      <c r="I123" s="110"/>
      <c r="J123" s="111"/>
    </row>
    <row r="124" spans="2:10">
      <c r="B124" s="53"/>
      <c r="C124" s="109"/>
      <c r="D124" s="110"/>
      <c r="E124" s="110"/>
      <c r="F124" s="110"/>
      <c r="G124" s="110"/>
      <c r="H124" s="110"/>
      <c r="I124" s="110"/>
      <c r="J124" s="111"/>
    </row>
    <row r="125" spans="2:10">
      <c r="B125" s="53"/>
      <c r="C125" s="123"/>
      <c r="D125" s="124"/>
      <c r="E125" s="124"/>
      <c r="F125" s="124"/>
      <c r="G125" s="124"/>
      <c r="H125" s="124"/>
      <c r="I125" s="124"/>
      <c r="J125" s="125"/>
    </row>
    <row r="126" spans="2:10">
      <c r="B126" s="129" t="s">
        <v>152</v>
      </c>
      <c r="C126" s="130"/>
      <c r="D126" s="130"/>
      <c r="E126" s="130"/>
      <c r="F126" s="130"/>
      <c r="G126" s="130"/>
      <c r="H126" s="130"/>
      <c r="I126" s="130"/>
      <c r="J126" s="131"/>
    </row>
    <row r="127" spans="2:10">
      <c r="B127" s="53" t="s">
        <v>150</v>
      </c>
      <c r="C127" s="126" t="s">
        <v>153</v>
      </c>
      <c r="D127" s="127"/>
      <c r="E127" s="127"/>
      <c r="F127" s="127"/>
      <c r="G127" s="127"/>
      <c r="H127" s="127"/>
      <c r="I127" s="127"/>
      <c r="J127" s="128"/>
    </row>
    <row r="128" spans="2:10">
      <c r="B128" s="53"/>
      <c r="C128" s="109"/>
      <c r="D128" s="110"/>
      <c r="E128" s="110"/>
      <c r="F128" s="110"/>
      <c r="G128" s="110"/>
      <c r="H128" s="110"/>
      <c r="I128" s="110"/>
      <c r="J128" s="111"/>
    </row>
    <row r="129" spans="2:10">
      <c r="B129" s="53"/>
      <c r="C129" s="109"/>
      <c r="D129" s="110"/>
      <c r="E129" s="110"/>
      <c r="F129" s="110"/>
      <c r="G129" s="110"/>
      <c r="H129" s="110"/>
      <c r="I129" s="110"/>
      <c r="J129" s="111"/>
    </row>
    <row r="130" spans="2:10">
      <c r="B130" s="54"/>
      <c r="C130" s="123"/>
      <c r="D130" s="124"/>
      <c r="E130" s="124"/>
      <c r="F130" s="124"/>
      <c r="G130" s="124"/>
      <c r="H130" s="124"/>
      <c r="I130" s="124"/>
      <c r="J130" s="125"/>
    </row>
    <row r="131" spans="2:10">
      <c r="B131" s="55"/>
      <c r="C131" s="38"/>
      <c r="D131" s="38"/>
      <c r="E131" s="38"/>
    </row>
    <row r="132" spans="2:10">
      <c r="B132" s="31" t="s">
        <v>154</v>
      </c>
      <c r="C132" s="31"/>
    </row>
    <row r="133" spans="2:10">
      <c r="B133" s="28" t="s">
        <v>155</v>
      </c>
      <c r="C133" s="28"/>
    </row>
    <row r="134" spans="2:10">
      <c r="B134" s="132" t="s">
        <v>156</v>
      </c>
      <c r="C134" s="134"/>
      <c r="D134" s="132" t="s">
        <v>157</v>
      </c>
      <c r="E134" s="134"/>
      <c r="F134" s="132" t="s">
        <v>158</v>
      </c>
      <c r="G134" s="134"/>
      <c r="H134" s="132" t="s">
        <v>160</v>
      </c>
      <c r="I134" s="133"/>
      <c r="J134" s="134"/>
    </row>
    <row r="135" spans="2:10">
      <c r="B135" s="104"/>
      <c r="C135" s="105"/>
      <c r="D135" s="104"/>
      <c r="E135" s="105"/>
      <c r="F135" s="104" t="s">
        <v>159</v>
      </c>
      <c r="G135" s="105"/>
      <c r="H135" s="104"/>
      <c r="I135" s="135"/>
      <c r="J135" s="105"/>
    </row>
    <row r="136" spans="2:10" ht="30.75" customHeight="1">
      <c r="B136" s="138" t="s">
        <v>168</v>
      </c>
      <c r="C136" s="139"/>
      <c r="D136" s="112" t="s">
        <v>169</v>
      </c>
      <c r="E136" s="113"/>
      <c r="F136" s="100" t="s">
        <v>161</v>
      </c>
      <c r="G136" s="101"/>
      <c r="H136" s="32">
        <v>45751</v>
      </c>
      <c r="I136" s="39" t="s">
        <v>170</v>
      </c>
      <c r="J136" s="33">
        <v>45751</v>
      </c>
    </row>
    <row r="137" spans="2:10">
      <c r="B137" s="119"/>
      <c r="C137" s="120"/>
      <c r="D137" s="119"/>
      <c r="E137" s="120"/>
      <c r="F137" s="102"/>
      <c r="G137" s="103"/>
      <c r="H137" s="40"/>
      <c r="I137" s="2" t="s">
        <v>170</v>
      </c>
      <c r="J137" s="41"/>
    </row>
    <row r="138" spans="2:10">
      <c r="B138" s="119"/>
      <c r="C138" s="120"/>
      <c r="D138" s="136"/>
      <c r="E138" s="137"/>
      <c r="F138" s="102"/>
      <c r="G138" s="103"/>
      <c r="H138" s="40"/>
      <c r="I138" s="2" t="s">
        <v>170</v>
      </c>
      <c r="J138" s="41"/>
    </row>
    <row r="139" spans="2:10">
      <c r="B139" s="119"/>
      <c r="C139" s="120"/>
      <c r="D139" s="119"/>
      <c r="E139" s="120"/>
      <c r="F139" s="102"/>
      <c r="G139" s="103"/>
      <c r="H139" s="40"/>
      <c r="I139" s="2" t="s">
        <v>170</v>
      </c>
      <c r="J139" s="41"/>
    </row>
    <row r="140" spans="2:10">
      <c r="B140" s="121"/>
      <c r="C140" s="122"/>
      <c r="D140" s="160"/>
      <c r="E140" s="161"/>
      <c r="F140" s="104"/>
      <c r="G140" s="105"/>
      <c r="H140" s="42"/>
      <c r="I140" s="43" t="s">
        <v>170</v>
      </c>
      <c r="J140" s="44"/>
    </row>
    <row r="142" spans="2:10">
      <c r="B142" s="28"/>
      <c r="C142" s="28"/>
      <c r="H142" s="29"/>
      <c r="J142" s="16" t="s">
        <v>171</v>
      </c>
    </row>
    <row r="143" spans="2:10">
      <c r="B143" s="144" t="s">
        <v>27</v>
      </c>
      <c r="C143" s="144"/>
      <c r="D143" s="144"/>
      <c r="E143" s="144"/>
      <c r="F143" s="144"/>
      <c r="G143" s="144"/>
      <c r="H143" s="144"/>
      <c r="I143" s="144"/>
      <c r="J143" s="144"/>
    </row>
    <row r="144" spans="2:10">
      <c r="B144" s="28"/>
      <c r="C144" s="30"/>
    </row>
    <row r="145" spans="2:10">
      <c r="B145" s="31" t="s">
        <v>28</v>
      </c>
      <c r="C145" s="31"/>
    </row>
    <row r="146" spans="2:10">
      <c r="B146" s="87" t="s">
        <v>3</v>
      </c>
      <c r="C146" s="90"/>
      <c r="D146" s="90"/>
      <c r="E146" s="88"/>
      <c r="F146" s="65" t="s">
        <v>30</v>
      </c>
      <c r="G146" s="132" t="s">
        <v>31</v>
      </c>
      <c r="H146" s="133"/>
      <c r="I146" s="133"/>
      <c r="J146" s="134"/>
    </row>
    <row r="147" spans="2:10">
      <c r="B147" s="87" t="s">
        <v>29</v>
      </c>
      <c r="C147" s="90"/>
      <c r="D147" s="90"/>
      <c r="E147" s="88"/>
      <c r="F147" s="65"/>
      <c r="G147" s="104"/>
      <c r="H147" s="135"/>
      <c r="I147" s="135"/>
      <c r="J147" s="105"/>
    </row>
    <row r="148" spans="2:10">
      <c r="B148" s="87" t="str">
        <f>'事業実施体制　正'!$C$15</f>
        <v>こくど　さぶろう</v>
      </c>
      <c r="C148" s="90"/>
      <c r="D148" s="90"/>
      <c r="E148" s="88"/>
      <c r="F148" s="65">
        <f ca="1">DATEDIF(G148,$I$1,"Y")</f>
        <v>25</v>
      </c>
      <c r="G148" s="151">
        <v>36897</v>
      </c>
      <c r="H148" s="152"/>
      <c r="I148" s="152"/>
      <c r="J148" s="153"/>
    </row>
    <row r="149" spans="2:10">
      <c r="B149" s="87" t="str">
        <f>'事業実施体制　正'!$C$16</f>
        <v>国土　三郎</v>
      </c>
      <c r="C149" s="90"/>
      <c r="D149" s="90"/>
      <c r="E149" s="18" t="s">
        <v>198</v>
      </c>
      <c r="F149" s="65"/>
      <c r="G149" s="154"/>
      <c r="H149" s="155"/>
      <c r="I149" s="155"/>
      <c r="J149" s="156"/>
    </row>
    <row r="150" spans="2:10">
      <c r="B150" s="28" t="s">
        <v>32</v>
      </c>
      <c r="C150" s="28"/>
    </row>
    <row r="151" spans="2:10">
      <c r="B151" s="28"/>
      <c r="C151" s="30"/>
    </row>
    <row r="152" spans="2:10">
      <c r="B152" s="31" t="s">
        <v>33</v>
      </c>
      <c r="C152" s="31"/>
    </row>
    <row r="153" spans="2:10">
      <c r="B153" s="132" t="s">
        <v>34</v>
      </c>
      <c r="C153" s="134"/>
      <c r="D153" s="132" t="str">
        <f t="shared" ref="D153" si="5">$D$13</f>
        <v>○○○(株)</v>
      </c>
      <c r="E153" s="134"/>
      <c r="F153" s="141" t="s">
        <v>145</v>
      </c>
      <c r="G153" s="145" t="str">
        <f>'事業実施体制　正'!$D$15</f>
        <v>○○開発課長3</v>
      </c>
      <c r="H153" s="145"/>
      <c r="I153" s="145"/>
      <c r="J153" s="145"/>
    </row>
    <row r="154" spans="2:10">
      <c r="B154" s="104"/>
      <c r="C154" s="105"/>
      <c r="D154" s="104"/>
      <c r="E154" s="105"/>
      <c r="F154" s="142"/>
      <c r="G154" s="145"/>
      <c r="H154" s="145"/>
      <c r="I154" s="145"/>
      <c r="J154" s="145"/>
    </row>
    <row r="155" spans="2:10">
      <c r="B155" s="132" t="s">
        <v>35</v>
      </c>
      <c r="C155" s="134"/>
      <c r="D155" s="162" t="str">
        <f t="shared" ref="D155" si="6">$D$15</f>
        <v>（〒○○○－○○○○）</v>
      </c>
      <c r="E155" s="162"/>
      <c r="F155" s="162"/>
      <c r="G155" s="6" t="s">
        <v>139</v>
      </c>
      <c r="H155" s="163" t="str">
        <f t="shared" ref="H155" si="7">$H$15</f>
        <v>03-○○○○-○○○○</v>
      </c>
      <c r="I155" s="163"/>
      <c r="J155" s="163"/>
    </row>
    <row r="156" spans="2:10">
      <c r="B156" s="102" t="s">
        <v>36</v>
      </c>
      <c r="C156" s="103"/>
      <c r="D156" s="164" t="str">
        <f t="shared" ref="D156" si="8">$D$16</f>
        <v>東京都港区○○5－3－2</v>
      </c>
      <c r="E156" s="165"/>
      <c r="F156" s="166"/>
      <c r="G156" s="6" t="s">
        <v>141</v>
      </c>
      <c r="H156" s="163" t="str">
        <f t="shared" ref="H156" si="9">$H$16</f>
        <v>03-○○○○-1234</v>
      </c>
      <c r="I156" s="163"/>
      <c r="J156" s="163"/>
    </row>
    <row r="157" spans="2:10">
      <c r="B157" s="104"/>
      <c r="C157" s="105"/>
      <c r="D157" s="167"/>
      <c r="E157" s="168"/>
      <c r="F157" s="169"/>
      <c r="G157" s="6" t="s">
        <v>143</v>
      </c>
      <c r="H157" s="76" t="s">
        <v>142</v>
      </c>
      <c r="I157" s="76"/>
      <c r="J157" s="76"/>
    </row>
    <row r="158" spans="2:10">
      <c r="B158" s="28"/>
      <c r="C158" s="30"/>
    </row>
    <row r="159" spans="2:10">
      <c r="B159" s="31" t="s">
        <v>39</v>
      </c>
      <c r="C159" s="34"/>
    </row>
    <row r="160" spans="2:10">
      <c r="B160" s="116" t="s">
        <v>40</v>
      </c>
      <c r="C160" s="146"/>
      <c r="D160" s="146"/>
      <c r="E160" s="146"/>
      <c r="F160" s="146"/>
      <c r="G160" s="146"/>
      <c r="H160" s="146"/>
      <c r="I160" s="146"/>
      <c r="J160" s="117"/>
    </row>
    <row r="161" spans="2:10">
      <c r="B161" s="147" t="s">
        <v>41</v>
      </c>
      <c r="C161" s="148"/>
      <c r="D161" s="148"/>
      <c r="E161" s="148"/>
      <c r="F161" s="148"/>
      <c r="G161" s="148"/>
      <c r="H161" s="148"/>
      <c r="I161" s="148"/>
      <c r="J161" s="149"/>
    </row>
    <row r="162" spans="2:10">
      <c r="B162" s="28"/>
      <c r="C162" s="30"/>
    </row>
    <row r="163" spans="2:10">
      <c r="B163" s="31" t="s">
        <v>42</v>
      </c>
      <c r="C163" s="34"/>
    </row>
    <row r="164" spans="2:10">
      <c r="B164" s="87" t="s">
        <v>43</v>
      </c>
      <c r="C164" s="88"/>
      <c r="D164" s="87" t="s">
        <v>44</v>
      </c>
      <c r="E164" s="88"/>
      <c r="F164" s="87" t="s">
        <v>45</v>
      </c>
      <c r="G164" s="90"/>
      <c r="H164" s="90"/>
      <c r="I164" s="90"/>
      <c r="J164" s="88"/>
    </row>
    <row r="165" spans="2:10">
      <c r="B165" s="116" t="s">
        <v>46</v>
      </c>
      <c r="C165" s="117"/>
      <c r="D165" s="138" t="s">
        <v>48</v>
      </c>
      <c r="E165" s="139"/>
      <c r="F165" s="112" t="s">
        <v>50</v>
      </c>
      <c r="G165" s="143"/>
      <c r="H165" s="143"/>
      <c r="I165" s="143"/>
      <c r="J165" s="113"/>
    </row>
    <row r="166" spans="2:10">
      <c r="B166" s="100" t="s">
        <v>47</v>
      </c>
      <c r="C166" s="101"/>
      <c r="D166" s="112" t="s">
        <v>49</v>
      </c>
      <c r="E166" s="113"/>
      <c r="F166" s="112" t="s">
        <v>51</v>
      </c>
      <c r="G166" s="143"/>
      <c r="H166" s="143"/>
      <c r="I166" s="143"/>
      <c r="J166" s="113"/>
    </row>
    <row r="167" spans="2:10">
      <c r="B167" s="112"/>
      <c r="C167" s="113"/>
      <c r="D167" s="112"/>
      <c r="E167" s="113"/>
      <c r="F167" s="112"/>
      <c r="G167" s="143"/>
      <c r="H167" s="143"/>
      <c r="I167" s="143"/>
      <c r="J167" s="113"/>
    </row>
    <row r="168" spans="2:10">
      <c r="B168" s="112"/>
      <c r="C168" s="113"/>
      <c r="D168" s="112"/>
      <c r="E168" s="113"/>
      <c r="F168" s="112"/>
      <c r="G168" s="143"/>
      <c r="H168" s="143"/>
      <c r="I168" s="143"/>
      <c r="J168" s="113"/>
    </row>
    <row r="169" spans="2:10">
      <c r="B169" s="112"/>
      <c r="C169" s="113"/>
      <c r="D169" s="112"/>
      <c r="E169" s="113"/>
      <c r="F169" s="112"/>
      <c r="G169" s="143"/>
      <c r="H169" s="143"/>
      <c r="I169" s="143"/>
      <c r="J169" s="113"/>
    </row>
    <row r="170" spans="2:10">
      <c r="B170" s="112"/>
      <c r="C170" s="113"/>
      <c r="D170" s="112"/>
      <c r="E170" s="113"/>
      <c r="F170" s="112"/>
      <c r="G170" s="143"/>
      <c r="H170" s="143"/>
      <c r="I170" s="143"/>
      <c r="J170" s="113"/>
    </row>
    <row r="171" spans="2:10">
      <c r="B171" s="112"/>
      <c r="C171" s="113"/>
      <c r="D171" s="112"/>
      <c r="E171" s="113"/>
      <c r="F171" s="112"/>
      <c r="G171" s="143"/>
      <c r="H171" s="143"/>
      <c r="I171" s="143"/>
      <c r="J171" s="113"/>
    </row>
    <row r="172" spans="2:10">
      <c r="B172" s="112"/>
      <c r="C172" s="113"/>
      <c r="D172" s="112"/>
      <c r="E172" s="113"/>
      <c r="F172" s="112"/>
      <c r="G172" s="143"/>
      <c r="H172" s="143"/>
      <c r="I172" s="143"/>
      <c r="J172" s="113"/>
    </row>
    <row r="173" spans="2:10">
      <c r="B173" s="114"/>
      <c r="C173" s="115"/>
      <c r="D173" s="114"/>
      <c r="E173" s="115"/>
      <c r="F173" s="114"/>
      <c r="G173" s="118"/>
      <c r="H173" s="118"/>
      <c r="I173" s="118"/>
      <c r="J173" s="115"/>
    </row>
    <row r="175" spans="2:10">
      <c r="J175" s="16" t="s">
        <v>171</v>
      </c>
    </row>
    <row r="176" spans="2:10">
      <c r="B176" s="31" t="s">
        <v>167</v>
      </c>
      <c r="C176" s="31"/>
    </row>
    <row r="177" spans="2:10">
      <c r="B177" s="87" t="s">
        <v>43</v>
      </c>
      <c r="C177" s="88"/>
      <c r="D177" s="87" t="s">
        <v>162</v>
      </c>
      <c r="E177" s="90"/>
      <c r="F177" s="90"/>
      <c r="G177" s="90"/>
      <c r="H177" s="90"/>
      <c r="I177" s="90"/>
      <c r="J177" s="88"/>
    </row>
    <row r="178" spans="2:10">
      <c r="B178" s="116" t="s">
        <v>47</v>
      </c>
      <c r="C178" s="117"/>
      <c r="D178" s="112" t="s">
        <v>164</v>
      </c>
      <c r="E178" s="143"/>
      <c r="F178" s="143"/>
      <c r="G178" s="143"/>
      <c r="H178" s="143"/>
      <c r="I178" s="143"/>
      <c r="J178" s="113"/>
    </row>
    <row r="179" spans="2:10">
      <c r="B179" s="100" t="s">
        <v>47</v>
      </c>
      <c r="C179" s="101"/>
      <c r="D179" s="112" t="s">
        <v>165</v>
      </c>
      <c r="E179" s="143"/>
      <c r="F179" s="143"/>
      <c r="G179" s="143"/>
      <c r="H179" s="143"/>
      <c r="I179" s="143"/>
      <c r="J179" s="113"/>
    </row>
    <row r="180" spans="2:10">
      <c r="B180" s="100" t="s">
        <v>163</v>
      </c>
      <c r="C180" s="101"/>
      <c r="D180" s="112" t="s">
        <v>166</v>
      </c>
      <c r="E180" s="143"/>
      <c r="F180" s="143"/>
      <c r="G180" s="143"/>
      <c r="H180" s="143"/>
      <c r="I180" s="143"/>
      <c r="J180" s="113"/>
    </row>
    <row r="181" spans="2:10">
      <c r="B181" s="102"/>
      <c r="C181" s="103"/>
      <c r="D181" s="119"/>
      <c r="E181" s="158"/>
      <c r="F181" s="158"/>
      <c r="G181" s="158"/>
      <c r="H181" s="158"/>
      <c r="I181" s="158"/>
      <c r="J181" s="120"/>
    </row>
    <row r="182" spans="2:10">
      <c r="B182" s="104"/>
      <c r="C182" s="105"/>
      <c r="D182" s="121"/>
      <c r="E182" s="157"/>
      <c r="F182" s="157"/>
      <c r="G182" s="157"/>
      <c r="H182" s="157"/>
      <c r="I182" s="157"/>
      <c r="J182" s="122"/>
    </row>
    <row r="183" spans="2:10">
      <c r="B183" s="28"/>
      <c r="C183" s="30"/>
    </row>
    <row r="184" spans="2:10">
      <c r="B184" s="31" t="s">
        <v>146</v>
      </c>
      <c r="C184" s="34"/>
    </row>
    <row r="185" spans="2:10">
      <c r="B185" s="129" t="s">
        <v>147</v>
      </c>
      <c r="C185" s="130"/>
      <c r="D185" s="130"/>
      <c r="E185" s="130"/>
      <c r="F185" s="130"/>
      <c r="G185" s="130"/>
      <c r="H185" s="130"/>
      <c r="I185" s="130"/>
      <c r="J185" s="131"/>
    </row>
    <row r="186" spans="2:10" ht="32.25" customHeight="1">
      <c r="B186" s="53" t="s">
        <v>148</v>
      </c>
      <c r="C186" s="106" t="s">
        <v>149</v>
      </c>
      <c r="D186" s="107"/>
      <c r="E186" s="107"/>
      <c r="F186" s="107"/>
      <c r="G186" s="107"/>
      <c r="H186" s="107"/>
      <c r="I186" s="107"/>
      <c r="J186" s="108"/>
    </row>
    <row r="187" spans="2:10">
      <c r="B187" s="53"/>
      <c r="C187" s="109"/>
      <c r="D187" s="110"/>
      <c r="E187" s="110"/>
      <c r="F187" s="110"/>
      <c r="G187" s="110"/>
      <c r="H187" s="110"/>
      <c r="I187" s="110"/>
      <c r="J187" s="111"/>
    </row>
    <row r="188" spans="2:10">
      <c r="B188" s="53"/>
      <c r="C188" s="109"/>
      <c r="D188" s="110"/>
      <c r="E188" s="110"/>
      <c r="F188" s="110"/>
      <c r="G188" s="110"/>
      <c r="H188" s="110"/>
      <c r="I188" s="110"/>
      <c r="J188" s="111"/>
    </row>
    <row r="189" spans="2:10">
      <c r="B189" s="53"/>
      <c r="C189" s="109"/>
      <c r="D189" s="110"/>
      <c r="E189" s="110"/>
      <c r="F189" s="110"/>
      <c r="G189" s="110"/>
      <c r="H189" s="110"/>
      <c r="I189" s="110"/>
      <c r="J189" s="111"/>
    </row>
    <row r="190" spans="2:10">
      <c r="B190" s="53"/>
      <c r="C190" s="123"/>
      <c r="D190" s="124"/>
      <c r="E190" s="124"/>
      <c r="F190" s="124"/>
      <c r="G190" s="124"/>
      <c r="H190" s="124"/>
      <c r="I190" s="124"/>
      <c r="J190" s="125"/>
    </row>
    <row r="191" spans="2:10">
      <c r="B191" s="129" t="s">
        <v>282</v>
      </c>
      <c r="C191" s="130"/>
      <c r="D191" s="130"/>
      <c r="E191" s="130"/>
      <c r="F191" s="130"/>
      <c r="G191" s="130"/>
      <c r="H191" s="130"/>
      <c r="I191" s="130"/>
      <c r="J191" s="131"/>
    </row>
    <row r="192" spans="2:10">
      <c r="B192" s="53" t="s">
        <v>150</v>
      </c>
      <c r="C192" s="126" t="s">
        <v>151</v>
      </c>
      <c r="D192" s="127"/>
      <c r="E192" s="127"/>
      <c r="F192" s="127"/>
      <c r="G192" s="127"/>
      <c r="H192" s="127"/>
      <c r="I192" s="127"/>
      <c r="J192" s="128"/>
    </row>
    <row r="193" spans="2:10">
      <c r="B193" s="53"/>
      <c r="C193" s="109"/>
      <c r="D193" s="110"/>
      <c r="E193" s="110"/>
      <c r="F193" s="110"/>
      <c r="G193" s="110"/>
      <c r="H193" s="110"/>
      <c r="I193" s="110"/>
      <c r="J193" s="111"/>
    </row>
    <row r="194" spans="2:10">
      <c r="B194" s="53"/>
      <c r="C194" s="109"/>
      <c r="D194" s="110"/>
      <c r="E194" s="110"/>
      <c r="F194" s="110"/>
      <c r="G194" s="110"/>
      <c r="H194" s="110"/>
      <c r="I194" s="110"/>
      <c r="J194" s="111"/>
    </row>
    <row r="195" spans="2:10">
      <c r="B195" s="53"/>
      <c r="C195" s="123"/>
      <c r="D195" s="124"/>
      <c r="E195" s="124"/>
      <c r="F195" s="124"/>
      <c r="G195" s="124"/>
      <c r="H195" s="124"/>
      <c r="I195" s="124"/>
      <c r="J195" s="125"/>
    </row>
    <row r="196" spans="2:10">
      <c r="B196" s="129" t="s">
        <v>152</v>
      </c>
      <c r="C196" s="130"/>
      <c r="D196" s="130"/>
      <c r="E196" s="130"/>
      <c r="F196" s="130"/>
      <c r="G196" s="130"/>
      <c r="H196" s="130"/>
      <c r="I196" s="130"/>
      <c r="J196" s="131"/>
    </row>
    <row r="197" spans="2:10">
      <c r="B197" s="53" t="s">
        <v>150</v>
      </c>
      <c r="C197" s="126" t="s">
        <v>153</v>
      </c>
      <c r="D197" s="127"/>
      <c r="E197" s="127"/>
      <c r="F197" s="127"/>
      <c r="G197" s="127"/>
      <c r="H197" s="127"/>
      <c r="I197" s="127"/>
      <c r="J197" s="128"/>
    </row>
    <row r="198" spans="2:10">
      <c r="B198" s="53"/>
      <c r="C198" s="109"/>
      <c r="D198" s="110"/>
      <c r="E198" s="110"/>
      <c r="F198" s="110"/>
      <c r="G198" s="110"/>
      <c r="H198" s="110"/>
      <c r="I198" s="110"/>
      <c r="J198" s="111"/>
    </row>
    <row r="199" spans="2:10">
      <c r="B199" s="53"/>
      <c r="C199" s="109"/>
      <c r="D199" s="110"/>
      <c r="E199" s="110"/>
      <c r="F199" s="110"/>
      <c r="G199" s="110"/>
      <c r="H199" s="110"/>
      <c r="I199" s="110"/>
      <c r="J199" s="111"/>
    </row>
    <row r="200" spans="2:10">
      <c r="B200" s="54"/>
      <c r="C200" s="123"/>
      <c r="D200" s="124"/>
      <c r="E200" s="124"/>
      <c r="F200" s="124"/>
      <c r="G200" s="124"/>
      <c r="H200" s="124"/>
      <c r="I200" s="124"/>
      <c r="J200" s="125"/>
    </row>
    <row r="201" spans="2:10">
      <c r="B201" s="55"/>
      <c r="C201" s="38"/>
      <c r="D201" s="38"/>
      <c r="E201" s="38"/>
    </row>
    <row r="202" spans="2:10">
      <c r="B202" s="31" t="s">
        <v>154</v>
      </c>
      <c r="C202" s="31"/>
    </row>
    <row r="203" spans="2:10">
      <c r="B203" s="28" t="s">
        <v>155</v>
      </c>
      <c r="C203" s="28"/>
    </row>
    <row r="204" spans="2:10">
      <c r="B204" s="132" t="s">
        <v>156</v>
      </c>
      <c r="C204" s="134"/>
      <c r="D204" s="132" t="s">
        <v>157</v>
      </c>
      <c r="E204" s="134"/>
      <c r="F204" s="132" t="s">
        <v>158</v>
      </c>
      <c r="G204" s="134"/>
      <c r="H204" s="132" t="s">
        <v>160</v>
      </c>
      <c r="I204" s="133"/>
      <c r="J204" s="134"/>
    </row>
    <row r="205" spans="2:10">
      <c r="B205" s="104"/>
      <c r="C205" s="105"/>
      <c r="D205" s="104"/>
      <c r="E205" s="105"/>
      <c r="F205" s="104" t="s">
        <v>159</v>
      </c>
      <c r="G205" s="105"/>
      <c r="H205" s="104"/>
      <c r="I205" s="135"/>
      <c r="J205" s="105"/>
    </row>
    <row r="206" spans="2:10" ht="28.5" customHeight="1">
      <c r="B206" s="138" t="s">
        <v>168</v>
      </c>
      <c r="C206" s="139"/>
      <c r="D206" s="112" t="s">
        <v>169</v>
      </c>
      <c r="E206" s="113"/>
      <c r="F206" s="100" t="s">
        <v>161</v>
      </c>
      <c r="G206" s="101"/>
      <c r="H206" s="32">
        <v>45751</v>
      </c>
      <c r="I206" s="39" t="s">
        <v>170</v>
      </c>
      <c r="J206" s="33">
        <v>45751</v>
      </c>
    </row>
    <row r="207" spans="2:10">
      <c r="B207" s="119"/>
      <c r="C207" s="120"/>
      <c r="D207" s="119"/>
      <c r="E207" s="120"/>
      <c r="F207" s="102"/>
      <c r="G207" s="103"/>
      <c r="H207" s="40"/>
      <c r="I207" s="2" t="s">
        <v>170</v>
      </c>
      <c r="J207" s="41"/>
    </row>
    <row r="208" spans="2:10">
      <c r="B208" s="119"/>
      <c r="C208" s="120"/>
      <c r="D208" s="136"/>
      <c r="E208" s="137"/>
      <c r="F208" s="102"/>
      <c r="G208" s="103"/>
      <c r="H208" s="40"/>
      <c r="I208" s="2" t="s">
        <v>170</v>
      </c>
      <c r="J208" s="41"/>
    </row>
    <row r="209" spans="2:10">
      <c r="B209" s="119"/>
      <c r="C209" s="120"/>
      <c r="D209" s="119"/>
      <c r="E209" s="120"/>
      <c r="F209" s="102"/>
      <c r="G209" s="103"/>
      <c r="H209" s="40"/>
      <c r="I209" s="2" t="s">
        <v>170</v>
      </c>
      <c r="J209" s="41"/>
    </row>
    <row r="210" spans="2:10">
      <c r="B210" s="121"/>
      <c r="C210" s="122"/>
      <c r="D210" s="160"/>
      <c r="E210" s="161"/>
      <c r="F210" s="104"/>
      <c r="G210" s="105"/>
      <c r="H210" s="42"/>
      <c r="I210" s="43" t="s">
        <v>170</v>
      </c>
      <c r="J210" s="44"/>
    </row>
    <row r="212" spans="2:10">
      <c r="B212" s="28"/>
      <c r="C212" s="28"/>
      <c r="H212" s="29"/>
      <c r="J212" s="16" t="s">
        <v>171</v>
      </c>
    </row>
    <row r="213" spans="2:10">
      <c r="B213" s="144" t="s">
        <v>27</v>
      </c>
      <c r="C213" s="144"/>
      <c r="D213" s="144"/>
      <c r="E213" s="144"/>
      <c r="F213" s="144"/>
      <c r="G213" s="144"/>
      <c r="H213" s="144"/>
      <c r="I213" s="144"/>
      <c r="J213" s="144"/>
    </row>
    <row r="214" spans="2:10">
      <c r="B214" s="28"/>
      <c r="C214" s="30"/>
    </row>
    <row r="215" spans="2:10">
      <c r="B215" s="31" t="s">
        <v>28</v>
      </c>
      <c r="C215" s="31"/>
    </row>
    <row r="216" spans="2:10">
      <c r="B216" s="87" t="s">
        <v>3</v>
      </c>
      <c r="C216" s="90"/>
      <c r="D216" s="90"/>
      <c r="E216" s="88"/>
      <c r="F216" s="65" t="s">
        <v>30</v>
      </c>
      <c r="G216" s="132" t="s">
        <v>31</v>
      </c>
      <c r="H216" s="133"/>
      <c r="I216" s="133"/>
      <c r="J216" s="134"/>
    </row>
    <row r="217" spans="2:10">
      <c r="B217" s="87" t="s">
        <v>29</v>
      </c>
      <c r="C217" s="90"/>
      <c r="D217" s="90"/>
      <c r="E217" s="88"/>
      <c r="F217" s="65"/>
      <c r="G217" s="104"/>
      <c r="H217" s="135"/>
      <c r="I217" s="135"/>
      <c r="J217" s="105"/>
    </row>
    <row r="218" spans="2:10">
      <c r="B218" s="87" t="str">
        <f>'事業実施体制　正'!$C$18</f>
        <v>こくど　しろう</v>
      </c>
      <c r="C218" s="90"/>
      <c r="D218" s="90"/>
      <c r="E218" s="88"/>
      <c r="F218" s="65">
        <f ca="1">DATEDIF(G218,$I$1,"Y")</f>
        <v>25</v>
      </c>
      <c r="G218" s="151">
        <v>36897</v>
      </c>
      <c r="H218" s="152"/>
      <c r="I218" s="152"/>
      <c r="J218" s="153"/>
    </row>
    <row r="219" spans="2:10">
      <c r="B219" s="87" t="str">
        <f>'事業実施体制　正'!$C$19</f>
        <v>国土　四郎</v>
      </c>
      <c r="C219" s="90"/>
      <c r="D219" s="90"/>
      <c r="E219" s="18" t="s">
        <v>199</v>
      </c>
      <c r="F219" s="65"/>
      <c r="G219" s="154"/>
      <c r="H219" s="155"/>
      <c r="I219" s="155"/>
      <c r="J219" s="156"/>
    </row>
    <row r="220" spans="2:10">
      <c r="B220" s="28" t="s">
        <v>32</v>
      </c>
      <c r="C220" s="28"/>
    </row>
    <row r="221" spans="2:10">
      <c r="B221" s="28"/>
      <c r="C221" s="30"/>
    </row>
    <row r="222" spans="2:10">
      <c r="B222" s="31" t="s">
        <v>33</v>
      </c>
      <c r="C222" s="31"/>
    </row>
    <row r="223" spans="2:10">
      <c r="B223" s="132" t="s">
        <v>34</v>
      </c>
      <c r="C223" s="134"/>
      <c r="D223" s="132" t="str">
        <f t="shared" ref="D223" si="10">$D$13</f>
        <v>○○○(株)</v>
      </c>
      <c r="E223" s="134"/>
      <c r="F223" s="141" t="s">
        <v>145</v>
      </c>
      <c r="G223" s="145" t="str">
        <f>'事業実施体制　正'!$D$18</f>
        <v>○○開発課長4</v>
      </c>
      <c r="H223" s="145"/>
      <c r="I223" s="145"/>
      <c r="J223" s="145"/>
    </row>
    <row r="224" spans="2:10">
      <c r="B224" s="104"/>
      <c r="C224" s="105"/>
      <c r="D224" s="104"/>
      <c r="E224" s="105"/>
      <c r="F224" s="142"/>
      <c r="G224" s="145"/>
      <c r="H224" s="145"/>
      <c r="I224" s="145"/>
      <c r="J224" s="145"/>
    </row>
    <row r="225" spans="2:10">
      <c r="B225" s="132" t="s">
        <v>35</v>
      </c>
      <c r="C225" s="134"/>
      <c r="D225" s="162" t="str">
        <f t="shared" ref="D225" si="11">$D$15</f>
        <v>（〒○○○－○○○○）</v>
      </c>
      <c r="E225" s="162"/>
      <c r="F225" s="162"/>
      <c r="G225" s="6" t="s">
        <v>139</v>
      </c>
      <c r="H225" s="163" t="str">
        <f t="shared" ref="H225" si="12">$H$15</f>
        <v>03-○○○○-○○○○</v>
      </c>
      <c r="I225" s="163"/>
      <c r="J225" s="163"/>
    </row>
    <row r="226" spans="2:10">
      <c r="B226" s="102" t="s">
        <v>36</v>
      </c>
      <c r="C226" s="103"/>
      <c r="D226" s="164" t="str">
        <f t="shared" ref="D226" si="13">$D$16</f>
        <v>東京都港区○○5－3－2</v>
      </c>
      <c r="E226" s="165"/>
      <c r="F226" s="166"/>
      <c r="G226" s="6" t="s">
        <v>141</v>
      </c>
      <c r="H226" s="163" t="str">
        <f t="shared" ref="H226" si="14">$H$16</f>
        <v>03-○○○○-1234</v>
      </c>
      <c r="I226" s="163"/>
      <c r="J226" s="163"/>
    </row>
    <row r="227" spans="2:10">
      <c r="B227" s="104"/>
      <c r="C227" s="105"/>
      <c r="D227" s="167"/>
      <c r="E227" s="168"/>
      <c r="F227" s="169"/>
      <c r="G227" s="6" t="s">
        <v>143</v>
      </c>
      <c r="H227" s="76" t="s">
        <v>142</v>
      </c>
      <c r="I227" s="76"/>
      <c r="J227" s="76"/>
    </row>
    <row r="228" spans="2:10">
      <c r="B228" s="28"/>
      <c r="C228" s="30"/>
    </row>
    <row r="229" spans="2:10">
      <c r="B229" s="31" t="s">
        <v>39</v>
      </c>
      <c r="C229" s="34"/>
    </row>
    <row r="230" spans="2:10">
      <c r="B230" s="116" t="s">
        <v>40</v>
      </c>
      <c r="C230" s="146"/>
      <c r="D230" s="146"/>
      <c r="E230" s="146"/>
      <c r="F230" s="146"/>
      <c r="G230" s="146"/>
      <c r="H230" s="146"/>
      <c r="I230" s="146"/>
      <c r="J230" s="117"/>
    </row>
    <row r="231" spans="2:10">
      <c r="B231" s="147" t="s">
        <v>41</v>
      </c>
      <c r="C231" s="148"/>
      <c r="D231" s="148"/>
      <c r="E231" s="148"/>
      <c r="F231" s="148"/>
      <c r="G231" s="148"/>
      <c r="H231" s="148"/>
      <c r="I231" s="148"/>
      <c r="J231" s="149"/>
    </row>
    <row r="232" spans="2:10">
      <c r="B232" s="28"/>
      <c r="C232" s="30"/>
    </row>
    <row r="233" spans="2:10">
      <c r="B233" s="31" t="s">
        <v>42</v>
      </c>
      <c r="C233" s="34"/>
    </row>
    <row r="234" spans="2:10">
      <c r="B234" s="87" t="s">
        <v>43</v>
      </c>
      <c r="C234" s="88"/>
      <c r="D234" s="87" t="s">
        <v>44</v>
      </c>
      <c r="E234" s="88"/>
      <c r="F234" s="87" t="s">
        <v>45</v>
      </c>
      <c r="G234" s="90"/>
      <c r="H234" s="90"/>
      <c r="I234" s="90"/>
      <c r="J234" s="88"/>
    </row>
    <row r="235" spans="2:10">
      <c r="B235" s="116" t="s">
        <v>46</v>
      </c>
      <c r="C235" s="117"/>
      <c r="D235" s="138" t="s">
        <v>48</v>
      </c>
      <c r="E235" s="139"/>
      <c r="F235" s="112" t="s">
        <v>50</v>
      </c>
      <c r="G235" s="143"/>
      <c r="H235" s="143"/>
      <c r="I235" s="143"/>
      <c r="J235" s="113"/>
    </row>
    <row r="236" spans="2:10">
      <c r="B236" s="100" t="s">
        <v>47</v>
      </c>
      <c r="C236" s="101"/>
      <c r="D236" s="112" t="s">
        <v>49</v>
      </c>
      <c r="E236" s="113"/>
      <c r="F236" s="112" t="s">
        <v>51</v>
      </c>
      <c r="G236" s="143"/>
      <c r="H236" s="143"/>
      <c r="I236" s="143"/>
      <c r="J236" s="113"/>
    </row>
    <row r="237" spans="2:10">
      <c r="B237" s="112"/>
      <c r="C237" s="113"/>
      <c r="D237" s="112"/>
      <c r="E237" s="113"/>
      <c r="F237" s="112"/>
      <c r="G237" s="143"/>
      <c r="H237" s="143"/>
      <c r="I237" s="143"/>
      <c r="J237" s="113"/>
    </row>
    <row r="238" spans="2:10">
      <c r="B238" s="112"/>
      <c r="C238" s="113"/>
      <c r="D238" s="112"/>
      <c r="E238" s="113"/>
      <c r="F238" s="112"/>
      <c r="G238" s="143"/>
      <c r="H238" s="143"/>
      <c r="I238" s="143"/>
      <c r="J238" s="113"/>
    </row>
    <row r="239" spans="2:10">
      <c r="B239" s="112"/>
      <c r="C239" s="113"/>
      <c r="D239" s="112"/>
      <c r="E239" s="113"/>
      <c r="F239" s="112"/>
      <c r="G239" s="143"/>
      <c r="H239" s="143"/>
      <c r="I239" s="143"/>
      <c r="J239" s="113"/>
    </row>
    <row r="240" spans="2:10">
      <c r="B240" s="112"/>
      <c r="C240" s="113"/>
      <c r="D240" s="112"/>
      <c r="E240" s="113"/>
      <c r="F240" s="112"/>
      <c r="G240" s="143"/>
      <c r="H240" s="143"/>
      <c r="I240" s="143"/>
      <c r="J240" s="113"/>
    </row>
    <row r="241" spans="2:10">
      <c r="B241" s="112"/>
      <c r="C241" s="113"/>
      <c r="D241" s="112"/>
      <c r="E241" s="113"/>
      <c r="F241" s="112"/>
      <c r="G241" s="143"/>
      <c r="H241" s="143"/>
      <c r="I241" s="143"/>
      <c r="J241" s="113"/>
    </row>
    <row r="242" spans="2:10">
      <c r="B242" s="112"/>
      <c r="C242" s="113"/>
      <c r="D242" s="112"/>
      <c r="E242" s="113"/>
      <c r="F242" s="112"/>
      <c r="G242" s="143"/>
      <c r="H242" s="143"/>
      <c r="I242" s="143"/>
      <c r="J242" s="113"/>
    </row>
    <row r="243" spans="2:10">
      <c r="B243" s="114"/>
      <c r="C243" s="115"/>
      <c r="D243" s="114"/>
      <c r="E243" s="115"/>
      <c r="F243" s="114"/>
      <c r="G243" s="118"/>
      <c r="H243" s="118"/>
      <c r="I243" s="118"/>
      <c r="J243" s="115"/>
    </row>
    <row r="245" spans="2:10">
      <c r="J245" s="16" t="s">
        <v>171</v>
      </c>
    </row>
    <row r="246" spans="2:10">
      <c r="B246" s="31" t="s">
        <v>167</v>
      </c>
      <c r="C246" s="31"/>
    </row>
    <row r="247" spans="2:10">
      <c r="B247" s="87" t="s">
        <v>43</v>
      </c>
      <c r="C247" s="88"/>
      <c r="D247" s="87" t="s">
        <v>162</v>
      </c>
      <c r="E247" s="90"/>
      <c r="F247" s="90"/>
      <c r="G247" s="90"/>
      <c r="H247" s="90"/>
      <c r="I247" s="90"/>
      <c r="J247" s="88"/>
    </row>
    <row r="248" spans="2:10">
      <c r="B248" s="116" t="s">
        <v>47</v>
      </c>
      <c r="C248" s="117"/>
      <c r="D248" s="112" t="s">
        <v>164</v>
      </c>
      <c r="E248" s="143"/>
      <c r="F248" s="143"/>
      <c r="G248" s="143"/>
      <c r="H248" s="143"/>
      <c r="I248" s="143"/>
      <c r="J248" s="113"/>
    </row>
    <row r="249" spans="2:10">
      <c r="B249" s="100" t="s">
        <v>47</v>
      </c>
      <c r="C249" s="101"/>
      <c r="D249" s="112" t="s">
        <v>165</v>
      </c>
      <c r="E249" s="143"/>
      <c r="F249" s="143"/>
      <c r="G249" s="143"/>
      <c r="H249" s="143"/>
      <c r="I249" s="143"/>
      <c r="J249" s="113"/>
    </row>
    <row r="250" spans="2:10">
      <c r="B250" s="100" t="s">
        <v>163</v>
      </c>
      <c r="C250" s="101"/>
      <c r="D250" s="112" t="s">
        <v>166</v>
      </c>
      <c r="E250" s="143"/>
      <c r="F250" s="143"/>
      <c r="G250" s="143"/>
      <c r="H250" s="143"/>
      <c r="I250" s="143"/>
      <c r="J250" s="113"/>
    </row>
    <row r="251" spans="2:10">
      <c r="B251" s="102"/>
      <c r="C251" s="103"/>
      <c r="D251" s="119"/>
      <c r="E251" s="158"/>
      <c r="F251" s="158"/>
      <c r="G251" s="158"/>
      <c r="H251" s="158"/>
      <c r="I251" s="158"/>
      <c r="J251" s="120"/>
    </row>
    <row r="252" spans="2:10">
      <c r="B252" s="104"/>
      <c r="C252" s="105"/>
      <c r="D252" s="121"/>
      <c r="E252" s="157"/>
      <c r="F252" s="157"/>
      <c r="G252" s="157"/>
      <c r="H252" s="157"/>
      <c r="I252" s="157"/>
      <c r="J252" s="122"/>
    </row>
    <row r="253" spans="2:10">
      <c r="B253" s="28"/>
      <c r="C253" s="30"/>
    </row>
    <row r="254" spans="2:10">
      <c r="B254" s="31" t="s">
        <v>146</v>
      </c>
      <c r="C254" s="34"/>
    </row>
    <row r="255" spans="2:10">
      <c r="B255" s="129" t="s">
        <v>147</v>
      </c>
      <c r="C255" s="130"/>
      <c r="D255" s="130"/>
      <c r="E255" s="130"/>
      <c r="F255" s="130"/>
      <c r="G255" s="130"/>
      <c r="H255" s="130"/>
      <c r="I255" s="130"/>
      <c r="J255" s="131"/>
    </row>
    <row r="256" spans="2:10" ht="30" customHeight="1">
      <c r="B256" s="53" t="s">
        <v>148</v>
      </c>
      <c r="C256" s="106" t="s">
        <v>149</v>
      </c>
      <c r="D256" s="107"/>
      <c r="E256" s="107"/>
      <c r="F256" s="107"/>
      <c r="G256" s="107"/>
      <c r="H256" s="107"/>
      <c r="I256" s="107"/>
      <c r="J256" s="108"/>
    </row>
    <row r="257" spans="2:10">
      <c r="B257" s="53"/>
      <c r="C257" s="109"/>
      <c r="D257" s="110"/>
      <c r="E257" s="110"/>
      <c r="F257" s="110"/>
      <c r="G257" s="110"/>
      <c r="H257" s="110"/>
      <c r="I257" s="110"/>
      <c r="J257" s="111"/>
    </row>
    <row r="258" spans="2:10">
      <c r="B258" s="53"/>
      <c r="C258" s="109"/>
      <c r="D258" s="110"/>
      <c r="E258" s="110"/>
      <c r="F258" s="110"/>
      <c r="G258" s="110"/>
      <c r="H258" s="110"/>
      <c r="I258" s="110"/>
      <c r="J258" s="111"/>
    </row>
    <row r="259" spans="2:10">
      <c r="B259" s="53"/>
      <c r="C259" s="109"/>
      <c r="D259" s="110"/>
      <c r="E259" s="110"/>
      <c r="F259" s="110"/>
      <c r="G259" s="110"/>
      <c r="H259" s="110"/>
      <c r="I259" s="110"/>
      <c r="J259" s="111"/>
    </row>
    <row r="260" spans="2:10">
      <c r="B260" s="53"/>
      <c r="C260" s="123"/>
      <c r="D260" s="124"/>
      <c r="E260" s="124"/>
      <c r="F260" s="124"/>
      <c r="G260" s="124"/>
      <c r="H260" s="124"/>
      <c r="I260" s="124"/>
      <c r="J260" s="125"/>
    </row>
    <row r="261" spans="2:10">
      <c r="B261" s="129" t="s">
        <v>283</v>
      </c>
      <c r="C261" s="130"/>
      <c r="D261" s="130"/>
      <c r="E261" s="130"/>
      <c r="F261" s="130"/>
      <c r="G261" s="130"/>
      <c r="H261" s="130"/>
      <c r="I261" s="130"/>
      <c r="J261" s="131"/>
    </row>
    <row r="262" spans="2:10">
      <c r="B262" s="53" t="s">
        <v>150</v>
      </c>
      <c r="C262" s="126" t="s">
        <v>151</v>
      </c>
      <c r="D262" s="127"/>
      <c r="E262" s="127"/>
      <c r="F262" s="127"/>
      <c r="G262" s="127"/>
      <c r="H262" s="127"/>
      <c r="I262" s="127"/>
      <c r="J262" s="128"/>
    </row>
    <row r="263" spans="2:10">
      <c r="B263" s="53"/>
      <c r="C263" s="170"/>
      <c r="D263" s="171"/>
      <c r="E263" s="171"/>
      <c r="F263" s="171"/>
      <c r="G263" s="171"/>
      <c r="H263" s="171"/>
      <c r="I263" s="171"/>
      <c r="J263" s="172"/>
    </row>
    <row r="264" spans="2:10">
      <c r="B264" s="53"/>
      <c r="C264" s="109"/>
      <c r="D264" s="110"/>
      <c r="E264" s="110"/>
      <c r="F264" s="110"/>
      <c r="G264" s="110"/>
      <c r="H264" s="110"/>
      <c r="I264" s="110"/>
      <c r="J264" s="111"/>
    </row>
    <row r="265" spans="2:10">
      <c r="B265" s="53"/>
      <c r="C265" s="123"/>
      <c r="D265" s="124"/>
      <c r="E265" s="124"/>
      <c r="F265" s="124"/>
      <c r="G265" s="124"/>
      <c r="H265" s="124"/>
      <c r="I265" s="124"/>
      <c r="J265" s="125"/>
    </row>
    <row r="266" spans="2:10">
      <c r="B266" s="129" t="s">
        <v>152</v>
      </c>
      <c r="C266" s="130"/>
      <c r="D266" s="130"/>
      <c r="E266" s="130"/>
      <c r="F266" s="130"/>
      <c r="G266" s="130"/>
      <c r="H266" s="130"/>
      <c r="I266" s="130"/>
      <c r="J266" s="131"/>
    </row>
    <row r="267" spans="2:10">
      <c r="B267" s="53" t="s">
        <v>150</v>
      </c>
      <c r="C267" s="126" t="s">
        <v>153</v>
      </c>
      <c r="D267" s="127"/>
      <c r="E267" s="127"/>
      <c r="F267" s="127"/>
      <c r="G267" s="127"/>
      <c r="H267" s="127"/>
      <c r="I267" s="127"/>
      <c r="J267" s="128"/>
    </row>
    <row r="268" spans="2:10">
      <c r="B268" s="53"/>
      <c r="C268" s="109"/>
      <c r="D268" s="110"/>
      <c r="E268" s="110"/>
      <c r="F268" s="110"/>
      <c r="G268" s="110"/>
      <c r="H268" s="110"/>
      <c r="I268" s="110"/>
      <c r="J268" s="111"/>
    </row>
    <row r="269" spans="2:10">
      <c r="B269" s="53"/>
      <c r="C269" s="109"/>
      <c r="D269" s="110"/>
      <c r="E269" s="110"/>
      <c r="F269" s="110"/>
      <c r="G269" s="110"/>
      <c r="H269" s="110"/>
      <c r="I269" s="110"/>
      <c r="J269" s="111"/>
    </row>
    <row r="270" spans="2:10">
      <c r="B270" s="54"/>
      <c r="C270" s="123"/>
      <c r="D270" s="124"/>
      <c r="E270" s="124"/>
      <c r="F270" s="124"/>
      <c r="G270" s="124"/>
      <c r="H270" s="124"/>
      <c r="I270" s="124"/>
      <c r="J270" s="125"/>
    </row>
    <row r="271" spans="2:10">
      <c r="B271" s="55"/>
      <c r="C271" s="38"/>
      <c r="D271" s="38"/>
      <c r="E271" s="38"/>
    </row>
    <row r="272" spans="2:10">
      <c r="B272" s="31" t="s">
        <v>154</v>
      </c>
      <c r="C272" s="31"/>
    </row>
    <row r="273" spans="2:10">
      <c r="B273" s="28" t="s">
        <v>155</v>
      </c>
      <c r="C273" s="28"/>
    </row>
    <row r="274" spans="2:10">
      <c r="B274" s="132" t="s">
        <v>156</v>
      </c>
      <c r="C274" s="134"/>
      <c r="D274" s="132" t="s">
        <v>157</v>
      </c>
      <c r="E274" s="134"/>
      <c r="F274" s="132" t="s">
        <v>158</v>
      </c>
      <c r="G274" s="134"/>
      <c r="H274" s="132" t="s">
        <v>160</v>
      </c>
      <c r="I274" s="133"/>
      <c r="J274" s="134"/>
    </row>
    <row r="275" spans="2:10">
      <c r="B275" s="104"/>
      <c r="C275" s="105"/>
      <c r="D275" s="104"/>
      <c r="E275" s="105"/>
      <c r="F275" s="104" t="s">
        <v>159</v>
      </c>
      <c r="G275" s="105"/>
      <c r="H275" s="104"/>
      <c r="I275" s="135"/>
      <c r="J275" s="105"/>
    </row>
    <row r="276" spans="2:10" ht="32.25" customHeight="1">
      <c r="B276" s="138" t="s">
        <v>168</v>
      </c>
      <c r="C276" s="139"/>
      <c r="D276" s="112" t="s">
        <v>169</v>
      </c>
      <c r="E276" s="113"/>
      <c r="F276" s="100" t="s">
        <v>161</v>
      </c>
      <c r="G276" s="101"/>
      <c r="H276" s="32">
        <v>45751</v>
      </c>
      <c r="I276" s="39" t="s">
        <v>170</v>
      </c>
      <c r="J276" s="33">
        <v>45751</v>
      </c>
    </row>
    <row r="277" spans="2:10">
      <c r="B277" s="119"/>
      <c r="C277" s="120"/>
      <c r="D277" s="119"/>
      <c r="E277" s="120"/>
      <c r="F277" s="102"/>
      <c r="G277" s="103"/>
      <c r="H277" s="40"/>
      <c r="I277" s="2" t="s">
        <v>170</v>
      </c>
      <c r="J277" s="41"/>
    </row>
    <row r="278" spans="2:10">
      <c r="B278" s="119"/>
      <c r="C278" s="120"/>
      <c r="D278" s="136"/>
      <c r="E278" s="137"/>
      <c r="F278" s="102"/>
      <c r="G278" s="103"/>
      <c r="H278" s="40"/>
      <c r="I278" s="2" t="s">
        <v>170</v>
      </c>
      <c r="J278" s="41"/>
    </row>
    <row r="279" spans="2:10">
      <c r="B279" s="119"/>
      <c r="C279" s="120"/>
      <c r="D279" s="119"/>
      <c r="E279" s="120"/>
      <c r="F279" s="102"/>
      <c r="G279" s="103"/>
      <c r="H279" s="40"/>
      <c r="I279" s="2" t="s">
        <v>170</v>
      </c>
      <c r="J279" s="41"/>
    </row>
    <row r="280" spans="2:10">
      <c r="B280" s="121"/>
      <c r="C280" s="122"/>
      <c r="D280" s="160"/>
      <c r="E280" s="161"/>
      <c r="F280" s="104"/>
      <c r="G280" s="105"/>
      <c r="H280" s="42"/>
      <c r="I280" s="43" t="s">
        <v>170</v>
      </c>
      <c r="J280" s="44"/>
    </row>
    <row r="282" spans="2:10">
      <c r="B282" s="28"/>
      <c r="C282" s="28"/>
      <c r="H282" s="29"/>
      <c r="J282" s="16" t="s">
        <v>171</v>
      </c>
    </row>
    <row r="283" spans="2:10">
      <c r="B283" s="144" t="s">
        <v>27</v>
      </c>
      <c r="C283" s="144"/>
      <c r="D283" s="144"/>
      <c r="E283" s="144"/>
      <c r="F283" s="144"/>
      <c r="G283" s="144"/>
      <c r="H283" s="144"/>
      <c r="I283" s="144"/>
      <c r="J283" s="144"/>
    </row>
    <row r="284" spans="2:10">
      <c r="B284" s="28"/>
      <c r="C284" s="30"/>
    </row>
    <row r="285" spans="2:10">
      <c r="B285" s="31" t="s">
        <v>28</v>
      </c>
      <c r="C285" s="31"/>
    </row>
    <row r="286" spans="2:10">
      <c r="B286" s="87" t="s">
        <v>3</v>
      </c>
      <c r="C286" s="90"/>
      <c r="D286" s="90"/>
      <c r="E286" s="88"/>
      <c r="F286" s="65" t="s">
        <v>30</v>
      </c>
      <c r="G286" s="132" t="s">
        <v>31</v>
      </c>
      <c r="H286" s="133"/>
      <c r="I286" s="133"/>
      <c r="J286" s="134"/>
    </row>
    <row r="287" spans="2:10">
      <c r="B287" s="87" t="s">
        <v>29</v>
      </c>
      <c r="C287" s="90"/>
      <c r="D287" s="90"/>
      <c r="E287" s="88"/>
      <c r="F287" s="65"/>
      <c r="G287" s="104"/>
      <c r="H287" s="135"/>
      <c r="I287" s="135"/>
      <c r="J287" s="105"/>
    </row>
    <row r="288" spans="2:10">
      <c r="B288" s="87" t="str">
        <f>'事業実施体制　正'!$C$21</f>
        <v>こくど　ごろう</v>
      </c>
      <c r="C288" s="90"/>
      <c r="D288" s="90"/>
      <c r="E288" s="88"/>
      <c r="F288" s="65">
        <f ca="1">DATEDIF(G288,$I$1,"Y")</f>
        <v>25</v>
      </c>
      <c r="G288" s="151">
        <v>36897</v>
      </c>
      <c r="H288" s="152"/>
      <c r="I288" s="152"/>
      <c r="J288" s="153"/>
    </row>
    <row r="289" spans="2:10">
      <c r="B289" s="87" t="str">
        <f>'事業実施体制　正'!$C$22</f>
        <v>国土　五郎</v>
      </c>
      <c r="C289" s="90"/>
      <c r="D289" s="90"/>
      <c r="E289" s="18" t="s">
        <v>200</v>
      </c>
      <c r="F289" s="65"/>
      <c r="G289" s="154"/>
      <c r="H289" s="155"/>
      <c r="I289" s="155"/>
      <c r="J289" s="156"/>
    </row>
    <row r="290" spans="2:10">
      <c r="B290" s="28" t="s">
        <v>32</v>
      </c>
      <c r="C290" s="28"/>
    </row>
    <row r="291" spans="2:10">
      <c r="B291" s="28"/>
      <c r="C291" s="30"/>
    </row>
    <row r="292" spans="2:10">
      <c r="B292" s="31" t="s">
        <v>33</v>
      </c>
      <c r="C292" s="31"/>
    </row>
    <row r="293" spans="2:10">
      <c r="B293" s="132" t="s">
        <v>34</v>
      </c>
      <c r="C293" s="134"/>
      <c r="D293" s="132" t="str">
        <f t="shared" ref="D293" si="15">$D$13</f>
        <v>○○○(株)</v>
      </c>
      <c r="E293" s="134"/>
      <c r="F293" s="141" t="s">
        <v>145</v>
      </c>
      <c r="G293" s="145" t="str">
        <f>'事業実施体制　正'!$D$21</f>
        <v>○○開発課長5</v>
      </c>
      <c r="H293" s="145"/>
      <c r="I293" s="145"/>
      <c r="J293" s="145"/>
    </row>
    <row r="294" spans="2:10">
      <c r="B294" s="104"/>
      <c r="C294" s="105"/>
      <c r="D294" s="104"/>
      <c r="E294" s="105"/>
      <c r="F294" s="142"/>
      <c r="G294" s="145"/>
      <c r="H294" s="145"/>
      <c r="I294" s="145"/>
      <c r="J294" s="145"/>
    </row>
    <row r="295" spans="2:10">
      <c r="B295" s="132" t="s">
        <v>35</v>
      </c>
      <c r="C295" s="134"/>
      <c r="D295" s="162" t="str">
        <f t="shared" ref="D295" si="16">$D$15</f>
        <v>（〒○○○－○○○○）</v>
      </c>
      <c r="E295" s="162"/>
      <c r="F295" s="162"/>
      <c r="G295" s="6" t="s">
        <v>139</v>
      </c>
      <c r="H295" s="163" t="str">
        <f t="shared" ref="H295" si="17">$H$15</f>
        <v>03-○○○○-○○○○</v>
      </c>
      <c r="I295" s="163"/>
      <c r="J295" s="163"/>
    </row>
    <row r="296" spans="2:10">
      <c r="B296" s="102" t="s">
        <v>36</v>
      </c>
      <c r="C296" s="103"/>
      <c r="D296" s="164" t="str">
        <f t="shared" ref="D296" si="18">$D$16</f>
        <v>東京都港区○○5－3－2</v>
      </c>
      <c r="E296" s="165"/>
      <c r="F296" s="166"/>
      <c r="G296" s="6" t="s">
        <v>141</v>
      </c>
      <c r="H296" s="163" t="str">
        <f t="shared" ref="H296" si="19">$H$16</f>
        <v>03-○○○○-1234</v>
      </c>
      <c r="I296" s="163"/>
      <c r="J296" s="163"/>
    </row>
    <row r="297" spans="2:10">
      <c r="B297" s="104"/>
      <c r="C297" s="105"/>
      <c r="D297" s="167"/>
      <c r="E297" s="168"/>
      <c r="F297" s="169"/>
      <c r="G297" s="6" t="s">
        <v>143</v>
      </c>
      <c r="H297" s="76" t="s">
        <v>142</v>
      </c>
      <c r="I297" s="76"/>
      <c r="J297" s="76"/>
    </row>
    <row r="298" spans="2:10">
      <c r="B298" s="28"/>
      <c r="C298" s="30"/>
    </row>
    <row r="299" spans="2:10">
      <c r="B299" s="31" t="s">
        <v>39</v>
      </c>
      <c r="C299" s="34"/>
    </row>
    <row r="300" spans="2:10">
      <c r="B300" s="116" t="s">
        <v>40</v>
      </c>
      <c r="C300" s="146"/>
      <c r="D300" s="146"/>
      <c r="E300" s="146"/>
      <c r="F300" s="146"/>
      <c r="G300" s="146"/>
      <c r="H300" s="146"/>
      <c r="I300" s="146"/>
      <c r="J300" s="117"/>
    </row>
    <row r="301" spans="2:10">
      <c r="B301" s="147" t="s">
        <v>41</v>
      </c>
      <c r="C301" s="148"/>
      <c r="D301" s="148"/>
      <c r="E301" s="148"/>
      <c r="F301" s="148"/>
      <c r="G301" s="148"/>
      <c r="H301" s="148"/>
      <c r="I301" s="148"/>
      <c r="J301" s="149"/>
    </row>
    <row r="302" spans="2:10">
      <c r="B302" s="28"/>
      <c r="C302" s="30"/>
    </row>
    <row r="303" spans="2:10">
      <c r="B303" s="31" t="s">
        <v>42</v>
      </c>
      <c r="C303" s="34"/>
    </row>
    <row r="304" spans="2:10">
      <c r="B304" s="87" t="s">
        <v>43</v>
      </c>
      <c r="C304" s="88"/>
      <c r="D304" s="87" t="s">
        <v>44</v>
      </c>
      <c r="E304" s="88"/>
      <c r="F304" s="87" t="s">
        <v>45</v>
      </c>
      <c r="G304" s="90"/>
      <c r="H304" s="90"/>
      <c r="I304" s="90"/>
      <c r="J304" s="88"/>
    </row>
    <row r="305" spans="2:10">
      <c r="B305" s="116" t="s">
        <v>46</v>
      </c>
      <c r="C305" s="117"/>
      <c r="D305" s="138" t="s">
        <v>48</v>
      </c>
      <c r="E305" s="139"/>
      <c r="F305" s="112" t="s">
        <v>50</v>
      </c>
      <c r="G305" s="143"/>
      <c r="H305" s="143"/>
      <c r="I305" s="143"/>
      <c r="J305" s="113"/>
    </row>
    <row r="306" spans="2:10">
      <c r="B306" s="100" t="s">
        <v>47</v>
      </c>
      <c r="C306" s="101"/>
      <c r="D306" s="112" t="s">
        <v>49</v>
      </c>
      <c r="E306" s="113"/>
      <c r="F306" s="112" t="s">
        <v>51</v>
      </c>
      <c r="G306" s="143"/>
      <c r="H306" s="143"/>
      <c r="I306" s="143"/>
      <c r="J306" s="113"/>
    </row>
    <row r="307" spans="2:10">
      <c r="B307" s="112"/>
      <c r="C307" s="113"/>
      <c r="D307" s="112"/>
      <c r="E307" s="113"/>
      <c r="F307" s="112"/>
      <c r="G307" s="143"/>
      <c r="H307" s="143"/>
      <c r="I307" s="143"/>
      <c r="J307" s="113"/>
    </row>
    <row r="308" spans="2:10">
      <c r="B308" s="112"/>
      <c r="C308" s="113"/>
      <c r="D308" s="112"/>
      <c r="E308" s="113"/>
      <c r="F308" s="112"/>
      <c r="G308" s="143"/>
      <c r="H308" s="143"/>
      <c r="I308" s="143"/>
      <c r="J308" s="113"/>
    </row>
    <row r="309" spans="2:10">
      <c r="B309" s="112"/>
      <c r="C309" s="113"/>
      <c r="D309" s="112"/>
      <c r="E309" s="113"/>
      <c r="F309" s="112"/>
      <c r="G309" s="143"/>
      <c r="H309" s="143"/>
      <c r="I309" s="143"/>
      <c r="J309" s="113"/>
    </row>
    <row r="310" spans="2:10">
      <c r="B310" s="112"/>
      <c r="C310" s="113"/>
      <c r="D310" s="112"/>
      <c r="E310" s="113"/>
      <c r="F310" s="112"/>
      <c r="G310" s="143"/>
      <c r="H310" s="143"/>
      <c r="I310" s="143"/>
      <c r="J310" s="113"/>
    </row>
    <row r="311" spans="2:10">
      <c r="B311" s="112"/>
      <c r="C311" s="113"/>
      <c r="D311" s="112"/>
      <c r="E311" s="113"/>
      <c r="F311" s="112"/>
      <c r="G311" s="143"/>
      <c r="H311" s="143"/>
      <c r="I311" s="143"/>
      <c r="J311" s="113"/>
    </row>
    <row r="312" spans="2:10">
      <c r="B312" s="112"/>
      <c r="C312" s="113"/>
      <c r="D312" s="112"/>
      <c r="E312" s="113"/>
      <c r="F312" s="112"/>
      <c r="G312" s="143"/>
      <c r="H312" s="143"/>
      <c r="I312" s="143"/>
      <c r="J312" s="113"/>
    </row>
    <row r="313" spans="2:10">
      <c r="B313" s="114"/>
      <c r="C313" s="115"/>
      <c r="D313" s="114"/>
      <c r="E313" s="115"/>
      <c r="F313" s="114"/>
      <c r="G313" s="118"/>
      <c r="H313" s="118"/>
      <c r="I313" s="118"/>
      <c r="J313" s="115"/>
    </row>
    <row r="315" spans="2:10">
      <c r="J315" s="16" t="s">
        <v>171</v>
      </c>
    </row>
    <row r="316" spans="2:10">
      <c r="B316" s="31" t="s">
        <v>167</v>
      </c>
      <c r="C316" s="31"/>
    </row>
    <row r="317" spans="2:10">
      <c r="B317" s="87" t="s">
        <v>43</v>
      </c>
      <c r="C317" s="88"/>
      <c r="D317" s="87" t="s">
        <v>162</v>
      </c>
      <c r="E317" s="90"/>
      <c r="F317" s="90"/>
      <c r="G317" s="90"/>
      <c r="H317" s="90"/>
      <c r="I317" s="90"/>
      <c r="J317" s="88"/>
    </row>
    <row r="318" spans="2:10">
      <c r="B318" s="116" t="s">
        <v>47</v>
      </c>
      <c r="C318" s="117"/>
      <c r="D318" s="112" t="s">
        <v>164</v>
      </c>
      <c r="E318" s="143"/>
      <c r="F318" s="143"/>
      <c r="G318" s="143"/>
      <c r="H318" s="143"/>
      <c r="I318" s="143"/>
      <c r="J318" s="113"/>
    </row>
    <row r="319" spans="2:10">
      <c r="B319" s="100" t="s">
        <v>47</v>
      </c>
      <c r="C319" s="101"/>
      <c r="D319" s="112" t="s">
        <v>165</v>
      </c>
      <c r="E319" s="143"/>
      <c r="F319" s="143"/>
      <c r="G319" s="143"/>
      <c r="H319" s="143"/>
      <c r="I319" s="143"/>
      <c r="J319" s="113"/>
    </row>
    <row r="320" spans="2:10">
      <c r="B320" s="100" t="s">
        <v>163</v>
      </c>
      <c r="C320" s="101"/>
      <c r="D320" s="112" t="s">
        <v>166</v>
      </c>
      <c r="E320" s="143"/>
      <c r="F320" s="143"/>
      <c r="G320" s="143"/>
      <c r="H320" s="143"/>
      <c r="I320" s="143"/>
      <c r="J320" s="113"/>
    </row>
    <row r="321" spans="2:10">
      <c r="B321" s="102"/>
      <c r="C321" s="103"/>
      <c r="D321" s="119"/>
      <c r="E321" s="158"/>
      <c r="F321" s="158"/>
      <c r="G321" s="158"/>
      <c r="H321" s="158"/>
      <c r="I321" s="158"/>
      <c r="J321" s="120"/>
    </row>
    <row r="322" spans="2:10">
      <c r="B322" s="104"/>
      <c r="C322" s="105"/>
      <c r="D322" s="121"/>
      <c r="E322" s="157"/>
      <c r="F322" s="157"/>
      <c r="G322" s="157"/>
      <c r="H322" s="157"/>
      <c r="I322" s="157"/>
      <c r="J322" s="122"/>
    </row>
    <row r="323" spans="2:10">
      <c r="B323" s="28"/>
      <c r="C323" s="30"/>
    </row>
    <row r="324" spans="2:10">
      <c r="B324" s="31" t="s">
        <v>146</v>
      </c>
      <c r="C324" s="34"/>
    </row>
    <row r="325" spans="2:10">
      <c r="B325" s="129" t="s">
        <v>147</v>
      </c>
      <c r="C325" s="130"/>
      <c r="D325" s="130"/>
      <c r="E325" s="130"/>
      <c r="F325" s="130"/>
      <c r="G325" s="130"/>
      <c r="H325" s="130"/>
      <c r="I325" s="130"/>
      <c r="J325" s="131"/>
    </row>
    <row r="326" spans="2:10" ht="36" customHeight="1">
      <c r="B326" s="53" t="s">
        <v>148</v>
      </c>
      <c r="C326" s="106" t="s">
        <v>149</v>
      </c>
      <c r="D326" s="107"/>
      <c r="E326" s="107"/>
      <c r="F326" s="107"/>
      <c r="G326" s="107"/>
      <c r="H326" s="107"/>
      <c r="I326" s="107"/>
      <c r="J326" s="108"/>
    </row>
    <row r="327" spans="2:10">
      <c r="B327" s="53"/>
      <c r="C327" s="109"/>
      <c r="D327" s="110"/>
      <c r="E327" s="110"/>
      <c r="F327" s="110"/>
      <c r="G327" s="110"/>
      <c r="H327" s="110"/>
      <c r="I327" s="110"/>
      <c r="J327" s="111"/>
    </row>
    <row r="328" spans="2:10">
      <c r="B328" s="53"/>
      <c r="C328" s="109"/>
      <c r="D328" s="110"/>
      <c r="E328" s="110"/>
      <c r="F328" s="110"/>
      <c r="G328" s="110"/>
      <c r="H328" s="110"/>
      <c r="I328" s="110"/>
      <c r="J328" s="111"/>
    </row>
    <row r="329" spans="2:10">
      <c r="B329" s="53"/>
      <c r="C329" s="109"/>
      <c r="D329" s="110"/>
      <c r="E329" s="110"/>
      <c r="F329" s="110"/>
      <c r="G329" s="110"/>
      <c r="H329" s="110"/>
      <c r="I329" s="110"/>
      <c r="J329" s="111"/>
    </row>
    <row r="330" spans="2:10">
      <c r="B330" s="53"/>
      <c r="C330" s="123"/>
      <c r="D330" s="124"/>
      <c r="E330" s="124"/>
      <c r="F330" s="124"/>
      <c r="G330" s="124"/>
      <c r="H330" s="124"/>
      <c r="I330" s="124"/>
      <c r="J330" s="125"/>
    </row>
    <row r="331" spans="2:10">
      <c r="B331" s="129" t="s">
        <v>282</v>
      </c>
      <c r="C331" s="130"/>
      <c r="D331" s="130"/>
      <c r="E331" s="130"/>
      <c r="F331" s="130"/>
      <c r="G331" s="130"/>
      <c r="H331" s="130"/>
      <c r="I331" s="130"/>
      <c r="J331" s="131"/>
    </row>
    <row r="332" spans="2:10">
      <c r="B332" s="53" t="s">
        <v>150</v>
      </c>
      <c r="C332" s="126" t="s">
        <v>151</v>
      </c>
      <c r="D332" s="127"/>
      <c r="E332" s="127"/>
      <c r="F332" s="127"/>
      <c r="G332" s="127"/>
      <c r="H332" s="127"/>
      <c r="I332" s="127"/>
      <c r="J332" s="128"/>
    </row>
    <row r="333" spans="2:10">
      <c r="B333" s="53"/>
      <c r="C333" s="109"/>
      <c r="D333" s="110"/>
      <c r="E333" s="110"/>
      <c r="F333" s="110"/>
      <c r="G333" s="110"/>
      <c r="H333" s="110"/>
      <c r="I333" s="110"/>
      <c r="J333" s="111"/>
    </row>
    <row r="334" spans="2:10">
      <c r="B334" s="53"/>
      <c r="C334" s="109"/>
      <c r="D334" s="110"/>
      <c r="E334" s="110"/>
      <c r="F334" s="110"/>
      <c r="G334" s="110"/>
      <c r="H334" s="110"/>
      <c r="I334" s="110"/>
      <c r="J334" s="111"/>
    </row>
    <row r="335" spans="2:10">
      <c r="B335" s="53"/>
      <c r="C335" s="123"/>
      <c r="D335" s="124"/>
      <c r="E335" s="124"/>
      <c r="F335" s="124"/>
      <c r="G335" s="124"/>
      <c r="H335" s="124"/>
      <c r="I335" s="124"/>
      <c r="J335" s="125"/>
    </row>
    <row r="336" spans="2:10">
      <c r="B336" s="129" t="s">
        <v>152</v>
      </c>
      <c r="C336" s="130"/>
      <c r="D336" s="130"/>
      <c r="E336" s="130"/>
      <c r="F336" s="130"/>
      <c r="G336" s="130"/>
      <c r="H336" s="130"/>
      <c r="I336" s="130"/>
      <c r="J336" s="131"/>
    </row>
    <row r="337" spans="2:10">
      <c r="B337" s="53" t="s">
        <v>150</v>
      </c>
      <c r="C337" s="126" t="s">
        <v>153</v>
      </c>
      <c r="D337" s="127"/>
      <c r="E337" s="127"/>
      <c r="F337" s="127"/>
      <c r="G337" s="127"/>
      <c r="H337" s="127"/>
      <c r="I337" s="127"/>
      <c r="J337" s="128"/>
    </row>
    <row r="338" spans="2:10">
      <c r="B338" s="53"/>
      <c r="C338" s="109"/>
      <c r="D338" s="110"/>
      <c r="E338" s="110"/>
      <c r="F338" s="110"/>
      <c r="G338" s="110"/>
      <c r="H338" s="110"/>
      <c r="I338" s="110"/>
      <c r="J338" s="111"/>
    </row>
    <row r="339" spans="2:10">
      <c r="B339" s="53"/>
      <c r="C339" s="109"/>
      <c r="D339" s="110"/>
      <c r="E339" s="110"/>
      <c r="F339" s="110"/>
      <c r="G339" s="110"/>
      <c r="H339" s="110"/>
      <c r="I339" s="110"/>
      <c r="J339" s="111"/>
    </row>
    <row r="340" spans="2:10">
      <c r="B340" s="54"/>
      <c r="C340" s="123"/>
      <c r="D340" s="124"/>
      <c r="E340" s="124"/>
      <c r="F340" s="124"/>
      <c r="G340" s="124"/>
      <c r="H340" s="124"/>
      <c r="I340" s="124"/>
      <c r="J340" s="125"/>
    </row>
    <row r="341" spans="2:10">
      <c r="B341" s="55"/>
      <c r="C341" s="38"/>
      <c r="D341" s="38"/>
      <c r="E341" s="38"/>
    </row>
    <row r="342" spans="2:10">
      <c r="B342" s="31" t="s">
        <v>154</v>
      </c>
      <c r="C342" s="31"/>
    </row>
    <row r="343" spans="2:10">
      <c r="B343" s="28" t="s">
        <v>155</v>
      </c>
      <c r="C343" s="28"/>
    </row>
    <row r="344" spans="2:10">
      <c r="B344" s="132" t="s">
        <v>156</v>
      </c>
      <c r="C344" s="134"/>
      <c r="D344" s="132" t="s">
        <v>157</v>
      </c>
      <c r="E344" s="134"/>
      <c r="F344" s="132" t="s">
        <v>158</v>
      </c>
      <c r="G344" s="134"/>
      <c r="H344" s="132" t="s">
        <v>160</v>
      </c>
      <c r="I344" s="133"/>
      <c r="J344" s="134"/>
    </row>
    <row r="345" spans="2:10">
      <c r="B345" s="104"/>
      <c r="C345" s="105"/>
      <c r="D345" s="104"/>
      <c r="E345" s="105"/>
      <c r="F345" s="104" t="s">
        <v>159</v>
      </c>
      <c r="G345" s="105"/>
      <c r="H345" s="104"/>
      <c r="I345" s="135"/>
      <c r="J345" s="105"/>
    </row>
    <row r="346" spans="2:10" ht="37.5" customHeight="1">
      <c r="B346" s="138" t="s">
        <v>168</v>
      </c>
      <c r="C346" s="139"/>
      <c r="D346" s="112" t="s">
        <v>169</v>
      </c>
      <c r="E346" s="113"/>
      <c r="F346" s="100" t="s">
        <v>161</v>
      </c>
      <c r="G346" s="101"/>
      <c r="H346" s="32">
        <v>45751</v>
      </c>
      <c r="I346" s="39" t="s">
        <v>170</v>
      </c>
      <c r="J346" s="33">
        <v>45751</v>
      </c>
    </row>
    <row r="347" spans="2:10">
      <c r="B347" s="119"/>
      <c r="C347" s="120"/>
      <c r="D347" s="119"/>
      <c r="E347" s="120"/>
      <c r="F347" s="102"/>
      <c r="G347" s="103"/>
      <c r="H347" s="40"/>
      <c r="I347" s="2" t="s">
        <v>170</v>
      </c>
      <c r="J347" s="41"/>
    </row>
    <row r="348" spans="2:10">
      <c r="B348" s="119"/>
      <c r="C348" s="120"/>
      <c r="D348" s="136"/>
      <c r="E348" s="137"/>
      <c r="F348" s="102"/>
      <c r="G348" s="103"/>
      <c r="H348" s="40"/>
      <c r="I348" s="2" t="s">
        <v>170</v>
      </c>
      <c r="J348" s="41"/>
    </row>
    <row r="349" spans="2:10">
      <c r="B349" s="119"/>
      <c r="C349" s="120"/>
      <c r="D349" s="119"/>
      <c r="E349" s="120"/>
      <c r="F349" s="102"/>
      <c r="G349" s="103"/>
      <c r="H349" s="40"/>
      <c r="I349" s="2" t="s">
        <v>170</v>
      </c>
      <c r="J349" s="41"/>
    </row>
    <row r="350" spans="2:10">
      <c r="B350" s="121"/>
      <c r="C350" s="122"/>
      <c r="D350" s="160"/>
      <c r="E350" s="161"/>
      <c r="F350" s="104"/>
      <c r="G350" s="105"/>
      <c r="H350" s="42"/>
      <c r="I350" s="43" t="s">
        <v>170</v>
      </c>
      <c r="J350" s="44"/>
    </row>
    <row r="352" spans="2:10">
      <c r="B352" s="28"/>
      <c r="C352" s="28"/>
      <c r="H352" s="29"/>
      <c r="J352" s="16" t="s">
        <v>171</v>
      </c>
    </row>
    <row r="353" spans="2:10">
      <c r="B353" s="144" t="s">
        <v>27</v>
      </c>
      <c r="C353" s="144"/>
      <c r="D353" s="144"/>
      <c r="E353" s="144"/>
      <c r="F353" s="144"/>
      <c r="G353" s="144"/>
      <c r="H353" s="144"/>
      <c r="I353" s="144"/>
      <c r="J353" s="144"/>
    </row>
    <row r="354" spans="2:10">
      <c r="B354" s="28"/>
      <c r="C354" s="30"/>
    </row>
    <row r="355" spans="2:10">
      <c r="B355" s="31" t="s">
        <v>28</v>
      </c>
      <c r="C355" s="31"/>
    </row>
    <row r="356" spans="2:10">
      <c r="B356" s="87" t="s">
        <v>3</v>
      </c>
      <c r="C356" s="90"/>
      <c r="D356" s="90"/>
      <c r="E356" s="88"/>
      <c r="F356" s="65" t="s">
        <v>30</v>
      </c>
      <c r="G356" s="132" t="s">
        <v>31</v>
      </c>
      <c r="H356" s="133"/>
      <c r="I356" s="133"/>
      <c r="J356" s="134"/>
    </row>
    <row r="357" spans="2:10">
      <c r="B357" s="87" t="s">
        <v>29</v>
      </c>
      <c r="C357" s="90"/>
      <c r="D357" s="90"/>
      <c r="E357" s="88"/>
      <c r="F357" s="65"/>
      <c r="G357" s="104"/>
      <c r="H357" s="135"/>
      <c r="I357" s="135"/>
      <c r="J357" s="105"/>
    </row>
    <row r="358" spans="2:10">
      <c r="B358" s="87" t="str">
        <f>'事業実施体制　正'!$C$24</f>
        <v>こくど　ろくろう</v>
      </c>
      <c r="C358" s="90"/>
      <c r="D358" s="90"/>
      <c r="E358" s="88"/>
      <c r="F358" s="65">
        <f ca="1">DATEDIF(G358,$I$1,"Y")</f>
        <v>25</v>
      </c>
      <c r="G358" s="151">
        <v>36897</v>
      </c>
      <c r="H358" s="152"/>
      <c r="I358" s="152"/>
      <c r="J358" s="153"/>
    </row>
    <row r="359" spans="2:10">
      <c r="B359" s="87" t="str">
        <f>'事業実施体制　正'!$C$25</f>
        <v>国土　六郎</v>
      </c>
      <c r="C359" s="90"/>
      <c r="D359" s="90"/>
      <c r="E359" s="18" t="s">
        <v>201</v>
      </c>
      <c r="F359" s="65"/>
      <c r="G359" s="154"/>
      <c r="H359" s="155"/>
      <c r="I359" s="155"/>
      <c r="J359" s="156"/>
    </row>
    <row r="360" spans="2:10">
      <c r="B360" s="28" t="s">
        <v>32</v>
      </c>
      <c r="C360" s="28"/>
    </row>
    <row r="361" spans="2:10">
      <c r="B361" s="28"/>
      <c r="C361" s="30"/>
    </row>
    <row r="362" spans="2:10">
      <c r="B362" s="31" t="s">
        <v>33</v>
      </c>
      <c r="C362" s="31"/>
    </row>
    <row r="363" spans="2:10">
      <c r="B363" s="132" t="s">
        <v>34</v>
      </c>
      <c r="C363" s="134"/>
      <c r="D363" s="132" t="str">
        <f t="shared" ref="D363" si="20">$D$13</f>
        <v>○○○(株)</v>
      </c>
      <c r="E363" s="134"/>
      <c r="F363" s="141" t="s">
        <v>145</v>
      </c>
      <c r="G363" s="145" t="str">
        <f>'事業実施体制　正'!$D$24</f>
        <v>○○開発課長6</v>
      </c>
      <c r="H363" s="145"/>
      <c r="I363" s="145"/>
      <c r="J363" s="145"/>
    </row>
    <row r="364" spans="2:10">
      <c r="B364" s="104"/>
      <c r="C364" s="105"/>
      <c r="D364" s="104"/>
      <c r="E364" s="105"/>
      <c r="F364" s="142"/>
      <c r="G364" s="145"/>
      <c r="H364" s="145"/>
      <c r="I364" s="145"/>
      <c r="J364" s="145"/>
    </row>
    <row r="365" spans="2:10">
      <c r="B365" s="132" t="s">
        <v>35</v>
      </c>
      <c r="C365" s="134"/>
      <c r="D365" s="162" t="str">
        <f t="shared" ref="D365" si="21">$D$15</f>
        <v>（〒○○○－○○○○）</v>
      </c>
      <c r="E365" s="162"/>
      <c r="F365" s="162"/>
      <c r="G365" s="6" t="s">
        <v>139</v>
      </c>
      <c r="H365" s="163" t="str">
        <f t="shared" ref="H365" si="22">$H$15</f>
        <v>03-○○○○-○○○○</v>
      </c>
      <c r="I365" s="163"/>
      <c r="J365" s="163"/>
    </row>
    <row r="366" spans="2:10">
      <c r="B366" s="102" t="s">
        <v>36</v>
      </c>
      <c r="C366" s="103"/>
      <c r="D366" s="164" t="str">
        <f t="shared" ref="D366" si="23">$D$16</f>
        <v>東京都港区○○5－3－2</v>
      </c>
      <c r="E366" s="165"/>
      <c r="F366" s="166"/>
      <c r="G366" s="6" t="s">
        <v>141</v>
      </c>
      <c r="H366" s="163" t="str">
        <f t="shared" ref="H366" si="24">$H$16</f>
        <v>03-○○○○-1234</v>
      </c>
      <c r="I366" s="163"/>
      <c r="J366" s="163"/>
    </row>
    <row r="367" spans="2:10">
      <c r="B367" s="104"/>
      <c r="C367" s="105"/>
      <c r="D367" s="167"/>
      <c r="E367" s="168"/>
      <c r="F367" s="169"/>
      <c r="G367" s="6" t="s">
        <v>143</v>
      </c>
      <c r="H367" s="76" t="s">
        <v>142</v>
      </c>
      <c r="I367" s="76"/>
      <c r="J367" s="76"/>
    </row>
    <row r="368" spans="2:10">
      <c r="B368" s="28"/>
      <c r="C368" s="30"/>
    </row>
    <row r="369" spans="2:10">
      <c r="B369" s="31" t="s">
        <v>39</v>
      </c>
      <c r="C369" s="34"/>
    </row>
    <row r="370" spans="2:10">
      <c r="B370" s="116" t="s">
        <v>40</v>
      </c>
      <c r="C370" s="146"/>
      <c r="D370" s="146"/>
      <c r="E370" s="146"/>
      <c r="F370" s="146"/>
      <c r="G370" s="146"/>
      <c r="H370" s="146"/>
      <c r="I370" s="146"/>
      <c r="J370" s="117"/>
    </row>
    <row r="371" spans="2:10">
      <c r="B371" s="147" t="s">
        <v>41</v>
      </c>
      <c r="C371" s="148"/>
      <c r="D371" s="148"/>
      <c r="E371" s="148"/>
      <c r="F371" s="148"/>
      <c r="G371" s="148"/>
      <c r="H371" s="148"/>
      <c r="I371" s="148"/>
      <c r="J371" s="149"/>
    </row>
    <row r="372" spans="2:10">
      <c r="B372" s="28"/>
      <c r="C372" s="30"/>
    </row>
    <row r="373" spans="2:10">
      <c r="B373" s="31" t="s">
        <v>42</v>
      </c>
      <c r="C373" s="34"/>
    </row>
    <row r="374" spans="2:10">
      <c r="B374" s="87" t="s">
        <v>43</v>
      </c>
      <c r="C374" s="88"/>
      <c r="D374" s="87" t="s">
        <v>44</v>
      </c>
      <c r="E374" s="88"/>
      <c r="F374" s="87" t="s">
        <v>45</v>
      </c>
      <c r="G374" s="90"/>
      <c r="H374" s="90"/>
      <c r="I374" s="90"/>
      <c r="J374" s="88"/>
    </row>
    <row r="375" spans="2:10">
      <c r="B375" s="116" t="s">
        <v>46</v>
      </c>
      <c r="C375" s="117"/>
      <c r="D375" s="138" t="s">
        <v>48</v>
      </c>
      <c r="E375" s="139"/>
      <c r="F375" s="112" t="s">
        <v>50</v>
      </c>
      <c r="G375" s="143"/>
      <c r="H375" s="143"/>
      <c r="I375" s="143"/>
      <c r="J375" s="113"/>
    </row>
    <row r="376" spans="2:10">
      <c r="B376" s="100" t="s">
        <v>47</v>
      </c>
      <c r="C376" s="101"/>
      <c r="D376" s="112" t="s">
        <v>49</v>
      </c>
      <c r="E376" s="113"/>
      <c r="F376" s="112" t="s">
        <v>51</v>
      </c>
      <c r="G376" s="143"/>
      <c r="H376" s="143"/>
      <c r="I376" s="143"/>
      <c r="J376" s="113"/>
    </row>
    <row r="377" spans="2:10">
      <c r="B377" s="112"/>
      <c r="C377" s="113"/>
      <c r="D377" s="112"/>
      <c r="E377" s="113"/>
      <c r="F377" s="112"/>
      <c r="G377" s="143"/>
      <c r="H377" s="143"/>
      <c r="I377" s="143"/>
      <c r="J377" s="113"/>
    </row>
    <row r="378" spans="2:10">
      <c r="B378" s="112"/>
      <c r="C378" s="113"/>
      <c r="D378" s="112"/>
      <c r="E378" s="113"/>
      <c r="F378" s="112"/>
      <c r="G378" s="143"/>
      <c r="H378" s="143"/>
      <c r="I378" s="143"/>
      <c r="J378" s="113"/>
    </row>
    <row r="379" spans="2:10">
      <c r="B379" s="112"/>
      <c r="C379" s="113"/>
      <c r="D379" s="112"/>
      <c r="E379" s="113"/>
      <c r="F379" s="112"/>
      <c r="G379" s="143"/>
      <c r="H379" s="143"/>
      <c r="I379" s="143"/>
      <c r="J379" s="113"/>
    </row>
    <row r="380" spans="2:10">
      <c r="B380" s="112"/>
      <c r="C380" s="113"/>
      <c r="D380" s="112"/>
      <c r="E380" s="113"/>
      <c r="F380" s="112"/>
      <c r="G380" s="143"/>
      <c r="H380" s="143"/>
      <c r="I380" s="143"/>
      <c r="J380" s="113"/>
    </row>
    <row r="381" spans="2:10">
      <c r="B381" s="112"/>
      <c r="C381" s="113"/>
      <c r="D381" s="112"/>
      <c r="E381" s="113"/>
      <c r="F381" s="112"/>
      <c r="G381" s="143"/>
      <c r="H381" s="143"/>
      <c r="I381" s="143"/>
      <c r="J381" s="113"/>
    </row>
    <row r="382" spans="2:10">
      <c r="B382" s="112"/>
      <c r="C382" s="113"/>
      <c r="D382" s="112"/>
      <c r="E382" s="113"/>
      <c r="F382" s="112"/>
      <c r="G382" s="143"/>
      <c r="H382" s="143"/>
      <c r="I382" s="143"/>
      <c r="J382" s="113"/>
    </row>
    <row r="383" spans="2:10">
      <c r="B383" s="114"/>
      <c r="C383" s="115"/>
      <c r="D383" s="114"/>
      <c r="E383" s="115"/>
      <c r="F383" s="114"/>
      <c r="G383" s="118"/>
      <c r="H383" s="118"/>
      <c r="I383" s="118"/>
      <c r="J383" s="115"/>
    </row>
    <row r="385" spans="2:10">
      <c r="J385" s="16" t="s">
        <v>171</v>
      </c>
    </row>
    <row r="386" spans="2:10">
      <c r="B386" s="31" t="s">
        <v>167</v>
      </c>
      <c r="C386" s="31"/>
    </row>
    <row r="387" spans="2:10">
      <c r="B387" s="87" t="s">
        <v>43</v>
      </c>
      <c r="C387" s="88"/>
      <c r="D387" s="87" t="s">
        <v>162</v>
      </c>
      <c r="E387" s="90"/>
      <c r="F387" s="90"/>
      <c r="G387" s="90"/>
      <c r="H387" s="90"/>
      <c r="I387" s="90"/>
      <c r="J387" s="88"/>
    </row>
    <row r="388" spans="2:10">
      <c r="B388" s="116" t="s">
        <v>47</v>
      </c>
      <c r="C388" s="117"/>
      <c r="D388" s="112" t="s">
        <v>164</v>
      </c>
      <c r="E388" s="143"/>
      <c r="F388" s="143"/>
      <c r="G388" s="143"/>
      <c r="H388" s="143"/>
      <c r="I388" s="143"/>
      <c r="J388" s="113"/>
    </row>
    <row r="389" spans="2:10">
      <c r="B389" s="100" t="s">
        <v>47</v>
      </c>
      <c r="C389" s="101"/>
      <c r="D389" s="112" t="s">
        <v>165</v>
      </c>
      <c r="E389" s="143"/>
      <c r="F389" s="143"/>
      <c r="G389" s="143"/>
      <c r="H389" s="143"/>
      <c r="I389" s="143"/>
      <c r="J389" s="113"/>
    </row>
    <row r="390" spans="2:10">
      <c r="B390" s="100" t="s">
        <v>163</v>
      </c>
      <c r="C390" s="101"/>
      <c r="D390" s="112" t="s">
        <v>166</v>
      </c>
      <c r="E390" s="143"/>
      <c r="F390" s="143"/>
      <c r="G390" s="143"/>
      <c r="H390" s="143"/>
      <c r="I390" s="143"/>
      <c r="J390" s="113"/>
    </row>
    <row r="391" spans="2:10">
      <c r="B391" s="102"/>
      <c r="C391" s="103"/>
      <c r="D391" s="119"/>
      <c r="E391" s="158"/>
      <c r="F391" s="158"/>
      <c r="G391" s="158"/>
      <c r="H391" s="158"/>
      <c r="I391" s="158"/>
      <c r="J391" s="120"/>
    </row>
    <row r="392" spans="2:10">
      <c r="B392" s="104"/>
      <c r="C392" s="105"/>
      <c r="D392" s="121"/>
      <c r="E392" s="157"/>
      <c r="F392" s="157"/>
      <c r="G392" s="157"/>
      <c r="H392" s="157"/>
      <c r="I392" s="157"/>
      <c r="J392" s="122"/>
    </row>
    <row r="393" spans="2:10">
      <c r="B393" s="28"/>
      <c r="C393" s="30"/>
    </row>
    <row r="394" spans="2:10">
      <c r="B394" s="31" t="s">
        <v>146</v>
      </c>
      <c r="C394" s="34"/>
    </row>
    <row r="395" spans="2:10">
      <c r="B395" s="129" t="s">
        <v>147</v>
      </c>
      <c r="C395" s="130"/>
      <c r="D395" s="130"/>
      <c r="E395" s="130"/>
      <c r="F395" s="130"/>
      <c r="G395" s="130"/>
      <c r="H395" s="130"/>
      <c r="I395" s="130"/>
      <c r="J395" s="131"/>
    </row>
    <row r="396" spans="2:10" ht="28.5" customHeight="1">
      <c r="B396" s="53" t="s">
        <v>148</v>
      </c>
      <c r="C396" s="106" t="s">
        <v>149</v>
      </c>
      <c r="D396" s="107"/>
      <c r="E396" s="107"/>
      <c r="F396" s="107"/>
      <c r="G396" s="107"/>
      <c r="H396" s="107"/>
      <c r="I396" s="107"/>
      <c r="J396" s="108"/>
    </row>
    <row r="397" spans="2:10">
      <c r="B397" s="53"/>
      <c r="C397" s="109"/>
      <c r="D397" s="110"/>
      <c r="E397" s="110"/>
      <c r="F397" s="110"/>
      <c r="G397" s="110"/>
      <c r="H397" s="110"/>
      <c r="I397" s="110"/>
      <c r="J397" s="111"/>
    </row>
    <row r="398" spans="2:10">
      <c r="B398" s="53"/>
      <c r="C398" s="109"/>
      <c r="D398" s="110"/>
      <c r="E398" s="110"/>
      <c r="F398" s="110"/>
      <c r="G398" s="110"/>
      <c r="H398" s="110"/>
      <c r="I398" s="110"/>
      <c r="J398" s="111"/>
    </row>
    <row r="399" spans="2:10">
      <c r="B399" s="53"/>
      <c r="C399" s="109"/>
      <c r="D399" s="110"/>
      <c r="E399" s="110"/>
      <c r="F399" s="110"/>
      <c r="G399" s="110"/>
      <c r="H399" s="110"/>
      <c r="I399" s="110"/>
      <c r="J399" s="111"/>
    </row>
    <row r="400" spans="2:10">
      <c r="B400" s="53"/>
      <c r="C400" s="123"/>
      <c r="D400" s="124"/>
      <c r="E400" s="124"/>
      <c r="F400" s="124"/>
      <c r="G400" s="124"/>
      <c r="H400" s="124"/>
      <c r="I400" s="124"/>
      <c r="J400" s="125"/>
    </row>
    <row r="401" spans="2:10">
      <c r="B401" s="129" t="s">
        <v>282</v>
      </c>
      <c r="C401" s="130"/>
      <c r="D401" s="130"/>
      <c r="E401" s="130"/>
      <c r="F401" s="130"/>
      <c r="G401" s="130"/>
      <c r="H401" s="130"/>
      <c r="I401" s="130"/>
      <c r="J401" s="131"/>
    </row>
    <row r="402" spans="2:10">
      <c r="B402" s="53" t="s">
        <v>150</v>
      </c>
      <c r="C402" s="126" t="s">
        <v>151</v>
      </c>
      <c r="D402" s="127"/>
      <c r="E402" s="127"/>
      <c r="F402" s="127"/>
      <c r="G402" s="127"/>
      <c r="H402" s="127"/>
      <c r="I402" s="127"/>
      <c r="J402" s="128"/>
    </row>
    <row r="403" spans="2:10">
      <c r="B403" s="53"/>
      <c r="C403" s="109"/>
      <c r="D403" s="110"/>
      <c r="E403" s="110"/>
      <c r="F403" s="110"/>
      <c r="G403" s="110"/>
      <c r="H403" s="110"/>
      <c r="I403" s="110"/>
      <c r="J403" s="111"/>
    </row>
    <row r="404" spans="2:10">
      <c r="B404" s="53"/>
      <c r="C404" s="109"/>
      <c r="D404" s="110"/>
      <c r="E404" s="110"/>
      <c r="F404" s="110"/>
      <c r="G404" s="110"/>
      <c r="H404" s="110"/>
      <c r="I404" s="110"/>
      <c r="J404" s="111"/>
    </row>
    <row r="405" spans="2:10">
      <c r="B405" s="53"/>
      <c r="C405" s="123"/>
      <c r="D405" s="124"/>
      <c r="E405" s="124"/>
      <c r="F405" s="124"/>
      <c r="G405" s="124"/>
      <c r="H405" s="124"/>
      <c r="I405" s="124"/>
      <c r="J405" s="125"/>
    </row>
    <row r="406" spans="2:10">
      <c r="B406" s="129" t="s">
        <v>152</v>
      </c>
      <c r="C406" s="130"/>
      <c r="D406" s="130"/>
      <c r="E406" s="130"/>
      <c r="F406" s="130"/>
      <c r="G406" s="130"/>
      <c r="H406" s="130"/>
      <c r="I406" s="130"/>
      <c r="J406" s="131"/>
    </row>
    <row r="407" spans="2:10">
      <c r="B407" s="53" t="s">
        <v>150</v>
      </c>
      <c r="C407" s="126" t="s">
        <v>153</v>
      </c>
      <c r="D407" s="127"/>
      <c r="E407" s="127"/>
      <c r="F407" s="127"/>
      <c r="G407" s="127"/>
      <c r="H407" s="127"/>
      <c r="I407" s="127"/>
      <c r="J407" s="128"/>
    </row>
    <row r="408" spans="2:10">
      <c r="B408" s="53"/>
      <c r="C408" s="109"/>
      <c r="D408" s="110"/>
      <c r="E408" s="110"/>
      <c r="F408" s="110"/>
      <c r="G408" s="110"/>
      <c r="H408" s="110"/>
      <c r="I408" s="110"/>
      <c r="J408" s="111"/>
    </row>
    <row r="409" spans="2:10">
      <c r="B409" s="53"/>
      <c r="C409" s="109"/>
      <c r="D409" s="110"/>
      <c r="E409" s="110"/>
      <c r="F409" s="110"/>
      <c r="G409" s="110"/>
      <c r="H409" s="110"/>
      <c r="I409" s="110"/>
      <c r="J409" s="111"/>
    </row>
    <row r="410" spans="2:10">
      <c r="B410" s="54"/>
      <c r="C410" s="123"/>
      <c r="D410" s="124"/>
      <c r="E410" s="124"/>
      <c r="F410" s="124"/>
      <c r="G410" s="124"/>
      <c r="H410" s="124"/>
      <c r="I410" s="124"/>
      <c r="J410" s="125"/>
    </row>
    <row r="411" spans="2:10">
      <c r="B411" s="55"/>
      <c r="C411" s="38"/>
      <c r="D411" s="38"/>
      <c r="E411" s="38"/>
    </row>
    <row r="412" spans="2:10">
      <c r="B412" s="31" t="s">
        <v>154</v>
      </c>
      <c r="C412" s="31"/>
    </row>
    <row r="413" spans="2:10">
      <c r="B413" s="28" t="s">
        <v>155</v>
      </c>
      <c r="C413" s="28"/>
    </row>
    <row r="414" spans="2:10">
      <c r="B414" s="132" t="s">
        <v>156</v>
      </c>
      <c r="C414" s="134"/>
      <c r="D414" s="132" t="s">
        <v>157</v>
      </c>
      <c r="E414" s="134"/>
      <c r="F414" s="132" t="s">
        <v>158</v>
      </c>
      <c r="G414" s="134"/>
      <c r="H414" s="132" t="s">
        <v>160</v>
      </c>
      <c r="I414" s="133"/>
      <c r="J414" s="134"/>
    </row>
    <row r="415" spans="2:10">
      <c r="B415" s="104"/>
      <c r="C415" s="105"/>
      <c r="D415" s="104"/>
      <c r="E415" s="105"/>
      <c r="F415" s="104" t="s">
        <v>159</v>
      </c>
      <c r="G415" s="105"/>
      <c r="H415" s="104"/>
      <c r="I415" s="135"/>
      <c r="J415" s="105"/>
    </row>
    <row r="416" spans="2:10" ht="32.25" customHeight="1">
      <c r="B416" s="138" t="s">
        <v>168</v>
      </c>
      <c r="C416" s="139"/>
      <c r="D416" s="112" t="s">
        <v>169</v>
      </c>
      <c r="E416" s="113"/>
      <c r="F416" s="100" t="s">
        <v>161</v>
      </c>
      <c r="G416" s="101"/>
      <c r="H416" s="32">
        <v>45751</v>
      </c>
      <c r="I416" s="39" t="s">
        <v>170</v>
      </c>
      <c r="J416" s="33">
        <v>45751</v>
      </c>
    </row>
    <row r="417" spans="2:10">
      <c r="B417" s="119"/>
      <c r="C417" s="120"/>
      <c r="D417" s="119"/>
      <c r="E417" s="120"/>
      <c r="F417" s="102"/>
      <c r="G417" s="103"/>
      <c r="H417" s="40"/>
      <c r="I417" s="2" t="s">
        <v>170</v>
      </c>
      <c r="J417" s="41"/>
    </row>
    <row r="418" spans="2:10">
      <c r="B418" s="119"/>
      <c r="C418" s="120"/>
      <c r="D418" s="136"/>
      <c r="E418" s="137"/>
      <c r="F418" s="102"/>
      <c r="G418" s="103"/>
      <c r="H418" s="40"/>
      <c r="I418" s="2" t="s">
        <v>170</v>
      </c>
      <c r="J418" s="41"/>
    </row>
    <row r="419" spans="2:10">
      <c r="B419" s="119"/>
      <c r="C419" s="120"/>
      <c r="D419" s="119"/>
      <c r="E419" s="120"/>
      <c r="F419" s="102"/>
      <c r="G419" s="103"/>
      <c r="H419" s="40"/>
      <c r="I419" s="2" t="s">
        <v>170</v>
      </c>
      <c r="J419" s="41"/>
    </row>
    <row r="420" spans="2:10">
      <c r="B420" s="121"/>
      <c r="C420" s="122"/>
      <c r="D420" s="160"/>
      <c r="E420" s="161"/>
      <c r="F420" s="104"/>
      <c r="G420" s="105"/>
      <c r="H420" s="42"/>
      <c r="I420" s="43" t="s">
        <v>170</v>
      </c>
      <c r="J420" s="44"/>
    </row>
  </sheetData>
  <mergeCells count="601">
    <mergeCell ref="B420:C420"/>
    <mergeCell ref="D420:E420"/>
    <mergeCell ref="F420:G420"/>
    <mergeCell ref="B418:C418"/>
    <mergeCell ref="D418:E418"/>
    <mergeCell ref="F418:G418"/>
    <mergeCell ref="B419:C419"/>
    <mergeCell ref="D419:E419"/>
    <mergeCell ref="F419:G419"/>
    <mergeCell ref="B416:C416"/>
    <mergeCell ref="D416:E416"/>
    <mergeCell ref="F416:G416"/>
    <mergeCell ref="B417:C417"/>
    <mergeCell ref="D417:E417"/>
    <mergeCell ref="F417:G417"/>
    <mergeCell ref="B414:C415"/>
    <mergeCell ref="D414:E415"/>
    <mergeCell ref="F414:G414"/>
    <mergeCell ref="H414:J415"/>
    <mergeCell ref="F415:G415"/>
    <mergeCell ref="B406:J406"/>
    <mergeCell ref="C407:J407"/>
    <mergeCell ref="C408:J408"/>
    <mergeCell ref="C409:J409"/>
    <mergeCell ref="C410:J410"/>
    <mergeCell ref="B401:J401"/>
    <mergeCell ref="C402:J402"/>
    <mergeCell ref="C403:J403"/>
    <mergeCell ref="C404:J404"/>
    <mergeCell ref="C405:J405"/>
    <mergeCell ref="C396:J396"/>
    <mergeCell ref="C397:J397"/>
    <mergeCell ref="C398:J398"/>
    <mergeCell ref="C399:J399"/>
    <mergeCell ref="C400:J400"/>
    <mergeCell ref="B391:C391"/>
    <mergeCell ref="D391:J391"/>
    <mergeCell ref="B392:C392"/>
    <mergeCell ref="D392:J392"/>
    <mergeCell ref="B395:J395"/>
    <mergeCell ref="B388:C388"/>
    <mergeCell ref="D388:J388"/>
    <mergeCell ref="B389:C389"/>
    <mergeCell ref="D389:J389"/>
    <mergeCell ref="B390:C390"/>
    <mergeCell ref="D390:J390"/>
    <mergeCell ref="B383:C383"/>
    <mergeCell ref="D383:E383"/>
    <mergeCell ref="F383:J383"/>
    <mergeCell ref="B387:C387"/>
    <mergeCell ref="D387:J387"/>
    <mergeCell ref="B381:C381"/>
    <mergeCell ref="D381:E381"/>
    <mergeCell ref="F381:J381"/>
    <mergeCell ref="B382:C382"/>
    <mergeCell ref="D382:E382"/>
    <mergeCell ref="F382:J382"/>
    <mergeCell ref="B379:C379"/>
    <mergeCell ref="D379:E379"/>
    <mergeCell ref="F379:J379"/>
    <mergeCell ref="B380:C380"/>
    <mergeCell ref="D380:E380"/>
    <mergeCell ref="F380:J380"/>
    <mergeCell ref="B377:C377"/>
    <mergeCell ref="D377:E377"/>
    <mergeCell ref="F377:J377"/>
    <mergeCell ref="B378:C378"/>
    <mergeCell ref="D378:E378"/>
    <mergeCell ref="F378:J378"/>
    <mergeCell ref="B375:C375"/>
    <mergeCell ref="D375:E375"/>
    <mergeCell ref="F375:J375"/>
    <mergeCell ref="B376:C376"/>
    <mergeCell ref="D376:E376"/>
    <mergeCell ref="F376:J376"/>
    <mergeCell ref="B370:J370"/>
    <mergeCell ref="B371:J371"/>
    <mergeCell ref="B374:C374"/>
    <mergeCell ref="D374:E374"/>
    <mergeCell ref="F374:J374"/>
    <mergeCell ref="B365:C365"/>
    <mergeCell ref="D365:F365"/>
    <mergeCell ref="H365:J365"/>
    <mergeCell ref="B366:C367"/>
    <mergeCell ref="D366:F367"/>
    <mergeCell ref="H366:J366"/>
    <mergeCell ref="H367:J367"/>
    <mergeCell ref="B358:E358"/>
    <mergeCell ref="F358:F359"/>
    <mergeCell ref="G358:J359"/>
    <mergeCell ref="B359:D359"/>
    <mergeCell ref="B363:C364"/>
    <mergeCell ref="D363:E364"/>
    <mergeCell ref="F363:F364"/>
    <mergeCell ref="G363:J364"/>
    <mergeCell ref="B350:C350"/>
    <mergeCell ref="D350:E350"/>
    <mergeCell ref="F350:G350"/>
    <mergeCell ref="B353:J353"/>
    <mergeCell ref="B356:E356"/>
    <mergeCell ref="F356:F357"/>
    <mergeCell ref="G356:J357"/>
    <mergeCell ref="B357:E357"/>
    <mergeCell ref="B348:C348"/>
    <mergeCell ref="D348:E348"/>
    <mergeCell ref="F348:G348"/>
    <mergeCell ref="B349:C349"/>
    <mergeCell ref="D349:E349"/>
    <mergeCell ref="F349:G349"/>
    <mergeCell ref="B346:C346"/>
    <mergeCell ref="D346:E346"/>
    <mergeCell ref="F346:G346"/>
    <mergeCell ref="B347:C347"/>
    <mergeCell ref="D347:E347"/>
    <mergeCell ref="F347:G347"/>
    <mergeCell ref="B344:C345"/>
    <mergeCell ref="D344:E345"/>
    <mergeCell ref="F344:G344"/>
    <mergeCell ref="H344:J345"/>
    <mergeCell ref="F345:G345"/>
    <mergeCell ref="B336:J336"/>
    <mergeCell ref="C337:J337"/>
    <mergeCell ref="C338:J338"/>
    <mergeCell ref="C339:J339"/>
    <mergeCell ref="C340:J340"/>
    <mergeCell ref="B331:J331"/>
    <mergeCell ref="C332:J332"/>
    <mergeCell ref="C333:J333"/>
    <mergeCell ref="C334:J334"/>
    <mergeCell ref="C335:J335"/>
    <mergeCell ref="C326:J326"/>
    <mergeCell ref="C327:J327"/>
    <mergeCell ref="C328:J328"/>
    <mergeCell ref="C329:J329"/>
    <mergeCell ref="C330:J330"/>
    <mergeCell ref="B321:C321"/>
    <mergeCell ref="D321:J321"/>
    <mergeCell ref="B322:C322"/>
    <mergeCell ref="D322:J322"/>
    <mergeCell ref="B325:J325"/>
    <mergeCell ref="B318:C318"/>
    <mergeCell ref="D318:J318"/>
    <mergeCell ref="B319:C319"/>
    <mergeCell ref="D319:J319"/>
    <mergeCell ref="B320:C320"/>
    <mergeCell ref="D320:J320"/>
    <mergeCell ref="B313:C313"/>
    <mergeCell ref="D313:E313"/>
    <mergeCell ref="F313:J313"/>
    <mergeCell ref="B317:C317"/>
    <mergeCell ref="D317:J317"/>
    <mergeCell ref="B311:C311"/>
    <mergeCell ref="D311:E311"/>
    <mergeCell ref="F311:J311"/>
    <mergeCell ref="B312:C312"/>
    <mergeCell ref="D312:E312"/>
    <mergeCell ref="F312:J312"/>
    <mergeCell ref="B309:C309"/>
    <mergeCell ref="D309:E309"/>
    <mergeCell ref="F309:J309"/>
    <mergeCell ref="B310:C310"/>
    <mergeCell ref="D310:E310"/>
    <mergeCell ref="F310:J310"/>
    <mergeCell ref="B307:C307"/>
    <mergeCell ref="D307:E307"/>
    <mergeCell ref="F307:J307"/>
    <mergeCell ref="B308:C308"/>
    <mergeCell ref="D308:E308"/>
    <mergeCell ref="F308:J308"/>
    <mergeCell ref="B305:C305"/>
    <mergeCell ref="D305:E305"/>
    <mergeCell ref="F305:J305"/>
    <mergeCell ref="B306:C306"/>
    <mergeCell ref="D306:E306"/>
    <mergeCell ref="F306:J306"/>
    <mergeCell ref="B300:J300"/>
    <mergeCell ref="B301:J301"/>
    <mergeCell ref="B304:C304"/>
    <mergeCell ref="D304:E304"/>
    <mergeCell ref="F304:J304"/>
    <mergeCell ref="B295:C295"/>
    <mergeCell ref="D295:F295"/>
    <mergeCell ref="H295:J295"/>
    <mergeCell ref="B296:C297"/>
    <mergeCell ref="D296:F297"/>
    <mergeCell ref="H296:J296"/>
    <mergeCell ref="H297:J297"/>
    <mergeCell ref="B288:E288"/>
    <mergeCell ref="F288:F289"/>
    <mergeCell ref="G288:J289"/>
    <mergeCell ref="B289:D289"/>
    <mergeCell ref="B293:C294"/>
    <mergeCell ref="D293:E294"/>
    <mergeCell ref="F293:F294"/>
    <mergeCell ref="G293:J294"/>
    <mergeCell ref="B280:C280"/>
    <mergeCell ref="D280:E280"/>
    <mergeCell ref="F280:G280"/>
    <mergeCell ref="B283:J283"/>
    <mergeCell ref="B286:E286"/>
    <mergeCell ref="F286:F287"/>
    <mergeCell ref="G286:J287"/>
    <mergeCell ref="B287:E287"/>
    <mergeCell ref="B278:C278"/>
    <mergeCell ref="D278:E278"/>
    <mergeCell ref="F278:G278"/>
    <mergeCell ref="B279:C279"/>
    <mergeCell ref="D279:E279"/>
    <mergeCell ref="F279:G279"/>
    <mergeCell ref="B276:C276"/>
    <mergeCell ref="D276:E276"/>
    <mergeCell ref="F276:G276"/>
    <mergeCell ref="B277:C277"/>
    <mergeCell ref="D277:E277"/>
    <mergeCell ref="F277:G277"/>
    <mergeCell ref="B274:C275"/>
    <mergeCell ref="D274:E275"/>
    <mergeCell ref="F274:G274"/>
    <mergeCell ref="H274:J275"/>
    <mergeCell ref="F275:G275"/>
    <mergeCell ref="B266:J266"/>
    <mergeCell ref="C267:J267"/>
    <mergeCell ref="C268:J268"/>
    <mergeCell ref="C269:J269"/>
    <mergeCell ref="C270:J270"/>
    <mergeCell ref="B261:J261"/>
    <mergeCell ref="C262:J262"/>
    <mergeCell ref="C263:J263"/>
    <mergeCell ref="C264:J264"/>
    <mergeCell ref="C265:J265"/>
    <mergeCell ref="C256:J256"/>
    <mergeCell ref="C257:J257"/>
    <mergeCell ref="C258:J258"/>
    <mergeCell ref="C259:J259"/>
    <mergeCell ref="C260:J260"/>
    <mergeCell ref="B251:C251"/>
    <mergeCell ref="D251:J251"/>
    <mergeCell ref="B252:C252"/>
    <mergeCell ref="D252:J252"/>
    <mergeCell ref="B255:J255"/>
    <mergeCell ref="B248:C248"/>
    <mergeCell ref="D248:J248"/>
    <mergeCell ref="B249:C249"/>
    <mergeCell ref="D249:J249"/>
    <mergeCell ref="B250:C250"/>
    <mergeCell ref="D250:J250"/>
    <mergeCell ref="B243:C243"/>
    <mergeCell ref="D243:E243"/>
    <mergeCell ref="F243:J243"/>
    <mergeCell ref="B247:C247"/>
    <mergeCell ref="D247:J247"/>
    <mergeCell ref="B241:C241"/>
    <mergeCell ref="D241:E241"/>
    <mergeCell ref="F241:J241"/>
    <mergeCell ref="B242:C242"/>
    <mergeCell ref="D242:E242"/>
    <mergeCell ref="F242:J242"/>
    <mergeCell ref="B239:C239"/>
    <mergeCell ref="D239:E239"/>
    <mergeCell ref="F239:J239"/>
    <mergeCell ref="B240:C240"/>
    <mergeCell ref="D240:E240"/>
    <mergeCell ref="F240:J240"/>
    <mergeCell ref="B237:C237"/>
    <mergeCell ref="D237:E237"/>
    <mergeCell ref="F237:J237"/>
    <mergeCell ref="B238:C238"/>
    <mergeCell ref="D238:E238"/>
    <mergeCell ref="F238:J238"/>
    <mergeCell ref="B235:C235"/>
    <mergeCell ref="D235:E235"/>
    <mergeCell ref="F235:J235"/>
    <mergeCell ref="B236:C236"/>
    <mergeCell ref="D236:E236"/>
    <mergeCell ref="F236:J236"/>
    <mergeCell ref="B230:J230"/>
    <mergeCell ref="B231:J231"/>
    <mergeCell ref="B234:C234"/>
    <mergeCell ref="D234:E234"/>
    <mergeCell ref="F234:J234"/>
    <mergeCell ref="B225:C225"/>
    <mergeCell ref="D225:F225"/>
    <mergeCell ref="H225:J225"/>
    <mergeCell ref="B226:C227"/>
    <mergeCell ref="D226:F227"/>
    <mergeCell ref="H226:J226"/>
    <mergeCell ref="H227:J227"/>
    <mergeCell ref="B218:E218"/>
    <mergeCell ref="F218:F219"/>
    <mergeCell ref="G218:J219"/>
    <mergeCell ref="B219:D219"/>
    <mergeCell ref="B223:C224"/>
    <mergeCell ref="D223:E224"/>
    <mergeCell ref="F223:F224"/>
    <mergeCell ref="G223:J224"/>
    <mergeCell ref="B210:C210"/>
    <mergeCell ref="D210:E210"/>
    <mergeCell ref="F210:G210"/>
    <mergeCell ref="B213:J213"/>
    <mergeCell ref="B216:E216"/>
    <mergeCell ref="F216:F217"/>
    <mergeCell ref="G216:J217"/>
    <mergeCell ref="B217:E217"/>
    <mergeCell ref="B208:C208"/>
    <mergeCell ref="D208:E208"/>
    <mergeCell ref="F208:G208"/>
    <mergeCell ref="B209:C209"/>
    <mergeCell ref="D209:E209"/>
    <mergeCell ref="F209:G209"/>
    <mergeCell ref="B206:C206"/>
    <mergeCell ref="D206:E206"/>
    <mergeCell ref="F206:G206"/>
    <mergeCell ref="B207:C207"/>
    <mergeCell ref="D207:E207"/>
    <mergeCell ref="F207:G207"/>
    <mergeCell ref="B204:C205"/>
    <mergeCell ref="D204:E205"/>
    <mergeCell ref="F204:G204"/>
    <mergeCell ref="H204:J205"/>
    <mergeCell ref="F205:G205"/>
    <mergeCell ref="B196:J196"/>
    <mergeCell ref="C197:J197"/>
    <mergeCell ref="C198:J198"/>
    <mergeCell ref="C199:J199"/>
    <mergeCell ref="C200:J200"/>
    <mergeCell ref="B191:J191"/>
    <mergeCell ref="C192:J192"/>
    <mergeCell ref="C193:J193"/>
    <mergeCell ref="C194:J194"/>
    <mergeCell ref="C195:J195"/>
    <mergeCell ref="C186:J186"/>
    <mergeCell ref="C187:J187"/>
    <mergeCell ref="C188:J188"/>
    <mergeCell ref="C189:J189"/>
    <mergeCell ref="C190:J190"/>
    <mergeCell ref="B181:C181"/>
    <mergeCell ref="D181:J181"/>
    <mergeCell ref="B182:C182"/>
    <mergeCell ref="D182:J182"/>
    <mergeCell ref="B185:J185"/>
    <mergeCell ref="B178:C178"/>
    <mergeCell ref="D178:J178"/>
    <mergeCell ref="B179:C179"/>
    <mergeCell ref="D179:J179"/>
    <mergeCell ref="B180:C180"/>
    <mergeCell ref="D180:J180"/>
    <mergeCell ref="B173:C173"/>
    <mergeCell ref="D173:E173"/>
    <mergeCell ref="F173:J173"/>
    <mergeCell ref="B177:C177"/>
    <mergeCell ref="D177:J177"/>
    <mergeCell ref="B171:C171"/>
    <mergeCell ref="D171:E171"/>
    <mergeCell ref="F171:J171"/>
    <mergeCell ref="B172:C172"/>
    <mergeCell ref="D172:E172"/>
    <mergeCell ref="F172:J172"/>
    <mergeCell ref="B169:C169"/>
    <mergeCell ref="D169:E169"/>
    <mergeCell ref="F169:J169"/>
    <mergeCell ref="B170:C170"/>
    <mergeCell ref="D170:E170"/>
    <mergeCell ref="F170:J170"/>
    <mergeCell ref="B167:C167"/>
    <mergeCell ref="D167:E167"/>
    <mergeCell ref="F167:J167"/>
    <mergeCell ref="B168:C168"/>
    <mergeCell ref="D168:E168"/>
    <mergeCell ref="F168:J168"/>
    <mergeCell ref="B165:C165"/>
    <mergeCell ref="D165:E165"/>
    <mergeCell ref="F165:J165"/>
    <mergeCell ref="B166:C166"/>
    <mergeCell ref="D166:E166"/>
    <mergeCell ref="F166:J166"/>
    <mergeCell ref="B160:J160"/>
    <mergeCell ref="B161:J161"/>
    <mergeCell ref="B164:C164"/>
    <mergeCell ref="D164:E164"/>
    <mergeCell ref="F164:J164"/>
    <mergeCell ref="B155:C155"/>
    <mergeCell ref="D155:F155"/>
    <mergeCell ref="H155:J155"/>
    <mergeCell ref="B156:C157"/>
    <mergeCell ref="D156:F157"/>
    <mergeCell ref="H156:J156"/>
    <mergeCell ref="H157:J157"/>
    <mergeCell ref="B148:E148"/>
    <mergeCell ref="F148:F149"/>
    <mergeCell ref="G148:J149"/>
    <mergeCell ref="B149:D149"/>
    <mergeCell ref="B153:C154"/>
    <mergeCell ref="D153:E154"/>
    <mergeCell ref="F153:F154"/>
    <mergeCell ref="G153:J154"/>
    <mergeCell ref="B140:C140"/>
    <mergeCell ref="D140:E140"/>
    <mergeCell ref="F140:G140"/>
    <mergeCell ref="B143:J143"/>
    <mergeCell ref="B146:E146"/>
    <mergeCell ref="F146:F147"/>
    <mergeCell ref="G146:J147"/>
    <mergeCell ref="B147:E147"/>
    <mergeCell ref="B138:C138"/>
    <mergeCell ref="D138:E138"/>
    <mergeCell ref="F138:G138"/>
    <mergeCell ref="B139:C139"/>
    <mergeCell ref="D139:E139"/>
    <mergeCell ref="F139:G139"/>
    <mergeCell ref="B136:C136"/>
    <mergeCell ref="D136:E136"/>
    <mergeCell ref="F136:G136"/>
    <mergeCell ref="B137:C137"/>
    <mergeCell ref="D137:E137"/>
    <mergeCell ref="F137:G137"/>
    <mergeCell ref="B134:C135"/>
    <mergeCell ref="D134:E135"/>
    <mergeCell ref="F134:G134"/>
    <mergeCell ref="H134:J135"/>
    <mergeCell ref="F135:G135"/>
    <mergeCell ref="B126:J126"/>
    <mergeCell ref="C127:J127"/>
    <mergeCell ref="C128:J128"/>
    <mergeCell ref="C129:J129"/>
    <mergeCell ref="C130:J130"/>
    <mergeCell ref="B121:J121"/>
    <mergeCell ref="C122:J122"/>
    <mergeCell ref="C123:J123"/>
    <mergeCell ref="C124:J124"/>
    <mergeCell ref="C125:J125"/>
    <mergeCell ref="C116:J116"/>
    <mergeCell ref="C117:J117"/>
    <mergeCell ref="C118:J118"/>
    <mergeCell ref="C119:J119"/>
    <mergeCell ref="C120:J120"/>
    <mergeCell ref="B111:C111"/>
    <mergeCell ref="D111:J111"/>
    <mergeCell ref="B112:C112"/>
    <mergeCell ref="D112:J112"/>
    <mergeCell ref="B115:J115"/>
    <mergeCell ref="B108:C108"/>
    <mergeCell ref="D108:J108"/>
    <mergeCell ref="B109:C109"/>
    <mergeCell ref="D109:J109"/>
    <mergeCell ref="B110:C110"/>
    <mergeCell ref="D110:J110"/>
    <mergeCell ref="B103:C103"/>
    <mergeCell ref="D103:E103"/>
    <mergeCell ref="F103:J103"/>
    <mergeCell ref="B107:C107"/>
    <mergeCell ref="D107:J107"/>
    <mergeCell ref="B101:C101"/>
    <mergeCell ref="D101:E101"/>
    <mergeCell ref="F101:J101"/>
    <mergeCell ref="B102:C102"/>
    <mergeCell ref="D102:E102"/>
    <mergeCell ref="F102:J102"/>
    <mergeCell ref="B99:C99"/>
    <mergeCell ref="D99:E99"/>
    <mergeCell ref="F99:J99"/>
    <mergeCell ref="B100:C100"/>
    <mergeCell ref="D100:E100"/>
    <mergeCell ref="F100:J100"/>
    <mergeCell ref="B97:C97"/>
    <mergeCell ref="D97:E97"/>
    <mergeCell ref="F97:J97"/>
    <mergeCell ref="B98:C98"/>
    <mergeCell ref="D98:E98"/>
    <mergeCell ref="F98:J98"/>
    <mergeCell ref="B95:C95"/>
    <mergeCell ref="D95:E95"/>
    <mergeCell ref="F95:J95"/>
    <mergeCell ref="B96:C96"/>
    <mergeCell ref="D96:E96"/>
    <mergeCell ref="F96:J96"/>
    <mergeCell ref="B90:J90"/>
    <mergeCell ref="B91:J91"/>
    <mergeCell ref="B94:C94"/>
    <mergeCell ref="D94:E94"/>
    <mergeCell ref="F94:J94"/>
    <mergeCell ref="B85:C85"/>
    <mergeCell ref="D85:F85"/>
    <mergeCell ref="H85:J85"/>
    <mergeCell ref="B86:C87"/>
    <mergeCell ref="D86:F87"/>
    <mergeCell ref="H86:J86"/>
    <mergeCell ref="H87:J87"/>
    <mergeCell ref="B78:E78"/>
    <mergeCell ref="F78:F79"/>
    <mergeCell ref="G78:J79"/>
    <mergeCell ref="B79:D79"/>
    <mergeCell ref="B83:C84"/>
    <mergeCell ref="D83:E84"/>
    <mergeCell ref="F83:F84"/>
    <mergeCell ref="G83:J84"/>
    <mergeCell ref="I1:J1"/>
    <mergeCell ref="B73:J73"/>
    <mergeCell ref="B76:E76"/>
    <mergeCell ref="F76:F77"/>
    <mergeCell ref="G76:J77"/>
    <mergeCell ref="B77:E77"/>
    <mergeCell ref="F69:G69"/>
    <mergeCell ref="F70:G70"/>
    <mergeCell ref="F68:G68"/>
    <mergeCell ref="D66:E66"/>
    <mergeCell ref="D67:E67"/>
    <mergeCell ref="D69:E69"/>
    <mergeCell ref="D70:E70"/>
    <mergeCell ref="F66:G66"/>
    <mergeCell ref="F67:G67"/>
    <mergeCell ref="D64:E65"/>
    <mergeCell ref="G6:J7"/>
    <mergeCell ref="G8:J9"/>
    <mergeCell ref="H15:J15"/>
    <mergeCell ref="H16:J16"/>
    <mergeCell ref="F64:G64"/>
    <mergeCell ref="F65:G65"/>
    <mergeCell ref="B51:J51"/>
    <mergeCell ref="B6:E6"/>
    <mergeCell ref="B7:E7"/>
    <mergeCell ref="B8:E8"/>
    <mergeCell ref="D13:E14"/>
    <mergeCell ref="D24:E24"/>
    <mergeCell ref="B9:D9"/>
    <mergeCell ref="D25:E25"/>
    <mergeCell ref="D26:E26"/>
    <mergeCell ref="D42:J42"/>
    <mergeCell ref="B45:J45"/>
    <mergeCell ref="C49:J49"/>
    <mergeCell ref="F27:J27"/>
    <mergeCell ref="D37:J37"/>
    <mergeCell ref="D38:J38"/>
    <mergeCell ref="D39:J39"/>
    <mergeCell ref="D40:J40"/>
    <mergeCell ref="D41:J41"/>
    <mergeCell ref="B30:C30"/>
    <mergeCell ref="F30:J30"/>
    <mergeCell ref="D30:E30"/>
    <mergeCell ref="D31:E31"/>
    <mergeCell ref="F31:J31"/>
    <mergeCell ref="D32:E32"/>
    <mergeCell ref="F32:J32"/>
    <mergeCell ref="D27:E27"/>
    <mergeCell ref="B3:J3"/>
    <mergeCell ref="D28:E28"/>
    <mergeCell ref="F28:J28"/>
    <mergeCell ref="D29:E29"/>
    <mergeCell ref="F29:J29"/>
    <mergeCell ref="B29:C29"/>
    <mergeCell ref="G13:J14"/>
    <mergeCell ref="B20:J20"/>
    <mergeCell ref="B21:J21"/>
    <mergeCell ref="F24:J24"/>
    <mergeCell ref="F25:J25"/>
    <mergeCell ref="F26:J26"/>
    <mergeCell ref="D16:F17"/>
    <mergeCell ref="H17:J17"/>
    <mergeCell ref="F6:F7"/>
    <mergeCell ref="F8:F9"/>
    <mergeCell ref="B13:C14"/>
    <mergeCell ref="B16:C17"/>
    <mergeCell ref="B15:C15"/>
    <mergeCell ref="B24:C24"/>
    <mergeCell ref="B26:C26"/>
    <mergeCell ref="B25:C25"/>
    <mergeCell ref="B27:C27"/>
    <mergeCell ref="B28:C28"/>
    <mergeCell ref="D15:F15"/>
    <mergeCell ref="F13:F14"/>
    <mergeCell ref="B67:C67"/>
    <mergeCell ref="B68:C68"/>
    <mergeCell ref="B69:C69"/>
    <mergeCell ref="B70:C70"/>
    <mergeCell ref="C50:J50"/>
    <mergeCell ref="C52:J52"/>
    <mergeCell ref="C53:J53"/>
    <mergeCell ref="C54:J54"/>
    <mergeCell ref="C55:J55"/>
    <mergeCell ref="B56:J56"/>
    <mergeCell ref="H64:J65"/>
    <mergeCell ref="C57:J57"/>
    <mergeCell ref="C58:J58"/>
    <mergeCell ref="C59:J59"/>
    <mergeCell ref="C60:J60"/>
    <mergeCell ref="D68:E68"/>
    <mergeCell ref="B64:C65"/>
    <mergeCell ref="B66:C66"/>
    <mergeCell ref="B40:C40"/>
    <mergeCell ref="B41:C41"/>
    <mergeCell ref="B42:C42"/>
    <mergeCell ref="C46:J46"/>
    <mergeCell ref="C47:J47"/>
    <mergeCell ref="C48:J48"/>
    <mergeCell ref="B31:C31"/>
    <mergeCell ref="B32:C32"/>
    <mergeCell ref="B33:C33"/>
    <mergeCell ref="B37:C37"/>
    <mergeCell ref="B38:C38"/>
    <mergeCell ref="B39:C39"/>
    <mergeCell ref="D33:E33"/>
    <mergeCell ref="F33:J33"/>
  </mergeCells>
  <phoneticPr fontId="7"/>
  <hyperlinks>
    <hyperlink ref="H17" r:id="rId1" xr:uid="{82B53B8E-8746-4577-BA0D-657484FDD9D8}"/>
    <hyperlink ref="H87" r:id="rId2" xr:uid="{4DC26365-81A5-4A71-85CA-244FC6BE1893}"/>
    <hyperlink ref="H157" r:id="rId3" xr:uid="{BE8351AB-144D-4A0F-A1EB-55149F1B77F9}"/>
    <hyperlink ref="H227" r:id="rId4" xr:uid="{C14AA4BF-D3D1-4F2B-B92E-A1FFF78DA070}"/>
    <hyperlink ref="H297" r:id="rId5" xr:uid="{A58AE3C1-6A40-4BC6-BD0B-A5BB60C66F46}"/>
    <hyperlink ref="H367" r:id="rId6" xr:uid="{372E0212-FB12-4F34-BE08-A14C811AEF56}"/>
  </hyperlinks>
  <pageMargins left="0.70866141732283472" right="0.70866141732283472" top="0.74803149606299213" bottom="0.74803149606299213" header="0.31496062992125984" footer="0.31496062992125984"/>
  <pageSetup paperSize="9" scale="95" firstPageNumber="21" fitToHeight="0" orientation="portrait" cellComments="asDisplayed" useFirstPageNumber="1" r:id="rId7"/>
  <headerFooter>
    <oddFooter>&amp;P ページ</oddFooter>
  </headerFooter>
  <rowBreaks count="10" manualBreakCount="10">
    <brk id="34" min="1" max="9" man="1"/>
    <brk id="71" min="1" max="9" man="1"/>
    <brk id="104" min="1" max="9" man="1"/>
    <brk id="141" min="1" max="9" man="1"/>
    <brk id="174" min="1" max="9" man="1"/>
    <brk id="211" min="1" max="9" man="1"/>
    <brk id="244" min="1" max="9" man="1"/>
    <brk id="281" min="1" max="9" man="1"/>
    <brk id="351" min="1" max="9" man="1"/>
    <brk id="384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0DA04-8D3E-4ABE-A9FC-72D9395DCD30}">
  <sheetPr>
    <tabColor theme="9" tint="0.79998168889431442"/>
    <pageSetUpPr fitToPage="1"/>
  </sheetPr>
  <dimension ref="B1:J420"/>
  <sheetViews>
    <sheetView zoomScaleNormal="100" zoomScaleSheetLayoutView="100" workbookViewId="0"/>
  </sheetViews>
  <sheetFormatPr defaultColWidth="9" defaultRowHeight="18"/>
  <cols>
    <col min="1" max="1" width="9" style="1"/>
    <col min="2" max="2" width="3.33203125" style="1" customWidth="1"/>
    <col min="3" max="4" width="15.33203125" style="1" customWidth="1"/>
    <col min="5" max="5" width="6.83203125" style="1" bestFit="1" customWidth="1"/>
    <col min="6" max="6" width="10.5" style="1" bestFit="1" customWidth="1"/>
    <col min="7" max="7" width="7.33203125" style="1" customWidth="1"/>
    <col min="8" max="10" width="8.33203125" style="1" customWidth="1"/>
    <col min="11" max="16384" width="9" style="1"/>
  </cols>
  <sheetData>
    <row r="1" spans="2:10">
      <c r="B1" s="49" t="s">
        <v>194</v>
      </c>
      <c r="C1" s="47"/>
      <c r="D1" s="48"/>
      <c r="E1" s="48"/>
      <c r="F1" s="48" t="s">
        <v>196</v>
      </c>
      <c r="G1" s="48"/>
      <c r="H1" s="48"/>
      <c r="I1" s="159">
        <f ca="1">TODAY()</f>
        <v>46044</v>
      </c>
      <c r="J1" s="159"/>
    </row>
    <row r="2" spans="2:10">
      <c r="B2" s="28"/>
      <c r="C2" s="28"/>
      <c r="H2" s="29"/>
      <c r="J2" s="16" t="s">
        <v>171</v>
      </c>
    </row>
    <row r="3" spans="2:10">
      <c r="B3" s="144" t="s">
        <v>27</v>
      </c>
      <c r="C3" s="144"/>
      <c r="D3" s="144"/>
      <c r="E3" s="144"/>
      <c r="F3" s="144"/>
      <c r="G3" s="144"/>
      <c r="H3" s="144"/>
      <c r="I3" s="144"/>
      <c r="J3" s="144"/>
    </row>
    <row r="4" spans="2:10">
      <c r="B4" s="30"/>
      <c r="C4" s="30"/>
    </row>
    <row r="5" spans="2:10">
      <c r="B5" s="31" t="s">
        <v>28</v>
      </c>
      <c r="C5" s="31"/>
    </row>
    <row r="6" spans="2:10" ht="18.75" customHeight="1">
      <c r="B6" s="87" t="s">
        <v>3</v>
      </c>
      <c r="C6" s="90"/>
      <c r="D6" s="90"/>
      <c r="E6" s="88"/>
      <c r="F6" s="65" t="s">
        <v>30</v>
      </c>
      <c r="G6" s="132" t="s">
        <v>31</v>
      </c>
      <c r="H6" s="133"/>
      <c r="I6" s="133"/>
      <c r="J6" s="134"/>
    </row>
    <row r="7" spans="2:10">
      <c r="B7" s="87" t="s">
        <v>29</v>
      </c>
      <c r="C7" s="90"/>
      <c r="D7" s="90"/>
      <c r="E7" s="88"/>
      <c r="F7" s="65"/>
      <c r="G7" s="104"/>
      <c r="H7" s="135"/>
      <c r="I7" s="135"/>
      <c r="J7" s="105"/>
    </row>
    <row r="8" spans="2:10">
      <c r="B8" s="87" t="str">
        <f>'事業実施体制　正'!$C$31</f>
        <v>こくど　たろ◇</v>
      </c>
      <c r="C8" s="90"/>
      <c r="D8" s="90"/>
      <c r="E8" s="88"/>
      <c r="F8" s="65">
        <f ca="1">DATEDIF(G8,$I$1,"Y")</f>
        <v>25</v>
      </c>
      <c r="G8" s="151">
        <v>36897</v>
      </c>
      <c r="H8" s="152"/>
      <c r="I8" s="152"/>
      <c r="J8" s="153"/>
    </row>
    <row r="9" spans="2:10">
      <c r="B9" s="87" t="str">
        <f>'事業実施体制　正'!$C$32</f>
        <v>国土　◇◇</v>
      </c>
      <c r="C9" s="90"/>
      <c r="D9" s="90"/>
      <c r="E9" s="18" t="s">
        <v>202</v>
      </c>
      <c r="F9" s="65"/>
      <c r="G9" s="154"/>
      <c r="H9" s="155"/>
      <c r="I9" s="155"/>
      <c r="J9" s="156"/>
    </row>
    <row r="10" spans="2:10">
      <c r="B10" s="28" t="s">
        <v>32</v>
      </c>
      <c r="C10" s="28"/>
    </row>
    <row r="11" spans="2:10">
      <c r="B11" s="30"/>
      <c r="C11" s="30"/>
    </row>
    <row r="12" spans="2:10">
      <c r="B12" s="31" t="s">
        <v>33</v>
      </c>
      <c r="C12" s="31"/>
    </row>
    <row r="13" spans="2:10" ht="18.75" customHeight="1">
      <c r="B13" s="132" t="s">
        <v>34</v>
      </c>
      <c r="C13" s="134"/>
      <c r="D13" s="132" t="str">
        <f>'事業実施体制　正'!$B$27</f>
        <v>(株)◇◇◇</v>
      </c>
      <c r="E13" s="134"/>
      <c r="F13" s="141" t="s">
        <v>145</v>
      </c>
      <c r="G13" s="145" t="str">
        <f>'事業実施体制　正'!$D$31</f>
        <v>◇◇事業部長1</v>
      </c>
      <c r="H13" s="145"/>
      <c r="I13" s="145"/>
      <c r="J13" s="145"/>
    </row>
    <row r="14" spans="2:10" ht="18.75" customHeight="1">
      <c r="B14" s="104"/>
      <c r="C14" s="105"/>
      <c r="D14" s="104"/>
      <c r="E14" s="105"/>
      <c r="F14" s="142"/>
      <c r="G14" s="145"/>
      <c r="H14" s="145"/>
      <c r="I14" s="145"/>
      <c r="J14" s="145"/>
    </row>
    <row r="15" spans="2:10" ht="18.75" customHeight="1">
      <c r="B15" s="132" t="s">
        <v>35</v>
      </c>
      <c r="C15" s="134"/>
      <c r="D15" s="140" t="s">
        <v>37</v>
      </c>
      <c r="E15" s="140"/>
      <c r="F15" s="140"/>
      <c r="G15" s="6" t="s">
        <v>139</v>
      </c>
      <c r="H15" s="76" t="s">
        <v>138</v>
      </c>
      <c r="I15" s="76"/>
      <c r="J15" s="76"/>
    </row>
    <row r="16" spans="2:10" ht="18.75" customHeight="1">
      <c r="B16" s="102" t="s">
        <v>36</v>
      </c>
      <c r="C16" s="103"/>
      <c r="D16" s="100" t="s">
        <v>38</v>
      </c>
      <c r="E16" s="150"/>
      <c r="F16" s="101"/>
      <c r="G16" s="6" t="s">
        <v>141</v>
      </c>
      <c r="H16" s="76" t="s">
        <v>140</v>
      </c>
      <c r="I16" s="76"/>
      <c r="J16" s="76"/>
    </row>
    <row r="17" spans="2:10" ht="18.75" customHeight="1">
      <c r="B17" s="104"/>
      <c r="C17" s="105"/>
      <c r="D17" s="147"/>
      <c r="E17" s="148"/>
      <c r="F17" s="149"/>
      <c r="G17" s="6" t="s">
        <v>143</v>
      </c>
      <c r="H17" s="76" t="s">
        <v>142</v>
      </c>
      <c r="I17" s="76"/>
      <c r="J17" s="76"/>
    </row>
    <row r="18" spans="2:10">
      <c r="B18" s="30"/>
      <c r="C18" s="30"/>
    </row>
    <row r="19" spans="2:10">
      <c r="B19" s="31" t="s">
        <v>39</v>
      </c>
      <c r="C19" s="34"/>
    </row>
    <row r="20" spans="2:10" ht="18.75" customHeight="1">
      <c r="B20" s="116" t="s">
        <v>40</v>
      </c>
      <c r="C20" s="146"/>
      <c r="D20" s="146"/>
      <c r="E20" s="146"/>
      <c r="F20" s="146"/>
      <c r="G20" s="146"/>
      <c r="H20" s="146"/>
      <c r="I20" s="146"/>
      <c r="J20" s="117"/>
    </row>
    <row r="21" spans="2:10" ht="18.75" customHeight="1">
      <c r="B21" s="147" t="s">
        <v>41</v>
      </c>
      <c r="C21" s="148"/>
      <c r="D21" s="148"/>
      <c r="E21" s="148"/>
      <c r="F21" s="148"/>
      <c r="G21" s="148"/>
      <c r="H21" s="148"/>
      <c r="I21" s="148"/>
      <c r="J21" s="149"/>
    </row>
    <row r="22" spans="2:10">
      <c r="B22" s="30"/>
      <c r="C22" s="30"/>
    </row>
    <row r="23" spans="2:10">
      <c r="B23" s="31" t="s">
        <v>42</v>
      </c>
      <c r="C23" s="34"/>
    </row>
    <row r="24" spans="2:10" ht="28.5" customHeight="1">
      <c r="B24" s="87" t="s">
        <v>43</v>
      </c>
      <c r="C24" s="88"/>
      <c r="D24" s="87" t="s">
        <v>44</v>
      </c>
      <c r="E24" s="88"/>
      <c r="F24" s="87" t="s">
        <v>45</v>
      </c>
      <c r="G24" s="90"/>
      <c r="H24" s="90"/>
      <c r="I24" s="90"/>
      <c r="J24" s="88"/>
    </row>
    <row r="25" spans="2:10">
      <c r="B25" s="116" t="s">
        <v>46</v>
      </c>
      <c r="C25" s="117"/>
      <c r="D25" s="138" t="s">
        <v>48</v>
      </c>
      <c r="E25" s="139"/>
      <c r="F25" s="112" t="s">
        <v>50</v>
      </c>
      <c r="G25" s="143"/>
      <c r="H25" s="143"/>
      <c r="I25" s="143"/>
      <c r="J25" s="113"/>
    </row>
    <row r="26" spans="2:10">
      <c r="B26" s="100" t="s">
        <v>47</v>
      </c>
      <c r="C26" s="101"/>
      <c r="D26" s="112" t="s">
        <v>49</v>
      </c>
      <c r="E26" s="113"/>
      <c r="F26" s="112" t="s">
        <v>51</v>
      </c>
      <c r="G26" s="143"/>
      <c r="H26" s="143"/>
      <c r="I26" s="143"/>
      <c r="J26" s="113"/>
    </row>
    <row r="27" spans="2:10">
      <c r="B27" s="112"/>
      <c r="C27" s="113"/>
      <c r="D27" s="112"/>
      <c r="E27" s="113"/>
      <c r="F27" s="112"/>
      <c r="G27" s="143"/>
      <c r="H27" s="143"/>
      <c r="I27" s="143"/>
      <c r="J27" s="113"/>
    </row>
    <row r="28" spans="2:10">
      <c r="B28" s="112"/>
      <c r="C28" s="113"/>
      <c r="D28" s="112"/>
      <c r="E28" s="113"/>
      <c r="F28" s="112"/>
      <c r="G28" s="143"/>
      <c r="H28" s="143"/>
      <c r="I28" s="143"/>
      <c r="J28" s="113"/>
    </row>
    <row r="29" spans="2:10">
      <c r="B29" s="112"/>
      <c r="C29" s="113"/>
      <c r="D29" s="112"/>
      <c r="E29" s="113"/>
      <c r="F29" s="112"/>
      <c r="G29" s="143"/>
      <c r="H29" s="143"/>
      <c r="I29" s="143"/>
      <c r="J29" s="113"/>
    </row>
    <row r="30" spans="2:10">
      <c r="B30" s="112"/>
      <c r="C30" s="113"/>
      <c r="D30" s="112"/>
      <c r="E30" s="113"/>
      <c r="F30" s="112"/>
      <c r="G30" s="143"/>
      <c r="H30" s="143"/>
      <c r="I30" s="143"/>
      <c r="J30" s="113"/>
    </row>
    <row r="31" spans="2:10">
      <c r="B31" s="112"/>
      <c r="C31" s="113"/>
      <c r="D31" s="112"/>
      <c r="E31" s="113"/>
      <c r="F31" s="112"/>
      <c r="G31" s="143"/>
      <c r="H31" s="143"/>
      <c r="I31" s="143"/>
      <c r="J31" s="113"/>
    </row>
    <row r="32" spans="2:10">
      <c r="B32" s="112"/>
      <c r="C32" s="113"/>
      <c r="D32" s="112"/>
      <c r="E32" s="113"/>
      <c r="F32" s="112"/>
      <c r="G32" s="143"/>
      <c r="H32" s="143"/>
      <c r="I32" s="143"/>
      <c r="J32" s="113"/>
    </row>
    <row r="33" spans="2:10">
      <c r="B33" s="114"/>
      <c r="C33" s="115"/>
      <c r="D33" s="114"/>
      <c r="E33" s="115"/>
      <c r="F33" s="114"/>
      <c r="G33" s="118"/>
      <c r="H33" s="118"/>
      <c r="I33" s="118"/>
      <c r="J33" s="115"/>
    </row>
    <row r="35" spans="2:10">
      <c r="J35" s="16" t="s">
        <v>171</v>
      </c>
    </row>
    <row r="36" spans="2:10">
      <c r="B36" s="31" t="s">
        <v>167</v>
      </c>
      <c r="C36" s="31"/>
    </row>
    <row r="37" spans="2:10" ht="28.5" customHeight="1">
      <c r="B37" s="87" t="s">
        <v>43</v>
      </c>
      <c r="C37" s="88"/>
      <c r="D37" s="87" t="s">
        <v>162</v>
      </c>
      <c r="E37" s="90"/>
      <c r="F37" s="90"/>
      <c r="G37" s="90"/>
      <c r="H37" s="90"/>
      <c r="I37" s="90"/>
      <c r="J37" s="88"/>
    </row>
    <row r="38" spans="2:10">
      <c r="B38" s="116" t="s">
        <v>47</v>
      </c>
      <c r="C38" s="117"/>
      <c r="D38" s="112" t="s">
        <v>164</v>
      </c>
      <c r="E38" s="143"/>
      <c r="F38" s="143"/>
      <c r="G38" s="143"/>
      <c r="H38" s="143"/>
      <c r="I38" s="143"/>
      <c r="J38" s="113"/>
    </row>
    <row r="39" spans="2:10">
      <c r="B39" s="100" t="s">
        <v>47</v>
      </c>
      <c r="C39" s="101"/>
      <c r="D39" s="112" t="s">
        <v>165</v>
      </c>
      <c r="E39" s="143"/>
      <c r="F39" s="143"/>
      <c r="G39" s="143"/>
      <c r="H39" s="143"/>
      <c r="I39" s="143"/>
      <c r="J39" s="113"/>
    </row>
    <row r="40" spans="2:10" ht="18.75" customHeight="1">
      <c r="B40" s="100" t="s">
        <v>163</v>
      </c>
      <c r="C40" s="101"/>
      <c r="D40" s="112" t="s">
        <v>166</v>
      </c>
      <c r="E40" s="143"/>
      <c r="F40" s="143"/>
      <c r="G40" s="143"/>
      <c r="H40" s="143"/>
      <c r="I40" s="143"/>
      <c r="J40" s="113"/>
    </row>
    <row r="41" spans="2:10">
      <c r="B41" s="102"/>
      <c r="C41" s="103"/>
      <c r="D41" s="119"/>
      <c r="E41" s="158"/>
      <c r="F41" s="158"/>
      <c r="G41" s="158"/>
      <c r="H41" s="158"/>
      <c r="I41" s="158"/>
      <c r="J41" s="120"/>
    </row>
    <row r="42" spans="2:10">
      <c r="B42" s="104"/>
      <c r="C42" s="105"/>
      <c r="D42" s="121"/>
      <c r="E42" s="157"/>
      <c r="F42" s="157"/>
      <c r="G42" s="157"/>
      <c r="H42" s="157"/>
      <c r="I42" s="157"/>
      <c r="J42" s="122"/>
    </row>
    <row r="43" spans="2:10">
      <c r="B43" s="30"/>
      <c r="C43" s="30"/>
    </row>
    <row r="44" spans="2:10">
      <c r="B44" s="31" t="s">
        <v>146</v>
      </c>
      <c r="C44" s="34"/>
    </row>
    <row r="45" spans="2:10" ht="19.5" customHeight="1">
      <c r="B45" s="129" t="s">
        <v>147</v>
      </c>
      <c r="C45" s="130"/>
      <c r="D45" s="130"/>
      <c r="E45" s="130"/>
      <c r="F45" s="130"/>
      <c r="G45" s="130"/>
      <c r="H45" s="130"/>
      <c r="I45" s="130"/>
      <c r="J45" s="131"/>
    </row>
    <row r="46" spans="2:10" ht="28.5" customHeight="1">
      <c r="B46" s="35" t="s">
        <v>148</v>
      </c>
      <c r="C46" s="106" t="s">
        <v>149</v>
      </c>
      <c r="D46" s="107"/>
      <c r="E46" s="107"/>
      <c r="F46" s="107"/>
      <c r="G46" s="107"/>
      <c r="H46" s="107"/>
      <c r="I46" s="107"/>
      <c r="J46" s="108"/>
    </row>
    <row r="47" spans="2:10">
      <c r="B47" s="36"/>
      <c r="C47" s="109"/>
      <c r="D47" s="110"/>
      <c r="E47" s="110"/>
      <c r="F47" s="110"/>
      <c r="G47" s="110"/>
      <c r="H47" s="110"/>
      <c r="I47" s="110"/>
      <c r="J47" s="111"/>
    </row>
    <row r="48" spans="2:10">
      <c r="B48" s="36"/>
      <c r="C48" s="109"/>
      <c r="D48" s="110"/>
      <c r="E48" s="110"/>
      <c r="F48" s="110"/>
      <c r="G48" s="110"/>
      <c r="H48" s="110"/>
      <c r="I48" s="110"/>
      <c r="J48" s="111"/>
    </row>
    <row r="49" spans="2:10">
      <c r="B49" s="36"/>
      <c r="C49" s="109"/>
      <c r="D49" s="110"/>
      <c r="E49" s="110"/>
      <c r="F49" s="110"/>
      <c r="G49" s="110"/>
      <c r="H49" s="110"/>
      <c r="I49" s="110"/>
      <c r="J49" s="111"/>
    </row>
    <row r="50" spans="2:10">
      <c r="B50" s="36"/>
      <c r="C50" s="123"/>
      <c r="D50" s="124"/>
      <c r="E50" s="124"/>
      <c r="F50" s="124"/>
      <c r="G50" s="124"/>
      <c r="H50" s="124"/>
      <c r="I50" s="124"/>
      <c r="J50" s="125"/>
    </row>
    <row r="51" spans="2:10" ht="19.5" customHeight="1">
      <c r="B51" s="129" t="s">
        <v>282</v>
      </c>
      <c r="C51" s="130"/>
      <c r="D51" s="130"/>
      <c r="E51" s="130"/>
      <c r="F51" s="130"/>
      <c r="G51" s="130"/>
      <c r="H51" s="130"/>
      <c r="I51" s="130"/>
      <c r="J51" s="131"/>
    </row>
    <row r="52" spans="2:10">
      <c r="B52" s="35" t="s">
        <v>150</v>
      </c>
      <c r="C52" s="126" t="s">
        <v>151</v>
      </c>
      <c r="D52" s="127"/>
      <c r="E52" s="127"/>
      <c r="F52" s="127"/>
      <c r="G52" s="127"/>
      <c r="H52" s="127"/>
      <c r="I52" s="127"/>
      <c r="J52" s="128"/>
    </row>
    <row r="53" spans="2:10">
      <c r="B53" s="36"/>
      <c r="C53" s="109"/>
      <c r="D53" s="110"/>
      <c r="E53" s="110"/>
      <c r="F53" s="110"/>
      <c r="G53" s="110"/>
      <c r="H53" s="110"/>
      <c r="I53" s="110"/>
      <c r="J53" s="111"/>
    </row>
    <row r="54" spans="2:10">
      <c r="B54" s="36"/>
      <c r="C54" s="109"/>
      <c r="D54" s="110"/>
      <c r="E54" s="110"/>
      <c r="F54" s="110"/>
      <c r="G54" s="110"/>
      <c r="H54" s="110"/>
      <c r="I54" s="110"/>
      <c r="J54" s="111"/>
    </row>
    <row r="55" spans="2:10">
      <c r="B55" s="36"/>
      <c r="C55" s="123"/>
      <c r="D55" s="124"/>
      <c r="E55" s="124"/>
      <c r="F55" s="124"/>
      <c r="G55" s="124"/>
      <c r="H55" s="124"/>
      <c r="I55" s="124"/>
      <c r="J55" s="125"/>
    </row>
    <row r="56" spans="2:10">
      <c r="B56" s="129" t="s">
        <v>152</v>
      </c>
      <c r="C56" s="130"/>
      <c r="D56" s="130"/>
      <c r="E56" s="130"/>
      <c r="F56" s="130"/>
      <c r="G56" s="130"/>
      <c r="H56" s="130"/>
      <c r="I56" s="130"/>
      <c r="J56" s="131"/>
    </row>
    <row r="57" spans="2:10" ht="18.75" customHeight="1">
      <c r="B57" s="35" t="s">
        <v>150</v>
      </c>
      <c r="C57" s="126" t="s">
        <v>153</v>
      </c>
      <c r="D57" s="127"/>
      <c r="E57" s="127"/>
      <c r="F57" s="127"/>
      <c r="G57" s="127"/>
      <c r="H57" s="127"/>
      <c r="I57" s="127"/>
      <c r="J57" s="128"/>
    </row>
    <row r="58" spans="2:10">
      <c r="B58" s="36"/>
      <c r="C58" s="109"/>
      <c r="D58" s="110"/>
      <c r="E58" s="110"/>
      <c r="F58" s="110"/>
      <c r="G58" s="110"/>
      <c r="H58" s="110"/>
      <c r="I58" s="110"/>
      <c r="J58" s="111"/>
    </row>
    <row r="59" spans="2:10">
      <c r="B59" s="36"/>
      <c r="C59" s="109"/>
      <c r="D59" s="110"/>
      <c r="E59" s="110"/>
      <c r="F59" s="110"/>
      <c r="G59" s="110"/>
      <c r="H59" s="110"/>
      <c r="I59" s="110"/>
      <c r="J59" s="111"/>
    </row>
    <row r="60" spans="2:10">
      <c r="B60" s="37"/>
      <c r="C60" s="123"/>
      <c r="D60" s="124"/>
      <c r="E60" s="124"/>
      <c r="F60" s="124"/>
      <c r="G60" s="124"/>
      <c r="H60" s="124"/>
      <c r="I60" s="124"/>
      <c r="J60" s="125"/>
    </row>
    <row r="61" spans="2:10">
      <c r="B61" s="38"/>
      <c r="C61" s="38"/>
      <c r="D61" s="38"/>
      <c r="E61" s="38"/>
    </row>
    <row r="62" spans="2:10">
      <c r="B62" s="31" t="s">
        <v>154</v>
      </c>
      <c r="C62" s="31"/>
    </row>
    <row r="63" spans="2:10">
      <c r="B63" s="28" t="s">
        <v>155</v>
      </c>
      <c r="C63" s="28"/>
    </row>
    <row r="64" spans="2:10" ht="18.75" customHeight="1">
      <c r="B64" s="132" t="s">
        <v>156</v>
      </c>
      <c r="C64" s="134"/>
      <c r="D64" s="132" t="s">
        <v>157</v>
      </c>
      <c r="E64" s="134"/>
      <c r="F64" s="132" t="s">
        <v>158</v>
      </c>
      <c r="G64" s="134"/>
      <c r="H64" s="132" t="s">
        <v>160</v>
      </c>
      <c r="I64" s="133"/>
      <c r="J64" s="134"/>
    </row>
    <row r="65" spans="2:10">
      <c r="B65" s="104"/>
      <c r="C65" s="105"/>
      <c r="D65" s="104"/>
      <c r="E65" s="105"/>
      <c r="F65" s="104" t="s">
        <v>159</v>
      </c>
      <c r="G65" s="105"/>
      <c r="H65" s="104"/>
      <c r="I65" s="135"/>
      <c r="J65" s="105"/>
    </row>
    <row r="66" spans="2:10" ht="28.5" customHeight="1">
      <c r="B66" s="138" t="s">
        <v>168</v>
      </c>
      <c r="C66" s="139"/>
      <c r="D66" s="112" t="s">
        <v>169</v>
      </c>
      <c r="E66" s="113"/>
      <c r="F66" s="100" t="s">
        <v>161</v>
      </c>
      <c r="G66" s="101"/>
      <c r="H66" s="32">
        <v>45751</v>
      </c>
      <c r="I66" s="39" t="s">
        <v>170</v>
      </c>
      <c r="J66" s="33">
        <v>45751</v>
      </c>
    </row>
    <row r="67" spans="2:10">
      <c r="B67" s="119"/>
      <c r="C67" s="120"/>
      <c r="D67" s="119"/>
      <c r="E67" s="120"/>
      <c r="F67" s="102"/>
      <c r="G67" s="103"/>
      <c r="H67" s="40"/>
      <c r="I67" s="2" t="s">
        <v>170</v>
      </c>
      <c r="J67" s="41"/>
    </row>
    <row r="68" spans="2:10">
      <c r="B68" s="119"/>
      <c r="C68" s="120"/>
      <c r="D68" s="136"/>
      <c r="E68" s="137"/>
      <c r="F68" s="102"/>
      <c r="G68" s="103"/>
      <c r="H68" s="40"/>
      <c r="I68" s="2" t="s">
        <v>170</v>
      </c>
      <c r="J68" s="41"/>
    </row>
    <row r="69" spans="2:10">
      <c r="B69" s="119"/>
      <c r="C69" s="120"/>
      <c r="D69" s="119"/>
      <c r="E69" s="120"/>
      <c r="F69" s="102"/>
      <c r="G69" s="103"/>
      <c r="H69" s="40"/>
      <c r="I69" s="2" t="s">
        <v>170</v>
      </c>
      <c r="J69" s="41"/>
    </row>
    <row r="70" spans="2:10">
      <c r="B70" s="121"/>
      <c r="C70" s="122"/>
      <c r="D70" s="160"/>
      <c r="E70" s="161"/>
      <c r="F70" s="104"/>
      <c r="G70" s="105"/>
      <c r="H70" s="42"/>
      <c r="I70" s="43" t="s">
        <v>170</v>
      </c>
      <c r="J70" s="44"/>
    </row>
    <row r="71" spans="2:10">
      <c r="B71" s="45"/>
      <c r="C71" s="45"/>
      <c r="J71" s="51"/>
    </row>
    <row r="72" spans="2:10">
      <c r="B72" s="28"/>
      <c r="C72" s="28"/>
      <c r="H72" s="29"/>
      <c r="J72" s="16" t="s">
        <v>171</v>
      </c>
    </row>
    <row r="73" spans="2:10">
      <c r="B73" s="144" t="s">
        <v>27</v>
      </c>
      <c r="C73" s="144"/>
      <c r="D73" s="144"/>
      <c r="E73" s="144"/>
      <c r="F73" s="144"/>
      <c r="G73" s="144"/>
      <c r="H73" s="144"/>
      <c r="I73" s="144"/>
      <c r="J73" s="144"/>
    </row>
    <row r="74" spans="2:10">
      <c r="B74" s="30"/>
      <c r="C74" s="30"/>
    </row>
    <row r="75" spans="2:10">
      <c r="B75" s="31" t="s">
        <v>28</v>
      </c>
      <c r="C75" s="31"/>
    </row>
    <row r="76" spans="2:10">
      <c r="B76" s="87" t="s">
        <v>3</v>
      </c>
      <c r="C76" s="90"/>
      <c r="D76" s="90"/>
      <c r="E76" s="88"/>
      <c r="F76" s="65" t="s">
        <v>30</v>
      </c>
      <c r="G76" s="132" t="s">
        <v>31</v>
      </c>
      <c r="H76" s="133"/>
      <c r="I76" s="133"/>
      <c r="J76" s="134"/>
    </row>
    <row r="77" spans="2:10">
      <c r="B77" s="87" t="s">
        <v>29</v>
      </c>
      <c r="C77" s="90"/>
      <c r="D77" s="90"/>
      <c r="E77" s="88"/>
      <c r="F77" s="65"/>
      <c r="G77" s="104"/>
      <c r="H77" s="135"/>
      <c r="I77" s="135"/>
      <c r="J77" s="105"/>
    </row>
    <row r="78" spans="2:10">
      <c r="B78" s="87" t="str">
        <f>'事業実施体制　正'!$C$34</f>
        <v>こくど　じろ◇</v>
      </c>
      <c r="C78" s="90"/>
      <c r="D78" s="90"/>
      <c r="E78" s="88"/>
      <c r="F78" s="65">
        <f ca="1">DATEDIF(G78,$I$1,"Y")</f>
        <v>25</v>
      </c>
      <c r="G78" s="151">
        <v>36897</v>
      </c>
      <c r="H78" s="152"/>
      <c r="I78" s="152"/>
      <c r="J78" s="153"/>
    </row>
    <row r="79" spans="2:10">
      <c r="B79" s="87" t="str">
        <f>'事業実施体制　正'!$C$35</f>
        <v>国土　次◇</v>
      </c>
      <c r="C79" s="90"/>
      <c r="D79" s="90"/>
      <c r="E79" s="18" t="s">
        <v>203</v>
      </c>
      <c r="F79" s="65"/>
      <c r="G79" s="154"/>
      <c r="H79" s="155"/>
      <c r="I79" s="155"/>
      <c r="J79" s="156"/>
    </row>
    <row r="80" spans="2:10">
      <c r="B80" s="28" t="s">
        <v>32</v>
      </c>
      <c r="C80" s="28"/>
    </row>
    <row r="81" spans="2:10">
      <c r="B81" s="30"/>
      <c r="C81" s="30"/>
    </row>
    <row r="82" spans="2:10">
      <c r="B82" s="31" t="s">
        <v>33</v>
      </c>
      <c r="C82" s="31"/>
    </row>
    <row r="83" spans="2:10">
      <c r="B83" s="132" t="s">
        <v>34</v>
      </c>
      <c r="C83" s="134"/>
      <c r="D83" s="132" t="str">
        <f t="shared" ref="D83" si="0">$D$13</f>
        <v>(株)◇◇◇</v>
      </c>
      <c r="E83" s="134"/>
      <c r="F83" s="141" t="s">
        <v>145</v>
      </c>
      <c r="G83" s="145" t="str">
        <f>'事業実施体制　正'!$D$34</f>
        <v>◇◇開発課長2</v>
      </c>
      <c r="H83" s="145"/>
      <c r="I83" s="145"/>
      <c r="J83" s="145"/>
    </row>
    <row r="84" spans="2:10">
      <c r="B84" s="104"/>
      <c r="C84" s="105"/>
      <c r="D84" s="104"/>
      <c r="E84" s="105"/>
      <c r="F84" s="142"/>
      <c r="G84" s="145"/>
      <c r="H84" s="145"/>
      <c r="I84" s="145"/>
      <c r="J84" s="145"/>
    </row>
    <row r="85" spans="2:10">
      <c r="B85" s="132" t="s">
        <v>35</v>
      </c>
      <c r="C85" s="134"/>
      <c r="D85" s="162" t="str">
        <f t="shared" ref="D85" si="1">$D$15</f>
        <v>（〒○○○－○○○○）</v>
      </c>
      <c r="E85" s="162"/>
      <c r="F85" s="162"/>
      <c r="G85" s="6" t="s">
        <v>139</v>
      </c>
      <c r="H85" s="163" t="str">
        <f t="shared" ref="H85" si="2">$H$15</f>
        <v>03-○○○○-○○○○</v>
      </c>
      <c r="I85" s="163"/>
      <c r="J85" s="163"/>
    </row>
    <row r="86" spans="2:10" ht="18.75" customHeight="1">
      <c r="B86" s="102" t="s">
        <v>36</v>
      </c>
      <c r="C86" s="103"/>
      <c r="D86" s="164" t="str">
        <f t="shared" ref="D86" si="3">$D$16</f>
        <v>東京都港区○○5－3－2</v>
      </c>
      <c r="E86" s="165"/>
      <c r="F86" s="166"/>
      <c r="G86" s="6" t="s">
        <v>141</v>
      </c>
      <c r="H86" s="163" t="str">
        <f t="shared" ref="H86" si="4">$H$16</f>
        <v>03-○○○○-1234</v>
      </c>
      <c r="I86" s="163"/>
      <c r="J86" s="163"/>
    </row>
    <row r="87" spans="2:10">
      <c r="B87" s="104"/>
      <c r="C87" s="105"/>
      <c r="D87" s="167"/>
      <c r="E87" s="168"/>
      <c r="F87" s="169"/>
      <c r="G87" s="6" t="s">
        <v>143</v>
      </c>
      <c r="H87" s="76" t="s">
        <v>142</v>
      </c>
      <c r="I87" s="76"/>
      <c r="J87" s="76"/>
    </row>
    <row r="88" spans="2:10">
      <c r="B88" s="30"/>
      <c r="C88" s="30"/>
    </row>
    <row r="89" spans="2:10">
      <c r="B89" s="31" t="s">
        <v>39</v>
      </c>
      <c r="C89" s="34"/>
    </row>
    <row r="90" spans="2:10">
      <c r="B90" s="116" t="s">
        <v>40</v>
      </c>
      <c r="C90" s="146"/>
      <c r="D90" s="146"/>
      <c r="E90" s="146"/>
      <c r="F90" s="146"/>
      <c r="G90" s="146"/>
      <c r="H90" s="146"/>
      <c r="I90" s="146"/>
      <c r="J90" s="117"/>
    </row>
    <row r="91" spans="2:10">
      <c r="B91" s="147" t="s">
        <v>41</v>
      </c>
      <c r="C91" s="148"/>
      <c r="D91" s="148"/>
      <c r="E91" s="148"/>
      <c r="F91" s="148"/>
      <c r="G91" s="148"/>
      <c r="H91" s="148"/>
      <c r="I91" s="148"/>
      <c r="J91" s="149"/>
    </row>
    <row r="92" spans="2:10">
      <c r="B92" s="30"/>
      <c r="C92" s="30"/>
    </row>
    <row r="93" spans="2:10">
      <c r="B93" s="31" t="s">
        <v>42</v>
      </c>
      <c r="C93" s="34"/>
    </row>
    <row r="94" spans="2:10">
      <c r="B94" s="87" t="s">
        <v>43</v>
      </c>
      <c r="C94" s="88"/>
      <c r="D94" s="87" t="s">
        <v>44</v>
      </c>
      <c r="E94" s="88"/>
      <c r="F94" s="87" t="s">
        <v>45</v>
      </c>
      <c r="G94" s="90"/>
      <c r="H94" s="90"/>
      <c r="I94" s="90"/>
      <c r="J94" s="88"/>
    </row>
    <row r="95" spans="2:10">
      <c r="B95" s="116" t="s">
        <v>46</v>
      </c>
      <c r="C95" s="117"/>
      <c r="D95" s="138" t="s">
        <v>48</v>
      </c>
      <c r="E95" s="139"/>
      <c r="F95" s="112" t="s">
        <v>50</v>
      </c>
      <c r="G95" s="143"/>
      <c r="H95" s="143"/>
      <c r="I95" s="143"/>
      <c r="J95" s="113"/>
    </row>
    <row r="96" spans="2:10">
      <c r="B96" s="100" t="s">
        <v>47</v>
      </c>
      <c r="C96" s="101"/>
      <c r="D96" s="112" t="s">
        <v>49</v>
      </c>
      <c r="E96" s="113"/>
      <c r="F96" s="112" t="s">
        <v>51</v>
      </c>
      <c r="G96" s="143"/>
      <c r="H96" s="143"/>
      <c r="I96" s="143"/>
      <c r="J96" s="113"/>
    </row>
    <row r="97" spans="2:10">
      <c r="B97" s="112"/>
      <c r="C97" s="113"/>
      <c r="D97" s="112"/>
      <c r="E97" s="113"/>
      <c r="F97" s="112"/>
      <c r="G97" s="143"/>
      <c r="H97" s="143"/>
      <c r="I97" s="143"/>
      <c r="J97" s="113"/>
    </row>
    <row r="98" spans="2:10">
      <c r="B98" s="112"/>
      <c r="C98" s="113"/>
      <c r="D98" s="112"/>
      <c r="E98" s="113"/>
      <c r="F98" s="112"/>
      <c r="G98" s="143"/>
      <c r="H98" s="143"/>
      <c r="I98" s="143"/>
      <c r="J98" s="113"/>
    </row>
    <row r="99" spans="2:10">
      <c r="B99" s="112"/>
      <c r="C99" s="113"/>
      <c r="D99" s="112"/>
      <c r="E99" s="113"/>
      <c r="F99" s="112"/>
      <c r="G99" s="143"/>
      <c r="H99" s="143"/>
      <c r="I99" s="143"/>
      <c r="J99" s="113"/>
    </row>
    <row r="100" spans="2:10">
      <c r="B100" s="112"/>
      <c r="C100" s="113"/>
      <c r="D100" s="112"/>
      <c r="E100" s="113"/>
      <c r="F100" s="112"/>
      <c r="G100" s="143"/>
      <c r="H100" s="143"/>
      <c r="I100" s="143"/>
      <c r="J100" s="113"/>
    </row>
    <row r="101" spans="2:10">
      <c r="B101" s="112"/>
      <c r="C101" s="113"/>
      <c r="D101" s="112"/>
      <c r="E101" s="113"/>
      <c r="F101" s="112"/>
      <c r="G101" s="143"/>
      <c r="H101" s="143"/>
      <c r="I101" s="143"/>
      <c r="J101" s="113"/>
    </row>
    <row r="102" spans="2:10">
      <c r="B102" s="112"/>
      <c r="C102" s="113"/>
      <c r="D102" s="112"/>
      <c r="E102" s="113"/>
      <c r="F102" s="112"/>
      <c r="G102" s="143"/>
      <c r="H102" s="143"/>
      <c r="I102" s="143"/>
      <c r="J102" s="113"/>
    </row>
    <row r="103" spans="2:10">
      <c r="B103" s="114"/>
      <c r="C103" s="115"/>
      <c r="D103" s="114"/>
      <c r="E103" s="115"/>
      <c r="F103" s="114"/>
      <c r="G103" s="118"/>
      <c r="H103" s="118"/>
      <c r="I103" s="118"/>
      <c r="J103" s="115"/>
    </row>
    <row r="105" spans="2:10">
      <c r="J105" s="16" t="s">
        <v>171</v>
      </c>
    </row>
    <row r="106" spans="2:10">
      <c r="B106" s="31" t="s">
        <v>167</v>
      </c>
      <c r="C106" s="31"/>
    </row>
    <row r="107" spans="2:10">
      <c r="B107" s="87" t="s">
        <v>43</v>
      </c>
      <c r="C107" s="88"/>
      <c r="D107" s="87" t="s">
        <v>162</v>
      </c>
      <c r="E107" s="90"/>
      <c r="F107" s="90"/>
      <c r="G107" s="90"/>
      <c r="H107" s="90"/>
      <c r="I107" s="90"/>
      <c r="J107" s="88"/>
    </row>
    <row r="108" spans="2:10">
      <c r="B108" s="116" t="s">
        <v>47</v>
      </c>
      <c r="C108" s="117"/>
      <c r="D108" s="112" t="s">
        <v>164</v>
      </c>
      <c r="E108" s="143"/>
      <c r="F108" s="143"/>
      <c r="G108" s="143"/>
      <c r="H108" s="143"/>
      <c r="I108" s="143"/>
      <c r="J108" s="113"/>
    </row>
    <row r="109" spans="2:10">
      <c r="B109" s="100" t="s">
        <v>47</v>
      </c>
      <c r="C109" s="101"/>
      <c r="D109" s="112" t="s">
        <v>165</v>
      </c>
      <c r="E109" s="143"/>
      <c r="F109" s="143"/>
      <c r="G109" s="143"/>
      <c r="H109" s="143"/>
      <c r="I109" s="143"/>
      <c r="J109" s="113"/>
    </row>
    <row r="110" spans="2:10">
      <c r="B110" s="100" t="s">
        <v>163</v>
      </c>
      <c r="C110" s="101"/>
      <c r="D110" s="112" t="s">
        <v>166</v>
      </c>
      <c r="E110" s="143"/>
      <c r="F110" s="143"/>
      <c r="G110" s="143"/>
      <c r="H110" s="143"/>
      <c r="I110" s="143"/>
      <c r="J110" s="113"/>
    </row>
    <row r="111" spans="2:10">
      <c r="B111" s="100"/>
      <c r="C111" s="101"/>
      <c r="D111" s="112"/>
      <c r="E111" s="143"/>
      <c r="F111" s="143"/>
      <c r="G111" s="143"/>
      <c r="H111" s="143"/>
      <c r="I111" s="143"/>
      <c r="J111" s="113"/>
    </row>
    <row r="112" spans="2:10">
      <c r="B112" s="104"/>
      <c r="C112" s="105"/>
      <c r="D112" s="121"/>
      <c r="E112" s="157"/>
      <c r="F112" s="157"/>
      <c r="G112" s="157"/>
      <c r="H112" s="157"/>
      <c r="I112" s="157"/>
      <c r="J112" s="122"/>
    </row>
    <row r="113" spans="2:10">
      <c r="B113" s="30"/>
      <c r="C113" s="30"/>
    </row>
    <row r="114" spans="2:10">
      <c r="B114" s="31" t="s">
        <v>146</v>
      </c>
      <c r="C114" s="34"/>
    </row>
    <row r="115" spans="2:10">
      <c r="B115" s="129" t="s">
        <v>147</v>
      </c>
      <c r="C115" s="130"/>
      <c r="D115" s="130"/>
      <c r="E115" s="130"/>
      <c r="F115" s="130"/>
      <c r="G115" s="130"/>
      <c r="H115" s="130"/>
      <c r="I115" s="130"/>
      <c r="J115" s="131"/>
    </row>
    <row r="116" spans="2:10" ht="39.75" customHeight="1">
      <c r="B116" s="35" t="s">
        <v>148</v>
      </c>
      <c r="C116" s="106" t="s">
        <v>149</v>
      </c>
      <c r="D116" s="107"/>
      <c r="E116" s="107"/>
      <c r="F116" s="107"/>
      <c r="G116" s="107"/>
      <c r="H116" s="107"/>
      <c r="I116" s="107"/>
      <c r="J116" s="108"/>
    </row>
    <row r="117" spans="2:10">
      <c r="B117" s="36"/>
      <c r="C117" s="109"/>
      <c r="D117" s="110"/>
      <c r="E117" s="110"/>
      <c r="F117" s="110"/>
      <c r="G117" s="110"/>
      <c r="H117" s="110"/>
      <c r="I117" s="110"/>
      <c r="J117" s="111"/>
    </row>
    <row r="118" spans="2:10">
      <c r="B118" s="36"/>
      <c r="C118" s="109"/>
      <c r="D118" s="110"/>
      <c r="E118" s="110"/>
      <c r="F118" s="110"/>
      <c r="G118" s="110"/>
      <c r="H118" s="110"/>
      <c r="I118" s="110"/>
      <c r="J118" s="111"/>
    </row>
    <row r="119" spans="2:10">
      <c r="B119" s="36"/>
      <c r="C119" s="109"/>
      <c r="D119" s="110"/>
      <c r="E119" s="110"/>
      <c r="F119" s="110"/>
      <c r="G119" s="110"/>
      <c r="H119" s="110"/>
      <c r="I119" s="110"/>
      <c r="J119" s="111"/>
    </row>
    <row r="120" spans="2:10">
      <c r="B120" s="36"/>
      <c r="C120" s="123"/>
      <c r="D120" s="124"/>
      <c r="E120" s="124"/>
      <c r="F120" s="124"/>
      <c r="G120" s="124"/>
      <c r="H120" s="124"/>
      <c r="I120" s="124"/>
      <c r="J120" s="125"/>
    </row>
    <row r="121" spans="2:10">
      <c r="B121" s="129" t="s">
        <v>282</v>
      </c>
      <c r="C121" s="130"/>
      <c r="D121" s="130"/>
      <c r="E121" s="130"/>
      <c r="F121" s="130"/>
      <c r="G121" s="130"/>
      <c r="H121" s="130"/>
      <c r="I121" s="130"/>
      <c r="J121" s="131"/>
    </row>
    <row r="122" spans="2:10">
      <c r="B122" s="35" t="s">
        <v>150</v>
      </c>
      <c r="C122" s="126" t="s">
        <v>151</v>
      </c>
      <c r="D122" s="127"/>
      <c r="E122" s="127"/>
      <c r="F122" s="127"/>
      <c r="G122" s="127"/>
      <c r="H122" s="127"/>
      <c r="I122" s="127"/>
      <c r="J122" s="128"/>
    </row>
    <row r="123" spans="2:10">
      <c r="B123" s="36"/>
      <c r="C123" s="109"/>
      <c r="D123" s="110"/>
      <c r="E123" s="110"/>
      <c r="F123" s="110"/>
      <c r="G123" s="110"/>
      <c r="H123" s="110"/>
      <c r="I123" s="110"/>
      <c r="J123" s="111"/>
    </row>
    <row r="124" spans="2:10">
      <c r="B124" s="36"/>
      <c r="C124" s="109"/>
      <c r="D124" s="110"/>
      <c r="E124" s="110"/>
      <c r="F124" s="110"/>
      <c r="G124" s="110"/>
      <c r="H124" s="110"/>
      <c r="I124" s="110"/>
      <c r="J124" s="111"/>
    </row>
    <row r="125" spans="2:10">
      <c r="B125" s="36"/>
      <c r="C125" s="123"/>
      <c r="D125" s="124"/>
      <c r="E125" s="124"/>
      <c r="F125" s="124"/>
      <c r="G125" s="124"/>
      <c r="H125" s="124"/>
      <c r="I125" s="124"/>
      <c r="J125" s="125"/>
    </row>
    <row r="126" spans="2:10">
      <c r="B126" s="129" t="s">
        <v>152</v>
      </c>
      <c r="C126" s="130"/>
      <c r="D126" s="130"/>
      <c r="E126" s="130"/>
      <c r="F126" s="130"/>
      <c r="G126" s="130"/>
      <c r="H126" s="130"/>
      <c r="I126" s="130"/>
      <c r="J126" s="131"/>
    </row>
    <row r="127" spans="2:10">
      <c r="B127" s="35" t="s">
        <v>150</v>
      </c>
      <c r="C127" s="126" t="s">
        <v>153</v>
      </c>
      <c r="D127" s="127"/>
      <c r="E127" s="127"/>
      <c r="F127" s="127"/>
      <c r="G127" s="127"/>
      <c r="H127" s="127"/>
      <c r="I127" s="127"/>
      <c r="J127" s="128"/>
    </row>
    <row r="128" spans="2:10">
      <c r="B128" s="36"/>
      <c r="C128" s="109"/>
      <c r="D128" s="110"/>
      <c r="E128" s="110"/>
      <c r="F128" s="110"/>
      <c r="G128" s="110"/>
      <c r="H128" s="110"/>
      <c r="I128" s="110"/>
      <c r="J128" s="111"/>
    </row>
    <row r="129" spans="2:10">
      <c r="B129" s="36"/>
      <c r="C129" s="109"/>
      <c r="D129" s="110"/>
      <c r="E129" s="110"/>
      <c r="F129" s="110"/>
      <c r="G129" s="110"/>
      <c r="H129" s="110"/>
      <c r="I129" s="110"/>
      <c r="J129" s="111"/>
    </row>
    <row r="130" spans="2:10">
      <c r="B130" s="37"/>
      <c r="C130" s="123"/>
      <c r="D130" s="124"/>
      <c r="E130" s="124"/>
      <c r="F130" s="124"/>
      <c r="G130" s="124"/>
      <c r="H130" s="124"/>
      <c r="I130" s="124"/>
      <c r="J130" s="125"/>
    </row>
    <row r="131" spans="2:10">
      <c r="B131" s="38"/>
      <c r="C131" s="38"/>
      <c r="D131" s="38"/>
      <c r="E131" s="38"/>
    </row>
    <row r="132" spans="2:10">
      <c r="B132" s="31" t="s">
        <v>154</v>
      </c>
      <c r="C132" s="31"/>
    </row>
    <row r="133" spans="2:10">
      <c r="B133" s="28" t="s">
        <v>155</v>
      </c>
      <c r="C133" s="28"/>
    </row>
    <row r="134" spans="2:10">
      <c r="B134" s="132" t="s">
        <v>156</v>
      </c>
      <c r="C134" s="134"/>
      <c r="D134" s="132" t="s">
        <v>157</v>
      </c>
      <c r="E134" s="134"/>
      <c r="F134" s="132" t="s">
        <v>158</v>
      </c>
      <c r="G134" s="134"/>
      <c r="H134" s="132" t="s">
        <v>160</v>
      </c>
      <c r="I134" s="133"/>
      <c r="J134" s="134"/>
    </row>
    <row r="135" spans="2:10">
      <c r="B135" s="104"/>
      <c r="C135" s="105"/>
      <c r="D135" s="104"/>
      <c r="E135" s="105"/>
      <c r="F135" s="104" t="s">
        <v>159</v>
      </c>
      <c r="G135" s="105"/>
      <c r="H135" s="104"/>
      <c r="I135" s="135"/>
      <c r="J135" s="105"/>
    </row>
    <row r="136" spans="2:10" ht="30.75" customHeight="1">
      <c r="B136" s="138" t="s">
        <v>168</v>
      </c>
      <c r="C136" s="139"/>
      <c r="D136" s="112" t="s">
        <v>169</v>
      </c>
      <c r="E136" s="113"/>
      <c r="F136" s="100" t="s">
        <v>161</v>
      </c>
      <c r="G136" s="101"/>
      <c r="H136" s="32">
        <v>45751</v>
      </c>
      <c r="I136" s="39" t="s">
        <v>170</v>
      </c>
      <c r="J136" s="33">
        <v>45751</v>
      </c>
    </row>
    <row r="137" spans="2:10">
      <c r="B137" s="119"/>
      <c r="C137" s="120"/>
      <c r="D137" s="119"/>
      <c r="E137" s="120"/>
      <c r="F137" s="102"/>
      <c r="G137" s="103"/>
      <c r="H137" s="40"/>
      <c r="I137" s="2" t="s">
        <v>170</v>
      </c>
      <c r="J137" s="41"/>
    </row>
    <row r="138" spans="2:10">
      <c r="B138" s="119"/>
      <c r="C138" s="120"/>
      <c r="D138" s="136"/>
      <c r="E138" s="137"/>
      <c r="F138" s="102"/>
      <c r="G138" s="103"/>
      <c r="H138" s="40"/>
      <c r="I138" s="2" t="s">
        <v>170</v>
      </c>
      <c r="J138" s="41"/>
    </row>
    <row r="139" spans="2:10">
      <c r="B139" s="119"/>
      <c r="C139" s="120"/>
      <c r="D139" s="119"/>
      <c r="E139" s="120"/>
      <c r="F139" s="102"/>
      <c r="G139" s="103"/>
      <c r="H139" s="40"/>
      <c r="I139" s="2" t="s">
        <v>170</v>
      </c>
      <c r="J139" s="41"/>
    </row>
    <row r="140" spans="2:10">
      <c r="B140" s="121"/>
      <c r="C140" s="122"/>
      <c r="D140" s="160"/>
      <c r="E140" s="161"/>
      <c r="F140" s="104"/>
      <c r="G140" s="105"/>
      <c r="H140" s="42"/>
      <c r="I140" s="43" t="s">
        <v>170</v>
      </c>
      <c r="J140" s="44"/>
    </row>
    <row r="142" spans="2:10">
      <c r="B142" s="28"/>
      <c r="C142" s="28"/>
      <c r="H142" s="29"/>
      <c r="J142" s="16" t="s">
        <v>171</v>
      </c>
    </row>
    <row r="143" spans="2:10">
      <c r="B143" s="144" t="s">
        <v>27</v>
      </c>
      <c r="C143" s="144"/>
      <c r="D143" s="144"/>
      <c r="E143" s="144"/>
      <c r="F143" s="144"/>
      <c r="G143" s="144"/>
      <c r="H143" s="144"/>
      <c r="I143" s="144"/>
      <c r="J143" s="144"/>
    </row>
    <row r="144" spans="2:10">
      <c r="B144" s="30"/>
      <c r="C144" s="30"/>
    </row>
    <row r="145" spans="2:10">
      <c r="B145" s="31" t="s">
        <v>28</v>
      </c>
      <c r="C145" s="31"/>
    </row>
    <row r="146" spans="2:10">
      <c r="B146" s="87" t="s">
        <v>3</v>
      </c>
      <c r="C146" s="90"/>
      <c r="D146" s="90"/>
      <c r="E146" s="88"/>
      <c r="F146" s="65" t="s">
        <v>30</v>
      </c>
      <c r="G146" s="132" t="s">
        <v>31</v>
      </c>
      <c r="H146" s="133"/>
      <c r="I146" s="133"/>
      <c r="J146" s="134"/>
    </row>
    <row r="147" spans="2:10">
      <c r="B147" s="87" t="s">
        <v>29</v>
      </c>
      <c r="C147" s="90"/>
      <c r="D147" s="90"/>
      <c r="E147" s="88"/>
      <c r="F147" s="65"/>
      <c r="G147" s="104"/>
      <c r="H147" s="135"/>
      <c r="I147" s="135"/>
      <c r="J147" s="105"/>
    </row>
    <row r="148" spans="2:10">
      <c r="B148" s="87" t="str">
        <f>'事業実施体制　正'!$C$37</f>
        <v>こくど　さぶろ◇</v>
      </c>
      <c r="C148" s="90"/>
      <c r="D148" s="90"/>
      <c r="E148" s="88"/>
      <c r="F148" s="65">
        <f ca="1">DATEDIF(G148,$I$1,"Y")</f>
        <v>25</v>
      </c>
      <c r="G148" s="151">
        <v>36897</v>
      </c>
      <c r="H148" s="152"/>
      <c r="I148" s="152"/>
      <c r="J148" s="153"/>
    </row>
    <row r="149" spans="2:10">
      <c r="B149" s="87" t="str">
        <f>'事業実施体制　正'!$C$38</f>
        <v>国土　三◇</v>
      </c>
      <c r="C149" s="90"/>
      <c r="D149" s="90"/>
      <c r="E149" s="18" t="s">
        <v>204</v>
      </c>
      <c r="F149" s="65"/>
      <c r="G149" s="154"/>
      <c r="H149" s="155"/>
      <c r="I149" s="155"/>
      <c r="J149" s="156"/>
    </row>
    <row r="150" spans="2:10">
      <c r="B150" s="28" t="s">
        <v>32</v>
      </c>
      <c r="C150" s="28"/>
    </row>
    <row r="151" spans="2:10">
      <c r="B151" s="30"/>
      <c r="C151" s="30"/>
    </row>
    <row r="152" spans="2:10">
      <c r="B152" s="31" t="s">
        <v>33</v>
      </c>
      <c r="C152" s="31"/>
    </row>
    <row r="153" spans="2:10">
      <c r="B153" s="132" t="s">
        <v>34</v>
      </c>
      <c r="C153" s="134"/>
      <c r="D153" s="132" t="str">
        <f t="shared" ref="D153" si="5">$D$13</f>
        <v>(株)◇◇◇</v>
      </c>
      <c r="E153" s="134"/>
      <c r="F153" s="141" t="s">
        <v>145</v>
      </c>
      <c r="G153" s="145" t="str">
        <f>'事業実施体制　正'!$D$37</f>
        <v>◇◇開発課長3</v>
      </c>
      <c r="H153" s="145"/>
      <c r="I153" s="145"/>
      <c r="J153" s="145"/>
    </row>
    <row r="154" spans="2:10">
      <c r="B154" s="104"/>
      <c r="C154" s="105"/>
      <c r="D154" s="104"/>
      <c r="E154" s="105"/>
      <c r="F154" s="142"/>
      <c r="G154" s="145"/>
      <c r="H154" s="145"/>
      <c r="I154" s="145"/>
      <c r="J154" s="145"/>
    </row>
    <row r="155" spans="2:10">
      <c r="B155" s="132" t="s">
        <v>35</v>
      </c>
      <c r="C155" s="134"/>
      <c r="D155" s="162" t="str">
        <f t="shared" ref="D155" si="6">$D$15</f>
        <v>（〒○○○－○○○○）</v>
      </c>
      <c r="E155" s="162"/>
      <c r="F155" s="162"/>
      <c r="G155" s="6" t="s">
        <v>139</v>
      </c>
      <c r="H155" s="163" t="str">
        <f t="shared" ref="H155" si="7">$H$15</f>
        <v>03-○○○○-○○○○</v>
      </c>
      <c r="I155" s="163"/>
      <c r="J155" s="163"/>
    </row>
    <row r="156" spans="2:10">
      <c r="B156" s="102" t="s">
        <v>36</v>
      </c>
      <c r="C156" s="103"/>
      <c r="D156" s="164" t="str">
        <f t="shared" ref="D156" si="8">$D$16</f>
        <v>東京都港区○○5－3－2</v>
      </c>
      <c r="E156" s="165"/>
      <c r="F156" s="166"/>
      <c r="G156" s="6" t="s">
        <v>141</v>
      </c>
      <c r="H156" s="163" t="str">
        <f t="shared" ref="H156" si="9">$H$16</f>
        <v>03-○○○○-1234</v>
      </c>
      <c r="I156" s="163"/>
      <c r="J156" s="163"/>
    </row>
    <row r="157" spans="2:10">
      <c r="B157" s="104"/>
      <c r="C157" s="105"/>
      <c r="D157" s="167"/>
      <c r="E157" s="168"/>
      <c r="F157" s="169"/>
      <c r="G157" s="6" t="s">
        <v>143</v>
      </c>
      <c r="H157" s="76" t="s">
        <v>142</v>
      </c>
      <c r="I157" s="76"/>
      <c r="J157" s="76"/>
    </row>
    <row r="158" spans="2:10">
      <c r="B158" s="30"/>
      <c r="C158" s="30"/>
    </row>
    <row r="159" spans="2:10">
      <c r="B159" s="31" t="s">
        <v>39</v>
      </c>
      <c r="C159" s="34"/>
    </row>
    <row r="160" spans="2:10">
      <c r="B160" s="116" t="s">
        <v>40</v>
      </c>
      <c r="C160" s="146"/>
      <c r="D160" s="146"/>
      <c r="E160" s="146"/>
      <c r="F160" s="146"/>
      <c r="G160" s="146"/>
      <c r="H160" s="146"/>
      <c r="I160" s="146"/>
      <c r="J160" s="117"/>
    </row>
    <row r="161" spans="2:10">
      <c r="B161" s="147" t="s">
        <v>41</v>
      </c>
      <c r="C161" s="148"/>
      <c r="D161" s="148"/>
      <c r="E161" s="148"/>
      <c r="F161" s="148"/>
      <c r="G161" s="148"/>
      <c r="H161" s="148"/>
      <c r="I161" s="148"/>
      <c r="J161" s="149"/>
    </row>
    <row r="162" spans="2:10">
      <c r="B162" s="30"/>
      <c r="C162" s="30"/>
    </row>
    <row r="163" spans="2:10">
      <c r="B163" s="31" t="s">
        <v>42</v>
      </c>
      <c r="C163" s="34"/>
    </row>
    <row r="164" spans="2:10">
      <c r="B164" s="87" t="s">
        <v>43</v>
      </c>
      <c r="C164" s="88"/>
      <c r="D164" s="87" t="s">
        <v>44</v>
      </c>
      <c r="E164" s="88"/>
      <c r="F164" s="87" t="s">
        <v>45</v>
      </c>
      <c r="G164" s="90"/>
      <c r="H164" s="90"/>
      <c r="I164" s="90"/>
      <c r="J164" s="88"/>
    </row>
    <row r="165" spans="2:10">
      <c r="B165" s="116" t="s">
        <v>46</v>
      </c>
      <c r="C165" s="117"/>
      <c r="D165" s="138" t="s">
        <v>48</v>
      </c>
      <c r="E165" s="139"/>
      <c r="F165" s="112" t="s">
        <v>50</v>
      </c>
      <c r="G165" s="143"/>
      <c r="H165" s="143"/>
      <c r="I165" s="143"/>
      <c r="J165" s="113"/>
    </row>
    <row r="166" spans="2:10">
      <c r="B166" s="100" t="s">
        <v>47</v>
      </c>
      <c r="C166" s="101"/>
      <c r="D166" s="112" t="s">
        <v>49</v>
      </c>
      <c r="E166" s="113"/>
      <c r="F166" s="112" t="s">
        <v>51</v>
      </c>
      <c r="G166" s="143"/>
      <c r="H166" s="143"/>
      <c r="I166" s="143"/>
      <c r="J166" s="113"/>
    </row>
    <row r="167" spans="2:10">
      <c r="B167" s="112"/>
      <c r="C167" s="113"/>
      <c r="D167" s="112"/>
      <c r="E167" s="113"/>
      <c r="F167" s="112"/>
      <c r="G167" s="143"/>
      <c r="H167" s="143"/>
      <c r="I167" s="143"/>
      <c r="J167" s="113"/>
    </row>
    <row r="168" spans="2:10">
      <c r="B168" s="112"/>
      <c r="C168" s="113"/>
      <c r="D168" s="112"/>
      <c r="E168" s="113"/>
      <c r="F168" s="112"/>
      <c r="G168" s="143"/>
      <c r="H168" s="143"/>
      <c r="I168" s="143"/>
      <c r="J168" s="113"/>
    </row>
    <row r="169" spans="2:10">
      <c r="B169" s="112"/>
      <c r="C169" s="113"/>
      <c r="D169" s="112"/>
      <c r="E169" s="113"/>
      <c r="F169" s="112"/>
      <c r="G169" s="143"/>
      <c r="H169" s="143"/>
      <c r="I169" s="143"/>
      <c r="J169" s="113"/>
    </row>
    <row r="170" spans="2:10">
      <c r="B170" s="112"/>
      <c r="C170" s="113"/>
      <c r="D170" s="112"/>
      <c r="E170" s="113"/>
      <c r="F170" s="112"/>
      <c r="G170" s="143"/>
      <c r="H170" s="143"/>
      <c r="I170" s="143"/>
      <c r="J170" s="113"/>
    </row>
    <row r="171" spans="2:10">
      <c r="B171" s="112"/>
      <c r="C171" s="113"/>
      <c r="D171" s="112"/>
      <c r="E171" s="113"/>
      <c r="F171" s="112"/>
      <c r="G171" s="143"/>
      <c r="H171" s="143"/>
      <c r="I171" s="143"/>
      <c r="J171" s="113"/>
    </row>
    <row r="172" spans="2:10">
      <c r="B172" s="112"/>
      <c r="C172" s="113"/>
      <c r="D172" s="112"/>
      <c r="E172" s="113"/>
      <c r="F172" s="112"/>
      <c r="G172" s="143"/>
      <c r="H172" s="143"/>
      <c r="I172" s="143"/>
      <c r="J172" s="113"/>
    </row>
    <row r="173" spans="2:10">
      <c r="B173" s="114"/>
      <c r="C173" s="115"/>
      <c r="D173" s="114"/>
      <c r="E173" s="115"/>
      <c r="F173" s="114"/>
      <c r="G173" s="118"/>
      <c r="H173" s="118"/>
      <c r="I173" s="118"/>
      <c r="J173" s="115"/>
    </row>
    <row r="175" spans="2:10">
      <c r="J175" s="16" t="s">
        <v>171</v>
      </c>
    </row>
    <row r="176" spans="2:10">
      <c r="B176" s="31" t="s">
        <v>167</v>
      </c>
      <c r="C176" s="31"/>
    </row>
    <row r="177" spans="2:10">
      <c r="B177" s="87" t="s">
        <v>43</v>
      </c>
      <c r="C177" s="88"/>
      <c r="D177" s="87" t="s">
        <v>162</v>
      </c>
      <c r="E177" s="90"/>
      <c r="F177" s="90"/>
      <c r="G177" s="90"/>
      <c r="H177" s="90"/>
      <c r="I177" s="90"/>
      <c r="J177" s="88"/>
    </row>
    <row r="178" spans="2:10">
      <c r="B178" s="116" t="s">
        <v>47</v>
      </c>
      <c r="C178" s="117"/>
      <c r="D178" s="112" t="s">
        <v>164</v>
      </c>
      <c r="E178" s="143"/>
      <c r="F178" s="143"/>
      <c r="G178" s="143"/>
      <c r="H178" s="143"/>
      <c r="I178" s="143"/>
      <c r="J178" s="113"/>
    </row>
    <row r="179" spans="2:10">
      <c r="B179" s="100" t="s">
        <v>47</v>
      </c>
      <c r="C179" s="101"/>
      <c r="D179" s="112" t="s">
        <v>165</v>
      </c>
      <c r="E179" s="143"/>
      <c r="F179" s="143"/>
      <c r="G179" s="143"/>
      <c r="H179" s="143"/>
      <c r="I179" s="143"/>
      <c r="J179" s="113"/>
    </row>
    <row r="180" spans="2:10">
      <c r="B180" s="100" t="s">
        <v>163</v>
      </c>
      <c r="C180" s="101"/>
      <c r="D180" s="112" t="s">
        <v>166</v>
      </c>
      <c r="E180" s="143"/>
      <c r="F180" s="143"/>
      <c r="G180" s="143"/>
      <c r="H180" s="143"/>
      <c r="I180" s="143"/>
      <c r="J180" s="113"/>
    </row>
    <row r="181" spans="2:10">
      <c r="B181" s="102"/>
      <c r="C181" s="103"/>
      <c r="D181" s="119"/>
      <c r="E181" s="158"/>
      <c r="F181" s="158"/>
      <c r="G181" s="158"/>
      <c r="H181" s="158"/>
      <c r="I181" s="158"/>
      <c r="J181" s="120"/>
    </row>
    <row r="182" spans="2:10">
      <c r="B182" s="104"/>
      <c r="C182" s="105"/>
      <c r="D182" s="121"/>
      <c r="E182" s="157"/>
      <c r="F182" s="157"/>
      <c r="G182" s="157"/>
      <c r="H182" s="157"/>
      <c r="I182" s="157"/>
      <c r="J182" s="122"/>
    </row>
    <row r="183" spans="2:10">
      <c r="B183" s="30"/>
      <c r="C183" s="30"/>
    </row>
    <row r="184" spans="2:10">
      <c r="B184" s="31" t="s">
        <v>146</v>
      </c>
      <c r="C184" s="34"/>
    </row>
    <row r="185" spans="2:10">
      <c r="B185" s="129" t="s">
        <v>147</v>
      </c>
      <c r="C185" s="130"/>
      <c r="D185" s="130"/>
      <c r="E185" s="130"/>
      <c r="F185" s="130"/>
      <c r="G185" s="130"/>
      <c r="H185" s="130"/>
      <c r="I185" s="130"/>
      <c r="J185" s="131"/>
    </row>
    <row r="186" spans="2:10" ht="33.75" customHeight="1">
      <c r="B186" s="35" t="s">
        <v>148</v>
      </c>
      <c r="C186" s="106" t="s">
        <v>149</v>
      </c>
      <c r="D186" s="107"/>
      <c r="E186" s="107"/>
      <c r="F186" s="107"/>
      <c r="G186" s="107"/>
      <c r="H186" s="107"/>
      <c r="I186" s="107"/>
      <c r="J186" s="108"/>
    </row>
    <row r="187" spans="2:10">
      <c r="B187" s="36"/>
      <c r="C187" s="109"/>
      <c r="D187" s="110"/>
      <c r="E187" s="110"/>
      <c r="F187" s="110"/>
      <c r="G187" s="110"/>
      <c r="H187" s="110"/>
      <c r="I187" s="110"/>
      <c r="J187" s="111"/>
    </row>
    <row r="188" spans="2:10">
      <c r="B188" s="36"/>
      <c r="C188" s="109"/>
      <c r="D188" s="110"/>
      <c r="E188" s="110"/>
      <c r="F188" s="110"/>
      <c r="G188" s="110"/>
      <c r="H188" s="110"/>
      <c r="I188" s="110"/>
      <c r="J188" s="111"/>
    </row>
    <row r="189" spans="2:10">
      <c r="B189" s="36"/>
      <c r="C189" s="109"/>
      <c r="D189" s="110"/>
      <c r="E189" s="110"/>
      <c r="F189" s="110"/>
      <c r="G189" s="110"/>
      <c r="H189" s="110"/>
      <c r="I189" s="110"/>
      <c r="J189" s="111"/>
    </row>
    <row r="190" spans="2:10">
      <c r="B190" s="36"/>
      <c r="C190" s="123"/>
      <c r="D190" s="124"/>
      <c r="E190" s="124"/>
      <c r="F190" s="124"/>
      <c r="G190" s="124"/>
      <c r="H190" s="124"/>
      <c r="I190" s="124"/>
      <c r="J190" s="125"/>
    </row>
    <row r="191" spans="2:10">
      <c r="B191" s="129" t="s">
        <v>282</v>
      </c>
      <c r="C191" s="130"/>
      <c r="D191" s="130"/>
      <c r="E191" s="130"/>
      <c r="F191" s="130"/>
      <c r="G191" s="130"/>
      <c r="H191" s="130"/>
      <c r="I191" s="130"/>
      <c r="J191" s="131"/>
    </row>
    <row r="192" spans="2:10">
      <c r="B192" s="35" t="s">
        <v>150</v>
      </c>
      <c r="C192" s="126" t="s">
        <v>151</v>
      </c>
      <c r="D192" s="127"/>
      <c r="E192" s="127"/>
      <c r="F192" s="127"/>
      <c r="G192" s="127"/>
      <c r="H192" s="127"/>
      <c r="I192" s="127"/>
      <c r="J192" s="128"/>
    </row>
    <row r="193" spans="2:10">
      <c r="B193" s="36"/>
      <c r="C193" s="109"/>
      <c r="D193" s="110"/>
      <c r="E193" s="110"/>
      <c r="F193" s="110"/>
      <c r="G193" s="110"/>
      <c r="H193" s="110"/>
      <c r="I193" s="110"/>
      <c r="J193" s="111"/>
    </row>
    <row r="194" spans="2:10">
      <c r="B194" s="36"/>
      <c r="C194" s="109"/>
      <c r="D194" s="110"/>
      <c r="E194" s="110"/>
      <c r="F194" s="110"/>
      <c r="G194" s="110"/>
      <c r="H194" s="110"/>
      <c r="I194" s="110"/>
      <c r="J194" s="111"/>
    </row>
    <row r="195" spans="2:10">
      <c r="B195" s="36"/>
      <c r="C195" s="123"/>
      <c r="D195" s="124"/>
      <c r="E195" s="124"/>
      <c r="F195" s="124"/>
      <c r="G195" s="124"/>
      <c r="H195" s="124"/>
      <c r="I195" s="124"/>
      <c r="J195" s="125"/>
    </row>
    <row r="196" spans="2:10">
      <c r="B196" s="129" t="s">
        <v>152</v>
      </c>
      <c r="C196" s="130"/>
      <c r="D196" s="130"/>
      <c r="E196" s="130"/>
      <c r="F196" s="130"/>
      <c r="G196" s="130"/>
      <c r="H196" s="130"/>
      <c r="I196" s="130"/>
      <c r="J196" s="131"/>
    </row>
    <row r="197" spans="2:10">
      <c r="B197" s="35" t="s">
        <v>150</v>
      </c>
      <c r="C197" s="126" t="s">
        <v>153</v>
      </c>
      <c r="D197" s="127"/>
      <c r="E197" s="127"/>
      <c r="F197" s="127"/>
      <c r="G197" s="127"/>
      <c r="H197" s="127"/>
      <c r="I197" s="127"/>
      <c r="J197" s="128"/>
    </row>
    <row r="198" spans="2:10">
      <c r="B198" s="36"/>
      <c r="C198" s="109"/>
      <c r="D198" s="110"/>
      <c r="E198" s="110"/>
      <c r="F198" s="110"/>
      <c r="G198" s="110"/>
      <c r="H198" s="110"/>
      <c r="I198" s="110"/>
      <c r="J198" s="111"/>
    </row>
    <row r="199" spans="2:10">
      <c r="B199" s="36"/>
      <c r="C199" s="109"/>
      <c r="D199" s="110"/>
      <c r="E199" s="110"/>
      <c r="F199" s="110"/>
      <c r="G199" s="110"/>
      <c r="H199" s="110"/>
      <c r="I199" s="110"/>
      <c r="J199" s="111"/>
    </row>
    <row r="200" spans="2:10">
      <c r="B200" s="37"/>
      <c r="C200" s="123"/>
      <c r="D200" s="124"/>
      <c r="E200" s="124"/>
      <c r="F200" s="124"/>
      <c r="G200" s="124"/>
      <c r="H200" s="124"/>
      <c r="I200" s="124"/>
      <c r="J200" s="125"/>
    </row>
    <row r="201" spans="2:10">
      <c r="B201" s="38"/>
      <c r="C201" s="38"/>
      <c r="D201" s="38"/>
      <c r="E201" s="38"/>
    </row>
    <row r="202" spans="2:10">
      <c r="B202" s="31" t="s">
        <v>154</v>
      </c>
      <c r="C202" s="31"/>
    </row>
    <row r="203" spans="2:10">
      <c r="B203" s="28" t="s">
        <v>155</v>
      </c>
      <c r="C203" s="28"/>
    </row>
    <row r="204" spans="2:10">
      <c r="B204" s="132" t="s">
        <v>156</v>
      </c>
      <c r="C204" s="134"/>
      <c r="D204" s="132" t="s">
        <v>157</v>
      </c>
      <c r="E204" s="134"/>
      <c r="F204" s="132" t="s">
        <v>158</v>
      </c>
      <c r="G204" s="134"/>
      <c r="H204" s="132" t="s">
        <v>160</v>
      </c>
      <c r="I204" s="133"/>
      <c r="J204" s="134"/>
    </row>
    <row r="205" spans="2:10">
      <c r="B205" s="104"/>
      <c r="C205" s="105"/>
      <c r="D205" s="104"/>
      <c r="E205" s="105"/>
      <c r="F205" s="104" t="s">
        <v>159</v>
      </c>
      <c r="G205" s="105"/>
      <c r="H205" s="104"/>
      <c r="I205" s="135"/>
      <c r="J205" s="105"/>
    </row>
    <row r="206" spans="2:10" ht="28.5" customHeight="1">
      <c r="B206" s="138" t="s">
        <v>168</v>
      </c>
      <c r="C206" s="139"/>
      <c r="D206" s="112" t="s">
        <v>169</v>
      </c>
      <c r="E206" s="113"/>
      <c r="F206" s="100" t="s">
        <v>161</v>
      </c>
      <c r="G206" s="101"/>
      <c r="H206" s="32">
        <v>45751</v>
      </c>
      <c r="I206" s="39" t="s">
        <v>170</v>
      </c>
      <c r="J206" s="33">
        <v>45751</v>
      </c>
    </row>
    <row r="207" spans="2:10">
      <c r="B207" s="119"/>
      <c r="C207" s="120"/>
      <c r="D207" s="119"/>
      <c r="E207" s="120"/>
      <c r="F207" s="102"/>
      <c r="G207" s="103"/>
      <c r="H207" s="40"/>
      <c r="I207" s="2" t="s">
        <v>170</v>
      </c>
      <c r="J207" s="41"/>
    </row>
    <row r="208" spans="2:10">
      <c r="B208" s="119"/>
      <c r="C208" s="120"/>
      <c r="D208" s="136"/>
      <c r="E208" s="137"/>
      <c r="F208" s="102"/>
      <c r="G208" s="103"/>
      <c r="H208" s="40"/>
      <c r="I208" s="2" t="s">
        <v>170</v>
      </c>
      <c r="J208" s="41"/>
    </row>
    <row r="209" spans="2:10">
      <c r="B209" s="119"/>
      <c r="C209" s="120"/>
      <c r="D209" s="119"/>
      <c r="E209" s="120"/>
      <c r="F209" s="102"/>
      <c r="G209" s="103"/>
      <c r="H209" s="40"/>
      <c r="I209" s="2" t="s">
        <v>170</v>
      </c>
      <c r="J209" s="41"/>
    </row>
    <row r="210" spans="2:10">
      <c r="B210" s="121"/>
      <c r="C210" s="122"/>
      <c r="D210" s="160"/>
      <c r="E210" s="161"/>
      <c r="F210" s="104"/>
      <c r="G210" s="105"/>
      <c r="H210" s="42"/>
      <c r="I210" s="43" t="s">
        <v>170</v>
      </c>
      <c r="J210" s="44"/>
    </row>
    <row r="212" spans="2:10">
      <c r="B212" s="28"/>
      <c r="C212" s="28"/>
      <c r="H212" s="29"/>
      <c r="J212" s="16" t="s">
        <v>171</v>
      </c>
    </row>
    <row r="213" spans="2:10">
      <c r="B213" s="144" t="s">
        <v>27</v>
      </c>
      <c r="C213" s="144"/>
      <c r="D213" s="144"/>
      <c r="E213" s="144"/>
      <c r="F213" s="144"/>
      <c r="G213" s="144"/>
      <c r="H213" s="144"/>
      <c r="I213" s="144"/>
      <c r="J213" s="144"/>
    </row>
    <row r="214" spans="2:10">
      <c r="B214" s="30"/>
      <c r="C214" s="30"/>
    </row>
    <row r="215" spans="2:10">
      <c r="B215" s="31" t="s">
        <v>28</v>
      </c>
      <c r="C215" s="31"/>
    </row>
    <row r="216" spans="2:10">
      <c r="B216" s="87" t="s">
        <v>3</v>
      </c>
      <c r="C216" s="90"/>
      <c r="D216" s="90"/>
      <c r="E216" s="88"/>
      <c r="F216" s="65" t="s">
        <v>30</v>
      </c>
      <c r="G216" s="132" t="s">
        <v>31</v>
      </c>
      <c r="H216" s="133"/>
      <c r="I216" s="133"/>
      <c r="J216" s="134"/>
    </row>
    <row r="217" spans="2:10">
      <c r="B217" s="87" t="s">
        <v>29</v>
      </c>
      <c r="C217" s="90"/>
      <c r="D217" s="90"/>
      <c r="E217" s="88"/>
      <c r="F217" s="65"/>
      <c r="G217" s="104"/>
      <c r="H217" s="135"/>
      <c r="I217" s="135"/>
      <c r="J217" s="105"/>
    </row>
    <row r="218" spans="2:10">
      <c r="B218" s="87" t="str">
        <f>'事業実施体制　正'!$C$40</f>
        <v>こくど　しろ◇</v>
      </c>
      <c r="C218" s="90"/>
      <c r="D218" s="90"/>
      <c r="E218" s="88"/>
      <c r="F218" s="65">
        <f ca="1">DATEDIF(G218,$I$1,"Y")</f>
        <v>25</v>
      </c>
      <c r="G218" s="151">
        <v>36897</v>
      </c>
      <c r="H218" s="152"/>
      <c r="I218" s="152"/>
      <c r="J218" s="153"/>
    </row>
    <row r="219" spans="2:10">
      <c r="B219" s="87" t="str">
        <f>'事業実施体制　正'!$C$41</f>
        <v>国土　四◇</v>
      </c>
      <c r="C219" s="90"/>
      <c r="D219" s="90"/>
      <c r="E219" s="18" t="s">
        <v>205</v>
      </c>
      <c r="F219" s="65"/>
      <c r="G219" s="154"/>
      <c r="H219" s="155"/>
      <c r="I219" s="155"/>
      <c r="J219" s="156"/>
    </row>
    <row r="220" spans="2:10">
      <c r="B220" s="28" t="s">
        <v>32</v>
      </c>
      <c r="C220" s="28"/>
    </row>
    <row r="221" spans="2:10">
      <c r="B221" s="30"/>
      <c r="C221" s="30"/>
    </row>
    <row r="222" spans="2:10">
      <c r="B222" s="31" t="s">
        <v>33</v>
      </c>
      <c r="C222" s="31"/>
    </row>
    <row r="223" spans="2:10">
      <c r="B223" s="132" t="s">
        <v>34</v>
      </c>
      <c r="C223" s="134"/>
      <c r="D223" s="132" t="str">
        <f t="shared" ref="D223" si="10">$D$13</f>
        <v>(株)◇◇◇</v>
      </c>
      <c r="E223" s="134"/>
      <c r="F223" s="141" t="s">
        <v>145</v>
      </c>
      <c r="G223" s="145" t="str">
        <f>'事業実施体制　正'!$D$40</f>
        <v>◇◇開発課長4</v>
      </c>
      <c r="H223" s="145"/>
      <c r="I223" s="145"/>
      <c r="J223" s="145"/>
    </row>
    <row r="224" spans="2:10">
      <c r="B224" s="104"/>
      <c r="C224" s="105"/>
      <c r="D224" s="104"/>
      <c r="E224" s="105"/>
      <c r="F224" s="142"/>
      <c r="G224" s="145"/>
      <c r="H224" s="145"/>
      <c r="I224" s="145"/>
      <c r="J224" s="145"/>
    </row>
    <row r="225" spans="2:10">
      <c r="B225" s="132" t="s">
        <v>35</v>
      </c>
      <c r="C225" s="134"/>
      <c r="D225" s="162" t="str">
        <f t="shared" ref="D225" si="11">$D$15</f>
        <v>（〒○○○－○○○○）</v>
      </c>
      <c r="E225" s="162"/>
      <c r="F225" s="162"/>
      <c r="G225" s="6" t="s">
        <v>139</v>
      </c>
      <c r="H225" s="163" t="str">
        <f t="shared" ref="H225" si="12">$H$15</f>
        <v>03-○○○○-○○○○</v>
      </c>
      <c r="I225" s="163"/>
      <c r="J225" s="163"/>
    </row>
    <row r="226" spans="2:10">
      <c r="B226" s="102" t="s">
        <v>36</v>
      </c>
      <c r="C226" s="103"/>
      <c r="D226" s="164" t="str">
        <f t="shared" ref="D226" si="13">$D$16</f>
        <v>東京都港区○○5－3－2</v>
      </c>
      <c r="E226" s="165"/>
      <c r="F226" s="166"/>
      <c r="G226" s="6" t="s">
        <v>141</v>
      </c>
      <c r="H226" s="163" t="str">
        <f t="shared" ref="H226" si="14">$H$16</f>
        <v>03-○○○○-1234</v>
      </c>
      <c r="I226" s="163"/>
      <c r="J226" s="163"/>
    </row>
    <row r="227" spans="2:10">
      <c r="B227" s="104"/>
      <c r="C227" s="105"/>
      <c r="D227" s="167"/>
      <c r="E227" s="168"/>
      <c r="F227" s="169"/>
      <c r="G227" s="6" t="s">
        <v>143</v>
      </c>
      <c r="H227" s="76" t="s">
        <v>142</v>
      </c>
      <c r="I227" s="76"/>
      <c r="J227" s="76"/>
    </row>
    <row r="228" spans="2:10">
      <c r="B228" s="30"/>
      <c r="C228" s="30"/>
    </row>
    <row r="229" spans="2:10">
      <c r="B229" s="31" t="s">
        <v>39</v>
      </c>
      <c r="C229" s="34"/>
    </row>
    <row r="230" spans="2:10">
      <c r="B230" s="116" t="s">
        <v>40</v>
      </c>
      <c r="C230" s="146"/>
      <c r="D230" s="146"/>
      <c r="E230" s="146"/>
      <c r="F230" s="146"/>
      <c r="G230" s="146"/>
      <c r="H230" s="146"/>
      <c r="I230" s="146"/>
      <c r="J230" s="117"/>
    </row>
    <row r="231" spans="2:10">
      <c r="B231" s="147" t="s">
        <v>41</v>
      </c>
      <c r="C231" s="148"/>
      <c r="D231" s="148"/>
      <c r="E231" s="148"/>
      <c r="F231" s="148"/>
      <c r="G231" s="148"/>
      <c r="H231" s="148"/>
      <c r="I231" s="148"/>
      <c r="J231" s="149"/>
    </row>
    <row r="232" spans="2:10">
      <c r="B232" s="30"/>
      <c r="C232" s="30"/>
    </row>
    <row r="233" spans="2:10">
      <c r="B233" s="31" t="s">
        <v>42</v>
      </c>
      <c r="C233" s="34"/>
    </row>
    <row r="234" spans="2:10">
      <c r="B234" s="87" t="s">
        <v>43</v>
      </c>
      <c r="C234" s="88"/>
      <c r="D234" s="87" t="s">
        <v>44</v>
      </c>
      <c r="E234" s="88"/>
      <c r="F234" s="87" t="s">
        <v>45</v>
      </c>
      <c r="G234" s="90"/>
      <c r="H234" s="90"/>
      <c r="I234" s="90"/>
      <c r="J234" s="88"/>
    </row>
    <row r="235" spans="2:10">
      <c r="B235" s="116" t="s">
        <v>46</v>
      </c>
      <c r="C235" s="117"/>
      <c r="D235" s="138" t="s">
        <v>48</v>
      </c>
      <c r="E235" s="139"/>
      <c r="F235" s="112" t="s">
        <v>50</v>
      </c>
      <c r="G235" s="143"/>
      <c r="H235" s="143"/>
      <c r="I235" s="143"/>
      <c r="J235" s="113"/>
    </row>
    <row r="236" spans="2:10">
      <c r="B236" s="100" t="s">
        <v>47</v>
      </c>
      <c r="C236" s="101"/>
      <c r="D236" s="112" t="s">
        <v>49</v>
      </c>
      <c r="E236" s="113"/>
      <c r="F236" s="112" t="s">
        <v>51</v>
      </c>
      <c r="G236" s="143"/>
      <c r="H236" s="143"/>
      <c r="I236" s="143"/>
      <c r="J236" s="113"/>
    </row>
    <row r="237" spans="2:10">
      <c r="B237" s="112"/>
      <c r="C237" s="113"/>
      <c r="D237" s="112"/>
      <c r="E237" s="113"/>
      <c r="F237" s="112"/>
      <c r="G237" s="143"/>
      <c r="H237" s="143"/>
      <c r="I237" s="143"/>
      <c r="J237" s="113"/>
    </row>
    <row r="238" spans="2:10">
      <c r="B238" s="112"/>
      <c r="C238" s="113"/>
      <c r="D238" s="112"/>
      <c r="E238" s="113"/>
      <c r="F238" s="112"/>
      <c r="G238" s="143"/>
      <c r="H238" s="143"/>
      <c r="I238" s="143"/>
      <c r="J238" s="113"/>
    </row>
    <row r="239" spans="2:10">
      <c r="B239" s="112"/>
      <c r="C239" s="113"/>
      <c r="D239" s="112"/>
      <c r="E239" s="113"/>
      <c r="F239" s="112"/>
      <c r="G239" s="143"/>
      <c r="H239" s="143"/>
      <c r="I239" s="143"/>
      <c r="J239" s="113"/>
    </row>
    <row r="240" spans="2:10">
      <c r="B240" s="112"/>
      <c r="C240" s="113"/>
      <c r="D240" s="112"/>
      <c r="E240" s="113"/>
      <c r="F240" s="112"/>
      <c r="G240" s="143"/>
      <c r="H240" s="143"/>
      <c r="I240" s="143"/>
      <c r="J240" s="113"/>
    </row>
    <row r="241" spans="2:10">
      <c r="B241" s="112"/>
      <c r="C241" s="113"/>
      <c r="D241" s="112"/>
      <c r="E241" s="113"/>
      <c r="F241" s="112"/>
      <c r="G241" s="143"/>
      <c r="H241" s="143"/>
      <c r="I241" s="143"/>
      <c r="J241" s="113"/>
    </row>
    <row r="242" spans="2:10">
      <c r="B242" s="112"/>
      <c r="C242" s="113"/>
      <c r="D242" s="112"/>
      <c r="E242" s="113"/>
      <c r="F242" s="112"/>
      <c r="G242" s="143"/>
      <c r="H242" s="143"/>
      <c r="I242" s="143"/>
      <c r="J242" s="113"/>
    </row>
    <row r="243" spans="2:10">
      <c r="B243" s="114"/>
      <c r="C243" s="115"/>
      <c r="D243" s="114"/>
      <c r="E243" s="115"/>
      <c r="F243" s="114"/>
      <c r="G243" s="118"/>
      <c r="H243" s="118"/>
      <c r="I243" s="118"/>
      <c r="J243" s="115"/>
    </row>
    <row r="245" spans="2:10">
      <c r="J245" s="16" t="s">
        <v>171</v>
      </c>
    </row>
    <row r="246" spans="2:10">
      <c r="B246" s="31" t="s">
        <v>167</v>
      </c>
      <c r="C246" s="31"/>
    </row>
    <row r="247" spans="2:10">
      <c r="B247" s="87" t="s">
        <v>43</v>
      </c>
      <c r="C247" s="88"/>
      <c r="D247" s="87" t="s">
        <v>162</v>
      </c>
      <c r="E247" s="90"/>
      <c r="F247" s="90"/>
      <c r="G247" s="90"/>
      <c r="H247" s="90"/>
      <c r="I247" s="90"/>
      <c r="J247" s="88"/>
    </row>
    <row r="248" spans="2:10">
      <c r="B248" s="116" t="s">
        <v>47</v>
      </c>
      <c r="C248" s="117"/>
      <c r="D248" s="112" t="s">
        <v>164</v>
      </c>
      <c r="E248" s="143"/>
      <c r="F248" s="143"/>
      <c r="G248" s="143"/>
      <c r="H248" s="143"/>
      <c r="I248" s="143"/>
      <c r="J248" s="113"/>
    </row>
    <row r="249" spans="2:10">
      <c r="B249" s="100" t="s">
        <v>47</v>
      </c>
      <c r="C249" s="101"/>
      <c r="D249" s="112" t="s">
        <v>165</v>
      </c>
      <c r="E249" s="143"/>
      <c r="F249" s="143"/>
      <c r="G249" s="143"/>
      <c r="H249" s="143"/>
      <c r="I249" s="143"/>
      <c r="J249" s="113"/>
    </row>
    <row r="250" spans="2:10">
      <c r="B250" s="100" t="s">
        <v>163</v>
      </c>
      <c r="C250" s="101"/>
      <c r="D250" s="112" t="s">
        <v>166</v>
      </c>
      <c r="E250" s="143"/>
      <c r="F250" s="143"/>
      <c r="G250" s="143"/>
      <c r="H250" s="143"/>
      <c r="I250" s="143"/>
      <c r="J250" s="113"/>
    </row>
    <row r="251" spans="2:10">
      <c r="B251" s="102"/>
      <c r="C251" s="103"/>
      <c r="D251" s="119"/>
      <c r="E251" s="158"/>
      <c r="F251" s="158"/>
      <c r="G251" s="158"/>
      <c r="H251" s="158"/>
      <c r="I251" s="158"/>
      <c r="J251" s="120"/>
    </row>
    <row r="252" spans="2:10">
      <c r="B252" s="104"/>
      <c r="C252" s="105"/>
      <c r="D252" s="121"/>
      <c r="E252" s="157"/>
      <c r="F252" s="157"/>
      <c r="G252" s="157"/>
      <c r="H252" s="157"/>
      <c r="I252" s="157"/>
      <c r="J252" s="122"/>
    </row>
    <row r="253" spans="2:10">
      <c r="B253" s="30"/>
      <c r="C253" s="30"/>
    </row>
    <row r="254" spans="2:10">
      <c r="B254" s="31" t="s">
        <v>146</v>
      </c>
      <c r="C254" s="34"/>
    </row>
    <row r="255" spans="2:10">
      <c r="B255" s="129" t="s">
        <v>147</v>
      </c>
      <c r="C255" s="130"/>
      <c r="D255" s="130"/>
      <c r="E255" s="130"/>
      <c r="F255" s="130"/>
      <c r="G255" s="130"/>
      <c r="H255" s="130"/>
      <c r="I255" s="130"/>
      <c r="J255" s="131"/>
    </row>
    <row r="256" spans="2:10" ht="30" customHeight="1">
      <c r="B256" s="35" t="s">
        <v>148</v>
      </c>
      <c r="C256" s="106" t="s">
        <v>149</v>
      </c>
      <c r="D256" s="107"/>
      <c r="E256" s="107"/>
      <c r="F256" s="107"/>
      <c r="G256" s="107"/>
      <c r="H256" s="107"/>
      <c r="I256" s="107"/>
      <c r="J256" s="108"/>
    </row>
    <row r="257" spans="2:10">
      <c r="B257" s="36"/>
      <c r="C257" s="109"/>
      <c r="D257" s="110"/>
      <c r="E257" s="110"/>
      <c r="F257" s="110"/>
      <c r="G257" s="110"/>
      <c r="H257" s="110"/>
      <c r="I257" s="110"/>
      <c r="J257" s="111"/>
    </row>
    <row r="258" spans="2:10">
      <c r="B258" s="36"/>
      <c r="C258" s="109"/>
      <c r="D258" s="110"/>
      <c r="E258" s="110"/>
      <c r="F258" s="110"/>
      <c r="G258" s="110"/>
      <c r="H258" s="110"/>
      <c r="I258" s="110"/>
      <c r="J258" s="111"/>
    </row>
    <row r="259" spans="2:10">
      <c r="B259" s="36"/>
      <c r="C259" s="109"/>
      <c r="D259" s="110"/>
      <c r="E259" s="110"/>
      <c r="F259" s="110"/>
      <c r="G259" s="110"/>
      <c r="H259" s="110"/>
      <c r="I259" s="110"/>
      <c r="J259" s="111"/>
    </row>
    <row r="260" spans="2:10">
      <c r="B260" s="36"/>
      <c r="C260" s="123"/>
      <c r="D260" s="124"/>
      <c r="E260" s="124"/>
      <c r="F260" s="124"/>
      <c r="G260" s="124"/>
      <c r="H260" s="124"/>
      <c r="I260" s="124"/>
      <c r="J260" s="125"/>
    </row>
    <row r="261" spans="2:10">
      <c r="B261" s="129" t="s">
        <v>282</v>
      </c>
      <c r="C261" s="130"/>
      <c r="D261" s="130"/>
      <c r="E261" s="130"/>
      <c r="F261" s="130"/>
      <c r="G261" s="130"/>
      <c r="H261" s="130"/>
      <c r="I261" s="130"/>
      <c r="J261" s="131"/>
    </row>
    <row r="262" spans="2:10">
      <c r="B262" s="35" t="s">
        <v>150</v>
      </c>
      <c r="C262" s="126" t="s">
        <v>151</v>
      </c>
      <c r="D262" s="127"/>
      <c r="E262" s="127"/>
      <c r="F262" s="127"/>
      <c r="G262" s="127"/>
      <c r="H262" s="127"/>
      <c r="I262" s="127"/>
      <c r="J262" s="128"/>
    </row>
    <row r="263" spans="2:10">
      <c r="B263" s="36"/>
      <c r="C263" s="170"/>
      <c r="D263" s="171"/>
      <c r="E263" s="171"/>
      <c r="F263" s="171"/>
      <c r="G263" s="171"/>
      <c r="H263" s="171"/>
      <c r="I263" s="171"/>
      <c r="J263" s="172"/>
    </row>
    <row r="264" spans="2:10">
      <c r="B264" s="36"/>
      <c r="C264" s="109"/>
      <c r="D264" s="110"/>
      <c r="E264" s="110"/>
      <c r="F264" s="110"/>
      <c r="G264" s="110"/>
      <c r="H264" s="110"/>
      <c r="I264" s="110"/>
      <c r="J264" s="111"/>
    </row>
    <row r="265" spans="2:10">
      <c r="B265" s="36"/>
      <c r="C265" s="123"/>
      <c r="D265" s="124"/>
      <c r="E265" s="124"/>
      <c r="F265" s="124"/>
      <c r="G265" s="124"/>
      <c r="H265" s="124"/>
      <c r="I265" s="124"/>
      <c r="J265" s="125"/>
    </row>
    <row r="266" spans="2:10">
      <c r="B266" s="129" t="s">
        <v>152</v>
      </c>
      <c r="C266" s="130"/>
      <c r="D266" s="130"/>
      <c r="E266" s="130"/>
      <c r="F266" s="130"/>
      <c r="G266" s="130"/>
      <c r="H266" s="130"/>
      <c r="I266" s="130"/>
      <c r="J266" s="131"/>
    </row>
    <row r="267" spans="2:10">
      <c r="B267" s="35" t="s">
        <v>150</v>
      </c>
      <c r="C267" s="126" t="s">
        <v>153</v>
      </c>
      <c r="D267" s="127"/>
      <c r="E267" s="127"/>
      <c r="F267" s="127"/>
      <c r="G267" s="127"/>
      <c r="H267" s="127"/>
      <c r="I267" s="127"/>
      <c r="J267" s="128"/>
    </row>
    <row r="268" spans="2:10">
      <c r="B268" s="36"/>
      <c r="C268" s="109"/>
      <c r="D268" s="110"/>
      <c r="E268" s="110"/>
      <c r="F268" s="110"/>
      <c r="G268" s="110"/>
      <c r="H268" s="110"/>
      <c r="I268" s="110"/>
      <c r="J268" s="111"/>
    </row>
    <row r="269" spans="2:10">
      <c r="B269" s="36"/>
      <c r="C269" s="109"/>
      <c r="D269" s="110"/>
      <c r="E269" s="110"/>
      <c r="F269" s="110"/>
      <c r="G269" s="110"/>
      <c r="H269" s="110"/>
      <c r="I269" s="110"/>
      <c r="J269" s="111"/>
    </row>
    <row r="270" spans="2:10">
      <c r="B270" s="37"/>
      <c r="C270" s="123"/>
      <c r="D270" s="124"/>
      <c r="E270" s="124"/>
      <c r="F270" s="124"/>
      <c r="G270" s="124"/>
      <c r="H270" s="124"/>
      <c r="I270" s="124"/>
      <c r="J270" s="125"/>
    </row>
    <row r="271" spans="2:10">
      <c r="B271" s="38"/>
      <c r="C271" s="38"/>
      <c r="D271" s="38"/>
      <c r="E271" s="38"/>
    </row>
    <row r="272" spans="2:10">
      <c r="B272" s="31" t="s">
        <v>154</v>
      </c>
      <c r="C272" s="31"/>
    </row>
    <row r="273" spans="2:10">
      <c r="B273" s="28" t="s">
        <v>155</v>
      </c>
      <c r="C273" s="28"/>
    </row>
    <row r="274" spans="2:10">
      <c r="B274" s="132" t="s">
        <v>156</v>
      </c>
      <c r="C274" s="134"/>
      <c r="D274" s="132" t="s">
        <v>157</v>
      </c>
      <c r="E274" s="134"/>
      <c r="F274" s="132" t="s">
        <v>158</v>
      </c>
      <c r="G274" s="134"/>
      <c r="H274" s="132" t="s">
        <v>160</v>
      </c>
      <c r="I274" s="133"/>
      <c r="J274" s="134"/>
    </row>
    <row r="275" spans="2:10">
      <c r="B275" s="104"/>
      <c r="C275" s="105"/>
      <c r="D275" s="104"/>
      <c r="E275" s="105"/>
      <c r="F275" s="104" t="s">
        <v>159</v>
      </c>
      <c r="G275" s="105"/>
      <c r="H275" s="104"/>
      <c r="I275" s="135"/>
      <c r="J275" s="105"/>
    </row>
    <row r="276" spans="2:10" ht="32.25" customHeight="1">
      <c r="B276" s="138" t="s">
        <v>168</v>
      </c>
      <c r="C276" s="139"/>
      <c r="D276" s="112" t="s">
        <v>169</v>
      </c>
      <c r="E276" s="113"/>
      <c r="F276" s="100" t="s">
        <v>161</v>
      </c>
      <c r="G276" s="101"/>
      <c r="H276" s="32">
        <v>45751</v>
      </c>
      <c r="I276" s="39" t="s">
        <v>170</v>
      </c>
      <c r="J276" s="33">
        <v>45751</v>
      </c>
    </row>
    <row r="277" spans="2:10">
      <c r="B277" s="119"/>
      <c r="C277" s="120"/>
      <c r="D277" s="119"/>
      <c r="E277" s="120"/>
      <c r="F277" s="102"/>
      <c r="G277" s="103"/>
      <c r="H277" s="40"/>
      <c r="I277" s="2" t="s">
        <v>170</v>
      </c>
      <c r="J277" s="41"/>
    </row>
    <row r="278" spans="2:10">
      <c r="B278" s="119"/>
      <c r="C278" s="120"/>
      <c r="D278" s="136"/>
      <c r="E278" s="137"/>
      <c r="F278" s="102"/>
      <c r="G278" s="103"/>
      <c r="H278" s="40"/>
      <c r="I278" s="2" t="s">
        <v>170</v>
      </c>
      <c r="J278" s="41"/>
    </row>
    <row r="279" spans="2:10">
      <c r="B279" s="119"/>
      <c r="C279" s="120"/>
      <c r="D279" s="119"/>
      <c r="E279" s="120"/>
      <c r="F279" s="102"/>
      <c r="G279" s="103"/>
      <c r="H279" s="40"/>
      <c r="I279" s="2" t="s">
        <v>170</v>
      </c>
      <c r="J279" s="41"/>
    </row>
    <row r="280" spans="2:10">
      <c r="B280" s="121"/>
      <c r="C280" s="122"/>
      <c r="D280" s="160"/>
      <c r="E280" s="161"/>
      <c r="F280" s="104"/>
      <c r="G280" s="105"/>
      <c r="H280" s="42"/>
      <c r="I280" s="43" t="s">
        <v>170</v>
      </c>
      <c r="J280" s="44"/>
    </row>
    <row r="282" spans="2:10">
      <c r="B282" s="28"/>
      <c r="C282" s="28"/>
      <c r="H282" s="29"/>
      <c r="J282" s="16" t="s">
        <v>171</v>
      </c>
    </row>
    <row r="283" spans="2:10">
      <c r="B283" s="144" t="s">
        <v>27</v>
      </c>
      <c r="C283" s="144"/>
      <c r="D283" s="144"/>
      <c r="E283" s="144"/>
      <c r="F283" s="144"/>
      <c r="G283" s="144"/>
      <c r="H283" s="144"/>
      <c r="I283" s="144"/>
      <c r="J283" s="144"/>
    </row>
    <row r="284" spans="2:10">
      <c r="B284" s="30"/>
      <c r="C284" s="30"/>
    </row>
    <row r="285" spans="2:10">
      <c r="B285" s="31" t="s">
        <v>28</v>
      </c>
      <c r="C285" s="31"/>
    </row>
    <row r="286" spans="2:10">
      <c r="B286" s="87" t="s">
        <v>3</v>
      </c>
      <c r="C286" s="90"/>
      <c r="D286" s="90"/>
      <c r="E286" s="88"/>
      <c r="F286" s="65" t="s">
        <v>30</v>
      </c>
      <c r="G286" s="132" t="s">
        <v>31</v>
      </c>
      <c r="H286" s="133"/>
      <c r="I286" s="133"/>
      <c r="J286" s="134"/>
    </row>
    <row r="287" spans="2:10">
      <c r="B287" s="87" t="s">
        <v>29</v>
      </c>
      <c r="C287" s="90"/>
      <c r="D287" s="90"/>
      <c r="E287" s="88"/>
      <c r="F287" s="65"/>
      <c r="G287" s="104"/>
      <c r="H287" s="135"/>
      <c r="I287" s="135"/>
      <c r="J287" s="105"/>
    </row>
    <row r="288" spans="2:10">
      <c r="B288" s="87" t="str">
        <f>'事業実施体制　正'!$C$43</f>
        <v>こくど　ごろ◇</v>
      </c>
      <c r="C288" s="90"/>
      <c r="D288" s="90"/>
      <c r="E288" s="88"/>
      <c r="F288" s="65">
        <f ca="1">DATEDIF(G288,$I$1,"Y")</f>
        <v>25</v>
      </c>
      <c r="G288" s="151">
        <v>36897</v>
      </c>
      <c r="H288" s="152"/>
      <c r="I288" s="152"/>
      <c r="J288" s="153"/>
    </row>
    <row r="289" spans="2:10">
      <c r="B289" s="87" t="str">
        <f>'事業実施体制　正'!$C$44</f>
        <v>国土　五◇</v>
      </c>
      <c r="C289" s="90"/>
      <c r="D289" s="90"/>
      <c r="E289" s="18" t="s">
        <v>206</v>
      </c>
      <c r="F289" s="65"/>
      <c r="G289" s="154"/>
      <c r="H289" s="155"/>
      <c r="I289" s="155"/>
      <c r="J289" s="156"/>
    </row>
    <row r="290" spans="2:10">
      <c r="B290" s="28" t="s">
        <v>32</v>
      </c>
      <c r="C290" s="28"/>
    </row>
    <row r="291" spans="2:10">
      <c r="B291" s="30"/>
      <c r="C291" s="30"/>
    </row>
    <row r="292" spans="2:10">
      <c r="B292" s="31" t="s">
        <v>33</v>
      </c>
      <c r="C292" s="31"/>
    </row>
    <row r="293" spans="2:10">
      <c r="B293" s="132" t="s">
        <v>34</v>
      </c>
      <c r="C293" s="134"/>
      <c r="D293" s="132" t="str">
        <f t="shared" ref="D293" si="15">$D$13</f>
        <v>(株)◇◇◇</v>
      </c>
      <c r="E293" s="134"/>
      <c r="F293" s="141" t="s">
        <v>145</v>
      </c>
      <c r="G293" s="145" t="str">
        <f>'事業実施体制　正'!$D$43</f>
        <v>◇◇開発課長5</v>
      </c>
      <c r="H293" s="145"/>
      <c r="I293" s="145"/>
      <c r="J293" s="145"/>
    </row>
    <row r="294" spans="2:10">
      <c r="B294" s="104"/>
      <c r="C294" s="105"/>
      <c r="D294" s="104"/>
      <c r="E294" s="105"/>
      <c r="F294" s="142"/>
      <c r="G294" s="145"/>
      <c r="H294" s="145"/>
      <c r="I294" s="145"/>
      <c r="J294" s="145"/>
    </row>
    <row r="295" spans="2:10">
      <c r="B295" s="132" t="s">
        <v>35</v>
      </c>
      <c r="C295" s="134"/>
      <c r="D295" s="162" t="str">
        <f t="shared" ref="D295" si="16">$D$15</f>
        <v>（〒○○○－○○○○）</v>
      </c>
      <c r="E295" s="162"/>
      <c r="F295" s="162"/>
      <c r="G295" s="6" t="s">
        <v>139</v>
      </c>
      <c r="H295" s="163" t="str">
        <f t="shared" ref="H295" si="17">$H$15</f>
        <v>03-○○○○-○○○○</v>
      </c>
      <c r="I295" s="163"/>
      <c r="J295" s="163"/>
    </row>
    <row r="296" spans="2:10">
      <c r="B296" s="102" t="s">
        <v>36</v>
      </c>
      <c r="C296" s="103"/>
      <c r="D296" s="164" t="str">
        <f t="shared" ref="D296" si="18">$D$16</f>
        <v>東京都港区○○5－3－2</v>
      </c>
      <c r="E296" s="165"/>
      <c r="F296" s="166"/>
      <c r="G296" s="6" t="s">
        <v>141</v>
      </c>
      <c r="H296" s="163" t="str">
        <f t="shared" ref="H296" si="19">$H$16</f>
        <v>03-○○○○-1234</v>
      </c>
      <c r="I296" s="163"/>
      <c r="J296" s="163"/>
    </row>
    <row r="297" spans="2:10">
      <c r="B297" s="104"/>
      <c r="C297" s="105"/>
      <c r="D297" s="167"/>
      <c r="E297" s="168"/>
      <c r="F297" s="169"/>
      <c r="G297" s="6" t="s">
        <v>143</v>
      </c>
      <c r="H297" s="76" t="s">
        <v>142</v>
      </c>
      <c r="I297" s="76"/>
      <c r="J297" s="76"/>
    </row>
    <row r="298" spans="2:10">
      <c r="B298" s="30"/>
      <c r="C298" s="30"/>
    </row>
    <row r="299" spans="2:10">
      <c r="B299" s="31" t="s">
        <v>39</v>
      </c>
      <c r="C299" s="34"/>
    </row>
    <row r="300" spans="2:10">
      <c r="B300" s="116" t="s">
        <v>40</v>
      </c>
      <c r="C300" s="146"/>
      <c r="D300" s="146"/>
      <c r="E300" s="146"/>
      <c r="F300" s="146"/>
      <c r="G300" s="146"/>
      <c r="H300" s="146"/>
      <c r="I300" s="146"/>
      <c r="J300" s="117"/>
    </row>
    <row r="301" spans="2:10">
      <c r="B301" s="147" t="s">
        <v>41</v>
      </c>
      <c r="C301" s="148"/>
      <c r="D301" s="148"/>
      <c r="E301" s="148"/>
      <c r="F301" s="148"/>
      <c r="G301" s="148"/>
      <c r="H301" s="148"/>
      <c r="I301" s="148"/>
      <c r="J301" s="149"/>
    </row>
    <row r="302" spans="2:10">
      <c r="B302" s="30"/>
      <c r="C302" s="30"/>
    </row>
    <row r="303" spans="2:10">
      <c r="B303" s="31" t="s">
        <v>42</v>
      </c>
      <c r="C303" s="34"/>
    </row>
    <row r="304" spans="2:10">
      <c r="B304" s="87" t="s">
        <v>43</v>
      </c>
      <c r="C304" s="88"/>
      <c r="D304" s="87" t="s">
        <v>44</v>
      </c>
      <c r="E304" s="88"/>
      <c r="F304" s="87" t="s">
        <v>45</v>
      </c>
      <c r="G304" s="90"/>
      <c r="H304" s="90"/>
      <c r="I304" s="90"/>
      <c r="J304" s="88"/>
    </row>
    <row r="305" spans="2:10">
      <c r="B305" s="116" t="s">
        <v>46</v>
      </c>
      <c r="C305" s="117"/>
      <c r="D305" s="138" t="s">
        <v>48</v>
      </c>
      <c r="E305" s="139"/>
      <c r="F305" s="112" t="s">
        <v>50</v>
      </c>
      <c r="G305" s="143"/>
      <c r="H305" s="143"/>
      <c r="I305" s="143"/>
      <c r="J305" s="113"/>
    </row>
    <row r="306" spans="2:10">
      <c r="B306" s="100" t="s">
        <v>47</v>
      </c>
      <c r="C306" s="101"/>
      <c r="D306" s="112" t="s">
        <v>49</v>
      </c>
      <c r="E306" s="113"/>
      <c r="F306" s="112" t="s">
        <v>51</v>
      </c>
      <c r="G306" s="143"/>
      <c r="H306" s="143"/>
      <c r="I306" s="143"/>
      <c r="J306" s="113"/>
    </row>
    <row r="307" spans="2:10">
      <c r="B307" s="112"/>
      <c r="C307" s="113"/>
      <c r="D307" s="112"/>
      <c r="E307" s="113"/>
      <c r="F307" s="112"/>
      <c r="G307" s="143"/>
      <c r="H307" s="143"/>
      <c r="I307" s="143"/>
      <c r="J307" s="113"/>
    </row>
    <row r="308" spans="2:10">
      <c r="B308" s="112"/>
      <c r="C308" s="113"/>
      <c r="D308" s="112"/>
      <c r="E308" s="113"/>
      <c r="F308" s="112"/>
      <c r="G308" s="143"/>
      <c r="H308" s="143"/>
      <c r="I308" s="143"/>
      <c r="J308" s="113"/>
    </row>
    <row r="309" spans="2:10">
      <c r="B309" s="112"/>
      <c r="C309" s="113"/>
      <c r="D309" s="112"/>
      <c r="E309" s="113"/>
      <c r="F309" s="112"/>
      <c r="G309" s="143"/>
      <c r="H309" s="143"/>
      <c r="I309" s="143"/>
      <c r="J309" s="113"/>
    </row>
    <row r="310" spans="2:10">
      <c r="B310" s="112"/>
      <c r="C310" s="113"/>
      <c r="D310" s="112"/>
      <c r="E310" s="113"/>
      <c r="F310" s="112"/>
      <c r="G310" s="143"/>
      <c r="H310" s="143"/>
      <c r="I310" s="143"/>
      <c r="J310" s="113"/>
    </row>
    <row r="311" spans="2:10">
      <c r="B311" s="112"/>
      <c r="C311" s="113"/>
      <c r="D311" s="112"/>
      <c r="E311" s="113"/>
      <c r="F311" s="112"/>
      <c r="G311" s="143"/>
      <c r="H311" s="143"/>
      <c r="I311" s="143"/>
      <c r="J311" s="113"/>
    </row>
    <row r="312" spans="2:10">
      <c r="B312" s="112"/>
      <c r="C312" s="113"/>
      <c r="D312" s="112"/>
      <c r="E312" s="113"/>
      <c r="F312" s="112"/>
      <c r="G312" s="143"/>
      <c r="H312" s="143"/>
      <c r="I312" s="143"/>
      <c r="J312" s="113"/>
    </row>
    <row r="313" spans="2:10">
      <c r="B313" s="114"/>
      <c r="C313" s="115"/>
      <c r="D313" s="114"/>
      <c r="E313" s="115"/>
      <c r="F313" s="114"/>
      <c r="G313" s="118"/>
      <c r="H313" s="118"/>
      <c r="I313" s="118"/>
      <c r="J313" s="115"/>
    </row>
    <row r="315" spans="2:10">
      <c r="J315" s="16" t="s">
        <v>171</v>
      </c>
    </row>
    <row r="316" spans="2:10">
      <c r="B316" s="31" t="s">
        <v>167</v>
      </c>
      <c r="C316" s="31"/>
    </row>
    <row r="317" spans="2:10">
      <c r="B317" s="87" t="s">
        <v>43</v>
      </c>
      <c r="C317" s="88"/>
      <c r="D317" s="87" t="s">
        <v>162</v>
      </c>
      <c r="E317" s="90"/>
      <c r="F317" s="90"/>
      <c r="G317" s="90"/>
      <c r="H317" s="90"/>
      <c r="I317" s="90"/>
      <c r="J317" s="88"/>
    </row>
    <row r="318" spans="2:10">
      <c r="B318" s="116" t="s">
        <v>47</v>
      </c>
      <c r="C318" s="117"/>
      <c r="D318" s="112" t="s">
        <v>164</v>
      </c>
      <c r="E318" s="143"/>
      <c r="F318" s="143"/>
      <c r="G318" s="143"/>
      <c r="H318" s="143"/>
      <c r="I318" s="143"/>
      <c r="J318" s="113"/>
    </row>
    <row r="319" spans="2:10">
      <c r="B319" s="100" t="s">
        <v>47</v>
      </c>
      <c r="C319" s="101"/>
      <c r="D319" s="112" t="s">
        <v>165</v>
      </c>
      <c r="E319" s="143"/>
      <c r="F319" s="143"/>
      <c r="G319" s="143"/>
      <c r="H319" s="143"/>
      <c r="I319" s="143"/>
      <c r="J319" s="113"/>
    </row>
    <row r="320" spans="2:10">
      <c r="B320" s="100" t="s">
        <v>163</v>
      </c>
      <c r="C320" s="101"/>
      <c r="D320" s="112" t="s">
        <v>166</v>
      </c>
      <c r="E320" s="143"/>
      <c r="F320" s="143"/>
      <c r="G320" s="143"/>
      <c r="H320" s="143"/>
      <c r="I320" s="143"/>
      <c r="J320" s="113"/>
    </row>
    <row r="321" spans="2:10">
      <c r="B321" s="102"/>
      <c r="C321" s="103"/>
      <c r="D321" s="119"/>
      <c r="E321" s="158"/>
      <c r="F321" s="158"/>
      <c r="G321" s="158"/>
      <c r="H321" s="158"/>
      <c r="I321" s="158"/>
      <c r="J321" s="120"/>
    </row>
    <row r="322" spans="2:10">
      <c r="B322" s="104"/>
      <c r="C322" s="105"/>
      <c r="D322" s="121"/>
      <c r="E322" s="157"/>
      <c r="F322" s="157"/>
      <c r="G322" s="157"/>
      <c r="H322" s="157"/>
      <c r="I322" s="157"/>
      <c r="J322" s="122"/>
    </row>
    <row r="323" spans="2:10">
      <c r="B323" s="30"/>
      <c r="C323" s="30"/>
    </row>
    <row r="324" spans="2:10">
      <c r="B324" s="31" t="s">
        <v>146</v>
      </c>
      <c r="C324" s="34"/>
    </row>
    <row r="325" spans="2:10">
      <c r="B325" s="129" t="s">
        <v>147</v>
      </c>
      <c r="C325" s="130"/>
      <c r="D325" s="130"/>
      <c r="E325" s="130"/>
      <c r="F325" s="130"/>
      <c r="G325" s="130"/>
      <c r="H325" s="130"/>
      <c r="I325" s="130"/>
      <c r="J325" s="131"/>
    </row>
    <row r="326" spans="2:10" ht="27.75" customHeight="1">
      <c r="B326" s="35" t="s">
        <v>148</v>
      </c>
      <c r="C326" s="106" t="s">
        <v>149</v>
      </c>
      <c r="D326" s="107"/>
      <c r="E326" s="107"/>
      <c r="F326" s="107"/>
      <c r="G326" s="107"/>
      <c r="H326" s="107"/>
      <c r="I326" s="107"/>
      <c r="J326" s="108"/>
    </row>
    <row r="327" spans="2:10">
      <c r="B327" s="36"/>
      <c r="C327" s="109"/>
      <c r="D327" s="110"/>
      <c r="E327" s="110"/>
      <c r="F327" s="110"/>
      <c r="G327" s="110"/>
      <c r="H327" s="110"/>
      <c r="I327" s="110"/>
      <c r="J327" s="111"/>
    </row>
    <row r="328" spans="2:10">
      <c r="B328" s="36"/>
      <c r="C328" s="109"/>
      <c r="D328" s="110"/>
      <c r="E328" s="110"/>
      <c r="F328" s="110"/>
      <c r="G328" s="110"/>
      <c r="H328" s="110"/>
      <c r="I328" s="110"/>
      <c r="J328" s="111"/>
    </row>
    <row r="329" spans="2:10">
      <c r="B329" s="36"/>
      <c r="C329" s="109"/>
      <c r="D329" s="110"/>
      <c r="E329" s="110"/>
      <c r="F329" s="110"/>
      <c r="G329" s="110"/>
      <c r="H329" s="110"/>
      <c r="I329" s="110"/>
      <c r="J329" s="111"/>
    </row>
    <row r="330" spans="2:10">
      <c r="B330" s="36"/>
      <c r="C330" s="123"/>
      <c r="D330" s="124"/>
      <c r="E330" s="124"/>
      <c r="F330" s="124"/>
      <c r="G330" s="124"/>
      <c r="H330" s="124"/>
      <c r="I330" s="124"/>
      <c r="J330" s="125"/>
    </row>
    <row r="331" spans="2:10">
      <c r="B331" s="129" t="s">
        <v>282</v>
      </c>
      <c r="C331" s="130"/>
      <c r="D331" s="130"/>
      <c r="E331" s="130"/>
      <c r="F331" s="130"/>
      <c r="G331" s="130"/>
      <c r="H331" s="130"/>
      <c r="I331" s="130"/>
      <c r="J331" s="131"/>
    </row>
    <row r="332" spans="2:10">
      <c r="B332" s="35" t="s">
        <v>150</v>
      </c>
      <c r="C332" s="126" t="s">
        <v>151</v>
      </c>
      <c r="D332" s="127"/>
      <c r="E332" s="127"/>
      <c r="F332" s="127"/>
      <c r="G332" s="127"/>
      <c r="H332" s="127"/>
      <c r="I332" s="127"/>
      <c r="J332" s="128"/>
    </row>
    <row r="333" spans="2:10">
      <c r="B333" s="36"/>
      <c r="C333" s="109"/>
      <c r="D333" s="110"/>
      <c r="E333" s="110"/>
      <c r="F333" s="110"/>
      <c r="G333" s="110"/>
      <c r="H333" s="110"/>
      <c r="I333" s="110"/>
      <c r="J333" s="111"/>
    </row>
    <row r="334" spans="2:10">
      <c r="B334" s="36"/>
      <c r="C334" s="109"/>
      <c r="D334" s="110"/>
      <c r="E334" s="110"/>
      <c r="F334" s="110"/>
      <c r="G334" s="110"/>
      <c r="H334" s="110"/>
      <c r="I334" s="110"/>
      <c r="J334" s="111"/>
    </row>
    <row r="335" spans="2:10">
      <c r="B335" s="36"/>
      <c r="C335" s="123"/>
      <c r="D335" s="124"/>
      <c r="E335" s="124"/>
      <c r="F335" s="124"/>
      <c r="G335" s="124"/>
      <c r="H335" s="124"/>
      <c r="I335" s="124"/>
      <c r="J335" s="125"/>
    </row>
    <row r="336" spans="2:10">
      <c r="B336" s="129" t="s">
        <v>152</v>
      </c>
      <c r="C336" s="130"/>
      <c r="D336" s="130"/>
      <c r="E336" s="130"/>
      <c r="F336" s="130"/>
      <c r="G336" s="130"/>
      <c r="H336" s="130"/>
      <c r="I336" s="130"/>
      <c r="J336" s="131"/>
    </row>
    <row r="337" spans="2:10">
      <c r="B337" s="35" t="s">
        <v>150</v>
      </c>
      <c r="C337" s="126" t="s">
        <v>153</v>
      </c>
      <c r="D337" s="127"/>
      <c r="E337" s="127"/>
      <c r="F337" s="127"/>
      <c r="G337" s="127"/>
      <c r="H337" s="127"/>
      <c r="I337" s="127"/>
      <c r="J337" s="128"/>
    </row>
    <row r="338" spans="2:10">
      <c r="B338" s="36"/>
      <c r="C338" s="109"/>
      <c r="D338" s="110"/>
      <c r="E338" s="110"/>
      <c r="F338" s="110"/>
      <c r="G338" s="110"/>
      <c r="H338" s="110"/>
      <c r="I338" s="110"/>
      <c r="J338" s="111"/>
    </row>
    <row r="339" spans="2:10">
      <c r="B339" s="36"/>
      <c r="C339" s="109"/>
      <c r="D339" s="110"/>
      <c r="E339" s="110"/>
      <c r="F339" s="110"/>
      <c r="G339" s="110"/>
      <c r="H339" s="110"/>
      <c r="I339" s="110"/>
      <c r="J339" s="111"/>
    </row>
    <row r="340" spans="2:10">
      <c r="B340" s="37"/>
      <c r="C340" s="123"/>
      <c r="D340" s="124"/>
      <c r="E340" s="124"/>
      <c r="F340" s="124"/>
      <c r="G340" s="124"/>
      <c r="H340" s="124"/>
      <c r="I340" s="124"/>
      <c r="J340" s="125"/>
    </row>
    <row r="341" spans="2:10">
      <c r="B341" s="38"/>
      <c r="C341" s="38"/>
      <c r="D341" s="38"/>
      <c r="E341" s="38"/>
    </row>
    <row r="342" spans="2:10">
      <c r="B342" s="31" t="s">
        <v>154</v>
      </c>
      <c r="C342" s="31"/>
    </row>
    <row r="343" spans="2:10">
      <c r="B343" s="28" t="s">
        <v>155</v>
      </c>
      <c r="C343" s="28"/>
    </row>
    <row r="344" spans="2:10">
      <c r="B344" s="132" t="s">
        <v>156</v>
      </c>
      <c r="C344" s="134"/>
      <c r="D344" s="132" t="s">
        <v>157</v>
      </c>
      <c r="E344" s="134"/>
      <c r="F344" s="132" t="s">
        <v>158</v>
      </c>
      <c r="G344" s="134"/>
      <c r="H344" s="132" t="s">
        <v>160</v>
      </c>
      <c r="I344" s="133"/>
      <c r="J344" s="134"/>
    </row>
    <row r="345" spans="2:10">
      <c r="B345" s="104"/>
      <c r="C345" s="105"/>
      <c r="D345" s="104"/>
      <c r="E345" s="105"/>
      <c r="F345" s="104" t="s">
        <v>159</v>
      </c>
      <c r="G345" s="105"/>
      <c r="H345" s="104"/>
      <c r="I345" s="135"/>
      <c r="J345" s="105"/>
    </row>
    <row r="346" spans="2:10" ht="31.5" customHeight="1">
      <c r="B346" s="138" t="s">
        <v>168</v>
      </c>
      <c r="C346" s="139"/>
      <c r="D346" s="112" t="s">
        <v>169</v>
      </c>
      <c r="E346" s="113"/>
      <c r="F346" s="100" t="s">
        <v>161</v>
      </c>
      <c r="G346" s="101"/>
      <c r="H346" s="32">
        <v>45751</v>
      </c>
      <c r="I346" s="39" t="s">
        <v>170</v>
      </c>
      <c r="J346" s="33">
        <v>45751</v>
      </c>
    </row>
    <row r="347" spans="2:10">
      <c r="B347" s="119"/>
      <c r="C347" s="120"/>
      <c r="D347" s="119"/>
      <c r="E347" s="120"/>
      <c r="F347" s="102"/>
      <c r="G347" s="103"/>
      <c r="H347" s="40"/>
      <c r="I347" s="2" t="s">
        <v>170</v>
      </c>
      <c r="J347" s="41"/>
    </row>
    <row r="348" spans="2:10">
      <c r="B348" s="119"/>
      <c r="C348" s="120"/>
      <c r="D348" s="136"/>
      <c r="E348" s="137"/>
      <c r="F348" s="102"/>
      <c r="G348" s="103"/>
      <c r="H348" s="40"/>
      <c r="I348" s="2" t="s">
        <v>170</v>
      </c>
      <c r="J348" s="41"/>
    </row>
    <row r="349" spans="2:10">
      <c r="B349" s="119"/>
      <c r="C349" s="120"/>
      <c r="D349" s="119"/>
      <c r="E349" s="120"/>
      <c r="F349" s="102"/>
      <c r="G349" s="103"/>
      <c r="H349" s="40"/>
      <c r="I349" s="2" t="s">
        <v>170</v>
      </c>
      <c r="J349" s="41"/>
    </row>
    <row r="350" spans="2:10">
      <c r="B350" s="121"/>
      <c r="C350" s="122"/>
      <c r="D350" s="160"/>
      <c r="E350" s="161"/>
      <c r="F350" s="104"/>
      <c r="G350" s="105"/>
      <c r="H350" s="42"/>
      <c r="I350" s="43" t="s">
        <v>170</v>
      </c>
      <c r="J350" s="44"/>
    </row>
    <row r="352" spans="2:10">
      <c r="B352" s="28"/>
      <c r="C352" s="28"/>
      <c r="H352" s="29"/>
      <c r="J352" s="16" t="s">
        <v>171</v>
      </c>
    </row>
    <row r="353" spans="2:10">
      <c r="B353" s="144" t="s">
        <v>27</v>
      </c>
      <c r="C353" s="144"/>
      <c r="D353" s="144"/>
      <c r="E353" s="144"/>
      <c r="F353" s="144"/>
      <c r="G353" s="144"/>
      <c r="H353" s="144"/>
      <c r="I353" s="144"/>
      <c r="J353" s="144"/>
    </row>
    <row r="354" spans="2:10">
      <c r="B354" s="30"/>
      <c r="C354" s="30"/>
    </row>
    <row r="355" spans="2:10">
      <c r="B355" s="31" t="s">
        <v>28</v>
      </c>
      <c r="C355" s="31"/>
    </row>
    <row r="356" spans="2:10">
      <c r="B356" s="87" t="s">
        <v>3</v>
      </c>
      <c r="C356" s="90"/>
      <c r="D356" s="90"/>
      <c r="E356" s="88"/>
      <c r="F356" s="65" t="s">
        <v>30</v>
      </c>
      <c r="G356" s="132" t="s">
        <v>31</v>
      </c>
      <c r="H356" s="133"/>
      <c r="I356" s="133"/>
      <c r="J356" s="134"/>
    </row>
    <row r="357" spans="2:10">
      <c r="B357" s="87" t="s">
        <v>29</v>
      </c>
      <c r="C357" s="90"/>
      <c r="D357" s="90"/>
      <c r="E357" s="88"/>
      <c r="F357" s="65"/>
      <c r="G357" s="104"/>
      <c r="H357" s="135"/>
      <c r="I357" s="135"/>
      <c r="J357" s="105"/>
    </row>
    <row r="358" spans="2:10">
      <c r="B358" s="87" t="str">
        <f>'事業実施体制　正'!$C$46</f>
        <v>こくど　ろくろ◇</v>
      </c>
      <c r="C358" s="90"/>
      <c r="D358" s="90"/>
      <c r="E358" s="88"/>
      <c r="F358" s="65">
        <f ca="1">DATEDIF(G358,$I$1,"Y")</f>
        <v>25</v>
      </c>
      <c r="G358" s="151">
        <v>36897</v>
      </c>
      <c r="H358" s="152"/>
      <c r="I358" s="152"/>
      <c r="J358" s="153"/>
    </row>
    <row r="359" spans="2:10">
      <c r="B359" s="87" t="str">
        <f>'事業実施体制　正'!$C$47</f>
        <v>国土　六◇</v>
      </c>
      <c r="C359" s="90"/>
      <c r="D359" s="90"/>
      <c r="E359" s="18" t="s">
        <v>207</v>
      </c>
      <c r="F359" s="65"/>
      <c r="G359" s="154"/>
      <c r="H359" s="155"/>
      <c r="I359" s="155"/>
      <c r="J359" s="156"/>
    </row>
    <row r="360" spans="2:10">
      <c r="B360" s="28" t="s">
        <v>32</v>
      </c>
      <c r="C360" s="28"/>
    </row>
    <row r="361" spans="2:10">
      <c r="B361" s="30"/>
      <c r="C361" s="30"/>
    </row>
    <row r="362" spans="2:10">
      <c r="B362" s="31" t="s">
        <v>33</v>
      </c>
      <c r="C362" s="31"/>
    </row>
    <row r="363" spans="2:10">
      <c r="B363" s="132" t="s">
        <v>34</v>
      </c>
      <c r="C363" s="134"/>
      <c r="D363" s="132" t="str">
        <f t="shared" ref="D363" si="20">$D$13</f>
        <v>(株)◇◇◇</v>
      </c>
      <c r="E363" s="134"/>
      <c r="F363" s="141" t="s">
        <v>145</v>
      </c>
      <c r="G363" s="145" t="str">
        <f>'事業実施体制　正'!$D$46</f>
        <v>◇◇開発課長6</v>
      </c>
      <c r="H363" s="145"/>
      <c r="I363" s="145"/>
      <c r="J363" s="145"/>
    </row>
    <row r="364" spans="2:10">
      <c r="B364" s="104"/>
      <c r="C364" s="105"/>
      <c r="D364" s="104"/>
      <c r="E364" s="105"/>
      <c r="F364" s="142"/>
      <c r="G364" s="145"/>
      <c r="H364" s="145"/>
      <c r="I364" s="145"/>
      <c r="J364" s="145"/>
    </row>
    <row r="365" spans="2:10">
      <c r="B365" s="132" t="s">
        <v>35</v>
      </c>
      <c r="C365" s="134"/>
      <c r="D365" s="162" t="str">
        <f t="shared" ref="D365" si="21">$D$15</f>
        <v>（〒○○○－○○○○）</v>
      </c>
      <c r="E365" s="162"/>
      <c r="F365" s="162"/>
      <c r="G365" s="6" t="s">
        <v>139</v>
      </c>
      <c r="H365" s="163" t="str">
        <f t="shared" ref="H365" si="22">$H$15</f>
        <v>03-○○○○-○○○○</v>
      </c>
      <c r="I365" s="163"/>
      <c r="J365" s="163"/>
    </row>
    <row r="366" spans="2:10">
      <c r="B366" s="102" t="s">
        <v>36</v>
      </c>
      <c r="C366" s="103"/>
      <c r="D366" s="164" t="str">
        <f t="shared" ref="D366" si="23">$D$16</f>
        <v>東京都港区○○5－3－2</v>
      </c>
      <c r="E366" s="165"/>
      <c r="F366" s="166"/>
      <c r="G366" s="6" t="s">
        <v>141</v>
      </c>
      <c r="H366" s="163" t="str">
        <f t="shared" ref="H366" si="24">$H$16</f>
        <v>03-○○○○-1234</v>
      </c>
      <c r="I366" s="163"/>
      <c r="J366" s="163"/>
    </row>
    <row r="367" spans="2:10">
      <c r="B367" s="104"/>
      <c r="C367" s="105"/>
      <c r="D367" s="167"/>
      <c r="E367" s="168"/>
      <c r="F367" s="169"/>
      <c r="G367" s="6" t="s">
        <v>143</v>
      </c>
      <c r="H367" s="76" t="s">
        <v>142</v>
      </c>
      <c r="I367" s="76"/>
      <c r="J367" s="76"/>
    </row>
    <row r="368" spans="2:10">
      <c r="B368" s="30"/>
      <c r="C368" s="30"/>
    </row>
    <row r="369" spans="2:10">
      <c r="B369" s="31" t="s">
        <v>39</v>
      </c>
      <c r="C369" s="34"/>
    </row>
    <row r="370" spans="2:10">
      <c r="B370" s="116" t="s">
        <v>40</v>
      </c>
      <c r="C370" s="146"/>
      <c r="D370" s="146"/>
      <c r="E370" s="146"/>
      <c r="F370" s="146"/>
      <c r="G370" s="146"/>
      <c r="H370" s="146"/>
      <c r="I370" s="146"/>
      <c r="J370" s="117"/>
    </row>
    <row r="371" spans="2:10">
      <c r="B371" s="147" t="s">
        <v>41</v>
      </c>
      <c r="C371" s="148"/>
      <c r="D371" s="148"/>
      <c r="E371" s="148"/>
      <c r="F371" s="148"/>
      <c r="G371" s="148"/>
      <c r="H371" s="148"/>
      <c r="I371" s="148"/>
      <c r="J371" s="149"/>
    </row>
    <row r="372" spans="2:10">
      <c r="B372" s="30"/>
      <c r="C372" s="30"/>
    </row>
    <row r="373" spans="2:10">
      <c r="B373" s="31" t="s">
        <v>42</v>
      </c>
      <c r="C373" s="34"/>
    </row>
    <row r="374" spans="2:10">
      <c r="B374" s="87" t="s">
        <v>43</v>
      </c>
      <c r="C374" s="88"/>
      <c r="D374" s="87" t="s">
        <v>44</v>
      </c>
      <c r="E374" s="88"/>
      <c r="F374" s="87" t="s">
        <v>45</v>
      </c>
      <c r="G374" s="90"/>
      <c r="H374" s="90"/>
      <c r="I374" s="90"/>
      <c r="J374" s="88"/>
    </row>
    <row r="375" spans="2:10">
      <c r="B375" s="116" t="s">
        <v>46</v>
      </c>
      <c r="C375" s="117"/>
      <c r="D375" s="138" t="s">
        <v>48</v>
      </c>
      <c r="E375" s="139"/>
      <c r="F375" s="112" t="s">
        <v>50</v>
      </c>
      <c r="G375" s="143"/>
      <c r="H375" s="143"/>
      <c r="I375" s="143"/>
      <c r="J375" s="113"/>
    </row>
    <row r="376" spans="2:10">
      <c r="B376" s="100" t="s">
        <v>47</v>
      </c>
      <c r="C376" s="101"/>
      <c r="D376" s="112" t="s">
        <v>49</v>
      </c>
      <c r="E376" s="113"/>
      <c r="F376" s="112" t="s">
        <v>51</v>
      </c>
      <c r="G376" s="143"/>
      <c r="H376" s="143"/>
      <c r="I376" s="143"/>
      <c r="J376" s="113"/>
    </row>
    <row r="377" spans="2:10">
      <c r="B377" s="112"/>
      <c r="C377" s="113"/>
      <c r="D377" s="112"/>
      <c r="E377" s="113"/>
      <c r="F377" s="112"/>
      <c r="G377" s="143"/>
      <c r="H377" s="143"/>
      <c r="I377" s="143"/>
      <c r="J377" s="113"/>
    </row>
    <row r="378" spans="2:10">
      <c r="B378" s="112"/>
      <c r="C378" s="113"/>
      <c r="D378" s="112"/>
      <c r="E378" s="113"/>
      <c r="F378" s="112"/>
      <c r="G378" s="143"/>
      <c r="H378" s="143"/>
      <c r="I378" s="143"/>
      <c r="J378" s="113"/>
    </row>
    <row r="379" spans="2:10">
      <c r="B379" s="112"/>
      <c r="C379" s="113"/>
      <c r="D379" s="112"/>
      <c r="E379" s="113"/>
      <c r="F379" s="112"/>
      <c r="G379" s="143"/>
      <c r="H379" s="143"/>
      <c r="I379" s="143"/>
      <c r="J379" s="113"/>
    </row>
    <row r="380" spans="2:10">
      <c r="B380" s="112"/>
      <c r="C380" s="113"/>
      <c r="D380" s="112"/>
      <c r="E380" s="113"/>
      <c r="F380" s="112"/>
      <c r="G380" s="143"/>
      <c r="H380" s="143"/>
      <c r="I380" s="143"/>
      <c r="J380" s="113"/>
    </row>
    <row r="381" spans="2:10">
      <c r="B381" s="112"/>
      <c r="C381" s="113"/>
      <c r="D381" s="112"/>
      <c r="E381" s="113"/>
      <c r="F381" s="112"/>
      <c r="G381" s="143"/>
      <c r="H381" s="143"/>
      <c r="I381" s="143"/>
      <c r="J381" s="113"/>
    </row>
    <row r="382" spans="2:10">
      <c r="B382" s="112"/>
      <c r="C382" s="113"/>
      <c r="D382" s="112"/>
      <c r="E382" s="113"/>
      <c r="F382" s="112"/>
      <c r="G382" s="143"/>
      <c r="H382" s="143"/>
      <c r="I382" s="143"/>
      <c r="J382" s="113"/>
    </row>
    <row r="383" spans="2:10">
      <c r="B383" s="114"/>
      <c r="C383" s="115"/>
      <c r="D383" s="114"/>
      <c r="E383" s="115"/>
      <c r="F383" s="114"/>
      <c r="G383" s="118"/>
      <c r="H383" s="118"/>
      <c r="I383" s="118"/>
      <c r="J383" s="115"/>
    </row>
    <row r="385" spans="2:10">
      <c r="J385" s="16" t="s">
        <v>171</v>
      </c>
    </row>
    <row r="386" spans="2:10">
      <c r="B386" s="31" t="s">
        <v>167</v>
      </c>
      <c r="C386" s="31"/>
    </row>
    <row r="387" spans="2:10">
      <c r="B387" s="87" t="s">
        <v>43</v>
      </c>
      <c r="C387" s="88"/>
      <c r="D387" s="87" t="s">
        <v>162</v>
      </c>
      <c r="E387" s="90"/>
      <c r="F387" s="90"/>
      <c r="G387" s="90"/>
      <c r="H387" s="90"/>
      <c r="I387" s="90"/>
      <c r="J387" s="88"/>
    </row>
    <row r="388" spans="2:10">
      <c r="B388" s="116" t="s">
        <v>47</v>
      </c>
      <c r="C388" s="117"/>
      <c r="D388" s="112" t="s">
        <v>164</v>
      </c>
      <c r="E388" s="143"/>
      <c r="F388" s="143"/>
      <c r="G388" s="143"/>
      <c r="H388" s="143"/>
      <c r="I388" s="143"/>
      <c r="J388" s="113"/>
    </row>
    <row r="389" spans="2:10">
      <c r="B389" s="100" t="s">
        <v>47</v>
      </c>
      <c r="C389" s="101"/>
      <c r="D389" s="112" t="s">
        <v>165</v>
      </c>
      <c r="E389" s="143"/>
      <c r="F389" s="143"/>
      <c r="G389" s="143"/>
      <c r="H389" s="143"/>
      <c r="I389" s="143"/>
      <c r="J389" s="113"/>
    </row>
    <row r="390" spans="2:10">
      <c r="B390" s="100" t="s">
        <v>163</v>
      </c>
      <c r="C390" s="101"/>
      <c r="D390" s="112" t="s">
        <v>166</v>
      </c>
      <c r="E390" s="143"/>
      <c r="F390" s="143"/>
      <c r="G390" s="143"/>
      <c r="H390" s="143"/>
      <c r="I390" s="143"/>
      <c r="J390" s="113"/>
    </row>
    <row r="391" spans="2:10">
      <c r="B391" s="102"/>
      <c r="C391" s="103"/>
      <c r="D391" s="119"/>
      <c r="E391" s="158"/>
      <c r="F391" s="158"/>
      <c r="G391" s="158"/>
      <c r="H391" s="158"/>
      <c r="I391" s="158"/>
      <c r="J391" s="120"/>
    </row>
    <row r="392" spans="2:10">
      <c r="B392" s="104"/>
      <c r="C392" s="105"/>
      <c r="D392" s="121"/>
      <c r="E392" s="157"/>
      <c r="F392" s="157"/>
      <c r="G392" s="157"/>
      <c r="H392" s="157"/>
      <c r="I392" s="157"/>
      <c r="J392" s="122"/>
    </row>
    <row r="393" spans="2:10">
      <c r="B393" s="30"/>
      <c r="C393" s="30"/>
    </row>
    <row r="394" spans="2:10">
      <c r="B394" s="31" t="s">
        <v>146</v>
      </c>
      <c r="C394" s="34"/>
    </row>
    <row r="395" spans="2:10">
      <c r="B395" s="129" t="s">
        <v>147</v>
      </c>
      <c r="C395" s="130"/>
      <c r="D395" s="130"/>
      <c r="E395" s="130"/>
      <c r="F395" s="130"/>
      <c r="G395" s="130"/>
      <c r="H395" s="130"/>
      <c r="I395" s="130"/>
      <c r="J395" s="131"/>
    </row>
    <row r="396" spans="2:10" ht="33.75" customHeight="1">
      <c r="B396" s="35" t="s">
        <v>148</v>
      </c>
      <c r="C396" s="106" t="s">
        <v>149</v>
      </c>
      <c r="D396" s="107"/>
      <c r="E396" s="107"/>
      <c r="F396" s="107"/>
      <c r="G396" s="107"/>
      <c r="H396" s="107"/>
      <c r="I396" s="107"/>
      <c r="J396" s="108"/>
    </row>
    <row r="397" spans="2:10">
      <c r="B397" s="36"/>
      <c r="C397" s="109"/>
      <c r="D397" s="110"/>
      <c r="E397" s="110"/>
      <c r="F397" s="110"/>
      <c r="G397" s="110"/>
      <c r="H397" s="110"/>
      <c r="I397" s="110"/>
      <c r="J397" s="111"/>
    </row>
    <row r="398" spans="2:10">
      <c r="B398" s="36"/>
      <c r="C398" s="109"/>
      <c r="D398" s="110"/>
      <c r="E398" s="110"/>
      <c r="F398" s="110"/>
      <c r="G398" s="110"/>
      <c r="H398" s="110"/>
      <c r="I398" s="110"/>
      <c r="J398" s="111"/>
    </row>
    <row r="399" spans="2:10">
      <c r="B399" s="36"/>
      <c r="C399" s="109"/>
      <c r="D399" s="110"/>
      <c r="E399" s="110"/>
      <c r="F399" s="110"/>
      <c r="G399" s="110"/>
      <c r="H399" s="110"/>
      <c r="I399" s="110"/>
      <c r="J399" s="111"/>
    </row>
    <row r="400" spans="2:10">
      <c r="B400" s="36"/>
      <c r="C400" s="123"/>
      <c r="D400" s="124"/>
      <c r="E400" s="124"/>
      <c r="F400" s="124"/>
      <c r="G400" s="124"/>
      <c r="H400" s="124"/>
      <c r="I400" s="124"/>
      <c r="J400" s="125"/>
    </row>
    <row r="401" spans="2:10">
      <c r="B401" s="129" t="s">
        <v>282</v>
      </c>
      <c r="C401" s="130"/>
      <c r="D401" s="130"/>
      <c r="E401" s="130"/>
      <c r="F401" s="130"/>
      <c r="G401" s="130"/>
      <c r="H401" s="130"/>
      <c r="I401" s="130"/>
      <c r="J401" s="131"/>
    </row>
    <row r="402" spans="2:10" ht="32.25" customHeight="1">
      <c r="B402" s="35" t="s">
        <v>150</v>
      </c>
      <c r="C402" s="126" t="s">
        <v>151</v>
      </c>
      <c r="D402" s="127"/>
      <c r="E402" s="127"/>
      <c r="F402" s="127"/>
      <c r="G402" s="127"/>
      <c r="H402" s="127"/>
      <c r="I402" s="127"/>
      <c r="J402" s="128"/>
    </row>
    <row r="403" spans="2:10">
      <c r="B403" s="36"/>
      <c r="C403" s="109"/>
      <c r="D403" s="110"/>
      <c r="E403" s="110"/>
      <c r="F403" s="110"/>
      <c r="G403" s="110"/>
      <c r="H403" s="110"/>
      <c r="I403" s="110"/>
      <c r="J403" s="111"/>
    </row>
    <row r="404" spans="2:10">
      <c r="B404" s="36"/>
      <c r="C404" s="109"/>
      <c r="D404" s="110"/>
      <c r="E404" s="110"/>
      <c r="F404" s="110"/>
      <c r="G404" s="110"/>
      <c r="H404" s="110"/>
      <c r="I404" s="110"/>
      <c r="J404" s="111"/>
    </row>
    <row r="405" spans="2:10">
      <c r="B405" s="36"/>
      <c r="C405" s="123"/>
      <c r="D405" s="124"/>
      <c r="E405" s="124"/>
      <c r="F405" s="124"/>
      <c r="G405" s="124"/>
      <c r="H405" s="124"/>
      <c r="I405" s="124"/>
      <c r="J405" s="125"/>
    </row>
    <row r="406" spans="2:10">
      <c r="B406" s="129" t="s">
        <v>152</v>
      </c>
      <c r="C406" s="130"/>
      <c r="D406" s="130"/>
      <c r="E406" s="130"/>
      <c r="F406" s="130"/>
      <c r="G406" s="130"/>
      <c r="H406" s="130"/>
      <c r="I406" s="130"/>
      <c r="J406" s="131"/>
    </row>
    <row r="407" spans="2:10">
      <c r="B407" s="35" t="s">
        <v>150</v>
      </c>
      <c r="C407" s="126" t="s">
        <v>153</v>
      </c>
      <c r="D407" s="127"/>
      <c r="E407" s="127"/>
      <c r="F407" s="127"/>
      <c r="G407" s="127"/>
      <c r="H407" s="127"/>
      <c r="I407" s="127"/>
      <c r="J407" s="128"/>
    </row>
    <row r="408" spans="2:10">
      <c r="B408" s="36"/>
      <c r="C408" s="109"/>
      <c r="D408" s="110"/>
      <c r="E408" s="110"/>
      <c r="F408" s="110"/>
      <c r="G408" s="110"/>
      <c r="H408" s="110"/>
      <c r="I408" s="110"/>
      <c r="J408" s="111"/>
    </row>
    <row r="409" spans="2:10">
      <c r="B409" s="36"/>
      <c r="C409" s="109"/>
      <c r="D409" s="110"/>
      <c r="E409" s="110"/>
      <c r="F409" s="110"/>
      <c r="G409" s="110"/>
      <c r="H409" s="110"/>
      <c r="I409" s="110"/>
      <c r="J409" s="111"/>
    </row>
    <row r="410" spans="2:10">
      <c r="B410" s="37"/>
      <c r="C410" s="123"/>
      <c r="D410" s="124"/>
      <c r="E410" s="124"/>
      <c r="F410" s="124"/>
      <c r="G410" s="124"/>
      <c r="H410" s="124"/>
      <c r="I410" s="124"/>
      <c r="J410" s="125"/>
    </row>
    <row r="411" spans="2:10">
      <c r="B411" s="38"/>
      <c r="C411" s="38"/>
      <c r="D411" s="38"/>
      <c r="E411" s="38"/>
    </row>
    <row r="412" spans="2:10">
      <c r="B412" s="31" t="s">
        <v>154</v>
      </c>
      <c r="C412" s="31"/>
    </row>
    <row r="413" spans="2:10">
      <c r="B413" s="28" t="s">
        <v>155</v>
      </c>
      <c r="C413" s="28"/>
    </row>
    <row r="414" spans="2:10">
      <c r="B414" s="132" t="s">
        <v>156</v>
      </c>
      <c r="C414" s="134"/>
      <c r="D414" s="132" t="s">
        <v>157</v>
      </c>
      <c r="E414" s="134"/>
      <c r="F414" s="132" t="s">
        <v>158</v>
      </c>
      <c r="G414" s="134"/>
      <c r="H414" s="132" t="s">
        <v>160</v>
      </c>
      <c r="I414" s="133"/>
      <c r="J414" s="134"/>
    </row>
    <row r="415" spans="2:10">
      <c r="B415" s="104"/>
      <c r="C415" s="105"/>
      <c r="D415" s="104"/>
      <c r="E415" s="105"/>
      <c r="F415" s="104" t="s">
        <v>159</v>
      </c>
      <c r="G415" s="105"/>
      <c r="H415" s="104"/>
      <c r="I415" s="135"/>
      <c r="J415" s="105"/>
    </row>
    <row r="416" spans="2:10" ht="32.25" customHeight="1">
      <c r="B416" s="138" t="s">
        <v>168</v>
      </c>
      <c r="C416" s="139"/>
      <c r="D416" s="112" t="s">
        <v>169</v>
      </c>
      <c r="E416" s="113"/>
      <c r="F416" s="100" t="s">
        <v>161</v>
      </c>
      <c r="G416" s="101"/>
      <c r="H416" s="32">
        <v>45751</v>
      </c>
      <c r="I416" s="39" t="s">
        <v>170</v>
      </c>
      <c r="J416" s="33">
        <v>45751</v>
      </c>
    </row>
    <row r="417" spans="2:10">
      <c r="B417" s="119"/>
      <c r="C417" s="120"/>
      <c r="D417" s="119"/>
      <c r="E417" s="120"/>
      <c r="F417" s="102"/>
      <c r="G417" s="103"/>
      <c r="H417" s="40"/>
      <c r="I417" s="2" t="s">
        <v>170</v>
      </c>
      <c r="J417" s="41"/>
    </row>
    <row r="418" spans="2:10">
      <c r="B418" s="119"/>
      <c r="C418" s="120"/>
      <c r="D418" s="136"/>
      <c r="E418" s="137"/>
      <c r="F418" s="102"/>
      <c r="G418" s="103"/>
      <c r="H418" s="40"/>
      <c r="I418" s="2" t="s">
        <v>170</v>
      </c>
      <c r="J418" s="41"/>
    </row>
    <row r="419" spans="2:10">
      <c r="B419" s="119"/>
      <c r="C419" s="120"/>
      <c r="D419" s="119"/>
      <c r="E419" s="120"/>
      <c r="F419" s="102"/>
      <c r="G419" s="103"/>
      <c r="H419" s="40"/>
      <c r="I419" s="2" t="s">
        <v>170</v>
      </c>
      <c r="J419" s="41"/>
    </row>
    <row r="420" spans="2:10">
      <c r="B420" s="121"/>
      <c r="C420" s="122"/>
      <c r="D420" s="160"/>
      <c r="E420" s="161"/>
      <c r="F420" s="104"/>
      <c r="G420" s="105"/>
      <c r="H420" s="42"/>
      <c r="I420" s="43" t="s">
        <v>170</v>
      </c>
      <c r="J420" s="44"/>
    </row>
  </sheetData>
  <mergeCells count="601">
    <mergeCell ref="B420:C420"/>
    <mergeCell ref="D420:E420"/>
    <mergeCell ref="F420:G420"/>
    <mergeCell ref="B418:C418"/>
    <mergeCell ref="D418:E418"/>
    <mergeCell ref="F418:G418"/>
    <mergeCell ref="B419:C419"/>
    <mergeCell ref="D419:E419"/>
    <mergeCell ref="F419:G419"/>
    <mergeCell ref="B416:C416"/>
    <mergeCell ref="D416:E416"/>
    <mergeCell ref="F416:G416"/>
    <mergeCell ref="B417:C417"/>
    <mergeCell ref="D417:E417"/>
    <mergeCell ref="F417:G417"/>
    <mergeCell ref="C407:J407"/>
    <mergeCell ref="C408:J408"/>
    <mergeCell ref="C409:J409"/>
    <mergeCell ref="C410:J410"/>
    <mergeCell ref="B414:C415"/>
    <mergeCell ref="D414:E415"/>
    <mergeCell ref="F414:G414"/>
    <mergeCell ref="H414:J415"/>
    <mergeCell ref="F415:G415"/>
    <mergeCell ref="B401:J401"/>
    <mergeCell ref="C402:J402"/>
    <mergeCell ref="C403:J403"/>
    <mergeCell ref="C404:J404"/>
    <mergeCell ref="C405:J405"/>
    <mergeCell ref="B406:J406"/>
    <mergeCell ref="B395:J395"/>
    <mergeCell ref="C396:J396"/>
    <mergeCell ref="C397:J397"/>
    <mergeCell ref="C398:J398"/>
    <mergeCell ref="C399:J399"/>
    <mergeCell ref="C400:J400"/>
    <mergeCell ref="B390:C390"/>
    <mergeCell ref="D390:J390"/>
    <mergeCell ref="B391:C391"/>
    <mergeCell ref="D391:J391"/>
    <mergeCell ref="B392:C392"/>
    <mergeCell ref="D392:J392"/>
    <mergeCell ref="B387:C387"/>
    <mergeCell ref="D387:J387"/>
    <mergeCell ref="B388:C388"/>
    <mergeCell ref="D388:J388"/>
    <mergeCell ref="B389:C389"/>
    <mergeCell ref="D389:J389"/>
    <mergeCell ref="B382:C382"/>
    <mergeCell ref="D382:E382"/>
    <mergeCell ref="F382:J382"/>
    <mergeCell ref="B383:C383"/>
    <mergeCell ref="D383:E383"/>
    <mergeCell ref="F383:J383"/>
    <mergeCell ref="B380:C380"/>
    <mergeCell ref="D380:E380"/>
    <mergeCell ref="F380:J380"/>
    <mergeCell ref="B381:C381"/>
    <mergeCell ref="D381:E381"/>
    <mergeCell ref="F381:J381"/>
    <mergeCell ref="B378:C378"/>
    <mergeCell ref="D378:E378"/>
    <mergeCell ref="F378:J378"/>
    <mergeCell ref="B379:C379"/>
    <mergeCell ref="D379:E379"/>
    <mergeCell ref="F379:J379"/>
    <mergeCell ref="B376:C376"/>
    <mergeCell ref="D376:E376"/>
    <mergeCell ref="F376:J376"/>
    <mergeCell ref="B377:C377"/>
    <mergeCell ref="D377:E377"/>
    <mergeCell ref="F377:J377"/>
    <mergeCell ref="B370:J370"/>
    <mergeCell ref="B371:J371"/>
    <mergeCell ref="B374:C374"/>
    <mergeCell ref="D374:E374"/>
    <mergeCell ref="F374:J374"/>
    <mergeCell ref="B375:C375"/>
    <mergeCell ref="D375:E375"/>
    <mergeCell ref="F375:J375"/>
    <mergeCell ref="B365:C365"/>
    <mergeCell ref="D365:F365"/>
    <mergeCell ref="H365:J365"/>
    <mergeCell ref="B366:C367"/>
    <mergeCell ref="D366:F367"/>
    <mergeCell ref="H366:J366"/>
    <mergeCell ref="H367:J367"/>
    <mergeCell ref="B358:E358"/>
    <mergeCell ref="F358:F359"/>
    <mergeCell ref="G358:J359"/>
    <mergeCell ref="B359:D359"/>
    <mergeCell ref="B363:C364"/>
    <mergeCell ref="D363:E364"/>
    <mergeCell ref="F363:F364"/>
    <mergeCell ref="G363:J364"/>
    <mergeCell ref="B350:C350"/>
    <mergeCell ref="D350:E350"/>
    <mergeCell ref="F350:G350"/>
    <mergeCell ref="B353:J353"/>
    <mergeCell ref="B356:E356"/>
    <mergeCell ref="F356:F357"/>
    <mergeCell ref="G356:J357"/>
    <mergeCell ref="B357:E357"/>
    <mergeCell ref="B348:C348"/>
    <mergeCell ref="D348:E348"/>
    <mergeCell ref="F348:G348"/>
    <mergeCell ref="B349:C349"/>
    <mergeCell ref="D349:E349"/>
    <mergeCell ref="F349:G349"/>
    <mergeCell ref="B346:C346"/>
    <mergeCell ref="D346:E346"/>
    <mergeCell ref="F346:G346"/>
    <mergeCell ref="B347:C347"/>
    <mergeCell ref="D347:E347"/>
    <mergeCell ref="F347:G347"/>
    <mergeCell ref="C337:J337"/>
    <mergeCell ref="C338:J338"/>
    <mergeCell ref="C339:J339"/>
    <mergeCell ref="C340:J340"/>
    <mergeCell ref="B344:C345"/>
    <mergeCell ref="D344:E345"/>
    <mergeCell ref="F344:G344"/>
    <mergeCell ref="H344:J345"/>
    <mergeCell ref="F345:G345"/>
    <mergeCell ref="B331:J331"/>
    <mergeCell ref="C332:J332"/>
    <mergeCell ref="C333:J333"/>
    <mergeCell ref="C334:J334"/>
    <mergeCell ref="C335:J335"/>
    <mergeCell ref="B336:J336"/>
    <mergeCell ref="B325:J325"/>
    <mergeCell ref="C326:J326"/>
    <mergeCell ref="C327:J327"/>
    <mergeCell ref="C328:J328"/>
    <mergeCell ref="C329:J329"/>
    <mergeCell ref="C330:J330"/>
    <mergeCell ref="B320:C320"/>
    <mergeCell ref="D320:J320"/>
    <mergeCell ref="B321:C321"/>
    <mergeCell ref="D321:J321"/>
    <mergeCell ref="B322:C322"/>
    <mergeCell ref="D322:J322"/>
    <mergeCell ref="B317:C317"/>
    <mergeCell ref="D317:J317"/>
    <mergeCell ref="B318:C318"/>
    <mergeCell ref="D318:J318"/>
    <mergeCell ref="B319:C319"/>
    <mergeCell ref="D319:J319"/>
    <mergeCell ref="B312:C312"/>
    <mergeCell ref="D312:E312"/>
    <mergeCell ref="F312:J312"/>
    <mergeCell ref="B313:C313"/>
    <mergeCell ref="D313:E313"/>
    <mergeCell ref="F313:J313"/>
    <mergeCell ref="B310:C310"/>
    <mergeCell ref="D310:E310"/>
    <mergeCell ref="F310:J310"/>
    <mergeCell ref="B311:C311"/>
    <mergeCell ref="D311:E311"/>
    <mergeCell ref="F311:J311"/>
    <mergeCell ref="B308:C308"/>
    <mergeCell ref="D308:E308"/>
    <mergeCell ref="F308:J308"/>
    <mergeCell ref="B309:C309"/>
    <mergeCell ref="D309:E309"/>
    <mergeCell ref="F309:J309"/>
    <mergeCell ref="B306:C306"/>
    <mergeCell ref="D306:E306"/>
    <mergeCell ref="F306:J306"/>
    <mergeCell ref="B307:C307"/>
    <mergeCell ref="D307:E307"/>
    <mergeCell ref="F307:J307"/>
    <mergeCell ref="B300:J300"/>
    <mergeCell ref="B301:J301"/>
    <mergeCell ref="B304:C304"/>
    <mergeCell ref="D304:E304"/>
    <mergeCell ref="F304:J304"/>
    <mergeCell ref="B305:C305"/>
    <mergeCell ref="D305:E305"/>
    <mergeCell ref="F305:J305"/>
    <mergeCell ref="B295:C295"/>
    <mergeCell ref="D295:F295"/>
    <mergeCell ref="H295:J295"/>
    <mergeCell ref="B296:C297"/>
    <mergeCell ref="D296:F297"/>
    <mergeCell ref="H296:J296"/>
    <mergeCell ref="H297:J297"/>
    <mergeCell ref="B288:E288"/>
    <mergeCell ref="F288:F289"/>
    <mergeCell ref="G288:J289"/>
    <mergeCell ref="B289:D289"/>
    <mergeCell ref="B293:C294"/>
    <mergeCell ref="D293:E294"/>
    <mergeCell ref="F293:F294"/>
    <mergeCell ref="G293:J294"/>
    <mergeCell ref="B280:C280"/>
    <mergeCell ref="D280:E280"/>
    <mergeCell ref="F280:G280"/>
    <mergeCell ref="B283:J283"/>
    <mergeCell ref="B286:E286"/>
    <mergeCell ref="F286:F287"/>
    <mergeCell ref="G286:J287"/>
    <mergeCell ref="B287:E287"/>
    <mergeCell ref="B278:C278"/>
    <mergeCell ref="D278:E278"/>
    <mergeCell ref="F278:G278"/>
    <mergeCell ref="B279:C279"/>
    <mergeCell ref="D279:E279"/>
    <mergeCell ref="F279:G279"/>
    <mergeCell ref="B276:C276"/>
    <mergeCell ref="D276:E276"/>
    <mergeCell ref="F276:G276"/>
    <mergeCell ref="B277:C277"/>
    <mergeCell ref="D277:E277"/>
    <mergeCell ref="F277:G277"/>
    <mergeCell ref="C267:J267"/>
    <mergeCell ref="C268:J268"/>
    <mergeCell ref="C269:J269"/>
    <mergeCell ref="C270:J270"/>
    <mergeCell ref="B274:C275"/>
    <mergeCell ref="D274:E275"/>
    <mergeCell ref="F274:G274"/>
    <mergeCell ref="H274:J275"/>
    <mergeCell ref="F275:G275"/>
    <mergeCell ref="B261:J261"/>
    <mergeCell ref="C262:J262"/>
    <mergeCell ref="C263:J263"/>
    <mergeCell ref="C264:J264"/>
    <mergeCell ref="C265:J265"/>
    <mergeCell ref="B266:J266"/>
    <mergeCell ref="B255:J255"/>
    <mergeCell ref="C256:J256"/>
    <mergeCell ref="C257:J257"/>
    <mergeCell ref="C258:J258"/>
    <mergeCell ref="C259:J259"/>
    <mergeCell ref="C260:J260"/>
    <mergeCell ref="B250:C250"/>
    <mergeCell ref="D250:J250"/>
    <mergeCell ref="B251:C251"/>
    <mergeCell ref="D251:J251"/>
    <mergeCell ref="B252:C252"/>
    <mergeCell ref="D252:J252"/>
    <mergeCell ref="B247:C247"/>
    <mergeCell ref="D247:J247"/>
    <mergeCell ref="B248:C248"/>
    <mergeCell ref="D248:J248"/>
    <mergeCell ref="B249:C249"/>
    <mergeCell ref="D249:J249"/>
    <mergeCell ref="B242:C242"/>
    <mergeCell ref="D242:E242"/>
    <mergeCell ref="F242:J242"/>
    <mergeCell ref="B243:C243"/>
    <mergeCell ref="D243:E243"/>
    <mergeCell ref="F243:J243"/>
    <mergeCell ref="B240:C240"/>
    <mergeCell ref="D240:E240"/>
    <mergeCell ref="F240:J240"/>
    <mergeCell ref="B241:C241"/>
    <mergeCell ref="D241:E241"/>
    <mergeCell ref="F241:J241"/>
    <mergeCell ref="B238:C238"/>
    <mergeCell ref="D238:E238"/>
    <mergeCell ref="F238:J238"/>
    <mergeCell ref="B239:C239"/>
    <mergeCell ref="D239:E239"/>
    <mergeCell ref="F239:J239"/>
    <mergeCell ref="B236:C236"/>
    <mergeCell ref="D236:E236"/>
    <mergeCell ref="F236:J236"/>
    <mergeCell ref="B237:C237"/>
    <mergeCell ref="D237:E237"/>
    <mergeCell ref="F237:J237"/>
    <mergeCell ref="B230:J230"/>
    <mergeCell ref="B231:J231"/>
    <mergeCell ref="B234:C234"/>
    <mergeCell ref="D234:E234"/>
    <mergeCell ref="F234:J234"/>
    <mergeCell ref="B235:C235"/>
    <mergeCell ref="D235:E235"/>
    <mergeCell ref="F235:J235"/>
    <mergeCell ref="B225:C225"/>
    <mergeCell ref="D225:F225"/>
    <mergeCell ref="H225:J225"/>
    <mergeCell ref="B226:C227"/>
    <mergeCell ref="D226:F227"/>
    <mergeCell ref="H226:J226"/>
    <mergeCell ref="H227:J227"/>
    <mergeCell ref="B218:E218"/>
    <mergeCell ref="F218:F219"/>
    <mergeCell ref="G218:J219"/>
    <mergeCell ref="B219:D219"/>
    <mergeCell ref="B223:C224"/>
    <mergeCell ref="D223:E224"/>
    <mergeCell ref="F223:F224"/>
    <mergeCell ref="G223:J224"/>
    <mergeCell ref="B210:C210"/>
    <mergeCell ref="D210:E210"/>
    <mergeCell ref="F210:G210"/>
    <mergeCell ref="B213:J213"/>
    <mergeCell ref="B216:E216"/>
    <mergeCell ref="F216:F217"/>
    <mergeCell ref="G216:J217"/>
    <mergeCell ref="B217:E217"/>
    <mergeCell ref="B208:C208"/>
    <mergeCell ref="D208:E208"/>
    <mergeCell ref="F208:G208"/>
    <mergeCell ref="B209:C209"/>
    <mergeCell ref="D209:E209"/>
    <mergeCell ref="F209:G209"/>
    <mergeCell ref="B206:C206"/>
    <mergeCell ref="D206:E206"/>
    <mergeCell ref="F206:G206"/>
    <mergeCell ref="B207:C207"/>
    <mergeCell ref="D207:E207"/>
    <mergeCell ref="F207:G207"/>
    <mergeCell ref="C197:J197"/>
    <mergeCell ref="C198:J198"/>
    <mergeCell ref="C199:J199"/>
    <mergeCell ref="C200:J200"/>
    <mergeCell ref="B204:C205"/>
    <mergeCell ref="D204:E205"/>
    <mergeCell ref="F204:G204"/>
    <mergeCell ref="H204:J205"/>
    <mergeCell ref="F205:G205"/>
    <mergeCell ref="B191:J191"/>
    <mergeCell ref="C192:J192"/>
    <mergeCell ref="C193:J193"/>
    <mergeCell ref="C194:J194"/>
    <mergeCell ref="C195:J195"/>
    <mergeCell ref="B196:J196"/>
    <mergeCell ref="B185:J185"/>
    <mergeCell ref="C186:J186"/>
    <mergeCell ref="C187:J187"/>
    <mergeCell ref="C188:J188"/>
    <mergeCell ref="C189:J189"/>
    <mergeCell ref="C190:J190"/>
    <mergeCell ref="B180:C180"/>
    <mergeCell ref="D180:J180"/>
    <mergeCell ref="B181:C181"/>
    <mergeCell ref="D181:J181"/>
    <mergeCell ref="B182:C182"/>
    <mergeCell ref="D182:J182"/>
    <mergeCell ref="B177:C177"/>
    <mergeCell ref="D177:J177"/>
    <mergeCell ref="B178:C178"/>
    <mergeCell ref="D178:J178"/>
    <mergeCell ref="B179:C179"/>
    <mergeCell ref="D179:J179"/>
    <mergeCell ref="B172:C172"/>
    <mergeCell ref="D172:E172"/>
    <mergeCell ref="F172:J172"/>
    <mergeCell ref="B173:C173"/>
    <mergeCell ref="D173:E173"/>
    <mergeCell ref="F173:J173"/>
    <mergeCell ref="B170:C170"/>
    <mergeCell ref="D170:E170"/>
    <mergeCell ref="F170:J170"/>
    <mergeCell ref="B171:C171"/>
    <mergeCell ref="D171:E171"/>
    <mergeCell ref="F171:J171"/>
    <mergeCell ref="B168:C168"/>
    <mergeCell ref="D168:E168"/>
    <mergeCell ref="F168:J168"/>
    <mergeCell ref="B169:C169"/>
    <mergeCell ref="D169:E169"/>
    <mergeCell ref="F169:J169"/>
    <mergeCell ref="B166:C166"/>
    <mergeCell ref="D166:E166"/>
    <mergeCell ref="F166:J166"/>
    <mergeCell ref="B167:C167"/>
    <mergeCell ref="D167:E167"/>
    <mergeCell ref="F167:J167"/>
    <mergeCell ref="B160:J160"/>
    <mergeCell ref="B161:J161"/>
    <mergeCell ref="B164:C164"/>
    <mergeCell ref="D164:E164"/>
    <mergeCell ref="F164:J164"/>
    <mergeCell ref="B165:C165"/>
    <mergeCell ref="D165:E165"/>
    <mergeCell ref="F165:J165"/>
    <mergeCell ref="B155:C155"/>
    <mergeCell ref="D155:F155"/>
    <mergeCell ref="H155:J155"/>
    <mergeCell ref="B156:C157"/>
    <mergeCell ref="D156:F157"/>
    <mergeCell ref="H156:J156"/>
    <mergeCell ref="H157:J157"/>
    <mergeCell ref="B148:E148"/>
    <mergeCell ref="F148:F149"/>
    <mergeCell ref="G148:J149"/>
    <mergeCell ref="B149:D149"/>
    <mergeCell ref="B153:C154"/>
    <mergeCell ref="D153:E154"/>
    <mergeCell ref="F153:F154"/>
    <mergeCell ref="G153:J154"/>
    <mergeCell ref="B140:C140"/>
    <mergeCell ref="D140:E140"/>
    <mergeCell ref="F140:G140"/>
    <mergeCell ref="B143:J143"/>
    <mergeCell ref="B146:E146"/>
    <mergeCell ref="F146:F147"/>
    <mergeCell ref="G146:J147"/>
    <mergeCell ref="B147:E147"/>
    <mergeCell ref="B138:C138"/>
    <mergeCell ref="D138:E138"/>
    <mergeCell ref="F138:G138"/>
    <mergeCell ref="B139:C139"/>
    <mergeCell ref="D139:E139"/>
    <mergeCell ref="F139:G139"/>
    <mergeCell ref="B136:C136"/>
    <mergeCell ref="D136:E136"/>
    <mergeCell ref="F136:G136"/>
    <mergeCell ref="B137:C137"/>
    <mergeCell ref="D137:E137"/>
    <mergeCell ref="F137:G137"/>
    <mergeCell ref="C127:J127"/>
    <mergeCell ref="C128:J128"/>
    <mergeCell ref="C129:J129"/>
    <mergeCell ref="C130:J130"/>
    <mergeCell ref="B134:C135"/>
    <mergeCell ref="D134:E135"/>
    <mergeCell ref="F134:G134"/>
    <mergeCell ref="H134:J135"/>
    <mergeCell ref="F135:G135"/>
    <mergeCell ref="B121:J121"/>
    <mergeCell ref="C122:J122"/>
    <mergeCell ref="C123:J123"/>
    <mergeCell ref="C124:J124"/>
    <mergeCell ref="C125:J125"/>
    <mergeCell ref="B126:J126"/>
    <mergeCell ref="B115:J115"/>
    <mergeCell ref="C116:J116"/>
    <mergeCell ref="C117:J117"/>
    <mergeCell ref="C118:J118"/>
    <mergeCell ref="C119:J119"/>
    <mergeCell ref="C120:J120"/>
    <mergeCell ref="B110:C110"/>
    <mergeCell ref="D110:J110"/>
    <mergeCell ref="B111:C111"/>
    <mergeCell ref="D111:J111"/>
    <mergeCell ref="B112:C112"/>
    <mergeCell ref="D112:J112"/>
    <mergeCell ref="B107:C107"/>
    <mergeCell ref="D107:J107"/>
    <mergeCell ref="B108:C108"/>
    <mergeCell ref="D108:J108"/>
    <mergeCell ref="B109:C109"/>
    <mergeCell ref="D109:J109"/>
    <mergeCell ref="B102:C102"/>
    <mergeCell ref="D102:E102"/>
    <mergeCell ref="F102:J102"/>
    <mergeCell ref="B103:C103"/>
    <mergeCell ref="D103:E103"/>
    <mergeCell ref="F103:J103"/>
    <mergeCell ref="B100:C100"/>
    <mergeCell ref="D100:E100"/>
    <mergeCell ref="F100:J100"/>
    <mergeCell ref="B101:C101"/>
    <mergeCell ref="D101:E101"/>
    <mergeCell ref="F101:J101"/>
    <mergeCell ref="B98:C98"/>
    <mergeCell ref="D98:E98"/>
    <mergeCell ref="F98:J98"/>
    <mergeCell ref="B99:C99"/>
    <mergeCell ref="D99:E99"/>
    <mergeCell ref="F99:J99"/>
    <mergeCell ref="B96:C96"/>
    <mergeCell ref="D96:E96"/>
    <mergeCell ref="F96:J96"/>
    <mergeCell ref="B97:C97"/>
    <mergeCell ref="D97:E97"/>
    <mergeCell ref="F97:J97"/>
    <mergeCell ref="B90:J90"/>
    <mergeCell ref="B91:J91"/>
    <mergeCell ref="B94:C94"/>
    <mergeCell ref="D94:E94"/>
    <mergeCell ref="F94:J94"/>
    <mergeCell ref="B95:C95"/>
    <mergeCell ref="D95:E95"/>
    <mergeCell ref="F95:J95"/>
    <mergeCell ref="B85:C85"/>
    <mergeCell ref="D85:F85"/>
    <mergeCell ref="H85:J85"/>
    <mergeCell ref="B86:C87"/>
    <mergeCell ref="D86:F87"/>
    <mergeCell ref="H86:J86"/>
    <mergeCell ref="H87:J87"/>
    <mergeCell ref="B78:E78"/>
    <mergeCell ref="F78:F79"/>
    <mergeCell ref="G78:J79"/>
    <mergeCell ref="B79:D79"/>
    <mergeCell ref="B83:C84"/>
    <mergeCell ref="D83:E84"/>
    <mergeCell ref="F83:F84"/>
    <mergeCell ref="G83:J84"/>
    <mergeCell ref="B70:C70"/>
    <mergeCell ref="D70:E70"/>
    <mergeCell ref="F70:G70"/>
    <mergeCell ref="B73:J73"/>
    <mergeCell ref="B76:E76"/>
    <mergeCell ref="F76:F77"/>
    <mergeCell ref="G76:J77"/>
    <mergeCell ref="B77:E77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C57:J57"/>
    <mergeCell ref="C58:J58"/>
    <mergeCell ref="C59:J59"/>
    <mergeCell ref="C60:J60"/>
    <mergeCell ref="B64:C65"/>
    <mergeCell ref="D64:E65"/>
    <mergeCell ref="F64:G64"/>
    <mergeCell ref="H64:J65"/>
    <mergeCell ref="F65:G65"/>
    <mergeCell ref="B51:J51"/>
    <mergeCell ref="C52:J52"/>
    <mergeCell ref="C53:J53"/>
    <mergeCell ref="C54:J54"/>
    <mergeCell ref="C55:J55"/>
    <mergeCell ref="B56:J56"/>
    <mergeCell ref="B45:J45"/>
    <mergeCell ref="C46:J46"/>
    <mergeCell ref="C47:J47"/>
    <mergeCell ref="C48:J48"/>
    <mergeCell ref="C49:J49"/>
    <mergeCell ref="C50:J50"/>
    <mergeCell ref="B40:C40"/>
    <mergeCell ref="D40:J40"/>
    <mergeCell ref="B41:C41"/>
    <mergeCell ref="D41:J41"/>
    <mergeCell ref="B42:C42"/>
    <mergeCell ref="D42:J42"/>
    <mergeCell ref="B37:C37"/>
    <mergeCell ref="D37:J37"/>
    <mergeCell ref="B38:C38"/>
    <mergeCell ref="D38:J38"/>
    <mergeCell ref="B39:C39"/>
    <mergeCell ref="D39:J39"/>
    <mergeCell ref="B32:C32"/>
    <mergeCell ref="D32:E32"/>
    <mergeCell ref="F32:J32"/>
    <mergeCell ref="B33:C33"/>
    <mergeCell ref="D33:E33"/>
    <mergeCell ref="F33:J33"/>
    <mergeCell ref="B30:C30"/>
    <mergeCell ref="D30:E30"/>
    <mergeCell ref="F30:J30"/>
    <mergeCell ref="B31:C31"/>
    <mergeCell ref="D31:E31"/>
    <mergeCell ref="F31:J31"/>
    <mergeCell ref="B28:C28"/>
    <mergeCell ref="D28:E28"/>
    <mergeCell ref="F28:J28"/>
    <mergeCell ref="B29:C29"/>
    <mergeCell ref="D29:E29"/>
    <mergeCell ref="F29:J29"/>
    <mergeCell ref="B26:C26"/>
    <mergeCell ref="D26:E26"/>
    <mergeCell ref="F26:J26"/>
    <mergeCell ref="B27:C27"/>
    <mergeCell ref="D27:E27"/>
    <mergeCell ref="F27:J27"/>
    <mergeCell ref="B20:J20"/>
    <mergeCell ref="B21:J21"/>
    <mergeCell ref="B24:C24"/>
    <mergeCell ref="D24:E24"/>
    <mergeCell ref="F24:J24"/>
    <mergeCell ref="B25:C25"/>
    <mergeCell ref="D25:E25"/>
    <mergeCell ref="F25:J25"/>
    <mergeCell ref="B15:C15"/>
    <mergeCell ref="D15:F15"/>
    <mergeCell ref="H15:J15"/>
    <mergeCell ref="B16:C17"/>
    <mergeCell ref="D16:F17"/>
    <mergeCell ref="H16:J16"/>
    <mergeCell ref="H17:J17"/>
    <mergeCell ref="B8:E8"/>
    <mergeCell ref="F8:F9"/>
    <mergeCell ref="G8:J9"/>
    <mergeCell ref="B9:D9"/>
    <mergeCell ref="B13:C14"/>
    <mergeCell ref="D13:E14"/>
    <mergeCell ref="F13:F14"/>
    <mergeCell ref="G13:J14"/>
    <mergeCell ref="I1:J1"/>
    <mergeCell ref="B3:J3"/>
    <mergeCell ref="B6:E6"/>
    <mergeCell ref="F6:F7"/>
    <mergeCell ref="G6:J7"/>
    <mergeCell ref="B7:E7"/>
  </mergeCells>
  <phoneticPr fontId="7"/>
  <hyperlinks>
    <hyperlink ref="H17" r:id="rId1" xr:uid="{A5DBFF57-606C-491B-ADC7-BA58D276E454}"/>
    <hyperlink ref="H87" r:id="rId2" xr:uid="{2BD5A431-86F1-4174-8C1A-9AD613B5F1F8}"/>
    <hyperlink ref="H157" r:id="rId3" xr:uid="{CCEFCA89-F675-4115-B492-AD7559D3F585}"/>
    <hyperlink ref="H227" r:id="rId4" xr:uid="{7109A7F3-D96F-40F9-B133-1A4B0A6EA67A}"/>
    <hyperlink ref="H297" r:id="rId5" xr:uid="{E40E321A-E0EF-4C2D-8C9A-BD4E6EAACADA}"/>
    <hyperlink ref="H367" r:id="rId6" xr:uid="{07F2B3A9-679C-43DA-B6D0-E86BD7227F2E}"/>
  </hyperlinks>
  <pageMargins left="0.70866141732283472" right="0.70866141732283472" top="0.74803149606299213" bottom="0.74803149606299213" header="0.31496062992125984" footer="0.31496062992125984"/>
  <pageSetup paperSize="9" scale="95" firstPageNumber="33" fitToHeight="0" orientation="portrait" useFirstPageNumber="1" r:id="rId7"/>
  <headerFooter>
    <oddFooter>&amp;P ページ</oddFooter>
  </headerFooter>
  <rowBreaks count="11" manualBreakCount="11">
    <brk id="34" min="1" max="9" man="1"/>
    <brk id="71" min="1" max="9" man="1"/>
    <brk id="104" min="1" max="9" man="1"/>
    <brk id="141" min="1" max="9" man="1"/>
    <brk id="174" min="1" max="9" man="1"/>
    <brk id="211" min="1" max="9" man="1"/>
    <brk id="244" min="1" max="9" man="1"/>
    <brk id="281" min="1" max="9" man="1"/>
    <brk id="314" min="1" max="9" man="1"/>
    <brk id="351" min="1" max="9" man="1"/>
    <brk id="38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実施体制</vt:lpstr>
      <vt:lpstr>事業実施体制　正</vt:lpstr>
      <vt:lpstr>業務実績A社　正</vt:lpstr>
      <vt:lpstr>業務実績B社　正</vt:lpstr>
      <vt:lpstr>業務実績C社　正</vt:lpstr>
      <vt:lpstr>業務実績D社　正</vt:lpstr>
      <vt:lpstr>業務実績E社 正</vt:lpstr>
      <vt:lpstr>研究履歴A社　正</vt:lpstr>
      <vt:lpstr>研究履歴B社　正</vt:lpstr>
      <vt:lpstr>研究履歴C社　正</vt:lpstr>
      <vt:lpstr>研究履歴D社　正</vt:lpstr>
      <vt:lpstr>研究履歴E社　正</vt:lpstr>
      <vt:lpstr>事業実施体制 副</vt:lpstr>
      <vt:lpstr>業務実績A社　副</vt:lpstr>
      <vt:lpstr>研究履歴A社 副</vt:lpstr>
      <vt:lpstr>'業務実績A社　正'!Print_Area</vt:lpstr>
      <vt:lpstr>'業務実績A社　副'!Print_Area</vt:lpstr>
      <vt:lpstr>'業務実績B社　正'!Print_Area</vt:lpstr>
      <vt:lpstr>'業務実績C社　正'!Print_Area</vt:lpstr>
      <vt:lpstr>'業務実績D社　正'!Print_Area</vt:lpstr>
      <vt:lpstr>'業務実績E社 正'!Print_Area</vt:lpstr>
      <vt:lpstr>'研究履歴A社　正'!Print_Area</vt:lpstr>
      <vt:lpstr>'研究履歴A社 副'!Print_Area</vt:lpstr>
      <vt:lpstr>'研究履歴B社　正'!Print_Area</vt:lpstr>
      <vt:lpstr>'研究履歴C社　正'!Print_Area</vt:lpstr>
      <vt:lpstr>'研究履歴D社　正'!Print_Area</vt:lpstr>
      <vt:lpstr>'研究履歴E社　正'!Print_Area</vt:lpstr>
      <vt:lpstr>'事業実施体制　正'!Print_Area</vt:lpstr>
      <vt:lpstr>'事業実施体制 副'!Print_Area</vt:lpstr>
      <vt:lpstr>実施体制!Print_Area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