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8_{30E90E88-1581-43E5-A36C-F32184210C26}" xr6:coauthVersionLast="47" xr6:coauthVersionMax="47" xr10:uidLastSave="{00000000-0000-0000-0000-000000000000}"/>
  <bookViews>
    <workbookView xWindow="-120" yWindow="-16320" windowWidth="29040" windowHeight="15720" tabRatio="597" xr2:uid="{00000000-000D-0000-FFFF-FFFF00000000}"/>
  </bookViews>
  <sheets>
    <sheet name="見える化（公共）R5 (HP用）" sheetId="14" r:id="rId1"/>
  </sheets>
  <externalReferences>
    <externalReference r:id="rId2"/>
    <externalReference r:id="rId3"/>
    <externalReference r:id="rId4"/>
  </externalReferences>
  <definedNames>
    <definedName name="X01Y01_10">#REF!</definedName>
    <definedName name="X01Y01_22">#REF!</definedName>
    <definedName name="X01Y01_24">#REF!</definedName>
    <definedName name="X01Y01_25">#REF!</definedName>
    <definedName name="X01Y01_33">#REF!</definedName>
    <definedName name="X01Y01_40">#REF!</definedName>
    <definedName name="X01Y01_45">#REF!</definedName>
    <definedName name="X01Y01_52">#REF!</definedName>
    <definedName name="X01Y02_10">#REF!</definedName>
    <definedName name="X01Y02_22">#REF!</definedName>
    <definedName name="X01Y02_24">#REF!</definedName>
    <definedName name="X01Y02_25">#REF!</definedName>
    <definedName name="X01Y02_33">#REF!</definedName>
    <definedName name="X01Y02_40">#REF!</definedName>
    <definedName name="X01Y02_45">#REF!</definedName>
    <definedName name="X01Y02_52">#REF!</definedName>
    <definedName name="X01Y03_10">#REF!</definedName>
    <definedName name="X01Y03_22">#REF!</definedName>
    <definedName name="X01Y03_24">#REF!</definedName>
    <definedName name="X01Y03_25">#REF!</definedName>
    <definedName name="X01Y03_33">#REF!</definedName>
    <definedName name="X01Y03_40">#REF!</definedName>
    <definedName name="X01Y03_45">#REF!</definedName>
    <definedName name="X01Y03_52">#REF!</definedName>
    <definedName name="X01Y04_10">#REF!</definedName>
    <definedName name="X01Y04_22">#REF!</definedName>
    <definedName name="X01Y04_24">#REF!</definedName>
    <definedName name="X01Y04_25">#REF!</definedName>
    <definedName name="X01Y04_33">#REF!</definedName>
    <definedName name="X01Y04_40">#REF!</definedName>
    <definedName name="X01Y04_45">#REF!</definedName>
    <definedName name="X01Y04_52">#REF!</definedName>
    <definedName name="X01Y05_10">#REF!</definedName>
    <definedName name="X01Y05_22">#REF!</definedName>
    <definedName name="X01Y05_24">#REF!</definedName>
    <definedName name="X01Y05_25">#REF!</definedName>
    <definedName name="X01Y05_33">#REF!</definedName>
    <definedName name="X01Y05_40">#REF!</definedName>
    <definedName name="X01Y05_45">#REF!</definedName>
    <definedName name="X01Y05_52">#REF!</definedName>
    <definedName name="X01Y06_10">#REF!</definedName>
    <definedName name="X01Y06_22">#REF!</definedName>
    <definedName name="X01Y06_24">#REF!</definedName>
    <definedName name="X01Y06_25">#REF!</definedName>
    <definedName name="X01Y06_33">#REF!</definedName>
    <definedName name="X01Y06_40">#REF!</definedName>
    <definedName name="X01Y06_45">#REF!</definedName>
    <definedName name="X01Y06_52">#REF!</definedName>
    <definedName name="X01Y07_10">'[1]10(000)'!#REF!</definedName>
    <definedName name="X01Y07_22">#REF!</definedName>
    <definedName name="X01Y07_24">#REF!</definedName>
    <definedName name="X01Y07_25">#REF!</definedName>
    <definedName name="X01Y07_33">#REF!</definedName>
    <definedName name="X01Y07_40">#REF!</definedName>
    <definedName name="X01Y07_45">#REF!</definedName>
    <definedName name="X01Y07_52">#REF!</definedName>
    <definedName name="X01Y08_10">'[1]10(000)'!#REF!</definedName>
    <definedName name="X01Y08_22">#REF!</definedName>
    <definedName name="X01Y08_24">#REF!</definedName>
    <definedName name="X01Y08_25">#REF!</definedName>
    <definedName name="X01Y08_33">#REF!</definedName>
    <definedName name="X01Y08_40">#REF!</definedName>
    <definedName name="X01Y08_45">#REF!</definedName>
    <definedName name="X01Y08_52">#REF!</definedName>
    <definedName name="X01Y09_10">#REF!</definedName>
    <definedName name="X01Y09_22">#REF!</definedName>
    <definedName name="X01Y09_24">#REF!</definedName>
    <definedName name="X01Y09_25">#REF!</definedName>
    <definedName name="X01Y09_33">#REF!</definedName>
    <definedName name="X01Y09_40">#REF!</definedName>
    <definedName name="X01Y09_45">#REF!</definedName>
    <definedName name="X01Y09_52">#REF!</definedName>
    <definedName name="X01Y10_10">#REF!</definedName>
    <definedName name="X01Y10_22">#REF!</definedName>
    <definedName name="X01Y10_24">#REF!</definedName>
    <definedName name="X01Y10_25">#REF!</definedName>
    <definedName name="X01Y10_33">#REF!</definedName>
    <definedName name="X01Y10_40">#REF!</definedName>
    <definedName name="X01Y10_45">#REF!</definedName>
    <definedName name="X01Y10_52">#REF!</definedName>
    <definedName name="X01Y11_10">#REF!</definedName>
    <definedName name="X01Y11_22">#REF!</definedName>
    <definedName name="X01Y11_24">#REF!</definedName>
    <definedName name="X01Y11_25">#REF!</definedName>
    <definedName name="X01Y11_33">#REF!</definedName>
    <definedName name="X01Y11_40">#REF!</definedName>
    <definedName name="X01Y11_45">#REF!</definedName>
    <definedName name="X01Y11_52">#REF!</definedName>
    <definedName name="X01Y12_10">#REF!</definedName>
    <definedName name="X01Y12_22">#REF!</definedName>
    <definedName name="X01Y12_24">#REF!</definedName>
    <definedName name="X01Y12_25">#REF!</definedName>
    <definedName name="X01Y12_33">#REF!</definedName>
    <definedName name="X01Y12_40">#REF!</definedName>
    <definedName name="X01Y12_45">#REF!</definedName>
    <definedName name="X01Y12_52">#REF!</definedName>
    <definedName name="X01Y13_10">#REF!</definedName>
    <definedName name="X01Y13_22">#REF!</definedName>
    <definedName name="X01Y13_24">#REF!</definedName>
    <definedName name="X01Y13_25">#REF!</definedName>
    <definedName name="X01Y13_33">#REF!</definedName>
    <definedName name="X01Y13_40">#REF!</definedName>
    <definedName name="X01Y13_45">#REF!</definedName>
    <definedName name="X01Y13_52">#REF!</definedName>
    <definedName name="X01Y14_10">#REF!</definedName>
    <definedName name="X01Y14_22">#REF!</definedName>
    <definedName name="X01Y14_24">#REF!</definedName>
    <definedName name="X01Y14_25">#REF!</definedName>
    <definedName name="X01Y14_33">#REF!</definedName>
    <definedName name="X01Y14_40">#REF!</definedName>
    <definedName name="X01Y14_45">#REF!</definedName>
    <definedName name="X01Y14_52">#REF!</definedName>
    <definedName name="X01Y15_10">#REF!</definedName>
    <definedName name="X01Y15_22">#REF!</definedName>
    <definedName name="X01Y15_24">#REF!</definedName>
    <definedName name="X01Y15_25">#REF!</definedName>
    <definedName name="X01Y15_33">#REF!</definedName>
    <definedName name="X01Y15_40">#REF!</definedName>
    <definedName name="X01Y15_45">#REF!</definedName>
    <definedName name="X01Y15_52">#REF!</definedName>
    <definedName name="X01Y16_10">#REF!</definedName>
    <definedName name="X01Y16_22">#REF!</definedName>
    <definedName name="X01Y16_24">#REF!</definedName>
    <definedName name="X01Y16_25">#REF!</definedName>
    <definedName name="X01Y16_33">#REF!</definedName>
    <definedName name="X01Y16_40">#REF!</definedName>
    <definedName name="X01Y16_45">#REF!</definedName>
    <definedName name="X01Y16_52">#REF!</definedName>
    <definedName name="X01Y17_10">#REF!</definedName>
    <definedName name="X01Y17_22">#REF!</definedName>
    <definedName name="X01Y17_25">#REF!</definedName>
    <definedName name="X01Y17_33">#REF!</definedName>
    <definedName name="X01Y17_40">#REF!</definedName>
    <definedName name="X01Y17_45">#REF!</definedName>
    <definedName name="X01Y17_52">#REF!</definedName>
    <definedName name="X01Y18_10">#REF!</definedName>
    <definedName name="X01Y18_22">#REF!</definedName>
    <definedName name="X01Y18_25">#REF!</definedName>
    <definedName name="X01Y18_33">#REF!</definedName>
    <definedName name="X01Y18_40">#REF!</definedName>
    <definedName name="X01Y18_45">#REF!</definedName>
    <definedName name="X01Y18_52">#REF!</definedName>
    <definedName name="X01Y19_10">#REF!</definedName>
    <definedName name="X01Y19_22">#REF!</definedName>
    <definedName name="X01Y19_25">#REF!</definedName>
    <definedName name="X01Y19_33">#REF!</definedName>
    <definedName name="X01Y19_40">#REF!</definedName>
    <definedName name="X01Y19_52">#REF!</definedName>
    <definedName name="X01Y20_10">#REF!</definedName>
    <definedName name="X01Y20_22">#REF!</definedName>
    <definedName name="X01Y20_25">#REF!</definedName>
    <definedName name="X01Y20_33">#REF!</definedName>
    <definedName name="X01Y20_40">#REF!</definedName>
    <definedName name="X01Y20_52">#REF!</definedName>
    <definedName name="X01Y21_10">#REF!</definedName>
    <definedName name="X01Y21_22">#REF!</definedName>
    <definedName name="X01Y21_25">#REF!</definedName>
    <definedName name="X01Y21_33">#REF!</definedName>
    <definedName name="X01Y21_40">#REF!</definedName>
    <definedName name="X01Y21_52">#REF!</definedName>
    <definedName name="X01Y22_10">#REF!</definedName>
    <definedName name="X01Y22_22">#REF!</definedName>
    <definedName name="X01Y22_25">#REF!</definedName>
    <definedName name="X01Y22_33">#REF!</definedName>
    <definedName name="X01Y22_40">#REF!</definedName>
    <definedName name="X01Y22_52">#REF!</definedName>
    <definedName name="X01Y23_10">#REF!</definedName>
    <definedName name="X01Y23_22">#REF!</definedName>
    <definedName name="X01Y23_25">#REF!</definedName>
    <definedName name="X01Y23_33">#REF!</definedName>
    <definedName name="X01Y23_40">#REF!</definedName>
    <definedName name="X01Y23_52">#REF!</definedName>
    <definedName name="X01Y24_10">#REF!</definedName>
    <definedName name="X01Y24_22">#REF!</definedName>
    <definedName name="X01Y24_25">#REF!</definedName>
    <definedName name="X01Y24_33">#REF!</definedName>
    <definedName name="X01Y24_40">#REF!</definedName>
    <definedName name="X01Y24_52">#REF!</definedName>
    <definedName name="X01Y25_10">#REF!</definedName>
    <definedName name="X01Y25_22">#REF!</definedName>
    <definedName name="X01Y25_25">#REF!</definedName>
    <definedName name="X01Y25_33">#REF!</definedName>
    <definedName name="X01Y25_40">#REF!</definedName>
    <definedName name="X01Y25_52">#REF!</definedName>
    <definedName name="X01Y26_10">#REF!</definedName>
    <definedName name="X01Y26_22">#REF!</definedName>
    <definedName name="X01Y26_25">#REF!</definedName>
    <definedName name="X01Y26_33">#REF!</definedName>
    <definedName name="X01Y26_40">#REF!</definedName>
    <definedName name="X01Y26_52">#REF!</definedName>
    <definedName name="X01Y27_10">#REF!</definedName>
    <definedName name="X01Y27_22">#REF!</definedName>
    <definedName name="X01Y27_25">#REF!</definedName>
    <definedName name="X01Y27_33">#REF!</definedName>
    <definedName name="X01Y27_40">#REF!</definedName>
    <definedName name="X01Y27_52">#REF!</definedName>
    <definedName name="X01Y28_10">#REF!</definedName>
    <definedName name="X01Y28_22">#REF!</definedName>
    <definedName name="X01Y28_25">#REF!</definedName>
    <definedName name="X01Y28_33">#REF!</definedName>
    <definedName name="X01Y28_40">#REF!</definedName>
    <definedName name="X01Y28_52">#REF!</definedName>
    <definedName name="X01Y29_10">#REF!</definedName>
    <definedName name="X01Y29_22">#REF!</definedName>
    <definedName name="X01Y29_25">#REF!</definedName>
    <definedName name="X01Y29_33">#REF!</definedName>
    <definedName name="X01Y29_40">#REF!</definedName>
    <definedName name="X01Y29_52">#REF!</definedName>
    <definedName name="X01Y30_10">#REF!</definedName>
    <definedName name="X01Y30_22">#REF!</definedName>
    <definedName name="X01Y30_25">#REF!</definedName>
    <definedName name="X01Y30_33">#REF!</definedName>
    <definedName name="X01Y30_40">#REF!</definedName>
    <definedName name="X01Y30_52">#REF!</definedName>
    <definedName name="X01Y31_10">#REF!</definedName>
    <definedName name="X01Y31_22">#REF!</definedName>
    <definedName name="X01Y31_25">#REF!</definedName>
    <definedName name="X01Y31_33">#REF!</definedName>
    <definedName name="X01Y31_40">#REF!</definedName>
    <definedName name="X01Y31_52">#REF!</definedName>
    <definedName name="X01Y32_10">#REF!</definedName>
    <definedName name="X01Y32_22">#REF!</definedName>
    <definedName name="X01Y32_25">#REF!</definedName>
    <definedName name="X01Y32_33">#REF!</definedName>
    <definedName name="X01Y32_40">#REF!</definedName>
    <definedName name="X01Y32_52">#REF!</definedName>
    <definedName name="X01Y33_10">#REF!</definedName>
    <definedName name="X01Y33_22">#REF!</definedName>
    <definedName name="X01Y33_25">#REF!</definedName>
    <definedName name="X01Y33_33">#REF!</definedName>
    <definedName name="X01Y33_40">#REF!</definedName>
    <definedName name="X01Y33_52">#REF!</definedName>
    <definedName name="X01Y34_10">#REF!</definedName>
    <definedName name="X01Y34_22">#REF!</definedName>
    <definedName name="X01Y34_25">#REF!</definedName>
    <definedName name="X01Y34_33">#REF!</definedName>
    <definedName name="X01Y34_40">#REF!</definedName>
    <definedName name="X01Y34_52">#REF!</definedName>
    <definedName name="X01Y35_10">#REF!</definedName>
    <definedName name="X01Y35_22">#REF!</definedName>
    <definedName name="X01Y35_25">#REF!</definedName>
    <definedName name="X01Y35_33">#REF!</definedName>
    <definedName name="X01Y35_40">#REF!</definedName>
    <definedName name="X01Y35_52">#REF!</definedName>
    <definedName name="X01Y36_10">#REF!</definedName>
    <definedName name="X01Y36_22">#REF!</definedName>
    <definedName name="X01Y36_25">#REF!</definedName>
    <definedName name="X01Y36_33">#REF!</definedName>
    <definedName name="X01Y36_40">#REF!</definedName>
    <definedName name="X01Y36_52">#REF!</definedName>
    <definedName name="X01Y37_10">#REF!</definedName>
    <definedName name="X01Y37_22">#REF!</definedName>
    <definedName name="X01Y37_25">#REF!</definedName>
    <definedName name="X01Y37_33">#REF!</definedName>
    <definedName name="X01Y37_40">#REF!</definedName>
    <definedName name="X01Y37_52">#REF!</definedName>
    <definedName name="X01Y38_10">#REF!</definedName>
    <definedName name="X01Y38_22">#REF!</definedName>
    <definedName name="X01Y38_25">#REF!</definedName>
    <definedName name="X01Y38_33">#REF!</definedName>
    <definedName name="X01Y38_40">#REF!</definedName>
    <definedName name="X01Y38_52">#REF!</definedName>
    <definedName name="X01Y39_10">#REF!</definedName>
    <definedName name="X01Y39_22">#REF!</definedName>
    <definedName name="X01Y39_25">#REF!</definedName>
    <definedName name="X01Y39_33">#REF!</definedName>
    <definedName name="X01Y39_40">#REF!</definedName>
    <definedName name="X01Y39_52">#REF!</definedName>
    <definedName name="X01Y40_10">#REF!</definedName>
    <definedName name="X01Y40_22">#REF!</definedName>
    <definedName name="X01Y40_25">#REF!</definedName>
    <definedName name="X01Y40_33">#REF!</definedName>
    <definedName name="X01Y40_40">#REF!</definedName>
    <definedName name="X01Y40_52">#REF!</definedName>
    <definedName name="X01Y41_10">#REF!</definedName>
    <definedName name="X01Y41_22">#REF!</definedName>
    <definedName name="X01Y41_25">#REF!</definedName>
    <definedName name="X01Y41_33">#REF!</definedName>
    <definedName name="X01Y41_40">#REF!</definedName>
    <definedName name="X01Y41_52">#REF!</definedName>
    <definedName name="X01Y42_10">#REF!</definedName>
    <definedName name="X01Y42_22">#REF!</definedName>
    <definedName name="X01Y42_25">#REF!</definedName>
    <definedName name="X01Y42_33">#REF!</definedName>
    <definedName name="X01Y42_40">#REF!</definedName>
    <definedName name="X01Y42_52">#REF!</definedName>
    <definedName name="X01Y43_10">#REF!</definedName>
    <definedName name="X01Y43_22">#REF!</definedName>
    <definedName name="X01Y43_25">#REF!</definedName>
    <definedName name="X01Y43_33">#REF!</definedName>
    <definedName name="X01Y43_40">#REF!</definedName>
    <definedName name="X01Y43_52">#REF!</definedName>
    <definedName name="X01Y44_10">#REF!</definedName>
    <definedName name="X01Y44_22">#REF!</definedName>
    <definedName name="X01Y44_25">#REF!</definedName>
    <definedName name="X01Y44_33">#REF!</definedName>
    <definedName name="X01Y44_40">#REF!</definedName>
    <definedName name="X01Y44_52">#REF!</definedName>
    <definedName name="X01Y45_10">#REF!</definedName>
    <definedName name="X01Y45_22">#REF!</definedName>
    <definedName name="X01Y45_25">#REF!</definedName>
    <definedName name="X01Y45_33">#REF!</definedName>
    <definedName name="X01Y45_40">#REF!</definedName>
    <definedName name="X01Y45_52">#REF!</definedName>
    <definedName name="X01Y46_10">#REF!</definedName>
    <definedName name="X01Y46_22">#REF!</definedName>
    <definedName name="X01Y46_25">#REF!</definedName>
    <definedName name="X01Y46_33">#REF!</definedName>
    <definedName name="X01Y46_40">#REF!</definedName>
    <definedName name="X01Y46_52">#REF!</definedName>
    <definedName name="X01Y47_10">#REF!</definedName>
    <definedName name="X01Y47_22">#REF!</definedName>
    <definedName name="X01Y47_25">#REF!</definedName>
    <definedName name="X01Y47_33">#REF!</definedName>
    <definedName name="X01Y47_40">#REF!</definedName>
    <definedName name="X01Y47_52">#REF!</definedName>
    <definedName name="X01Y48_10">#REF!</definedName>
    <definedName name="X01Y48_22">#REF!</definedName>
    <definedName name="X01Y48_25">#REF!</definedName>
    <definedName name="X01Y48_33">#REF!</definedName>
    <definedName name="X01Y48_40">#REF!</definedName>
    <definedName name="X01Y48_52">#REF!</definedName>
    <definedName name="X01Y49_10">#REF!</definedName>
    <definedName name="X01Y49_22">#REF!</definedName>
    <definedName name="X01Y49_25">#REF!</definedName>
    <definedName name="X01Y49_33">#REF!</definedName>
    <definedName name="X01Y49_40">#REF!</definedName>
    <definedName name="X01Y49_52">#REF!</definedName>
    <definedName name="X01Y50_10">#REF!</definedName>
    <definedName name="X01Y50_22">#REF!</definedName>
    <definedName name="X01Y50_25">#REF!</definedName>
    <definedName name="X01Y50_33">#REF!</definedName>
    <definedName name="X01Y50_40">#REF!</definedName>
    <definedName name="X01Y50_52">#REF!</definedName>
    <definedName name="X01Y51_10">#REF!</definedName>
    <definedName name="X01Y51_22">#REF!</definedName>
    <definedName name="X01Y51_25">#REF!</definedName>
    <definedName name="X01Y51_33">#REF!</definedName>
    <definedName name="X01Y51_40">#REF!</definedName>
    <definedName name="X01Y52_10">#REF!</definedName>
    <definedName name="X01Y52_22">#REF!</definedName>
    <definedName name="X01Y52_25">#REF!</definedName>
    <definedName name="X01Y52_33">#REF!</definedName>
    <definedName name="X01Y52_40">#REF!</definedName>
    <definedName name="X01Y53_10">#REF!</definedName>
    <definedName name="X01Y53_22">#REF!</definedName>
    <definedName name="X01Y53_25">#REF!</definedName>
    <definedName name="X01Y53_33">#REF!</definedName>
    <definedName name="X01Y53_40">#REF!</definedName>
    <definedName name="X01Y54_10">#REF!</definedName>
    <definedName name="X01Y54_22">#REF!</definedName>
    <definedName name="X01Y54_25">#REF!</definedName>
    <definedName name="X01Y54_33">#REF!</definedName>
    <definedName name="X01Y54_40">#REF!</definedName>
    <definedName name="X01Y55_10">#REF!</definedName>
    <definedName name="X01Y55_22">#REF!</definedName>
    <definedName name="X01Y55_25">#REF!</definedName>
    <definedName name="X01Y55_33">#REF!</definedName>
    <definedName name="X01Y55_40">#REF!</definedName>
    <definedName name="X01Y56_10">#REF!</definedName>
    <definedName name="X01Y56_22">#REF!</definedName>
    <definedName name="X01Y56_25">#REF!</definedName>
    <definedName name="X01Y56_33">#REF!</definedName>
    <definedName name="X01Y56_40">#REF!</definedName>
    <definedName name="X01Y57_10">#REF!</definedName>
    <definedName name="X01Y57_22">#REF!</definedName>
    <definedName name="X01Y57_25">#REF!</definedName>
    <definedName name="X01Y57_33">#REF!</definedName>
    <definedName name="X01Y57_40">#REF!</definedName>
    <definedName name="X01Y58_10">#REF!</definedName>
    <definedName name="X01Y58_22">#REF!</definedName>
    <definedName name="X01Y58_25">#REF!</definedName>
    <definedName name="X01Y58_33">#REF!</definedName>
    <definedName name="X01Y58_40">#REF!</definedName>
    <definedName name="X01Y59_10">#REF!</definedName>
    <definedName name="X01Y59_22">#REF!</definedName>
    <definedName name="X01Y59_33">#REF!</definedName>
    <definedName name="X01Y59_40">#REF!</definedName>
    <definedName name="X01Y60_10">#REF!</definedName>
    <definedName name="X01Y60_22">#REF!</definedName>
    <definedName name="X01Y60_33">#REF!</definedName>
    <definedName name="X01Y60_40">#REF!</definedName>
    <definedName name="X01Y61_22">#REF!</definedName>
    <definedName name="X01Y62_22">#REF!</definedName>
    <definedName name="X01Y63_22">#REF!</definedName>
    <definedName name="X01Y64_22">#REF!</definedName>
    <definedName name="X01Y65_22">#REF!</definedName>
    <definedName name="X01Y66_22">#REF!</definedName>
    <definedName name="X01Y67_22">#REF!</definedName>
    <definedName name="X01Y68_22">#REF!</definedName>
    <definedName name="X01Y69_22">#REF!</definedName>
    <definedName name="X01Y70_22">#REF!</definedName>
    <definedName name="X01Y71_22">#REF!</definedName>
    <definedName name="X01Y72_22">#REF!</definedName>
    <definedName name="X01Y73_22">#REF!</definedName>
    <definedName name="X01Y74_22">#REF!</definedName>
    <definedName name="X01Y75_22">#REF!</definedName>
    <definedName name="X02Y01_10">#REF!</definedName>
    <definedName name="X02Y01_22">#REF!</definedName>
    <definedName name="X02Y01_24">#REF!</definedName>
    <definedName name="X02Y01_33">#REF!</definedName>
    <definedName name="X02Y01_40">#REF!</definedName>
    <definedName name="X02Y01_45">#REF!</definedName>
    <definedName name="X02Y02_10">#REF!</definedName>
    <definedName name="X02Y02_22">#REF!</definedName>
    <definedName name="X02Y02_24">#REF!</definedName>
    <definedName name="X02Y02_33">#REF!</definedName>
    <definedName name="X02Y02_40">#REF!</definedName>
    <definedName name="X02Y02_45">#REF!</definedName>
    <definedName name="X02Y03_10">#REF!</definedName>
    <definedName name="X02Y03_22">#REF!</definedName>
    <definedName name="X02Y03_24">#REF!</definedName>
    <definedName name="X02Y03_33">#REF!</definedName>
    <definedName name="X02Y03_40">#REF!</definedName>
    <definedName name="X02Y03_45">#REF!</definedName>
    <definedName name="X02Y04_10">#REF!</definedName>
    <definedName name="X02Y04_22">#REF!</definedName>
    <definedName name="X02Y04_24">#REF!</definedName>
    <definedName name="X02Y04_33">#REF!</definedName>
    <definedName name="X02Y04_40">#REF!</definedName>
    <definedName name="X02Y04_45">#REF!</definedName>
    <definedName name="X02Y05_10">#REF!</definedName>
    <definedName name="X02Y05_22">#REF!</definedName>
    <definedName name="X02Y05_24">#REF!</definedName>
    <definedName name="X02Y05_33">#REF!</definedName>
    <definedName name="X02Y05_40">#REF!</definedName>
    <definedName name="X02Y05_45">#REF!</definedName>
    <definedName name="X02Y06_10">#REF!</definedName>
    <definedName name="X02Y06_22">#REF!</definedName>
    <definedName name="X02Y06_24">#REF!</definedName>
    <definedName name="X02Y06_40">#REF!</definedName>
    <definedName name="X02Y06_45">#REF!</definedName>
    <definedName name="X02Y07_10">#REF!</definedName>
    <definedName name="X02Y07_22">#REF!</definedName>
    <definedName name="X02Y07_24">#REF!</definedName>
    <definedName name="X02Y07_40">#REF!</definedName>
    <definedName name="X02Y07_45">#REF!</definedName>
    <definedName name="X02Y08_10">#REF!</definedName>
    <definedName name="X02Y08_22">#REF!</definedName>
    <definedName name="X02Y08_24">#REF!</definedName>
    <definedName name="X02Y08_40">#REF!</definedName>
    <definedName name="X02Y08_45">#REF!</definedName>
    <definedName name="X02Y09_10">#REF!</definedName>
    <definedName name="X02Y09_22">#REF!</definedName>
    <definedName name="X02Y09_24">#REF!</definedName>
    <definedName name="X02Y09_40">#REF!</definedName>
    <definedName name="X02Y09_45">#REF!</definedName>
    <definedName name="X02Y10_10">#REF!</definedName>
    <definedName name="X02Y10_22">#REF!</definedName>
    <definedName name="X02Y10_24">#REF!</definedName>
    <definedName name="X02Y10_40">#REF!</definedName>
    <definedName name="X02Y10_45">#REF!</definedName>
    <definedName name="X02Y11_10">#REF!</definedName>
    <definedName name="X02Y11_22">#REF!</definedName>
    <definedName name="X02Y11_24">#REF!</definedName>
    <definedName name="X02Y11_40">#REF!</definedName>
    <definedName name="X02Y11_45">#REF!</definedName>
    <definedName name="X02Y12_10">#REF!</definedName>
    <definedName name="X02Y12_22">#REF!</definedName>
    <definedName name="X02Y12_24">#REF!</definedName>
    <definedName name="X02Y12_40">#REF!</definedName>
    <definedName name="X02Y12_45">#REF!</definedName>
    <definedName name="X02Y13_10">#REF!</definedName>
    <definedName name="X02Y13_22">#REF!</definedName>
    <definedName name="X02Y13_24">#REF!</definedName>
    <definedName name="X02Y13_40">#REF!</definedName>
    <definedName name="X02Y13_45">#REF!</definedName>
    <definedName name="X02Y14_10">#REF!</definedName>
    <definedName name="X02Y14_22">#REF!</definedName>
    <definedName name="X02Y14_24">#REF!</definedName>
    <definedName name="X02Y14_40">#REF!</definedName>
    <definedName name="X02Y14_45">#REF!</definedName>
    <definedName name="X02Y15_22">#REF!</definedName>
    <definedName name="X02Y15_24">#REF!</definedName>
    <definedName name="X02Y15_40">#REF!</definedName>
    <definedName name="X02Y15_45">#REF!</definedName>
    <definedName name="X02Y16_22">#REF!</definedName>
    <definedName name="X02Y16_24">#REF!</definedName>
    <definedName name="X02Y16_40">#REF!</definedName>
    <definedName name="X02Y16_45">#REF!</definedName>
    <definedName name="X02Y17_22">#REF!</definedName>
    <definedName name="X02Y17_40">#REF!</definedName>
    <definedName name="X02Y17_45">#REF!</definedName>
    <definedName name="X02Y18_22">#REF!</definedName>
    <definedName name="X02Y18_40">#REF!</definedName>
    <definedName name="X02Y18_45">#REF!</definedName>
    <definedName name="X02Y19_22">#REF!</definedName>
    <definedName name="X02Y19_40">#REF!</definedName>
    <definedName name="X02Y20_22">#REF!</definedName>
    <definedName name="X02Y20_40">#REF!</definedName>
    <definedName name="X02Y21_22">#REF!</definedName>
    <definedName name="X02Y21_40">#REF!</definedName>
    <definedName name="X02Y22_22">#REF!</definedName>
    <definedName name="X02Y22_40">#REF!</definedName>
    <definedName name="X02Y23_22">#REF!</definedName>
    <definedName name="X02Y23_40">#REF!</definedName>
    <definedName name="X02Y24_22">#REF!</definedName>
    <definedName name="X02Y24_40">#REF!</definedName>
    <definedName name="X02Y25_22">#REF!</definedName>
    <definedName name="X02Y25_40">#REF!</definedName>
    <definedName name="X02Y26_22">#REF!</definedName>
    <definedName name="X02Y26_40">#REF!</definedName>
    <definedName name="X02Y27_22">#REF!</definedName>
    <definedName name="X02Y27_40">#REF!</definedName>
    <definedName name="X02Y28_22">#REF!</definedName>
    <definedName name="X02Y28_40">#REF!</definedName>
    <definedName name="X02Y29_22">#REF!</definedName>
    <definedName name="X02Y29_40">#REF!</definedName>
    <definedName name="X02Y30_40">#REF!</definedName>
    <definedName name="X02Y31_40">#REF!</definedName>
    <definedName name="X02Y32_40">#REF!</definedName>
    <definedName name="X02Y33_40">#REF!</definedName>
    <definedName name="X02Y34_40">#REF!</definedName>
    <definedName name="X02Y35_40">#REF!</definedName>
    <definedName name="X02Y36_40">#REF!</definedName>
    <definedName name="X02Y37_40">#REF!</definedName>
    <definedName name="X02Y38_40">#REF!</definedName>
    <definedName name="X02Y39_40">#REF!</definedName>
    <definedName name="X02Y40_40">#REF!</definedName>
    <definedName name="X02Y41_40">#REF!</definedName>
    <definedName name="X02Y42_40">#REF!</definedName>
    <definedName name="X02Y43_40">#REF!</definedName>
    <definedName name="X02Y44_40">#REF!</definedName>
    <definedName name="X02Y45_40">#REF!</definedName>
    <definedName name="X02Y46_40">#REF!</definedName>
    <definedName name="X02Y47_40">#REF!</definedName>
    <definedName name="X02Y48_40">#REF!</definedName>
    <definedName name="X02Y49_40">#REF!</definedName>
    <definedName name="X02Y50_40">#REF!</definedName>
    <definedName name="X02Y51_40">#REF!</definedName>
    <definedName name="X02Y52_40">#REF!</definedName>
    <definedName name="X02Y53_40">#REF!</definedName>
    <definedName name="X02Y54_40">#REF!</definedName>
    <definedName name="X02Y55_40">#REF!</definedName>
    <definedName name="X02Y56_40">#REF!</definedName>
    <definedName name="X02Y57_40">#REF!</definedName>
    <definedName name="X02Y58_40">#REF!</definedName>
    <definedName name="X02Y59_40">#REF!</definedName>
    <definedName name="X02Y60_40">#REF!</definedName>
    <definedName name="X02Y61_40">#REF!</definedName>
    <definedName name="X02Y62_40">#REF!</definedName>
    <definedName name="X02Y63_40">#REF!</definedName>
    <definedName name="X02Y64_40">#REF!</definedName>
    <definedName name="X02Y65_40">#REF!</definedName>
    <definedName name="X02Y66_40">#REF!</definedName>
    <definedName name="X02Y67_40">#REF!</definedName>
    <definedName name="X02Y68_40">#REF!</definedName>
    <definedName name="X03Y01_24">#REF!</definedName>
    <definedName name="X03Y01_45">#REF!</definedName>
    <definedName name="X03Y02_24">#REF!</definedName>
    <definedName name="X03Y02_45">#REF!</definedName>
    <definedName name="X03Y03_24">#REF!</definedName>
    <definedName name="X03Y03_45">#REF!</definedName>
    <definedName name="X03Y04_24">#REF!</definedName>
    <definedName name="X03Y04_45">#REF!</definedName>
    <definedName name="X03Y05_24">#REF!</definedName>
    <definedName name="X03Y05_45">#REF!</definedName>
    <definedName name="X03Y06_24">#REF!</definedName>
    <definedName name="X03Y06_45">#REF!</definedName>
    <definedName name="X03Y07_24">#REF!</definedName>
    <definedName name="X03Y07_45">#REF!</definedName>
    <definedName name="X03Y08_24">#REF!</definedName>
    <definedName name="X03Y08_45">#REF!</definedName>
    <definedName name="X03Y09_24">#REF!</definedName>
    <definedName name="X03Y09_45">#REF!</definedName>
    <definedName name="X03Y10_24">#REF!</definedName>
    <definedName name="X03Y10_45">#REF!</definedName>
    <definedName name="X03Y11_24">#REF!</definedName>
    <definedName name="X03Y11_45">#REF!</definedName>
    <definedName name="X03Y12_24">#REF!</definedName>
    <definedName name="X03Y12_45">#REF!</definedName>
    <definedName name="X03Y13_24">#REF!</definedName>
    <definedName name="X03Y13_45">#REF!</definedName>
    <definedName name="X03Y14_24">#REF!</definedName>
    <definedName name="X03Y14_45">#REF!</definedName>
    <definedName name="X03Y15_24">#REF!</definedName>
    <definedName name="X03Y15_45">#REF!</definedName>
    <definedName name="X03Y16_24">#REF!</definedName>
    <definedName name="X03Y16_45">#REF!</definedName>
    <definedName name="X03Y17_45">#REF!</definedName>
    <definedName name="X03Y18_45">#REF!</definedName>
    <definedName name="X04Y01_24">#REF!</definedName>
    <definedName name="X04Y01_45">#REF!</definedName>
    <definedName name="X04Y02_24">#REF!</definedName>
    <definedName name="X04Y02_45">#REF!</definedName>
    <definedName name="X04Y03_24">#REF!</definedName>
    <definedName name="X04Y03_45">#REF!</definedName>
    <definedName name="X04Y04_24">#REF!</definedName>
    <definedName name="X04Y04_45">#REF!</definedName>
    <definedName name="X04Y05_24">#REF!</definedName>
    <definedName name="X04Y05_45">#REF!</definedName>
    <definedName name="X04Y06_24">#REF!</definedName>
    <definedName name="X04Y06_45">#REF!</definedName>
    <definedName name="X04Y07_24">#REF!</definedName>
    <definedName name="X04Y07_45">#REF!</definedName>
    <definedName name="X04Y08_24">#REF!</definedName>
    <definedName name="X04Y08_45">#REF!</definedName>
    <definedName name="X04Y09_24">#REF!</definedName>
    <definedName name="X04Y09_45">#REF!</definedName>
    <definedName name="X04Y10_24">#REF!</definedName>
    <definedName name="X04Y10_45">#REF!</definedName>
    <definedName name="X04Y11_24">#REF!</definedName>
    <definedName name="X04Y11_45">#REF!</definedName>
    <definedName name="X04Y12_24">#REF!</definedName>
    <definedName name="X04Y12_45">#REF!</definedName>
    <definedName name="X04Y13_24">#REF!</definedName>
    <definedName name="X04Y13_45">#REF!</definedName>
    <definedName name="X04Y14_24">#REF!</definedName>
    <definedName name="X04Y14_45">#REF!</definedName>
    <definedName name="X04Y15_24">#REF!</definedName>
    <definedName name="X04Y15_45">#REF!</definedName>
    <definedName name="X04Y16_24">#REF!</definedName>
    <definedName name="X04Y16_45">#REF!</definedName>
    <definedName name="X04Y17_45">#REF!</definedName>
    <definedName name="X04Y18_45">#REF!</definedName>
    <definedName name="X05Y01_24">#REF!</definedName>
    <definedName name="X05Y01_45">#REF!</definedName>
    <definedName name="X05Y02_24">#REF!</definedName>
    <definedName name="X05Y02_45">#REF!</definedName>
    <definedName name="X05Y03_24">#REF!</definedName>
    <definedName name="X05Y03_45">#REF!</definedName>
    <definedName name="X05Y04_24">#REF!</definedName>
    <definedName name="X05Y04_45">#REF!</definedName>
    <definedName name="X05Y05_24">#REF!</definedName>
    <definedName name="X05Y05_45">#REF!</definedName>
    <definedName name="X05Y06_24">#REF!</definedName>
    <definedName name="X05Y06_45">#REF!</definedName>
    <definedName name="X05Y07_24">#REF!</definedName>
    <definedName name="X05Y07_45">#REF!</definedName>
    <definedName name="X05Y08_24">#REF!</definedName>
    <definedName name="X05Y08_45">#REF!</definedName>
    <definedName name="X05Y09_24">#REF!</definedName>
    <definedName name="X05Y09_45">#REF!</definedName>
    <definedName name="X05Y10_24">#REF!</definedName>
    <definedName name="X05Y10_45">#REF!</definedName>
    <definedName name="X05Y11_24">#REF!</definedName>
    <definedName name="X05Y11_45">#REF!</definedName>
    <definedName name="X05Y12_24">#REF!</definedName>
    <definedName name="X05Y12_45">#REF!</definedName>
    <definedName name="X05Y13_24">#REF!</definedName>
    <definedName name="X05Y13_45">#REF!</definedName>
    <definedName name="X05Y14_24">#REF!</definedName>
    <definedName name="X05Y14_45">#REF!</definedName>
    <definedName name="X05Y15_24">#REF!</definedName>
    <definedName name="X05Y15_45">#REF!</definedName>
    <definedName name="X05Y16_24">#REF!</definedName>
    <definedName name="X05Y16_45">#REF!</definedName>
    <definedName name="X05Y17_45">#REF!</definedName>
    <definedName name="X05Y18_45">#REF!</definedName>
    <definedName name="X06Y01_24">#REF!</definedName>
    <definedName name="X06Y01_45">#REF!</definedName>
    <definedName name="X06Y02_24">#REF!</definedName>
    <definedName name="X06Y02_45">#REF!</definedName>
    <definedName name="X06Y03_24">#REF!</definedName>
    <definedName name="X06Y03_45">#REF!</definedName>
    <definedName name="X06Y04_24">#REF!</definedName>
    <definedName name="X06Y04_45">#REF!</definedName>
    <definedName name="X06Y05_24">#REF!</definedName>
    <definedName name="X06Y05_45">#REF!</definedName>
    <definedName name="X06Y06_24">#REF!</definedName>
    <definedName name="X06Y06_45">#REF!</definedName>
    <definedName name="X06Y07_24">#REF!</definedName>
    <definedName name="X06Y07_45">#REF!</definedName>
    <definedName name="X06Y08_24">#REF!</definedName>
    <definedName name="X06Y08_45">#REF!</definedName>
    <definedName name="X06Y09_24">#REF!</definedName>
    <definedName name="X06Y09_45">#REF!</definedName>
    <definedName name="X06Y10_24">#REF!</definedName>
    <definedName name="X06Y10_45">#REF!</definedName>
    <definedName name="X06Y11_24">#REF!</definedName>
    <definedName name="X06Y11_45">#REF!</definedName>
    <definedName name="X06Y12_24">#REF!</definedName>
    <definedName name="X06Y12_45">#REF!</definedName>
    <definedName name="X06Y13_24">#REF!</definedName>
    <definedName name="X06Y13_45">#REF!</definedName>
    <definedName name="X06Y14_24">#REF!</definedName>
    <definedName name="X06Y14_45">#REF!</definedName>
    <definedName name="X06Y15_24">#REF!</definedName>
    <definedName name="X06Y15_45">#REF!</definedName>
    <definedName name="X06Y16_24">#REF!</definedName>
    <definedName name="X06Y16_45">#REF!</definedName>
    <definedName name="X06Y17_45">#REF!</definedName>
    <definedName name="X06Y18_45">#REF!</definedName>
    <definedName name="X07Y01_24">#REF!</definedName>
    <definedName name="X07Y01_45">#REF!</definedName>
    <definedName name="X07Y02_24">#REF!</definedName>
    <definedName name="X07Y02_45">#REF!</definedName>
    <definedName name="X07Y03_24">#REF!</definedName>
    <definedName name="X07Y03_45">#REF!</definedName>
    <definedName name="X07Y04_24">#REF!</definedName>
    <definedName name="X07Y04_45">#REF!</definedName>
    <definedName name="X07Y05_24">#REF!</definedName>
    <definedName name="X07Y05_45">#REF!</definedName>
    <definedName name="X07Y06_24">#REF!</definedName>
    <definedName name="X07Y06_45">#REF!</definedName>
    <definedName name="X07Y07_24">#REF!</definedName>
    <definedName name="X07Y07_45">#REF!</definedName>
    <definedName name="X07Y08_24">#REF!</definedName>
    <definedName name="X07Y08_45">#REF!</definedName>
    <definedName name="X07Y09_24">#REF!</definedName>
    <definedName name="X07Y09_45">#REF!</definedName>
    <definedName name="X07Y10_24">#REF!</definedName>
    <definedName name="X07Y10_45">#REF!</definedName>
    <definedName name="X07Y11_24">#REF!</definedName>
    <definedName name="X07Y11_45">#REF!</definedName>
    <definedName name="X07Y12_24">#REF!</definedName>
    <definedName name="X07Y12_45">#REF!</definedName>
    <definedName name="X07Y13_24">#REF!</definedName>
    <definedName name="X07Y13_45">#REF!</definedName>
    <definedName name="X07Y14_24">#REF!</definedName>
    <definedName name="X07Y14_45">#REF!</definedName>
    <definedName name="X07Y15_24">#REF!</definedName>
    <definedName name="X07Y15_45">#REF!</definedName>
    <definedName name="X07Y16_24">#REF!</definedName>
    <definedName name="X07Y16_45">#REF!</definedName>
    <definedName name="X07Y17_45">#REF!</definedName>
    <definedName name="X07Y18_45">#REF!</definedName>
    <definedName name="X08Y01_24">#REF!</definedName>
    <definedName name="X08Y01_45">#REF!</definedName>
    <definedName name="X08Y02_24">#REF!</definedName>
    <definedName name="X08Y02_45">#REF!</definedName>
    <definedName name="X08Y03_24">#REF!</definedName>
    <definedName name="X08Y03_45">#REF!</definedName>
    <definedName name="X08Y04_24">#REF!</definedName>
    <definedName name="X08Y04_45">#REF!</definedName>
    <definedName name="X08Y05_24">#REF!</definedName>
    <definedName name="X08Y05_45">#REF!</definedName>
    <definedName name="X08Y06_24">#REF!</definedName>
    <definedName name="X08Y06_45">#REF!</definedName>
    <definedName name="X08Y07_24">#REF!</definedName>
    <definedName name="X08Y07_45">#REF!</definedName>
    <definedName name="X08Y08_24">#REF!</definedName>
    <definedName name="X08Y08_45">#REF!</definedName>
    <definedName name="X08Y09_24">#REF!</definedName>
    <definedName name="X08Y09_45">#REF!</definedName>
    <definedName name="X08Y10_24">#REF!</definedName>
    <definedName name="X08Y10_45">#REF!</definedName>
    <definedName name="X08Y11_24">#REF!</definedName>
    <definedName name="X08Y11_45">#REF!</definedName>
    <definedName name="X08Y12_24">#REF!</definedName>
    <definedName name="X08Y12_45">#REF!</definedName>
    <definedName name="X08Y13_24">#REF!</definedName>
    <definedName name="X08Y13_45">#REF!</definedName>
    <definedName name="X08Y14_24">#REF!</definedName>
    <definedName name="X08Y14_45">#REF!</definedName>
    <definedName name="X08Y15_24">#REF!</definedName>
    <definedName name="X08Y15_45">#REF!</definedName>
    <definedName name="X08Y16_24">#REF!</definedName>
    <definedName name="X08Y16_45">#REF!</definedName>
    <definedName name="X08Y17_45">#REF!</definedName>
    <definedName name="X08Y18_45">#REF!</definedName>
    <definedName name="X09Y01_24">#REF!</definedName>
    <definedName name="X09Y01_45">#REF!</definedName>
    <definedName name="X09Y02_24">#REF!</definedName>
    <definedName name="X09Y02_45">#REF!</definedName>
    <definedName name="X09Y03_24">#REF!</definedName>
    <definedName name="X09Y03_45">#REF!</definedName>
    <definedName name="X09Y04_24">#REF!</definedName>
    <definedName name="X09Y04_45">#REF!</definedName>
    <definedName name="X09Y05_24">#REF!</definedName>
    <definedName name="X09Y05_45">#REF!</definedName>
    <definedName name="X09Y06_24">#REF!</definedName>
    <definedName name="X09Y06_45">#REF!</definedName>
    <definedName name="X09Y07_24">#REF!</definedName>
    <definedName name="X09Y07_45">#REF!</definedName>
    <definedName name="X09Y08_24">#REF!</definedName>
    <definedName name="X09Y08_45">#REF!</definedName>
    <definedName name="X09Y09_24">#REF!</definedName>
    <definedName name="X09Y09_45">#REF!</definedName>
    <definedName name="X09Y10_24">#REF!</definedName>
    <definedName name="X09Y10_45">#REF!</definedName>
    <definedName name="X09Y11_24">#REF!</definedName>
    <definedName name="X09Y11_45">#REF!</definedName>
    <definedName name="X09Y12_24">#REF!</definedName>
    <definedName name="X09Y12_45">#REF!</definedName>
    <definedName name="X09Y13_24">#REF!</definedName>
    <definedName name="X09Y13_45">#REF!</definedName>
    <definedName name="X09Y14_24">#REF!</definedName>
    <definedName name="X09Y14_45">#REF!</definedName>
    <definedName name="X09Y15_24">#REF!</definedName>
    <definedName name="X09Y15_45">#REF!</definedName>
    <definedName name="X09Y16_24">#REF!</definedName>
    <definedName name="X09Y16_45">#REF!</definedName>
    <definedName name="X09Y17_45">#REF!</definedName>
    <definedName name="X09Y18_45">#REF!</definedName>
    <definedName name="X10Y01_24">#REF!</definedName>
    <definedName name="X10Y01_45">#REF!</definedName>
    <definedName name="X10Y02_24">#REF!</definedName>
    <definedName name="X10Y02_45">#REF!</definedName>
    <definedName name="X10Y03_24">#REF!</definedName>
    <definedName name="X10Y03_45">#REF!</definedName>
    <definedName name="X10Y04_24">#REF!</definedName>
    <definedName name="X10Y04_45">#REF!</definedName>
    <definedName name="X10Y05_24">#REF!</definedName>
    <definedName name="X10Y05_45">#REF!</definedName>
    <definedName name="X10Y06_24">#REF!</definedName>
    <definedName name="X10Y06_45">#REF!</definedName>
    <definedName name="X10Y07_24">#REF!</definedName>
    <definedName name="X10Y07_45">#REF!</definedName>
    <definedName name="X10Y08_24">#REF!</definedName>
    <definedName name="X10Y08_45">#REF!</definedName>
    <definedName name="X10Y09_24">#REF!</definedName>
    <definedName name="X10Y09_45">#REF!</definedName>
    <definedName name="X10Y10_24">#REF!</definedName>
    <definedName name="X10Y10_45">#REF!</definedName>
    <definedName name="X10Y11_24">#REF!</definedName>
    <definedName name="X10Y11_45">#REF!</definedName>
    <definedName name="X10Y12_24">#REF!</definedName>
    <definedName name="X10Y12_45">#REF!</definedName>
    <definedName name="X10Y13_24">#REF!</definedName>
    <definedName name="X10Y13_45">#REF!</definedName>
    <definedName name="X10Y14_24">#REF!</definedName>
    <definedName name="X10Y14_45">#REF!</definedName>
    <definedName name="X10Y15_24">#REF!</definedName>
    <definedName name="X10Y15_45">#REF!</definedName>
    <definedName name="X10Y16_24">#REF!</definedName>
    <definedName name="X10Y16_45">#REF!</definedName>
    <definedName name="X10Y17_45">#REF!</definedName>
    <definedName name="X10Y18_45">#REF!</definedName>
    <definedName name="X11Y01_24">#REF!</definedName>
    <definedName name="X11Y01_45">#REF!</definedName>
    <definedName name="X11Y02_24">#REF!</definedName>
    <definedName name="X11Y02_45">#REF!</definedName>
    <definedName name="X11Y03_24">#REF!</definedName>
    <definedName name="X11Y03_45">#REF!</definedName>
    <definedName name="X11Y04_24">#REF!</definedName>
    <definedName name="X11Y04_45">#REF!</definedName>
    <definedName name="X11Y05_24">#REF!</definedName>
    <definedName name="X11Y05_45">#REF!</definedName>
    <definedName name="X11Y06_24">#REF!</definedName>
    <definedName name="X11Y06_45">#REF!</definedName>
    <definedName name="X11Y07_24">#REF!</definedName>
    <definedName name="X11Y07_45">#REF!</definedName>
    <definedName name="X11Y08_24">#REF!</definedName>
    <definedName name="X11Y08_45">#REF!</definedName>
    <definedName name="X11Y09_24">#REF!</definedName>
    <definedName name="X11Y09_45">#REF!</definedName>
    <definedName name="X11Y10_24">#REF!</definedName>
    <definedName name="X11Y10_45">#REF!</definedName>
    <definedName name="X11Y11_24">#REF!</definedName>
    <definedName name="X11Y11_45">#REF!</definedName>
    <definedName name="X11Y12_24">#REF!</definedName>
    <definedName name="X11Y12_45">#REF!</definedName>
    <definedName name="X11Y13_24">#REF!</definedName>
    <definedName name="X11Y13_45">#REF!</definedName>
    <definedName name="X11Y14_24">#REF!</definedName>
    <definedName name="X11Y14_45">#REF!</definedName>
    <definedName name="X11Y15_24">#REF!</definedName>
    <definedName name="X11Y15_45">#REF!</definedName>
    <definedName name="X11Y16_24">#REF!</definedName>
    <definedName name="X11Y16_45">#REF!</definedName>
    <definedName name="X11Y17_45">#REF!</definedName>
    <definedName name="X11Y18_45">#REF!</definedName>
    <definedName name="X12Y01_24">#REF!</definedName>
    <definedName name="X12Y01_45">#REF!</definedName>
    <definedName name="X12Y02_24">#REF!</definedName>
    <definedName name="X12Y02_45">#REF!</definedName>
    <definedName name="X12Y03_24">#REF!</definedName>
    <definedName name="X12Y03_45">#REF!</definedName>
    <definedName name="X12Y04_24">#REF!</definedName>
    <definedName name="X12Y04_45">#REF!</definedName>
    <definedName name="X12Y05_24">#REF!</definedName>
    <definedName name="X12Y05_45">#REF!</definedName>
    <definedName name="X12Y06_24">#REF!</definedName>
    <definedName name="X12Y06_45">#REF!</definedName>
    <definedName name="X12Y07_24">#REF!</definedName>
    <definedName name="X12Y07_45">#REF!</definedName>
    <definedName name="X12Y08_24">#REF!</definedName>
    <definedName name="X12Y08_45">#REF!</definedName>
    <definedName name="X12Y09_24">#REF!</definedName>
    <definedName name="X12Y09_45">#REF!</definedName>
    <definedName name="X12Y10_24">#REF!</definedName>
    <definedName name="X12Y10_45">#REF!</definedName>
    <definedName name="X12Y11_24">#REF!</definedName>
    <definedName name="X12Y11_45">#REF!</definedName>
    <definedName name="X12Y12_24">#REF!</definedName>
    <definedName name="X12Y12_45">#REF!</definedName>
    <definedName name="X12Y13_24">#REF!</definedName>
    <definedName name="X12Y13_45">#REF!</definedName>
    <definedName name="X12Y14_24">#REF!</definedName>
    <definedName name="X12Y14_45">#REF!</definedName>
    <definedName name="X12Y15_24">#REF!</definedName>
    <definedName name="X12Y15_45">#REF!</definedName>
    <definedName name="X12Y16_24">#REF!</definedName>
    <definedName name="X12Y16_45">#REF!</definedName>
    <definedName name="X12Y17_45">#REF!</definedName>
    <definedName name="X12Y18_45">#REF!</definedName>
    <definedName name="X13Y01_45">#REF!</definedName>
    <definedName name="X13Y02_45">#REF!</definedName>
    <definedName name="X13Y03_45">#REF!</definedName>
    <definedName name="X13Y04_45">#REF!</definedName>
    <definedName name="X13Y05_45">#REF!</definedName>
    <definedName name="X13Y06_45">#REF!</definedName>
    <definedName name="X13Y07_45">#REF!</definedName>
    <definedName name="X13Y08_45">#REF!</definedName>
    <definedName name="X13Y09_45">#REF!</definedName>
    <definedName name="X13Y10_45">#REF!</definedName>
    <definedName name="X13Y11_45">#REF!</definedName>
    <definedName name="X13Y12_45">#REF!</definedName>
    <definedName name="X13Y13_45">#REF!</definedName>
    <definedName name="X13Y14_45">#REF!</definedName>
    <definedName name="X13Y15_45">#REF!</definedName>
    <definedName name="X13Y16_45">#REF!</definedName>
    <definedName name="X13Y17_45">#REF!</definedName>
    <definedName name="X13Y18_45">#REF!</definedName>
    <definedName name="X14Y01_45">#REF!</definedName>
    <definedName name="X14Y02_45">#REF!</definedName>
    <definedName name="X14Y03_45">#REF!</definedName>
    <definedName name="X14Y04_45">#REF!</definedName>
    <definedName name="X14Y05_45">#REF!</definedName>
    <definedName name="X14Y06_45">#REF!</definedName>
    <definedName name="X14Y07_45">#REF!</definedName>
    <definedName name="X14Y08_45">#REF!</definedName>
    <definedName name="X14Y09_45">#REF!</definedName>
    <definedName name="X14Y10_45">#REF!</definedName>
    <definedName name="X14Y11_45">#REF!</definedName>
    <definedName name="X14Y12_45">#REF!</definedName>
    <definedName name="X14Y13_45">#REF!</definedName>
    <definedName name="X14Y14_45">#REF!</definedName>
    <definedName name="X14Y15_45">#REF!</definedName>
    <definedName name="X14Y16_45">#REF!</definedName>
    <definedName name="X14Y17_45">#REF!</definedName>
    <definedName name="X14Y18_45">#REF!</definedName>
    <definedName name="X15Y01_45">#REF!</definedName>
    <definedName name="X15Y02_45">#REF!</definedName>
    <definedName name="X15Y03_45">#REF!</definedName>
    <definedName name="X15Y04_45">#REF!</definedName>
    <definedName name="X15Y05_45">#REF!</definedName>
    <definedName name="X15Y06_45">#REF!</definedName>
    <definedName name="X15Y07_45">#REF!</definedName>
    <definedName name="X15Y08_45">#REF!</definedName>
    <definedName name="X15Y09_45">#REF!</definedName>
    <definedName name="X15Y10_45">#REF!</definedName>
    <definedName name="X15Y11_45">#REF!</definedName>
    <definedName name="X15Y12_45">#REF!</definedName>
    <definedName name="X15Y13_45">#REF!</definedName>
    <definedName name="X15Y14_45">#REF!</definedName>
    <definedName name="X15Y15_45">#REF!</definedName>
    <definedName name="X15Y16_45">#REF!</definedName>
    <definedName name="X15Y17_45">#REF!</definedName>
    <definedName name="X15Y18_45">#REF!</definedName>
    <definedName name="X16Y01_45">#REF!</definedName>
    <definedName name="X16Y02_45">#REF!</definedName>
    <definedName name="X16Y03_45">#REF!</definedName>
    <definedName name="X16Y04_45">#REF!</definedName>
    <definedName name="X16Y05_45">#REF!</definedName>
    <definedName name="X16Y06_45">#REF!</definedName>
    <definedName name="X16Y07_45">#REF!</definedName>
    <definedName name="X16Y08_45">#REF!</definedName>
    <definedName name="X16Y09_45">#REF!</definedName>
    <definedName name="X16Y10_45">#REF!</definedName>
    <definedName name="X16Y11_45">#REF!</definedName>
    <definedName name="X16Y12_45">#REF!</definedName>
    <definedName name="X16Y13_45">#REF!</definedName>
    <definedName name="X16Y14_45">#REF!</definedName>
    <definedName name="X16Y15_45">#REF!</definedName>
    <definedName name="X16Y16_45">#REF!</definedName>
    <definedName name="X16Y17_45">#REF!</definedName>
    <definedName name="X16Y18_45">#REF!</definedName>
    <definedName name="X17Y01_45">#REF!</definedName>
    <definedName name="X17Y02_45">#REF!</definedName>
    <definedName name="X17Y03_45">#REF!</definedName>
    <definedName name="X17Y04_45">#REF!</definedName>
    <definedName name="X17Y05_45">#REF!</definedName>
    <definedName name="X17Y06_45">#REF!</definedName>
    <definedName name="X17Y07_45">#REF!</definedName>
    <definedName name="X17Y08_45">#REF!</definedName>
    <definedName name="X17Y09_45">#REF!</definedName>
    <definedName name="X17Y10_45">#REF!</definedName>
    <definedName name="X17Y11_45">#REF!</definedName>
    <definedName name="X17Y12_45">#REF!</definedName>
    <definedName name="X17Y13_45">#REF!</definedName>
    <definedName name="X17Y14_45">#REF!</definedName>
    <definedName name="X17Y15_45">#REF!</definedName>
    <definedName name="X17Y16_45">#REF!</definedName>
    <definedName name="X17Y17_45">#REF!</definedName>
    <definedName name="X17Y18_45">#REF!</definedName>
    <definedName name="X18Y01_45">#REF!</definedName>
    <definedName name="X18Y02_45">#REF!</definedName>
    <definedName name="X18Y03_45">#REF!</definedName>
    <definedName name="X18Y04_45">#REF!</definedName>
    <definedName name="X18Y05_45">#REF!</definedName>
    <definedName name="X18Y06_45">#REF!</definedName>
    <definedName name="X18Y07_45">#REF!</definedName>
    <definedName name="X18Y08_45">#REF!</definedName>
    <definedName name="X18Y09_45">#REF!</definedName>
    <definedName name="X18Y10_45">#REF!</definedName>
    <definedName name="X18Y11_45">#REF!</definedName>
    <definedName name="X18Y12_45">#REF!</definedName>
    <definedName name="X18Y13_45">#REF!</definedName>
    <definedName name="X18Y14_45">#REF!</definedName>
    <definedName name="X18Y15_45">#REF!</definedName>
    <definedName name="X18Y16_45">#REF!</definedName>
    <definedName name="X18Y17_45">#REF!</definedName>
    <definedName name="X18Y18_45">#REF!</definedName>
    <definedName name="X19Y01_45">#REF!</definedName>
    <definedName name="X19Y02_45">#REF!</definedName>
    <definedName name="X19Y03_45">#REF!</definedName>
    <definedName name="X19Y04_45">#REF!</definedName>
    <definedName name="X19Y05_45">#REF!</definedName>
    <definedName name="X19Y06_45">#REF!</definedName>
    <definedName name="X19Y07_45">#REF!</definedName>
    <definedName name="X19Y08_45">#REF!</definedName>
    <definedName name="X19Y09_45">#REF!</definedName>
    <definedName name="X19Y10_45">#REF!</definedName>
    <definedName name="X19Y11_45">#REF!</definedName>
    <definedName name="X19Y12_45">#REF!</definedName>
    <definedName name="X19Y13_45">#REF!</definedName>
    <definedName name="X19Y14_45">#REF!</definedName>
    <definedName name="X19Y15_45">#REF!</definedName>
    <definedName name="X19Y16_45">#REF!</definedName>
    <definedName name="X19Y17_45">#REF!</definedName>
    <definedName name="X19Y18_45">#REF!</definedName>
    <definedName name="X20Y01_45">#REF!</definedName>
    <definedName name="X20Y02_45">#REF!</definedName>
    <definedName name="X20Y03_45">#REF!</definedName>
    <definedName name="X20Y04_45">#REF!</definedName>
    <definedName name="X20Y05_45">#REF!</definedName>
    <definedName name="X20Y06_45">#REF!</definedName>
    <definedName name="X20Y07_45">#REF!</definedName>
    <definedName name="X20Y08_45">#REF!</definedName>
    <definedName name="X20Y09_45">#REF!</definedName>
    <definedName name="X20Y10_45">#REF!</definedName>
    <definedName name="X20Y11_45">#REF!</definedName>
    <definedName name="X20Y12_45">#REF!</definedName>
    <definedName name="X20Y13_45">#REF!</definedName>
    <definedName name="X20Y14_45">#REF!</definedName>
    <definedName name="X20Y15_45">#REF!</definedName>
    <definedName name="X20Y16_45">#REF!</definedName>
    <definedName name="X20Y17_45">#REF!</definedName>
    <definedName name="X20Y18_45">#REF!</definedName>
    <definedName name="X21Y01_45">#REF!</definedName>
    <definedName name="X21Y02_45">#REF!</definedName>
    <definedName name="X21Y03_45">#REF!</definedName>
    <definedName name="X21Y04_45">#REF!</definedName>
    <definedName name="X21Y05_45">#REF!</definedName>
    <definedName name="X21Y06_45">#REF!</definedName>
    <definedName name="X21Y07_45">#REF!</definedName>
    <definedName name="X21Y08_45">#REF!</definedName>
    <definedName name="X21Y09_45">#REF!</definedName>
    <definedName name="X21Y10_45">#REF!</definedName>
    <definedName name="X21Y11_45">#REF!</definedName>
    <definedName name="X21Y12_45">#REF!</definedName>
    <definedName name="X21Y13_45">#REF!</definedName>
    <definedName name="X21Y14_45">#REF!</definedName>
    <definedName name="X21Y15_45">#REF!</definedName>
    <definedName name="X21Y16_45">#REF!</definedName>
    <definedName name="X21Y17_45">#REF!</definedName>
    <definedName name="X21Y18_45">#REF!</definedName>
    <definedName name="X22Y01_45">#REF!</definedName>
    <definedName name="X22Y02_45">#REF!</definedName>
    <definedName name="X22Y03_45">#REF!</definedName>
    <definedName name="X22Y04_45">#REF!</definedName>
    <definedName name="X22Y05_45">#REF!</definedName>
    <definedName name="X22Y06_45">#REF!</definedName>
    <definedName name="X22Y07_45">#REF!</definedName>
    <definedName name="X22Y08_45">#REF!</definedName>
    <definedName name="X22Y09_45">#REF!</definedName>
    <definedName name="X22Y10_45">#REF!</definedName>
    <definedName name="X22Y11_45">#REF!</definedName>
    <definedName name="X22Y12_45">#REF!</definedName>
    <definedName name="X22Y13_45">#REF!</definedName>
    <definedName name="X22Y14_45">#REF!</definedName>
    <definedName name="X22Y15_45">#REF!</definedName>
    <definedName name="X22Y16_45">#REF!</definedName>
    <definedName name="X22Y17_45">#REF!</definedName>
    <definedName name="X22Y18_45">#REF!</definedName>
    <definedName name="X23Y01_45">#REF!</definedName>
    <definedName name="X23Y02_45">#REF!</definedName>
    <definedName name="X23Y03_45">#REF!</definedName>
    <definedName name="X23Y04_45">#REF!</definedName>
    <definedName name="X23Y05_45">#REF!</definedName>
    <definedName name="X23Y06_45">#REF!</definedName>
    <definedName name="X23Y07_45">#REF!</definedName>
    <definedName name="X23Y08_45">#REF!</definedName>
    <definedName name="X23Y09_45">#REF!</definedName>
    <definedName name="X23Y10_45">#REF!</definedName>
    <definedName name="X23Y11_45">#REF!</definedName>
    <definedName name="X23Y12_45">#REF!</definedName>
    <definedName name="X23Y13_45">#REF!</definedName>
    <definedName name="X23Y14_45">#REF!</definedName>
    <definedName name="X23Y15_45">#REF!</definedName>
    <definedName name="X23Y16_45">#REF!</definedName>
    <definedName name="X23Y17_45">#REF!</definedName>
    <definedName name="X23Y18_45">#REF!</definedName>
    <definedName name="X24Y01_45">#REF!</definedName>
    <definedName name="X24Y02_45">#REF!</definedName>
    <definedName name="X24Y03_45">#REF!</definedName>
    <definedName name="X24Y04_45">#REF!</definedName>
    <definedName name="X24Y05_45">#REF!</definedName>
    <definedName name="X24Y06_45">#REF!</definedName>
    <definedName name="X24Y07_45">#REF!</definedName>
    <definedName name="X24Y08_45">#REF!</definedName>
    <definedName name="X24Y09_45">#REF!</definedName>
    <definedName name="X24Y10_45">#REF!</definedName>
    <definedName name="X24Y11_45">#REF!</definedName>
    <definedName name="X24Y12_45">#REF!</definedName>
    <definedName name="X24Y13_45">#REF!</definedName>
    <definedName name="X24Y14_45">#REF!</definedName>
    <definedName name="X24Y15_45">#REF!</definedName>
    <definedName name="X24Y16_45">#REF!</definedName>
    <definedName name="X24Y17_45">#REF!</definedName>
    <definedName name="X24Y18_45">#REF!</definedName>
    <definedName name="該当有無">[2]コード表!#REF!</definedName>
    <definedName name="業務コード">[2]コード表!#REF!</definedName>
    <definedName name="業務コード通常">[2]コード表!#REF!</definedName>
    <definedName name="特定被災区域">[2]コード表!#REF!</definedName>
    <definedName name="特定被災地方公共団体">'[3]（別紙１）事業・業種コード'!#REF!</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4" l="1"/>
  <c r="C3" i="14"/>
  <c r="C4" i="14"/>
  <c r="C5" i="14"/>
  <c r="C6" i="14"/>
  <c r="C7" i="14"/>
  <c r="C8" i="14"/>
  <c r="C9" i="14"/>
  <c r="C10" i="14"/>
  <c r="C11" i="14"/>
  <c r="C12" i="14"/>
  <c r="C13" i="14"/>
  <c r="C14" i="14"/>
  <c r="C15" i="14"/>
  <c r="C16" i="14"/>
  <c r="C17" i="14"/>
  <c r="C18" i="14"/>
  <c r="C19" i="14"/>
  <c r="C20" i="14"/>
  <c r="C21" i="14"/>
  <c r="C22" i="14"/>
  <c r="C23" i="14"/>
  <c r="C24" i="14"/>
  <c r="C25" i="14"/>
  <c r="C26" i="14"/>
  <c r="C27" i="14"/>
  <c r="C28" i="14"/>
  <c r="C29" i="14"/>
  <c r="C30" i="14"/>
  <c r="C31" i="14"/>
  <c r="C32" i="14"/>
  <c r="C33" i="14"/>
  <c r="C34" i="14"/>
  <c r="C35" i="14"/>
  <c r="C36" i="14"/>
  <c r="C37" i="14"/>
  <c r="C38" i="14"/>
  <c r="C39" i="14"/>
  <c r="C40" i="14"/>
  <c r="C41" i="14"/>
  <c r="C42" i="14"/>
  <c r="C43" i="14"/>
  <c r="C44" i="14"/>
  <c r="C45" i="14"/>
  <c r="C46" i="14"/>
  <c r="C47" i="14"/>
  <c r="C48" i="14"/>
  <c r="C49" i="14"/>
  <c r="C50" i="14"/>
  <c r="C51" i="14"/>
  <c r="C52" i="14"/>
  <c r="C53" i="14"/>
  <c r="C54" i="14"/>
  <c r="C55" i="14"/>
  <c r="C56" i="14"/>
  <c r="C57" i="14"/>
  <c r="C58" i="14"/>
  <c r="C59" i="14"/>
  <c r="C60" i="14"/>
  <c r="C61" i="14"/>
  <c r="C62" i="14"/>
  <c r="C63" i="14"/>
  <c r="C64" i="14"/>
  <c r="C65" i="14"/>
  <c r="C66" i="14"/>
  <c r="C67" i="14"/>
  <c r="C68" i="14"/>
  <c r="C69" i="14"/>
  <c r="C70" i="14"/>
  <c r="H70" i="14"/>
  <c r="I70" i="14"/>
  <c r="J70" i="14"/>
  <c r="K70" i="14"/>
  <c r="L70" i="14"/>
  <c r="M70" i="14"/>
  <c r="N70" i="14"/>
  <c r="O70" i="14"/>
  <c r="P70" i="14"/>
  <c r="Q70" i="14"/>
  <c r="R70" i="14"/>
  <c r="S70" i="14"/>
  <c r="T70" i="14"/>
  <c r="U70" i="14"/>
  <c r="V70" i="14"/>
  <c r="W70" i="14"/>
  <c r="X70" i="14"/>
  <c r="Y70" i="14"/>
  <c r="Z70" i="14"/>
  <c r="AA70" i="14"/>
  <c r="AB70" i="14"/>
  <c r="AC70" i="14"/>
  <c r="AD70" i="14"/>
  <c r="AE70" i="14"/>
  <c r="AF70" i="14"/>
  <c r="AG70" i="14"/>
  <c r="AH70" i="14"/>
</calcChain>
</file>

<file path=xl/sharedStrings.xml><?xml version="1.0" encoding="utf-8"?>
<sst xmlns="http://schemas.openxmlformats.org/spreadsheetml/2006/main" count="180" uniqueCount="94">
  <si>
    <t>403059</t>
  </si>
  <si>
    <t>法適用</t>
  </si>
  <si>
    <t>27 大阪府 泉大津市</t>
  </si>
  <si>
    <t>29 奈良県 大和高田市</t>
  </si>
  <si>
    <t>033057</t>
  </si>
  <si>
    <t>08 茨城県 牛久市</t>
  </si>
  <si>
    <t>08 茨城県 取手地方広域下水道組合</t>
  </si>
  <si>
    <t>11 埼玉県 飯能市</t>
  </si>
  <si>
    <t>11 埼玉県 加須市</t>
  </si>
  <si>
    <t>11 埼玉県 鴻巣市</t>
  </si>
  <si>
    <t>11 埼玉県 蓮田市</t>
  </si>
  <si>
    <t>11 埼玉県 白岡市</t>
  </si>
  <si>
    <t>11 埼玉県 伊奈町</t>
  </si>
  <si>
    <t>12 千葉県 四街道市</t>
  </si>
  <si>
    <t>12 千葉県 白井市</t>
  </si>
  <si>
    <t>12 千葉県 富里市</t>
  </si>
  <si>
    <t>13 東京都 武蔵村山市</t>
  </si>
  <si>
    <t>13 東京都 羽村市</t>
  </si>
  <si>
    <t>13 東京都 あきる野市</t>
  </si>
  <si>
    <t>22 静岡県 三島市</t>
  </si>
  <si>
    <t>22 静岡県 藤枝市</t>
  </si>
  <si>
    <t>23 愛知県 瀬戸市</t>
  </si>
  <si>
    <t>23 愛知県 東海市</t>
  </si>
  <si>
    <t>23 愛知県 大府市</t>
  </si>
  <si>
    <t>23 愛知県 知多市</t>
  </si>
  <si>
    <t>23 愛知県 知立市</t>
  </si>
  <si>
    <t>23 愛知県 尾張旭市</t>
  </si>
  <si>
    <t>23 愛知県 豊明市</t>
  </si>
  <si>
    <t>23 愛知県 日進市</t>
  </si>
  <si>
    <t>23 愛知県 みよし市</t>
  </si>
  <si>
    <t>23 愛知県 東浦町</t>
  </si>
  <si>
    <t>23 愛知県 武豊町</t>
  </si>
  <si>
    <t>26 京都府 亀岡市</t>
  </si>
  <si>
    <t>26 京都府 八幡市</t>
  </si>
  <si>
    <t>26 京都府 京田辺市</t>
  </si>
  <si>
    <t>27 大阪府 貝塚市</t>
  </si>
  <si>
    <t>27 大阪府 河内長野市</t>
  </si>
  <si>
    <t>27 大阪府 大阪狭山市</t>
  </si>
  <si>
    <t>27 大阪府 熊取町</t>
  </si>
  <si>
    <t>28 兵庫県 高砂市</t>
  </si>
  <si>
    <t>28 兵庫県 三田市</t>
  </si>
  <si>
    <t>29 奈良県 大和郡山市</t>
  </si>
  <si>
    <t>29 奈良県 橿原市</t>
  </si>
  <si>
    <t>29 奈良県 桜井市</t>
  </si>
  <si>
    <t>29 奈良県 生駒市</t>
  </si>
  <si>
    <t>29 奈良県 香芝市</t>
  </si>
  <si>
    <t>34 広島県 廿日市市</t>
  </si>
  <si>
    <t>36 徳島県 徳島市</t>
  </si>
  <si>
    <t>40 福岡県 筑紫野市</t>
  </si>
  <si>
    <t>40 福岡県 太宰府市</t>
  </si>
  <si>
    <t>40 福岡県 古賀市</t>
  </si>
  <si>
    <t>40 福岡県 福津市</t>
  </si>
  <si>
    <t>40 福岡県 糸島市</t>
  </si>
  <si>
    <t>42 長崎県 長与町</t>
  </si>
  <si>
    <t>43 熊本県 合志市</t>
  </si>
  <si>
    <t>44 大分県 別府市</t>
  </si>
  <si>
    <t>47 沖縄県 宜野湾市</t>
  </si>
  <si>
    <t>47 沖縄県 名護市</t>
  </si>
  <si>
    <t>47 沖縄県 糸満市</t>
  </si>
  <si>
    <t>34 広島県 海田町</t>
  </si>
  <si>
    <t>22 静岡県 御殿場市</t>
  </si>
  <si>
    <t>27 大阪府 泉南市</t>
  </si>
  <si>
    <t>28 兵庫県 播磨町</t>
  </si>
  <si>
    <t>25 滋賀県 守山市</t>
  </si>
  <si>
    <t>法適
法非適</t>
    <rPh sb="0" eb="1">
      <t>ホウ</t>
    </rPh>
    <rPh sb="1" eb="2">
      <t>テキ</t>
    </rPh>
    <rPh sb="3" eb="4">
      <t>ホウ</t>
    </rPh>
    <rPh sb="4" eb="5">
      <t>ヒ</t>
    </rPh>
    <rPh sb="5" eb="6">
      <t>テキ</t>
    </rPh>
    <phoneticPr fontId="11"/>
  </si>
  <si>
    <t>供用年数
【年】</t>
    <rPh sb="0" eb="2">
      <t>キョウヨウ</t>
    </rPh>
    <rPh sb="2" eb="4">
      <t>ネンスウ</t>
    </rPh>
    <rPh sb="6" eb="7">
      <t>ネン</t>
    </rPh>
    <phoneticPr fontId="11"/>
  </si>
  <si>
    <t>接続率【％】</t>
    <rPh sb="0" eb="2">
      <t>セツゾク</t>
    </rPh>
    <rPh sb="2" eb="3">
      <t>リツ</t>
    </rPh>
    <phoneticPr fontId="11"/>
  </si>
  <si>
    <t>経費回収率【％】</t>
    <rPh sb="0" eb="2">
      <t>ケイヒ</t>
    </rPh>
    <rPh sb="2" eb="4">
      <t>カイシュウ</t>
    </rPh>
    <rPh sb="4" eb="5">
      <t>リツ</t>
    </rPh>
    <phoneticPr fontId="11"/>
  </si>
  <si>
    <t>経費回収率（維持管理費）【％】</t>
    <rPh sb="0" eb="2">
      <t>ケイヒ</t>
    </rPh>
    <rPh sb="2" eb="4">
      <t>カイシュウ</t>
    </rPh>
    <rPh sb="4" eb="5">
      <t>リツ</t>
    </rPh>
    <rPh sb="6" eb="8">
      <t>イジ</t>
    </rPh>
    <rPh sb="8" eb="10">
      <t>カンリ</t>
    </rPh>
    <rPh sb="10" eb="11">
      <t>ヒ</t>
    </rPh>
    <phoneticPr fontId="11"/>
  </si>
  <si>
    <t>汚水処理原価【円/㎥】</t>
    <rPh sb="0" eb="2">
      <t>オスイ</t>
    </rPh>
    <rPh sb="2" eb="4">
      <t>ショリ</t>
    </rPh>
    <rPh sb="4" eb="6">
      <t>ゲンカ</t>
    </rPh>
    <rPh sb="7" eb="8">
      <t>エン</t>
    </rPh>
    <phoneticPr fontId="11"/>
  </si>
  <si>
    <t>汚水処理原価（維持管理費）【円/㎥】</t>
    <rPh sb="0" eb="2">
      <t>オスイ</t>
    </rPh>
    <rPh sb="2" eb="4">
      <t>ショリ</t>
    </rPh>
    <rPh sb="4" eb="6">
      <t>ゲンカ</t>
    </rPh>
    <rPh sb="7" eb="9">
      <t>イジ</t>
    </rPh>
    <rPh sb="9" eb="12">
      <t>カンリヒ</t>
    </rPh>
    <rPh sb="14" eb="15">
      <t>エン</t>
    </rPh>
    <phoneticPr fontId="11"/>
  </si>
  <si>
    <t>汚水処理原価（資本費）【円/㎥】</t>
    <rPh sb="0" eb="2">
      <t>オスイ</t>
    </rPh>
    <rPh sb="2" eb="4">
      <t>ショリ</t>
    </rPh>
    <rPh sb="4" eb="6">
      <t>ゲンカ</t>
    </rPh>
    <rPh sb="7" eb="9">
      <t>シホン</t>
    </rPh>
    <rPh sb="9" eb="10">
      <t>ヒ</t>
    </rPh>
    <rPh sb="12" eb="13">
      <t>エン</t>
    </rPh>
    <phoneticPr fontId="11"/>
  </si>
  <si>
    <t>使用料単価【円/m3】</t>
    <rPh sb="0" eb="3">
      <t>シヨウリョウ</t>
    </rPh>
    <rPh sb="3" eb="5">
      <t>タンカ</t>
    </rPh>
    <rPh sb="6" eb="7">
      <t>エン</t>
    </rPh>
    <phoneticPr fontId="11"/>
  </si>
  <si>
    <t>一般家庭用使用料【円・月/20m3】</t>
    <rPh sb="0" eb="2">
      <t>イッパン</t>
    </rPh>
    <rPh sb="2" eb="5">
      <t>カテイヨウ</t>
    </rPh>
    <rPh sb="5" eb="8">
      <t>シヨウリョウ</t>
    </rPh>
    <rPh sb="9" eb="10">
      <t>エン</t>
    </rPh>
    <rPh sb="11" eb="12">
      <t>ツキ</t>
    </rPh>
    <phoneticPr fontId="11"/>
  </si>
  <si>
    <t>直近改定からの経過年数【年】</t>
    <rPh sb="0" eb="2">
      <t>チョッキン</t>
    </rPh>
    <rPh sb="2" eb="4">
      <t>カイテイ</t>
    </rPh>
    <rPh sb="7" eb="9">
      <t>ケイカ</t>
    </rPh>
    <rPh sb="9" eb="11">
      <t>ネンスウ</t>
    </rPh>
    <rPh sb="12" eb="13">
      <t>トシ</t>
    </rPh>
    <phoneticPr fontId="11"/>
  </si>
  <si>
    <t>施設利用率【％】</t>
    <rPh sb="0" eb="2">
      <t>シセツ</t>
    </rPh>
    <rPh sb="2" eb="4">
      <t>リヨウ</t>
    </rPh>
    <rPh sb="4" eb="5">
      <t>リツ</t>
    </rPh>
    <phoneticPr fontId="11"/>
  </si>
  <si>
    <t>団体名</t>
    <rPh sb="0" eb="3">
      <t>ダンタイメイ</t>
    </rPh>
    <phoneticPr fontId="12"/>
  </si>
  <si>
    <t>類似団体区分の平均値</t>
    <rPh sb="0" eb="2">
      <t>ルイジ</t>
    </rPh>
    <rPh sb="2" eb="4">
      <t>ダンタイ</t>
    </rPh>
    <rPh sb="4" eb="6">
      <t>クブン</t>
    </rPh>
    <rPh sb="7" eb="9">
      <t>ヘイキン</t>
    </rPh>
    <rPh sb="9" eb="10">
      <t>チ</t>
    </rPh>
    <phoneticPr fontId="10"/>
  </si>
  <si>
    <t>Bc1【3万人以上：50人/ha以上：30年以上】</t>
    <rPh sb="5" eb="7">
      <t>マンニン</t>
    </rPh>
    <rPh sb="7" eb="9">
      <t>イジョウ</t>
    </rPh>
    <rPh sb="12" eb="13">
      <t>ニン</t>
    </rPh>
    <rPh sb="16" eb="18">
      <t>イジョウ</t>
    </rPh>
    <rPh sb="21" eb="22">
      <t>ネン</t>
    </rPh>
    <rPh sb="22" eb="24">
      <t>イジョウ</t>
    </rPh>
    <phoneticPr fontId="11"/>
  </si>
  <si>
    <t>※公共下水道を対象としている。</t>
    <rPh sb="1" eb="3">
      <t>コウキョウ</t>
    </rPh>
    <rPh sb="3" eb="6">
      <t>ゲスイドウ</t>
    </rPh>
    <rPh sb="7" eb="9">
      <t>タイショウ</t>
    </rPh>
    <phoneticPr fontId="11"/>
  </si>
  <si>
    <t>※直近改定からの経過年数について、ここでいう改定には消費税及び地方税の転嫁のみによる改定は含まない。</t>
    <rPh sb="22" eb="24">
      <t>カイテイ</t>
    </rPh>
    <rPh sb="26" eb="29">
      <t>ショウヒゼイ</t>
    </rPh>
    <rPh sb="29" eb="30">
      <t>オヨ</t>
    </rPh>
    <rPh sb="31" eb="34">
      <t>チホウゼイ</t>
    </rPh>
    <rPh sb="35" eb="37">
      <t>テンカ</t>
    </rPh>
    <rPh sb="42" eb="44">
      <t>カイテイ</t>
    </rPh>
    <rPh sb="45" eb="46">
      <t>フク</t>
    </rPh>
    <phoneticPr fontId="11"/>
  </si>
  <si>
    <t>※市町村合併があった場合の合併前の数値については、合併前後で同じ自治体コードの自治体データで作成している。</t>
    <rPh sb="1" eb="4">
      <t>シチョウソン</t>
    </rPh>
    <rPh sb="4" eb="6">
      <t>ガッペイ</t>
    </rPh>
    <rPh sb="10" eb="12">
      <t>バアイ</t>
    </rPh>
    <rPh sb="13" eb="15">
      <t>ガッペイ</t>
    </rPh>
    <rPh sb="15" eb="16">
      <t>マエ</t>
    </rPh>
    <rPh sb="17" eb="19">
      <t>スウチ</t>
    </rPh>
    <rPh sb="25" eb="27">
      <t>ガッペイ</t>
    </rPh>
    <rPh sb="27" eb="29">
      <t>ゼンゴ</t>
    </rPh>
    <rPh sb="30" eb="31">
      <t>オナ</t>
    </rPh>
    <rPh sb="32" eb="35">
      <t>ジチタイ</t>
    </rPh>
    <rPh sb="39" eb="42">
      <t>ジチタイ</t>
    </rPh>
    <rPh sb="46" eb="48">
      <t>サクセイ</t>
    </rPh>
    <phoneticPr fontId="11"/>
  </si>
  <si>
    <t>※該当するデータがない場合は黒塗りにしている。</t>
    <rPh sb="1" eb="3">
      <t>ガイトウ</t>
    </rPh>
    <rPh sb="11" eb="13">
      <t>バアイ</t>
    </rPh>
    <rPh sb="14" eb="16">
      <t>クロヌ</t>
    </rPh>
    <phoneticPr fontId="11"/>
  </si>
  <si>
    <t>14 神奈川県 逗子市</t>
  </si>
  <si>
    <t>14 神奈川県 綾瀬市</t>
  </si>
  <si>
    <t>14 神奈川県 寒川町</t>
  </si>
  <si>
    <t>46 鹿児島県 奄美市</t>
  </si>
  <si>
    <t>H25</t>
  </si>
  <si>
    <t>H30</t>
  </si>
  <si>
    <t>R5</t>
  </si>
  <si>
    <t>※出典：R5、H30は「地方公営企業決算状況調査」（総務省）をもとに国土交通省作成。H25は「下水道事業経営指標」（総務省）をもとに国土交通省作成。</t>
    <rPh sb="1" eb="3">
      <t>シュッテン</t>
    </rPh>
    <rPh sb="12" eb="14">
      <t>チホウ</t>
    </rPh>
    <rPh sb="14" eb="16">
      <t>コウエイ</t>
    </rPh>
    <rPh sb="16" eb="18">
      <t>キギョウ</t>
    </rPh>
    <rPh sb="18" eb="20">
      <t>ケッサン</t>
    </rPh>
    <rPh sb="20" eb="22">
      <t>ジョウキョウ</t>
    </rPh>
    <rPh sb="22" eb="24">
      <t>チョウサ</t>
    </rPh>
    <rPh sb="26" eb="29">
      <t>ソウムショウ</t>
    </rPh>
    <rPh sb="34" eb="36">
      <t>コクド</t>
    </rPh>
    <rPh sb="36" eb="39">
      <t>コウツウショウ</t>
    </rPh>
    <rPh sb="39" eb="41">
      <t>サクセイ</t>
    </rPh>
    <rPh sb="47" eb="50">
      <t>ゲスイドウ</t>
    </rPh>
    <rPh sb="50" eb="52">
      <t>ジギョウ</t>
    </rPh>
    <rPh sb="52" eb="54">
      <t>ケイエイ</t>
    </rPh>
    <rPh sb="54" eb="56">
      <t>シヒョウ</t>
    </rPh>
    <rPh sb="58" eb="61">
      <t>ソウムショウ</t>
    </rPh>
    <rPh sb="66" eb="68">
      <t>コクド</t>
    </rPh>
    <rPh sb="68" eb="71">
      <t>コウツウショウ</t>
    </rPh>
    <rPh sb="71" eb="73">
      <t>サクセイ</t>
    </rPh>
    <phoneticPr fontId="11"/>
  </si>
  <si>
    <t>※供用年数及び直近改定からの経過年数については、令和5年度末を基準として算出している。</t>
    <rPh sb="1" eb="3">
      <t>キョウヨウ</t>
    </rPh>
    <rPh sb="3" eb="5">
      <t>ネンスウ</t>
    </rPh>
    <rPh sb="5" eb="6">
      <t>オヨ</t>
    </rPh>
    <rPh sb="7" eb="9">
      <t>チョッキン</t>
    </rPh>
    <rPh sb="9" eb="11">
      <t>カイテイ</t>
    </rPh>
    <rPh sb="14" eb="16">
      <t>ケイカ</t>
    </rPh>
    <rPh sb="16" eb="18">
      <t>ネンスウ</t>
    </rPh>
    <rPh sb="24" eb="26">
      <t>レイワ</t>
    </rPh>
    <rPh sb="27" eb="30">
      <t>ネンドマツ</t>
    </rPh>
    <rPh sb="31" eb="33">
      <t>キジュン</t>
    </rPh>
    <rPh sb="36" eb="38">
      <t>サンシュツ</t>
    </rPh>
    <phoneticPr fontId="11"/>
  </si>
  <si>
    <t>40 福岡県 那珂川市</t>
    <phoneticPr fontId="7"/>
  </si>
  <si>
    <t>【公共下水道】</t>
    <rPh sb="1" eb="3">
      <t>コウキョウ</t>
    </rPh>
    <rPh sb="3" eb="6">
      <t>ゲスイドウ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</si>
</sst>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_ "/>
    <numFmt numFmtId="178" formatCode="0_);[Red]\(0\)"/>
    <numFmt numFmtId="179" formatCode="#,##0.0;[Red]\-#,##0.0"/>
    <numFmt numFmtId="180" formatCode="#,##0.0"/>
  </numFmts>
  <fonts count="16"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3"/>
      <scheme val="minor"/>
    </font>
    <font>
      <sz val="11"/>
      <color rgb="FFFF0000"/>
      <name val="ＭＳ Ｐゴシック"/>
      <family val="3"/>
    </font>
    <font>
      <sz val="11"/>
      <color theme="1"/>
      <name val="ＭＳ Ｐゴシック"/>
      <family val="3"/>
      <charset val="128"/>
    </font>
    <font>
      <sz val="11"/>
      <color theme="1"/>
      <name val="ＭＳ Ｐゴシック"/>
      <family val="2"/>
      <charset val="128"/>
    </font>
    <font>
      <sz val="11"/>
      <name val="ＭＳ ゴシック"/>
      <family val="3"/>
      <charset val="128"/>
    </font>
    <font>
      <sz val="6"/>
      <name val="ＭＳ Ｐゴシック"/>
      <family val="3"/>
      <charset val="128"/>
      <scheme val="minor"/>
    </font>
    <font>
      <sz val="11"/>
      <name val="ＭＳ Ｐゴシック"/>
      <family val="3"/>
      <charset val="128"/>
    </font>
    <font>
      <sz val="11"/>
      <color theme="1"/>
      <name val="ＭＳ Ｐゴシック"/>
      <family val="3"/>
    </font>
    <font>
      <sz val="6"/>
      <name val="ＭＳ Ｐゴシック"/>
      <family val="3"/>
      <charset val="128"/>
    </font>
    <font>
      <sz val="6"/>
      <name val="ＭＳ Ｐゴシック"/>
      <family val="3"/>
    </font>
    <font>
      <sz val="6"/>
      <name val="游ゴシック"/>
      <family val="3"/>
      <charset val="128"/>
    </font>
    <font>
      <b/>
      <sz val="11"/>
      <color rgb="FFFF0000"/>
      <name val="ＭＳ Ｐゴシック"/>
      <family val="3"/>
      <charset val="128"/>
    </font>
    <font>
      <sz val="10"/>
      <color theme="1"/>
      <name val="ＭＳ Ｐゴシック"/>
      <family val="3"/>
    </font>
    <font>
      <sz val="10"/>
      <name val="ＭＳ 明朝"/>
      <family val="1"/>
      <charset val="128"/>
    </font>
  </fonts>
  <fills count="6">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theme="0" tint="-0.14999847407452621"/>
        <bgColor indexed="64"/>
      </patternFill>
    </fill>
    <fill>
      <patternFill patternType="solid">
        <fgColor rgb="FF00B0F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s>
  <cellStyleXfs count="10">
    <xf numFmtId="0" fontId="0" fillId="0" borderId="0">
      <alignment vertical="center"/>
    </xf>
    <xf numFmtId="38" fontId="2" fillId="0" borderId="0" applyFont="0" applyFill="0" applyBorder="0" applyAlignment="0" applyProtection="0">
      <alignment vertical="center"/>
    </xf>
    <xf numFmtId="0" fontId="6" fillId="0" borderId="0"/>
    <xf numFmtId="0" fontId="8" fillId="0" borderId="0"/>
    <xf numFmtId="0" fontId="1" fillId="0" borderId="0">
      <alignment vertical="center"/>
    </xf>
    <xf numFmtId="38"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2" fillId="0" borderId="0" applyFont="0" applyFill="0" applyBorder="0" applyAlignment="0" applyProtection="0">
      <alignment vertical="center"/>
    </xf>
    <xf numFmtId="0" fontId="9" fillId="0" borderId="0">
      <alignment vertical="center"/>
    </xf>
  </cellStyleXfs>
  <cellXfs count="35">
    <xf numFmtId="0" fontId="0" fillId="0" borderId="0" xfId="0">
      <alignment vertical="center"/>
    </xf>
    <xf numFmtId="0" fontId="3" fillId="0" borderId="0" xfId="0" applyFont="1">
      <alignment vertical="center"/>
    </xf>
    <xf numFmtId="0" fontId="9" fillId="0" borderId="0" xfId="0" applyFont="1">
      <alignment vertical="center"/>
    </xf>
    <xf numFmtId="0" fontId="4" fillId="0" borderId="2" xfId="0" applyFont="1" applyBorder="1">
      <alignment vertical="center"/>
    </xf>
    <xf numFmtId="0" fontId="4" fillId="0" borderId="1" xfId="0" applyFont="1" applyBorder="1" applyAlignment="1"/>
    <xf numFmtId="0" fontId="9" fillId="3" borderId="1" xfId="0" applyFont="1" applyFill="1" applyBorder="1">
      <alignment vertical="center"/>
    </xf>
    <xf numFmtId="176" fontId="9" fillId="3" borderId="1" xfId="0" applyNumberFormat="1" applyFont="1" applyFill="1" applyBorder="1">
      <alignment vertical="center"/>
    </xf>
    <xf numFmtId="180" fontId="9" fillId="3" borderId="1" xfId="0" applyNumberFormat="1" applyFont="1" applyFill="1" applyBorder="1">
      <alignment vertical="center"/>
    </xf>
    <xf numFmtId="3" fontId="9" fillId="3" borderId="1" xfId="0" applyNumberFormat="1" applyFont="1" applyFill="1" applyBorder="1">
      <alignment vertical="center"/>
    </xf>
    <xf numFmtId="0" fontId="13" fillId="0" borderId="2" xfId="0" applyFont="1" applyBorder="1" applyAlignment="1">
      <alignment horizontal="center" vertical="center"/>
    </xf>
    <xf numFmtId="0" fontId="13" fillId="0" borderId="1" xfId="0" applyFont="1" applyBorder="1">
      <alignment vertical="center"/>
    </xf>
    <xf numFmtId="1" fontId="13" fillId="0" borderId="1" xfId="0" applyNumberFormat="1" applyFont="1" applyBorder="1">
      <alignment vertical="center"/>
    </xf>
    <xf numFmtId="176" fontId="13" fillId="0" borderId="1" xfId="8" applyNumberFormat="1" applyFont="1" applyBorder="1">
      <alignment vertical="center"/>
    </xf>
    <xf numFmtId="38" fontId="13" fillId="0" borderId="1" xfId="1" applyFont="1" applyBorder="1">
      <alignment vertical="center"/>
    </xf>
    <xf numFmtId="0" fontId="9" fillId="4" borderId="2" xfId="9" applyFill="1" applyBorder="1" applyAlignment="1">
      <alignment horizontal="left" vertical="center" shrinkToFit="1"/>
    </xf>
    <xf numFmtId="0" fontId="9" fillId="4" borderId="2" xfId="9" applyFill="1" applyBorder="1" applyAlignment="1">
      <alignment horizontal="center" vertical="center" shrinkToFit="1"/>
    </xf>
    <xf numFmtId="0" fontId="14" fillId="2" borderId="0" xfId="0" quotePrefix="1" applyFont="1" applyFill="1">
      <alignment vertical="center"/>
    </xf>
    <xf numFmtId="0" fontId="14" fillId="0" borderId="0" xfId="0" quotePrefix="1" applyFont="1">
      <alignment vertical="center"/>
    </xf>
    <xf numFmtId="49" fontId="6" fillId="5" borderId="6" xfId="3" quotePrefix="1" applyNumberFormat="1" applyFont="1" applyFill="1" applyBorder="1" applyAlignment="1">
      <alignment vertical="center"/>
    </xf>
    <xf numFmtId="49" fontId="6" fillId="0" borderId="6" xfId="3" quotePrefix="1" applyNumberFormat="1" applyFont="1" applyFill="1" applyBorder="1" applyAlignment="1">
      <alignment vertical="center"/>
    </xf>
    <xf numFmtId="178" fontId="15" fillId="0" borderId="0" xfId="0" applyNumberFormat="1" applyFont="1" applyFill="1" applyBorder="1" applyAlignment="1">
      <alignment horizontal="center" vertical="center" wrapText="1"/>
    </xf>
    <xf numFmtId="0" fontId="9" fillId="0" borderId="0" xfId="0" applyFont="1" applyFill="1">
      <alignment vertical="center"/>
    </xf>
    <xf numFmtId="179" fontId="9" fillId="4" borderId="1" xfId="5" applyNumberFormat="1" applyFont="1" applyFill="1" applyBorder="1" applyAlignment="1">
      <alignment horizontal="center" vertical="center" shrinkToFit="1"/>
    </xf>
    <xf numFmtId="176" fontId="9" fillId="4" borderId="1" xfId="0" applyNumberFormat="1" applyFont="1" applyFill="1" applyBorder="1">
      <alignment vertical="center"/>
    </xf>
    <xf numFmtId="177" fontId="13" fillId="0" borderId="1" xfId="0" applyNumberFormat="1" applyFont="1" applyBorder="1">
      <alignment vertical="center"/>
    </xf>
    <xf numFmtId="38" fontId="9" fillId="4" borderId="2" xfId="5" applyFont="1" applyFill="1" applyBorder="1" applyAlignment="1">
      <alignment horizontal="center" vertical="center" shrinkToFit="1"/>
    </xf>
    <xf numFmtId="38" fontId="9" fillId="4" borderId="3" xfId="5" applyFont="1" applyFill="1" applyBorder="1" applyAlignment="1">
      <alignment horizontal="center" vertical="center" shrinkToFit="1"/>
    </xf>
    <xf numFmtId="38" fontId="9" fillId="4" borderId="4" xfId="5" applyFont="1" applyFill="1" applyBorder="1" applyAlignment="1">
      <alignment horizontal="center" vertical="center" shrinkToFit="1"/>
    </xf>
    <xf numFmtId="38" fontId="9" fillId="4" borderId="5" xfId="5" applyFont="1" applyFill="1" applyBorder="1" applyAlignment="1">
      <alignment horizontal="center" vertical="center" wrapText="1"/>
    </xf>
    <xf numFmtId="38" fontId="9" fillId="4" borderId="7" xfId="5" applyFont="1" applyFill="1" applyBorder="1" applyAlignment="1">
      <alignment horizontal="center" vertical="center" wrapText="1"/>
    </xf>
    <xf numFmtId="179" fontId="9" fillId="4" borderId="2" xfId="5" applyNumberFormat="1" applyFont="1" applyFill="1" applyBorder="1" applyAlignment="1">
      <alignment horizontal="center" vertical="center" shrinkToFit="1"/>
    </xf>
    <xf numFmtId="179" fontId="9" fillId="4" borderId="3" xfId="5" applyNumberFormat="1" applyFont="1" applyFill="1" applyBorder="1" applyAlignment="1">
      <alignment horizontal="center" vertical="center" shrinkToFit="1"/>
    </xf>
    <xf numFmtId="179" fontId="9" fillId="4" borderId="4" xfId="5" applyNumberFormat="1" applyFont="1" applyFill="1" applyBorder="1" applyAlignment="1">
      <alignment horizontal="center" vertical="center" shrinkToFit="1"/>
    </xf>
    <xf numFmtId="38" fontId="4" fillId="4" borderId="5" xfId="5" applyFont="1" applyFill="1" applyBorder="1" applyAlignment="1">
      <alignment horizontal="center" vertical="center" wrapText="1"/>
    </xf>
    <xf numFmtId="38" fontId="4" fillId="4" borderId="7" xfId="5" applyFont="1" applyFill="1" applyBorder="1" applyAlignment="1">
      <alignment horizontal="center" vertical="center" wrapText="1"/>
    </xf>
  </cellXfs>
  <cellStyles count="10">
    <cellStyle name="パーセント" xfId="8" builtinId="5"/>
    <cellStyle name="桁区切り" xfId="1" builtinId="6"/>
    <cellStyle name="桁区切り 2" xfId="7" xr:uid="{F9F5B36A-789E-4170-874C-B5546A859CD8}"/>
    <cellStyle name="桁区切り 3" xfId="5" xr:uid="{7952E08B-71CA-47EF-8B1F-081EBE33B2D1}"/>
    <cellStyle name="標準" xfId="0" builtinId="0"/>
    <cellStyle name="標準 2" xfId="6" xr:uid="{F77D8BBF-81E7-4D68-A295-466178CC2363}"/>
    <cellStyle name="標準 2 2" xfId="2" xr:uid="{2CAB8852-EB03-476A-8654-0E0CB1D47771}"/>
    <cellStyle name="標準 3" xfId="4" xr:uid="{B74E704A-FCDD-4436-8960-486922DAF0EB}"/>
    <cellStyle name="標準 5" xfId="9" xr:uid="{E296EAAB-2089-4BC3-85E6-C0A67E135550}"/>
    <cellStyle name="標準_Sheet1" xfId="3" xr:uid="{FEF05A7D-054A-481E-992C-CE9AAD35F294}"/>
  </cellStyles>
  <dxfs count="89">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ont>
        <b/>
        <i val="0"/>
      </font>
      <fill>
        <patternFill>
          <bgColor rgb="FFFFFF99"/>
        </patternFill>
      </fill>
      <border>
        <top style="thin">
          <color indexed="64"/>
        </top>
        <bottom style="thin">
          <color indexed="64"/>
        </bottom>
      </border>
    </dxf>
    <dxf>
      <font>
        <b/>
        <i val="0"/>
      </font>
      <fill>
        <patternFill>
          <bgColor rgb="FFFFFF99"/>
        </patternFill>
      </fill>
      <border>
        <top style="thin">
          <color indexed="64"/>
        </top>
        <bottom style="thin">
          <color indexed="64"/>
        </bottom>
      </border>
    </dxf>
  </dxfs>
  <tableStyles count="0" defaultTableStyle="TableStyleMedium2" defaultPivotStyle="PivotStyleLight16"/>
  <colors>
    <mruColors>
      <color rgb="FFFFE9FF"/>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N:/user/909239/Desktop/&#9733;&#12424;&#12367;&#20351;&#12358;&#12420;&#12388;/01.&#27770;&#31639;&#32113;&#35336;&#38306;&#20418;/&#9733;&#27770;&#31639;&#32113;&#35336;&#36942;&#21435;&#12487;&#12540;&#12479;/H24&#27770;&#31639;&#12487;&#12540;&#12479;/&#9733;H24&#21512;10&#349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60529BF3/&#12304;&#20840;&#20107;&#26989;&#12414;&#12392;&#12417;&#12305;&#27096;&#24335;&#65297;&#24037;&#26989;&#29992;&#27700;&#36947;&#20107;&#26989;&#65288;&#20462;&#27491;&#21453;&#26144;&#28168;&#12415;&#65289;1" TargetMode="External" Type="http://schemas.openxmlformats.org/officeDocument/2006/relationships/externalLinkPath"/><Relationship Id="rId2" Target="https://digitalgojp.sharepoint.com/sites/MIC_FS00004/Lib0003/01_&#65288;&#26908;&#35342;&#20013;&#65289;&#20844;&#21942;&#20225;&#26989;&#35506;/06_&#35519;&#26619;&#20418;/00_&#20998;&#39006;&#26410;&#23450;&#65288;&#8592;R5&#12363;&#12425;&#12371;&#12371;&#12391;&#20316;&#26989;&#65289;/&#12304;&#20013;&#12305;&#20196;&#21644;5&#24180;&#24230;/&#12304;&#23567;&#12305;2023&#24180;&#24230;&#65288;&#20196;&#21644;5&#24180;&#24230;&#65289;/&#9671;&#32076;&#21942;&#27604;&#36611;&#20998;&#26512;&#34920;/&#9733;R5&#27770;&#31639;&#65288;&#19978;&#27700;&#12539;&#19979;&#27700;&#12539;&#38651;&#27671;&#12539;&#12496;&#12473;&#12539;&#35251;&#20809;&#12539;&#39376;&#36554;&#22580;&#12539;&#30149;&#38498;&#12539;&#24037;&#27700;&#65289;/5_&#20844;&#34920;&#12395;&#21521;&#12369;&#12383;&#20316;&#26989;/2-4_&#25351;&#27161;&#31639;&#20986;&#20803;&#12487;&#12540;&#12479;/&#12304;&#20840;&#20107;&#26989;&#12414;&#12392;&#12417;&#12305;&#27096;&#24335;&#65297;&#24037;&#26989;&#29992;&#27700;&#36947;&#20107;&#26989;&#65288;&#20462;&#27491;&#21453;&#26144;&#28168;&#12415;&#65289;1?60529BF3" TargetMode="External" Type="http://schemas.microsoft.com/office/2019/04/relationships/externalLinkLong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2460001000"/>
      <sheetName val="10(000)"/>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
      <sheetName val="様式２"/>
      <sheetName val="コード表"/>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7様式"/>
      <sheetName val="H26様式"/>
      <sheetName val="Ｈ25様式"/>
      <sheetName val="H24様式"/>
      <sheetName val="H23様式"/>
      <sheetName val="H27決算"/>
      <sheetName val="H26決算"/>
      <sheetName val="H25決算"/>
      <sheetName val="H24決算"/>
      <sheetName val="H23決算"/>
      <sheetName val="（別紙１）事業・業種コード"/>
      <sheetName val="（別紙２）団体コード"/>
      <sheetName val="（別紙３）施設コード"/>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00D48-69A7-4894-A924-CFFDD6FD718A}">
  <dimension ref="A1:AI82"/>
  <sheetViews>
    <sheetView tabSelected="1" topLeftCell="F1" zoomScale="70" zoomScaleNormal="70" workbookViewId="0">
      <selection activeCell="F2" sqref="F2"/>
    </sheetView>
  </sheetViews>
  <sheetFormatPr defaultColWidth="9.77734375" defaultRowHeight="13.2" x14ac:dyDescent="0.2"/>
  <cols>
    <col min="1" max="4" width="0" style="1" hidden="1" customWidth="1"/>
    <col min="5" max="5" width="28.21875" style="1" hidden="1" customWidth="1"/>
    <col min="6" max="6" width="26.5546875" style="2" customWidth="1"/>
    <col min="7" max="34" width="11.21875" style="2" customWidth="1"/>
    <col min="35" max="35" width="9.77734375" style="2"/>
    <col min="36" max="16384" width="9.77734375" style="1"/>
  </cols>
  <sheetData>
    <row r="1" spans="1:34" x14ac:dyDescent="0.2">
      <c r="F1" s="2" t="s">
        <v>93</v>
      </c>
    </row>
    <row r="2" spans="1:34" s="2" customFormat="1" ht="33.75" customHeight="1" x14ac:dyDescent="0.2">
      <c r="C2" s="1" t="e">
        <f>VLOOKUP(F2,#REF!,7,FALSE)</f>
        <v>#REF!</v>
      </c>
      <c r="F2" s="14" t="s">
        <v>78</v>
      </c>
      <c r="G2" s="33" t="s">
        <v>64</v>
      </c>
      <c r="H2" s="28" t="s">
        <v>65</v>
      </c>
      <c r="I2" s="30" t="s">
        <v>66</v>
      </c>
      <c r="J2" s="31"/>
      <c r="K2" s="32"/>
      <c r="L2" s="30" t="s">
        <v>67</v>
      </c>
      <c r="M2" s="31"/>
      <c r="N2" s="32"/>
      <c r="O2" s="30" t="s">
        <v>68</v>
      </c>
      <c r="P2" s="31"/>
      <c r="Q2" s="32"/>
      <c r="R2" s="30" t="s">
        <v>69</v>
      </c>
      <c r="S2" s="31"/>
      <c r="T2" s="32"/>
      <c r="U2" s="30" t="s">
        <v>70</v>
      </c>
      <c r="V2" s="31"/>
      <c r="W2" s="32"/>
      <c r="X2" s="30" t="s">
        <v>71</v>
      </c>
      <c r="Y2" s="31"/>
      <c r="Z2" s="32"/>
      <c r="AA2" s="30" t="s">
        <v>72</v>
      </c>
      <c r="AB2" s="31"/>
      <c r="AC2" s="32"/>
      <c r="AD2" s="25" t="s">
        <v>73</v>
      </c>
      <c r="AE2" s="26"/>
      <c r="AF2" s="27"/>
      <c r="AG2" s="28" t="s">
        <v>74</v>
      </c>
      <c r="AH2" s="28" t="s">
        <v>75</v>
      </c>
    </row>
    <row r="3" spans="1:34" s="2" customFormat="1" x14ac:dyDescent="0.2">
      <c r="C3" s="1" t="e">
        <f>VLOOKUP(F3,#REF!,7,FALSE)</f>
        <v>#REF!</v>
      </c>
      <c r="F3" s="15" t="s">
        <v>76</v>
      </c>
      <c r="G3" s="34"/>
      <c r="H3" s="29"/>
      <c r="I3" s="22" t="s">
        <v>87</v>
      </c>
      <c r="J3" s="22" t="s">
        <v>88</v>
      </c>
      <c r="K3" s="22" t="s">
        <v>89</v>
      </c>
      <c r="L3" s="22" t="s">
        <v>87</v>
      </c>
      <c r="M3" s="22" t="s">
        <v>88</v>
      </c>
      <c r="N3" s="22" t="s">
        <v>89</v>
      </c>
      <c r="O3" s="22" t="s">
        <v>87</v>
      </c>
      <c r="P3" s="22" t="s">
        <v>88</v>
      </c>
      <c r="Q3" s="22" t="s">
        <v>89</v>
      </c>
      <c r="R3" s="22" t="s">
        <v>87</v>
      </c>
      <c r="S3" s="22" t="s">
        <v>88</v>
      </c>
      <c r="T3" s="22" t="s">
        <v>89</v>
      </c>
      <c r="U3" s="22" t="s">
        <v>87</v>
      </c>
      <c r="V3" s="22" t="s">
        <v>88</v>
      </c>
      <c r="W3" s="22" t="s">
        <v>89</v>
      </c>
      <c r="X3" s="22" t="s">
        <v>87</v>
      </c>
      <c r="Y3" s="22" t="s">
        <v>88</v>
      </c>
      <c r="Z3" s="22" t="s">
        <v>89</v>
      </c>
      <c r="AA3" s="22" t="s">
        <v>87</v>
      </c>
      <c r="AB3" s="22" t="s">
        <v>88</v>
      </c>
      <c r="AC3" s="22" t="s">
        <v>89</v>
      </c>
      <c r="AD3" s="22" t="s">
        <v>87</v>
      </c>
      <c r="AE3" s="22" t="s">
        <v>88</v>
      </c>
      <c r="AF3" s="22" t="s">
        <v>89</v>
      </c>
      <c r="AG3" s="29"/>
      <c r="AH3" s="29"/>
    </row>
    <row r="4" spans="1:34" s="2" customFormat="1" x14ac:dyDescent="0.2">
      <c r="B4" s="16" t="s">
        <v>4</v>
      </c>
      <c r="C4" s="1" t="e">
        <f>VLOOKUP(F4,#REF!,7,FALSE)</f>
        <v>#REF!</v>
      </c>
      <c r="F4" s="3" t="s">
        <v>5</v>
      </c>
      <c r="G4" s="4" t="s">
        <v>1</v>
      </c>
      <c r="H4" s="5">
        <v>48</v>
      </c>
      <c r="I4" s="6">
        <v>0.98499999999999999</v>
      </c>
      <c r="J4" s="6">
        <v>0.98261627127730866</v>
      </c>
      <c r="K4" s="6">
        <v>0.9844519725210209</v>
      </c>
      <c r="L4" s="6">
        <v>0.754</v>
      </c>
      <c r="M4" s="6">
        <v>0.8211682954701629</v>
      </c>
      <c r="N4" s="6">
        <v>0.8248340831620824</v>
      </c>
      <c r="O4" s="6">
        <v>2.0580000000000003</v>
      </c>
      <c r="P4" s="6">
        <v>1.9194405083567296</v>
      </c>
      <c r="Q4" s="6">
        <v>1.6617313454937344</v>
      </c>
      <c r="R4" s="7">
        <v>157.03</v>
      </c>
      <c r="S4" s="7">
        <v>148.86045455144176</v>
      </c>
      <c r="T4" s="7">
        <v>138.13558413779643</v>
      </c>
      <c r="U4" s="7">
        <v>57.52</v>
      </c>
      <c r="V4" s="7">
        <v>63.684956733341352</v>
      </c>
      <c r="W4" s="7">
        <v>68.566401063166097</v>
      </c>
      <c r="X4" s="7">
        <v>99.51</v>
      </c>
      <c r="Y4" s="7">
        <v>85.175497818100396</v>
      </c>
      <c r="Z4" s="7">
        <v>69.569183074630331</v>
      </c>
      <c r="AA4" s="7">
        <v>118.35</v>
      </c>
      <c r="AB4" s="7">
        <v>122.23948572692106</v>
      </c>
      <c r="AC4" s="7">
        <v>113.93893789435802</v>
      </c>
      <c r="AD4" s="8">
        <v>2100</v>
      </c>
      <c r="AE4" s="8">
        <v>2160</v>
      </c>
      <c r="AF4" s="8">
        <v>2200</v>
      </c>
      <c r="AG4" s="5">
        <v>27</v>
      </c>
      <c r="AH4" s="23"/>
    </row>
    <row r="5" spans="1:34" s="2" customFormat="1" x14ac:dyDescent="0.2">
      <c r="C5" s="1" t="e">
        <f>VLOOKUP(F5,#REF!,7,FALSE)</f>
        <v>#REF!</v>
      </c>
      <c r="F5" s="3" t="s">
        <v>6</v>
      </c>
      <c r="G5" s="4" t="s">
        <v>1</v>
      </c>
      <c r="H5" s="5">
        <v>49</v>
      </c>
      <c r="I5" s="6">
        <v>0.94499999999999995</v>
      </c>
      <c r="J5" s="6">
        <v>0.95023748969329569</v>
      </c>
      <c r="K5" s="6">
        <v>0.95702845459192365</v>
      </c>
      <c r="L5" s="6">
        <v>0.90099999999999991</v>
      </c>
      <c r="M5" s="6">
        <v>0.83237512620101939</v>
      </c>
      <c r="N5" s="6">
        <v>0.83743415644125085</v>
      </c>
      <c r="O5" s="6">
        <v>1.357</v>
      </c>
      <c r="P5" s="6">
        <v>1.0452459742874622</v>
      </c>
      <c r="Q5" s="6">
        <v>0.88688123501078209</v>
      </c>
      <c r="R5" s="7">
        <v>152.13999999999999</v>
      </c>
      <c r="S5" s="7">
        <v>158.07727920163137</v>
      </c>
      <c r="T5" s="7">
        <v>156.59905922792132</v>
      </c>
      <c r="U5" s="7">
        <v>101.07</v>
      </c>
      <c r="V5" s="7">
        <v>125.88385744768711</v>
      </c>
      <c r="W5" s="7">
        <v>147.86805254982468</v>
      </c>
      <c r="X5" s="7">
        <v>51.07</v>
      </c>
      <c r="Y5" s="7">
        <v>32.193421753944271</v>
      </c>
      <c r="Z5" s="7">
        <v>8.7310066780966231</v>
      </c>
      <c r="AA5" s="7">
        <v>137.13999999999999</v>
      </c>
      <c r="AB5" s="7">
        <v>131.57959522497171</v>
      </c>
      <c r="AC5" s="7">
        <v>131.14140106402775</v>
      </c>
      <c r="AD5" s="8">
        <v>2415</v>
      </c>
      <c r="AE5" s="8">
        <v>2484</v>
      </c>
      <c r="AF5" s="8">
        <v>2530</v>
      </c>
      <c r="AG5" s="5">
        <v>11</v>
      </c>
      <c r="AH5" s="6">
        <v>0.53927983539094648</v>
      </c>
    </row>
    <row r="6" spans="1:34" s="2" customFormat="1" x14ac:dyDescent="0.2">
      <c r="C6" s="1" t="e">
        <f>VLOOKUP(F6,#REF!,7,FALSE)</f>
        <v>#REF!</v>
      </c>
      <c r="F6" s="3" t="s">
        <v>7</v>
      </c>
      <c r="G6" s="4" t="s">
        <v>1</v>
      </c>
      <c r="H6" s="5">
        <v>58</v>
      </c>
      <c r="I6" s="6">
        <v>0.95499999999999996</v>
      </c>
      <c r="J6" s="6">
        <v>0.95623592649088396</v>
      </c>
      <c r="K6" s="6">
        <v>0.95726693482362157</v>
      </c>
      <c r="L6" s="6">
        <v>0.89500000000000002</v>
      </c>
      <c r="M6" s="6">
        <v>0.84127684910577871</v>
      </c>
      <c r="N6" s="6">
        <v>0.99951168597937046</v>
      </c>
      <c r="O6" s="6">
        <v>1.6419999999999999</v>
      </c>
      <c r="P6" s="6">
        <v>1.535688872027807</v>
      </c>
      <c r="Q6" s="6">
        <v>1.6532578966407576</v>
      </c>
      <c r="R6" s="7">
        <v>150</v>
      </c>
      <c r="S6" s="7">
        <v>156.13568734274131</v>
      </c>
      <c r="T6" s="7">
        <v>147.14414216997076</v>
      </c>
      <c r="U6" s="7">
        <v>81.760000000000005</v>
      </c>
      <c r="V6" s="7">
        <v>85.533822295150401</v>
      </c>
      <c r="W6" s="7">
        <v>88.959072822897596</v>
      </c>
      <c r="X6" s="7">
        <v>68.239999999999995</v>
      </c>
      <c r="Y6" s="7">
        <v>70.601865047590906</v>
      </c>
      <c r="Z6" s="7">
        <v>58.185069347073174</v>
      </c>
      <c r="AA6" s="7">
        <v>134.28</v>
      </c>
      <c r="AB6" s="7">
        <v>131.35333908066642</v>
      </c>
      <c r="AC6" s="7">
        <v>147.07228962229567</v>
      </c>
      <c r="AD6" s="8">
        <v>2268</v>
      </c>
      <c r="AE6" s="8">
        <v>2656</v>
      </c>
      <c r="AF6" s="8">
        <v>2706</v>
      </c>
      <c r="AG6" s="5">
        <v>10</v>
      </c>
      <c r="AH6" s="6">
        <v>0.56849112426035497</v>
      </c>
    </row>
    <row r="7" spans="1:34" s="2" customFormat="1" x14ac:dyDescent="0.2">
      <c r="C7" s="1" t="e">
        <f>VLOOKUP(F7,#REF!,7,FALSE)</f>
        <v>#REF!</v>
      </c>
      <c r="F7" s="3" t="s">
        <v>8</v>
      </c>
      <c r="G7" s="4" t="s">
        <v>1</v>
      </c>
      <c r="H7" s="5">
        <v>41</v>
      </c>
      <c r="I7" s="6">
        <v>0.86</v>
      </c>
      <c r="J7" s="6">
        <v>0.86892193036934207</v>
      </c>
      <c r="K7" s="6">
        <v>0.83762272504520341</v>
      </c>
      <c r="L7" s="6">
        <v>0.58899999999999997</v>
      </c>
      <c r="M7" s="6">
        <v>0.70404939769766872</v>
      </c>
      <c r="N7" s="6">
        <v>0.71374628289289122</v>
      </c>
      <c r="O7" s="6">
        <v>1.319</v>
      </c>
      <c r="P7" s="6">
        <v>1.3576928134568886</v>
      </c>
      <c r="Q7" s="6">
        <v>1.2047380371192016</v>
      </c>
      <c r="R7" s="7">
        <v>166.17</v>
      </c>
      <c r="S7" s="7">
        <v>150.00111680041482</v>
      </c>
      <c r="T7" s="7">
        <v>149.4595268288991</v>
      </c>
      <c r="U7" s="7">
        <v>74.23</v>
      </c>
      <c r="V7" s="7">
        <v>77.785044518587</v>
      </c>
      <c r="W7" s="7">
        <v>88.547201491324813</v>
      </c>
      <c r="X7" s="7">
        <v>91.94</v>
      </c>
      <c r="Y7" s="7">
        <v>72.21607228182782</v>
      </c>
      <c r="Z7" s="7">
        <v>60.912325337574295</v>
      </c>
      <c r="AA7" s="7">
        <v>97.91</v>
      </c>
      <c r="AB7" s="7">
        <v>105.60819593730972</v>
      </c>
      <c r="AC7" s="7">
        <v>106.67618171705709</v>
      </c>
      <c r="AD7" s="8">
        <v>1570</v>
      </c>
      <c r="AE7" s="8">
        <v>1915</v>
      </c>
      <c r="AF7" s="8">
        <v>1952</v>
      </c>
      <c r="AG7" s="5">
        <v>5</v>
      </c>
      <c r="AH7" s="6">
        <v>0.47427768860353131</v>
      </c>
    </row>
    <row r="8" spans="1:34" s="2" customFormat="1" x14ac:dyDescent="0.2">
      <c r="C8" s="1" t="e">
        <f>VLOOKUP(F8,#REF!,7,FALSE)</f>
        <v>#REF!</v>
      </c>
      <c r="F8" s="3" t="s">
        <v>9</v>
      </c>
      <c r="G8" s="4" t="s">
        <v>1</v>
      </c>
      <c r="H8" s="5">
        <v>43</v>
      </c>
      <c r="I8" s="6">
        <v>0.93700000000000006</v>
      </c>
      <c r="J8" s="6">
        <v>0.94639632780037852</v>
      </c>
      <c r="K8" s="6">
        <v>0.94182876232555635</v>
      </c>
      <c r="L8" s="6">
        <v>0.75700000000000001</v>
      </c>
      <c r="M8" s="6">
        <v>0.78809416314375746</v>
      </c>
      <c r="N8" s="6">
        <v>0.76025388032332941</v>
      </c>
      <c r="O8" s="6">
        <v>1.7869999999999999</v>
      </c>
      <c r="P8" s="6">
        <v>1.8807749654454362</v>
      </c>
      <c r="Q8" s="6">
        <v>1.7738173425315449</v>
      </c>
      <c r="R8" s="7">
        <v>150</v>
      </c>
      <c r="S8" s="7">
        <v>144.62396476456618</v>
      </c>
      <c r="T8" s="7">
        <v>149.99989089496677</v>
      </c>
      <c r="U8" s="7">
        <v>63.58</v>
      </c>
      <c r="V8" s="7">
        <v>60.601243942370878</v>
      </c>
      <c r="W8" s="7">
        <v>64.289595307610725</v>
      </c>
      <c r="X8" s="7">
        <v>86.42</v>
      </c>
      <c r="Y8" s="7">
        <v>84.022720822195296</v>
      </c>
      <c r="Z8" s="7">
        <v>85.710295587356029</v>
      </c>
      <c r="AA8" s="7">
        <v>113.6</v>
      </c>
      <c r="AB8" s="7">
        <v>113.97730248166305</v>
      </c>
      <c r="AC8" s="7">
        <v>114.03799910097453</v>
      </c>
      <c r="AD8" s="8">
        <v>2205</v>
      </c>
      <c r="AE8" s="8">
        <v>2268</v>
      </c>
      <c r="AF8" s="8">
        <v>2310</v>
      </c>
      <c r="AG8" s="5">
        <v>16</v>
      </c>
      <c r="AH8" s="23"/>
    </row>
    <row r="9" spans="1:34" s="2" customFormat="1" x14ac:dyDescent="0.2">
      <c r="C9" s="1" t="e">
        <f>VLOOKUP(F9,#REF!,7,FALSE)</f>
        <v>#REF!</v>
      </c>
      <c r="F9" s="3" t="s">
        <v>10</v>
      </c>
      <c r="G9" s="4" t="s">
        <v>1</v>
      </c>
      <c r="H9" s="5">
        <v>33</v>
      </c>
      <c r="I9" s="6">
        <v>0.93099999999999994</v>
      </c>
      <c r="J9" s="6">
        <v>0.93506008633765025</v>
      </c>
      <c r="K9" s="6">
        <v>0.9462807058009457</v>
      </c>
      <c r="L9" s="6">
        <v>0.77300000000000002</v>
      </c>
      <c r="M9" s="6">
        <v>0.70390644279428116</v>
      </c>
      <c r="N9" s="6">
        <v>0.74322378922667465</v>
      </c>
      <c r="O9" s="6">
        <v>1.6380000000000001</v>
      </c>
      <c r="P9" s="6">
        <v>1.6810880938075248</v>
      </c>
      <c r="Q9" s="6">
        <v>1.6349376458061249</v>
      </c>
      <c r="R9" s="7">
        <v>140.69</v>
      </c>
      <c r="S9" s="7">
        <v>146.50466573574198</v>
      </c>
      <c r="T9" s="7">
        <v>151.23161613593984</v>
      </c>
      <c r="U9" s="7">
        <v>66.41</v>
      </c>
      <c r="V9" s="7">
        <v>61.344541366205554</v>
      </c>
      <c r="W9" s="7">
        <v>68.74814772523483</v>
      </c>
      <c r="X9" s="7">
        <v>74.28</v>
      </c>
      <c r="Y9" s="7">
        <v>85.160124369536419</v>
      </c>
      <c r="Z9" s="7">
        <v>82.483468410705015</v>
      </c>
      <c r="AA9" s="7">
        <v>108.74</v>
      </c>
      <c r="AB9" s="7">
        <v>103.12557811081135</v>
      </c>
      <c r="AC9" s="7">
        <v>112.39893479542714</v>
      </c>
      <c r="AD9" s="8">
        <v>1680</v>
      </c>
      <c r="AE9" s="8">
        <v>1940</v>
      </c>
      <c r="AF9" s="8">
        <v>1980</v>
      </c>
      <c r="AG9" s="5">
        <v>9</v>
      </c>
      <c r="AH9" s="23"/>
    </row>
    <row r="10" spans="1:34" s="2" customFormat="1" x14ac:dyDescent="0.2">
      <c r="C10" s="1" t="e">
        <f>VLOOKUP(F10,#REF!,7,FALSE)</f>
        <v>#REF!</v>
      </c>
      <c r="F10" s="3" t="s">
        <v>11</v>
      </c>
      <c r="G10" s="4" t="s">
        <v>1</v>
      </c>
      <c r="H10" s="5">
        <v>33</v>
      </c>
      <c r="I10" s="6">
        <v>0.93299999999999994</v>
      </c>
      <c r="J10" s="6">
        <v>0.95720901855292717</v>
      </c>
      <c r="K10" s="6">
        <v>0.96423373403051049</v>
      </c>
      <c r="L10" s="6">
        <v>0.58899999999999997</v>
      </c>
      <c r="M10" s="6">
        <v>0.75829028360109318</v>
      </c>
      <c r="N10" s="6">
        <v>0.8617858614732149</v>
      </c>
      <c r="O10" s="6">
        <v>1.129</v>
      </c>
      <c r="P10" s="6">
        <v>1.3511824336529361</v>
      </c>
      <c r="Q10" s="6">
        <v>1.7418363411051203</v>
      </c>
      <c r="R10" s="7">
        <v>150.29</v>
      </c>
      <c r="S10" s="7">
        <v>149.99998479405215</v>
      </c>
      <c r="T10" s="7">
        <v>145.48023016031004</v>
      </c>
      <c r="U10" s="7">
        <v>78.33</v>
      </c>
      <c r="V10" s="7">
        <v>84.180735463037834</v>
      </c>
      <c r="W10" s="7">
        <v>71.977373830931057</v>
      </c>
      <c r="X10" s="7">
        <v>71.959999999999994</v>
      </c>
      <c r="Y10" s="7">
        <v>65.819249331014319</v>
      </c>
      <c r="Z10" s="7">
        <v>73.502856329378986</v>
      </c>
      <c r="AA10" s="7">
        <v>88.45</v>
      </c>
      <c r="AB10" s="7">
        <v>113.74353100964149</v>
      </c>
      <c r="AC10" s="7">
        <v>125.37280547602438</v>
      </c>
      <c r="AD10" s="8">
        <v>1600</v>
      </c>
      <c r="AE10" s="8">
        <v>2032</v>
      </c>
      <c r="AF10" s="8">
        <v>2443</v>
      </c>
      <c r="AG10" s="5">
        <v>2</v>
      </c>
      <c r="AH10" s="23"/>
    </row>
    <row r="11" spans="1:34" s="2" customFormat="1" x14ac:dyDescent="0.2">
      <c r="C11" s="1" t="e">
        <f>VLOOKUP(F11,#REF!,7,FALSE)</f>
        <v>#REF!</v>
      </c>
      <c r="F11" s="3" t="s">
        <v>12</v>
      </c>
      <c r="G11" s="4" t="s">
        <v>1</v>
      </c>
      <c r="H11" s="5">
        <v>33</v>
      </c>
      <c r="I11" s="6">
        <v>0.94799999999999995</v>
      </c>
      <c r="J11" s="6">
        <v>0.94554846551200245</v>
      </c>
      <c r="K11" s="6">
        <v>0.92822420053883092</v>
      </c>
      <c r="L11" s="6">
        <v>0.74400000000000011</v>
      </c>
      <c r="M11" s="6">
        <v>0.91576432445106537</v>
      </c>
      <c r="N11" s="6">
        <v>1.0381937028387687</v>
      </c>
      <c r="O11" s="6">
        <v>1.9769999999999999</v>
      </c>
      <c r="P11" s="6">
        <v>1.7165606422842159</v>
      </c>
      <c r="Q11" s="6">
        <v>1.8521970705725699</v>
      </c>
      <c r="R11" s="7">
        <v>149.99</v>
      </c>
      <c r="S11" s="7">
        <v>150.59085017773293</v>
      </c>
      <c r="T11" s="7">
        <v>125.75979352565743</v>
      </c>
      <c r="U11" s="7">
        <v>56.49</v>
      </c>
      <c r="V11" s="7">
        <v>80.338395734165815</v>
      </c>
      <c r="W11" s="7">
        <v>70.490893103658962</v>
      </c>
      <c r="X11" s="7">
        <v>93.5</v>
      </c>
      <c r="Y11" s="7">
        <v>70.252454443567132</v>
      </c>
      <c r="Z11" s="7">
        <v>55.268900421998467</v>
      </c>
      <c r="AA11" s="7">
        <v>111.65</v>
      </c>
      <c r="AB11" s="7">
        <v>137.90572818152319</v>
      </c>
      <c r="AC11" s="7">
        <v>130.56302570864131</v>
      </c>
      <c r="AD11" s="8">
        <v>1890</v>
      </c>
      <c r="AE11" s="8">
        <v>2354</v>
      </c>
      <c r="AF11" s="8">
        <v>2398</v>
      </c>
      <c r="AG11" s="5">
        <v>6</v>
      </c>
      <c r="AH11" s="23"/>
    </row>
    <row r="12" spans="1:34" s="2" customFormat="1" x14ac:dyDescent="0.2">
      <c r="A12" s="17"/>
      <c r="C12" s="1" t="e">
        <f>VLOOKUP(F12,#REF!,7,FALSE)</f>
        <v>#REF!</v>
      </c>
      <c r="F12" s="3" t="s">
        <v>13</v>
      </c>
      <c r="G12" s="4" t="s">
        <v>1</v>
      </c>
      <c r="H12" s="5">
        <v>49</v>
      </c>
      <c r="I12" s="6">
        <v>0.94599999999999995</v>
      </c>
      <c r="J12" s="6">
        <v>0.9414563582674812</v>
      </c>
      <c r="K12" s="6">
        <v>0.95412021471126052</v>
      </c>
      <c r="L12" s="6">
        <v>1.0009999999999999</v>
      </c>
      <c r="M12" s="6">
        <v>0.96896015591639206</v>
      </c>
      <c r="N12" s="6">
        <v>1.0040678757546821</v>
      </c>
      <c r="O12" s="6">
        <v>1.575</v>
      </c>
      <c r="P12" s="6">
        <v>1.5619071992093048</v>
      </c>
      <c r="Q12" s="6">
        <v>1.4542259576269838</v>
      </c>
      <c r="R12" s="7">
        <v>120.6</v>
      </c>
      <c r="S12" s="7">
        <v>118.1240813085206</v>
      </c>
      <c r="T12" s="7">
        <v>130.3825709580145</v>
      </c>
      <c r="U12" s="7">
        <v>76.66</v>
      </c>
      <c r="V12" s="7">
        <v>73.280620193137807</v>
      </c>
      <c r="W12" s="7">
        <v>90.02242765001418</v>
      </c>
      <c r="X12" s="7">
        <v>43.95</v>
      </c>
      <c r="Y12" s="7">
        <v>44.843461115382802</v>
      </c>
      <c r="Z12" s="7">
        <v>40.360143308000325</v>
      </c>
      <c r="AA12" s="7">
        <v>120.76</v>
      </c>
      <c r="AB12" s="7">
        <v>114.45752824218469</v>
      </c>
      <c r="AC12" s="7">
        <v>130.91295105724774</v>
      </c>
      <c r="AD12" s="8">
        <v>2047</v>
      </c>
      <c r="AE12" s="8">
        <v>2106</v>
      </c>
      <c r="AF12" s="8">
        <v>2574</v>
      </c>
      <c r="AG12" s="5">
        <v>1</v>
      </c>
      <c r="AH12" s="23"/>
    </row>
    <row r="13" spans="1:34" s="2" customFormat="1" x14ac:dyDescent="0.2">
      <c r="C13" s="1" t="e">
        <f>VLOOKUP(F13,#REF!,7,FALSE)</f>
        <v>#REF!</v>
      </c>
      <c r="F13" s="3" t="s">
        <v>14</v>
      </c>
      <c r="G13" s="4" t="s">
        <v>1</v>
      </c>
      <c r="H13" s="5">
        <v>46</v>
      </c>
      <c r="I13" s="6">
        <v>0.99299999999999999</v>
      </c>
      <c r="J13" s="6">
        <v>0.99182066703116456</v>
      </c>
      <c r="K13" s="6">
        <v>0.99276086425510179</v>
      </c>
      <c r="L13" s="6">
        <v>1.1840000000000002</v>
      </c>
      <c r="M13" s="6">
        <v>1.1441824445215905</v>
      </c>
      <c r="N13" s="6">
        <v>1.101142034227536</v>
      </c>
      <c r="O13" s="6">
        <v>1.617</v>
      </c>
      <c r="P13" s="6">
        <v>1.4214406093660841</v>
      </c>
      <c r="Q13" s="6">
        <v>1.3547801469322855</v>
      </c>
      <c r="R13" s="7">
        <v>108.87</v>
      </c>
      <c r="S13" s="7">
        <v>115.77846255320465</v>
      </c>
      <c r="T13" s="7">
        <v>109.70961057857212</v>
      </c>
      <c r="U13" s="7">
        <v>79.73</v>
      </c>
      <c r="V13" s="7">
        <v>93.19537055167936</v>
      </c>
      <c r="W13" s="7">
        <v>89.17008714686888</v>
      </c>
      <c r="X13" s="7">
        <v>29.13</v>
      </c>
      <c r="Y13" s="7">
        <v>22.583092001525287</v>
      </c>
      <c r="Z13" s="7">
        <v>20.539523431703252</v>
      </c>
      <c r="AA13" s="7">
        <v>128.94</v>
      </c>
      <c r="AB13" s="7">
        <v>132.47168430707711</v>
      </c>
      <c r="AC13" s="7">
        <v>120.80586376679973</v>
      </c>
      <c r="AD13" s="8">
        <v>2100</v>
      </c>
      <c r="AE13" s="8">
        <v>2160</v>
      </c>
      <c r="AF13" s="8">
        <v>2200</v>
      </c>
      <c r="AG13" s="5">
        <v>17</v>
      </c>
      <c r="AH13" s="23"/>
    </row>
    <row r="14" spans="1:34" s="2" customFormat="1" x14ac:dyDescent="0.2">
      <c r="C14" s="1" t="e">
        <f>VLOOKUP(F14,#REF!,7,FALSE)</f>
        <v>#REF!</v>
      </c>
      <c r="F14" s="3" t="s">
        <v>15</v>
      </c>
      <c r="G14" s="4" t="s">
        <v>1</v>
      </c>
      <c r="H14" s="5">
        <v>38</v>
      </c>
      <c r="I14" s="6">
        <v>0.95599999999999996</v>
      </c>
      <c r="J14" s="6">
        <v>0.96274771341463417</v>
      </c>
      <c r="K14" s="6">
        <v>0.9642342774843975</v>
      </c>
      <c r="L14" s="6">
        <v>1.0070000000000001</v>
      </c>
      <c r="M14" s="6">
        <v>0.80187335186798236</v>
      </c>
      <c r="N14" s="6">
        <v>0.83210775426535355</v>
      </c>
      <c r="O14" s="6">
        <v>1.155</v>
      </c>
      <c r="P14" s="6">
        <v>1.0946047196486977</v>
      </c>
      <c r="Q14" s="6">
        <v>1.0829922384528503</v>
      </c>
      <c r="R14" s="7">
        <v>134</v>
      </c>
      <c r="S14" s="7">
        <v>170.14038048169661</v>
      </c>
      <c r="T14" s="7">
        <v>159.14904454482047</v>
      </c>
      <c r="U14" s="7">
        <v>116.8</v>
      </c>
      <c r="V14" s="7">
        <v>124.63954771612723</v>
      </c>
      <c r="W14" s="7">
        <v>122.28079698784728</v>
      </c>
      <c r="X14" s="7">
        <v>17.2</v>
      </c>
      <c r="Y14" s="7">
        <v>45.500832765569385</v>
      </c>
      <c r="Z14" s="7">
        <v>36.868247556973181</v>
      </c>
      <c r="AA14" s="7">
        <v>134.93</v>
      </c>
      <c r="AB14" s="7">
        <v>136.43103718495192</v>
      </c>
      <c r="AC14" s="7">
        <v>132.42915404966729</v>
      </c>
      <c r="AD14" s="8">
        <v>2205</v>
      </c>
      <c r="AE14" s="8">
        <v>2268</v>
      </c>
      <c r="AF14" s="8">
        <v>2310</v>
      </c>
      <c r="AG14" s="5">
        <v>18</v>
      </c>
      <c r="AH14" s="23"/>
    </row>
    <row r="15" spans="1:34" s="2" customFormat="1" x14ac:dyDescent="0.2">
      <c r="C15" s="1" t="e">
        <f>VLOOKUP(F15,#REF!,7,FALSE)</f>
        <v>#REF!</v>
      </c>
      <c r="F15" s="3" t="s">
        <v>16</v>
      </c>
      <c r="G15" s="4" t="s">
        <v>1</v>
      </c>
      <c r="H15" s="5">
        <v>45</v>
      </c>
      <c r="I15" s="6">
        <v>0.99099999999999999</v>
      </c>
      <c r="J15" s="6">
        <v>0.9959544356230583</v>
      </c>
      <c r="K15" s="6">
        <v>0.99702200330261248</v>
      </c>
      <c r="L15" s="6">
        <v>1.216</v>
      </c>
      <c r="M15" s="6">
        <v>1.3883069211821337</v>
      </c>
      <c r="N15" s="6">
        <v>1.0189250196470265</v>
      </c>
      <c r="O15" s="6">
        <v>1.9080000000000001</v>
      </c>
      <c r="P15" s="6">
        <v>1.9290202913680128</v>
      </c>
      <c r="Q15" s="6">
        <v>1.6785293526318064</v>
      </c>
      <c r="R15" s="7">
        <v>97.18</v>
      </c>
      <c r="S15" s="7">
        <v>90.233621213551913</v>
      </c>
      <c r="T15" s="7">
        <v>111.00041324950851</v>
      </c>
      <c r="U15" s="7">
        <v>61.95</v>
      </c>
      <c r="V15" s="7">
        <v>64.940717013018769</v>
      </c>
      <c r="W15" s="7">
        <v>67.38106669016517</v>
      </c>
      <c r="X15" s="7">
        <v>35.229999999999997</v>
      </c>
      <c r="Y15" s="7">
        <v>25.292904200533147</v>
      </c>
      <c r="Z15" s="7">
        <v>43.619346559343342</v>
      </c>
      <c r="AA15" s="7">
        <v>118.18</v>
      </c>
      <c r="AB15" s="7">
        <v>125.27196085410114</v>
      </c>
      <c r="AC15" s="7">
        <v>113.10109825108351</v>
      </c>
      <c r="AD15" s="8">
        <v>1348</v>
      </c>
      <c r="AE15" s="8">
        <v>1386</v>
      </c>
      <c r="AF15" s="8">
        <v>1412</v>
      </c>
      <c r="AG15" s="5">
        <v>15</v>
      </c>
      <c r="AH15" s="23"/>
    </row>
    <row r="16" spans="1:34" s="2" customFormat="1" x14ac:dyDescent="0.2">
      <c r="C16" s="1" t="e">
        <f>VLOOKUP(F16,#REF!,7,FALSE)</f>
        <v>#REF!</v>
      </c>
      <c r="F16" s="3" t="s">
        <v>17</v>
      </c>
      <c r="G16" s="4" t="s">
        <v>1</v>
      </c>
      <c r="H16" s="5">
        <v>46</v>
      </c>
      <c r="I16" s="6">
        <v>0.99900000000000011</v>
      </c>
      <c r="J16" s="6">
        <v>0.99945801416389657</v>
      </c>
      <c r="K16" s="6">
        <v>0.99962978731281116</v>
      </c>
      <c r="L16" s="6">
        <v>1.052</v>
      </c>
      <c r="M16" s="6">
        <v>1.112842615783558</v>
      </c>
      <c r="N16" s="6">
        <v>0.83147378660691251</v>
      </c>
      <c r="O16" s="6">
        <v>1.631</v>
      </c>
      <c r="P16" s="6">
        <v>1.4142048969217103</v>
      </c>
      <c r="Q16" s="6">
        <v>1.3833698302183868</v>
      </c>
      <c r="R16" s="7">
        <v>97.22</v>
      </c>
      <c r="S16" s="7">
        <v>87.338873996295916</v>
      </c>
      <c r="T16" s="7">
        <v>104.13245955139251</v>
      </c>
      <c r="U16" s="7">
        <v>62.71</v>
      </c>
      <c r="V16" s="7">
        <v>68.727255300268681</v>
      </c>
      <c r="W16" s="7">
        <v>62.588765896549106</v>
      </c>
      <c r="X16" s="7">
        <v>34.51</v>
      </c>
      <c r="Y16" s="7">
        <v>18.611618696027232</v>
      </c>
      <c r="Z16" s="7">
        <v>41.543693654843402</v>
      </c>
      <c r="AA16" s="7">
        <v>102.29</v>
      </c>
      <c r="AB16" s="7">
        <v>97.194420997628526</v>
      </c>
      <c r="AC16" s="7">
        <v>86.583410451887488</v>
      </c>
      <c r="AD16" s="8">
        <v>1125</v>
      </c>
      <c r="AE16" s="8">
        <v>1157</v>
      </c>
      <c r="AF16" s="8">
        <v>1179</v>
      </c>
      <c r="AG16" s="5">
        <v>18</v>
      </c>
      <c r="AH16" s="23"/>
    </row>
    <row r="17" spans="3:34" s="2" customFormat="1" x14ac:dyDescent="0.2">
      <c r="C17" s="1" t="e">
        <f>VLOOKUP(F17,#REF!,7,FALSE)</f>
        <v>#REF!</v>
      </c>
      <c r="F17" s="3" t="s">
        <v>18</v>
      </c>
      <c r="G17" s="4" t="s">
        <v>1</v>
      </c>
      <c r="H17" s="5">
        <v>32</v>
      </c>
      <c r="I17" s="6">
        <v>0.96400000000000008</v>
      </c>
      <c r="J17" s="6">
        <v>0.97624432892874624</v>
      </c>
      <c r="K17" s="6">
        <v>0.98406506653929338</v>
      </c>
      <c r="L17" s="6">
        <v>0.68500000000000005</v>
      </c>
      <c r="M17" s="6">
        <v>0.60756208093565456</v>
      </c>
      <c r="N17" s="6">
        <v>0.96591803521230957</v>
      </c>
      <c r="O17" s="6">
        <v>1.79</v>
      </c>
      <c r="P17" s="6">
        <v>1.411671111238783</v>
      </c>
      <c r="Q17" s="6">
        <v>1.7044384154453767</v>
      </c>
      <c r="R17" s="7">
        <v>180.41</v>
      </c>
      <c r="S17" s="7">
        <v>200.87625925187521</v>
      </c>
      <c r="T17" s="7">
        <v>115.72875522089245</v>
      </c>
      <c r="U17" s="7">
        <v>69.069999999999993</v>
      </c>
      <c r="V17" s="7">
        <v>86.454130221976015</v>
      </c>
      <c r="W17" s="7">
        <v>65.584353677760191</v>
      </c>
      <c r="X17" s="7">
        <v>111.35</v>
      </c>
      <c r="Y17" s="7">
        <v>114.4221290298992</v>
      </c>
      <c r="Z17" s="7">
        <v>50.144401543132254</v>
      </c>
      <c r="AA17" s="7">
        <v>123.65</v>
      </c>
      <c r="AB17" s="7">
        <v>122.04479808163933</v>
      </c>
      <c r="AC17" s="7">
        <v>111.78449186053074</v>
      </c>
      <c r="AD17" s="8">
        <v>1921</v>
      </c>
      <c r="AE17" s="8">
        <v>1976</v>
      </c>
      <c r="AF17" s="8">
        <v>2013</v>
      </c>
      <c r="AG17" s="5">
        <v>22</v>
      </c>
      <c r="AH17" s="23"/>
    </row>
    <row r="18" spans="3:34" s="2" customFormat="1" x14ac:dyDescent="0.2">
      <c r="C18" s="1" t="e">
        <f>VLOOKUP(F18,#REF!,7,FALSE)</f>
        <v>#REF!</v>
      </c>
      <c r="F18" s="3" t="s">
        <v>83</v>
      </c>
      <c r="G18" s="4" t="s">
        <v>1</v>
      </c>
      <c r="H18" s="5">
        <v>52</v>
      </c>
      <c r="I18" s="6">
        <v>0.97799999999999998</v>
      </c>
      <c r="J18" s="6">
        <v>0.98699290827815678</v>
      </c>
      <c r="K18" s="6">
        <v>0.98999879916971167</v>
      </c>
      <c r="L18" s="6">
        <v>0.71499999999999997</v>
      </c>
      <c r="M18" s="6">
        <v>0.68377616232439309</v>
      </c>
      <c r="N18" s="6">
        <v>0.83067171830707909</v>
      </c>
      <c r="O18" s="6">
        <v>1.528</v>
      </c>
      <c r="P18" s="6">
        <v>1.2172241477419687</v>
      </c>
      <c r="Q18" s="6">
        <v>1.2695514598546263</v>
      </c>
      <c r="R18" s="7">
        <v>150</v>
      </c>
      <c r="S18" s="7">
        <v>136.96308819125562</v>
      </c>
      <c r="T18" s="7">
        <v>150.08977423044252</v>
      </c>
      <c r="U18" s="7">
        <v>70.17</v>
      </c>
      <c r="V18" s="7">
        <v>76.939070751467582</v>
      </c>
      <c r="W18" s="7">
        <v>98.204235592466304</v>
      </c>
      <c r="X18" s="7">
        <v>79.83</v>
      </c>
      <c r="Y18" s="7">
        <v>60.024017439788039</v>
      </c>
      <c r="Z18" s="7">
        <v>51.885538637976218</v>
      </c>
      <c r="AA18" s="7">
        <v>107.19</v>
      </c>
      <c r="AB18" s="7">
        <v>93.652094823514162</v>
      </c>
      <c r="AC18" s="7">
        <v>124.67533066032324</v>
      </c>
      <c r="AD18" s="8">
        <v>1711</v>
      </c>
      <c r="AE18" s="8">
        <v>1760</v>
      </c>
      <c r="AF18" s="8">
        <v>2147</v>
      </c>
      <c r="AG18" s="5">
        <v>2</v>
      </c>
      <c r="AH18" s="6">
        <v>0.54418300653594776</v>
      </c>
    </row>
    <row r="19" spans="3:34" s="2" customFormat="1" x14ac:dyDescent="0.2">
      <c r="C19" s="1" t="e">
        <f>VLOOKUP(F19,#REF!,7,FALSE)</f>
        <v>#REF!</v>
      </c>
      <c r="F19" s="3" t="s">
        <v>84</v>
      </c>
      <c r="G19" s="4" t="s">
        <v>1</v>
      </c>
      <c r="H19" s="5">
        <v>37</v>
      </c>
      <c r="I19" s="6">
        <v>0.98699999999999999</v>
      </c>
      <c r="J19" s="6">
        <v>0.98940061207733077</v>
      </c>
      <c r="K19" s="6">
        <v>0.99181522878993278</v>
      </c>
      <c r="L19" s="6">
        <v>0.84200000000000008</v>
      </c>
      <c r="M19" s="6">
        <v>0.83285714996966509</v>
      </c>
      <c r="N19" s="6">
        <v>1.0167137943614883</v>
      </c>
      <c r="O19" s="6">
        <v>1.6340000000000001</v>
      </c>
      <c r="P19" s="6">
        <v>1.4700595569884052</v>
      </c>
      <c r="Q19" s="6">
        <v>1.7427633914579275</v>
      </c>
      <c r="R19" s="7">
        <v>149.91999999999999</v>
      </c>
      <c r="S19" s="7">
        <v>155.43962571665668</v>
      </c>
      <c r="T19" s="7">
        <v>130.26653707259638</v>
      </c>
      <c r="U19" s="7">
        <v>77.239999999999995</v>
      </c>
      <c r="V19" s="7">
        <v>88.063781532728228</v>
      </c>
      <c r="W19" s="7">
        <v>75.996423745516978</v>
      </c>
      <c r="X19" s="7">
        <v>72.680000000000007</v>
      </c>
      <c r="Y19" s="7">
        <v>67.37584418392845</v>
      </c>
      <c r="Z19" s="7">
        <v>54.2701133270794</v>
      </c>
      <c r="AA19" s="7">
        <v>126.19</v>
      </c>
      <c r="AB19" s="7">
        <v>129.45900366672615</v>
      </c>
      <c r="AC19" s="7">
        <v>132.44378518541095</v>
      </c>
      <c r="AD19" s="8">
        <v>2003</v>
      </c>
      <c r="AE19" s="8">
        <v>2060</v>
      </c>
      <c r="AF19" s="8">
        <v>2470</v>
      </c>
      <c r="AG19" s="5">
        <v>1</v>
      </c>
      <c r="AH19" s="6">
        <v>0.6165676567656766</v>
      </c>
    </row>
    <row r="20" spans="3:34" s="2" customFormat="1" x14ac:dyDescent="0.2">
      <c r="C20" s="1" t="e">
        <f>VLOOKUP(F20,#REF!,7,FALSE)</f>
        <v>#REF!</v>
      </c>
      <c r="F20" s="3" t="s">
        <v>85</v>
      </c>
      <c r="G20" s="4" t="s">
        <v>1</v>
      </c>
      <c r="H20" s="5">
        <v>40</v>
      </c>
      <c r="I20" s="6">
        <v>0.95499999999999996</v>
      </c>
      <c r="J20" s="6">
        <v>0.9737714336220612</v>
      </c>
      <c r="K20" s="6">
        <v>0.98052669411226556</v>
      </c>
      <c r="L20" s="6">
        <v>0.81299999999999994</v>
      </c>
      <c r="M20" s="6">
        <v>0.75723174098343338</v>
      </c>
      <c r="N20" s="6">
        <v>0.79231072099208688</v>
      </c>
      <c r="O20" s="6">
        <v>2.214</v>
      </c>
      <c r="P20" s="6">
        <v>2.1962400922439302</v>
      </c>
      <c r="Q20" s="6">
        <v>1.9023984715363309</v>
      </c>
      <c r="R20" s="7">
        <v>150</v>
      </c>
      <c r="S20" s="7">
        <v>150.00008340311393</v>
      </c>
      <c r="T20" s="7">
        <v>150.07498708205731</v>
      </c>
      <c r="U20" s="7">
        <v>55.08</v>
      </c>
      <c r="V20" s="7">
        <v>51.717853937794622</v>
      </c>
      <c r="W20" s="7">
        <v>62.503215281621479</v>
      </c>
      <c r="X20" s="7">
        <v>94.92</v>
      </c>
      <c r="Y20" s="7">
        <v>98.282229465319318</v>
      </c>
      <c r="Z20" s="7">
        <v>87.571771800435812</v>
      </c>
      <c r="AA20" s="7">
        <v>121.96</v>
      </c>
      <c r="AB20" s="7">
        <v>113.58482430300018</v>
      </c>
      <c r="AC20" s="7">
        <v>118.90602121786294</v>
      </c>
      <c r="AD20" s="8">
        <v>1888</v>
      </c>
      <c r="AE20" s="8">
        <v>1942</v>
      </c>
      <c r="AF20" s="8">
        <v>2088</v>
      </c>
      <c r="AG20" s="5">
        <v>3</v>
      </c>
      <c r="AH20" s="23"/>
    </row>
    <row r="21" spans="3:34" s="2" customFormat="1" x14ac:dyDescent="0.2">
      <c r="C21" s="1" t="e">
        <f>VLOOKUP(F21,#REF!,7,FALSE)</f>
        <v>#REF!</v>
      </c>
      <c r="F21" s="3" t="s">
        <v>19</v>
      </c>
      <c r="G21" s="4" t="s">
        <v>1</v>
      </c>
      <c r="H21" s="5">
        <v>48</v>
      </c>
      <c r="I21" s="6">
        <v>0.91</v>
      </c>
      <c r="J21" s="6">
        <v>0.92655222790357927</v>
      </c>
      <c r="K21" s="6">
        <v>0.93995055192048349</v>
      </c>
      <c r="L21" s="6">
        <v>0.91</v>
      </c>
      <c r="M21" s="6">
        <v>0.68615971731655268</v>
      </c>
      <c r="N21" s="6">
        <v>0.68761317967148039</v>
      </c>
      <c r="O21" s="6">
        <v>1.4980000000000002</v>
      </c>
      <c r="P21" s="6">
        <v>1.3050995354963855</v>
      </c>
      <c r="Q21" s="6">
        <v>1.1422085302836085</v>
      </c>
      <c r="R21" s="7">
        <v>119.19</v>
      </c>
      <c r="S21" s="7">
        <v>150.16877080289794</v>
      </c>
      <c r="T21" s="7">
        <v>150.00034476783165</v>
      </c>
      <c r="U21" s="7">
        <v>72.39</v>
      </c>
      <c r="V21" s="7">
        <v>78.951649679884525</v>
      </c>
      <c r="W21" s="7">
        <v>90.300686155808151</v>
      </c>
      <c r="X21" s="7">
        <v>46.8</v>
      </c>
      <c r="Y21" s="7">
        <v>71.217121123013399</v>
      </c>
      <c r="Z21" s="7">
        <v>59.699658612023491</v>
      </c>
      <c r="AA21" s="7">
        <v>108.47</v>
      </c>
      <c r="AB21" s="7">
        <v>103.03976132389064</v>
      </c>
      <c r="AC21" s="7">
        <v>103.14221401762701</v>
      </c>
      <c r="AD21" s="8">
        <v>1800</v>
      </c>
      <c r="AE21" s="8">
        <v>1850</v>
      </c>
      <c r="AF21" s="8">
        <v>1890</v>
      </c>
      <c r="AG21" s="5">
        <v>19</v>
      </c>
      <c r="AH21" s="6">
        <v>0.83399853384377287</v>
      </c>
    </row>
    <row r="22" spans="3:34" s="2" customFormat="1" x14ac:dyDescent="0.2">
      <c r="C22" s="1" t="e">
        <f>VLOOKUP(F22,#REF!,7,FALSE)</f>
        <v>#REF!</v>
      </c>
      <c r="F22" s="3" t="s">
        <v>20</v>
      </c>
      <c r="G22" s="4" t="s">
        <v>1</v>
      </c>
      <c r="H22" s="5">
        <v>39</v>
      </c>
      <c r="I22" s="6">
        <v>0.93500000000000005</v>
      </c>
      <c r="J22" s="6">
        <v>0.91349526554137506</v>
      </c>
      <c r="K22" s="6">
        <v>0.91350342252644678</v>
      </c>
      <c r="L22" s="6">
        <v>0.43700000000000006</v>
      </c>
      <c r="M22" s="6">
        <v>0.85360764499342601</v>
      </c>
      <c r="N22" s="6">
        <v>0.7950094295580139</v>
      </c>
      <c r="O22" s="6">
        <v>1.774</v>
      </c>
      <c r="P22" s="6">
        <v>1.7054197405368414</v>
      </c>
      <c r="Q22" s="6">
        <v>1.6723071698488678</v>
      </c>
      <c r="R22" s="7">
        <v>283.33999999999997</v>
      </c>
      <c r="S22" s="7">
        <v>150.00006045068403</v>
      </c>
      <c r="T22" s="7">
        <v>149.99993058943608</v>
      </c>
      <c r="U22" s="7">
        <v>69.739999999999995</v>
      </c>
      <c r="V22" s="7">
        <v>75.078993931355825</v>
      </c>
      <c r="W22" s="7">
        <v>71.309482732425522</v>
      </c>
      <c r="X22" s="7">
        <v>213.6</v>
      </c>
      <c r="Y22" s="7">
        <v>74.921066519328193</v>
      </c>
      <c r="Z22" s="7">
        <v>78.69044785701054</v>
      </c>
      <c r="AA22" s="7">
        <v>123.72</v>
      </c>
      <c r="AB22" s="7">
        <v>128.04119835017994</v>
      </c>
      <c r="AC22" s="7">
        <v>119.25135925164923</v>
      </c>
      <c r="AD22" s="8">
        <v>2205</v>
      </c>
      <c r="AE22" s="8">
        <v>2268</v>
      </c>
      <c r="AF22" s="8">
        <v>2310</v>
      </c>
      <c r="AG22" s="5">
        <v>16</v>
      </c>
      <c r="AH22" s="6">
        <v>0.61466357308584685</v>
      </c>
    </row>
    <row r="23" spans="3:34" s="2" customFormat="1" x14ac:dyDescent="0.2">
      <c r="C23" s="1" t="e">
        <f>VLOOKUP(F23,#REF!,7,FALSE)</f>
        <v>#REF!</v>
      </c>
      <c r="F23" s="3" t="s">
        <v>60</v>
      </c>
      <c r="G23" s="4" t="s">
        <v>1</v>
      </c>
      <c r="H23" s="5">
        <v>30</v>
      </c>
      <c r="I23" s="6">
        <v>0.8590000000000001</v>
      </c>
      <c r="J23" s="6">
        <v>0.90226763631900331</v>
      </c>
      <c r="K23" s="6">
        <v>0.9375505194144238</v>
      </c>
      <c r="L23" s="6">
        <v>0.38600000000000001</v>
      </c>
      <c r="M23" s="6">
        <v>0.49590669433910134</v>
      </c>
      <c r="N23" s="6">
        <v>0.93449870139438929</v>
      </c>
      <c r="O23" s="6">
        <v>1.046</v>
      </c>
      <c r="P23" s="6">
        <v>1.0327839655857411</v>
      </c>
      <c r="Q23" s="6">
        <v>1.0855055176065944</v>
      </c>
      <c r="R23" s="7">
        <v>323.33999999999997</v>
      </c>
      <c r="S23" s="7">
        <v>218.27573704936157</v>
      </c>
      <c r="T23" s="7">
        <v>150.00001726869363</v>
      </c>
      <c r="U23" s="7">
        <v>119.33</v>
      </c>
      <c r="V23" s="7">
        <v>104.80836537115411</v>
      </c>
      <c r="W23" s="7">
        <v>129.13321864618277</v>
      </c>
      <c r="X23" s="7">
        <v>204.01</v>
      </c>
      <c r="Y23" s="7">
        <v>113.46737167820746</v>
      </c>
      <c r="Z23" s="7">
        <v>20.866798622510846</v>
      </c>
      <c r="AA23" s="7">
        <v>124.8</v>
      </c>
      <c r="AB23" s="7">
        <v>108.24439921457981</v>
      </c>
      <c r="AC23" s="7">
        <v>140.17482134673017</v>
      </c>
      <c r="AD23" s="8">
        <v>2100</v>
      </c>
      <c r="AE23" s="8">
        <v>2160</v>
      </c>
      <c r="AF23" s="8">
        <v>2570</v>
      </c>
      <c r="AG23" s="5">
        <v>5</v>
      </c>
      <c r="AH23" s="6">
        <v>0.7</v>
      </c>
    </row>
    <row r="24" spans="3:34" s="2" customFormat="1" x14ac:dyDescent="0.2">
      <c r="C24" s="1" t="e">
        <f>VLOOKUP(F24,#REF!,7,FALSE)</f>
        <v>#REF!</v>
      </c>
      <c r="F24" s="3" t="s">
        <v>21</v>
      </c>
      <c r="G24" s="4" t="s">
        <v>1</v>
      </c>
      <c r="H24" s="5">
        <v>54</v>
      </c>
      <c r="I24" s="6">
        <v>0.89500000000000002</v>
      </c>
      <c r="J24" s="6">
        <v>0.87091870782767744</v>
      </c>
      <c r="K24" s="6">
        <v>0.86492256637168141</v>
      </c>
      <c r="L24" s="6">
        <v>0.58700000000000008</v>
      </c>
      <c r="M24" s="6">
        <v>0.65905105194308145</v>
      </c>
      <c r="N24" s="6">
        <v>0.65792514261188062</v>
      </c>
      <c r="O24" s="6">
        <v>1.155</v>
      </c>
      <c r="P24" s="6">
        <v>1.1854535428540114</v>
      </c>
      <c r="Q24" s="6">
        <v>1.2566991278862978</v>
      </c>
      <c r="R24" s="7">
        <v>160.87</v>
      </c>
      <c r="S24" s="7">
        <v>150.00006426480985</v>
      </c>
      <c r="T24" s="7">
        <v>137.93978968230425</v>
      </c>
      <c r="U24" s="7">
        <v>81.7</v>
      </c>
      <c r="V24" s="7">
        <v>83.392302246826276</v>
      </c>
      <c r="W24" s="7">
        <v>72.216216105143957</v>
      </c>
      <c r="X24" s="7">
        <v>79.17</v>
      </c>
      <c r="Y24" s="7">
        <v>66.607762017983575</v>
      </c>
      <c r="Z24" s="7">
        <v>65.72357357716028</v>
      </c>
      <c r="AA24" s="7">
        <v>94.35</v>
      </c>
      <c r="AB24" s="7">
        <v>98.85770014525275</v>
      </c>
      <c r="AC24" s="7">
        <v>90.754055798582826</v>
      </c>
      <c r="AD24" s="8">
        <v>1679</v>
      </c>
      <c r="AE24" s="8">
        <v>1728</v>
      </c>
      <c r="AF24" s="8">
        <v>1760</v>
      </c>
      <c r="AG24" s="5">
        <v>24</v>
      </c>
      <c r="AH24" s="6">
        <v>0.57778606965174129</v>
      </c>
    </row>
    <row r="25" spans="3:34" s="2" customFormat="1" x14ac:dyDescent="0.2">
      <c r="C25" s="1" t="e">
        <f>VLOOKUP(F25,#REF!,7,FALSE)</f>
        <v>#REF!</v>
      </c>
      <c r="F25" s="3" t="s">
        <v>22</v>
      </c>
      <c r="G25" s="4" t="s">
        <v>1</v>
      </c>
      <c r="H25" s="5">
        <v>34</v>
      </c>
      <c r="I25" s="6">
        <v>0.91099999999999992</v>
      </c>
      <c r="J25" s="6">
        <v>0.90901454025015038</v>
      </c>
      <c r="K25" s="6">
        <v>0.95046565125305282</v>
      </c>
      <c r="L25" s="6">
        <v>0.755</v>
      </c>
      <c r="M25" s="6">
        <v>0.82372111267283366</v>
      </c>
      <c r="N25" s="6">
        <v>0.75238476892720696</v>
      </c>
      <c r="O25" s="6">
        <v>1.5669999999999999</v>
      </c>
      <c r="P25" s="6">
        <v>1.2762516839365119</v>
      </c>
      <c r="Q25" s="6">
        <v>1.1420494110095505</v>
      </c>
      <c r="R25" s="7">
        <v>159.84</v>
      </c>
      <c r="S25" s="7">
        <v>150.52028712656215</v>
      </c>
      <c r="T25" s="7">
        <v>150.34093045128961</v>
      </c>
      <c r="U25" s="7">
        <v>76.989999999999995</v>
      </c>
      <c r="V25" s="7">
        <v>97.149128147903781</v>
      </c>
      <c r="W25" s="7">
        <v>99.044949480691855</v>
      </c>
      <c r="X25" s="7">
        <v>82.85</v>
      </c>
      <c r="Y25" s="7">
        <v>53.371158978658379</v>
      </c>
      <c r="Z25" s="7">
        <v>51.295980970597746</v>
      </c>
      <c r="AA25" s="7">
        <v>120.62</v>
      </c>
      <c r="AB25" s="7">
        <v>123.98673839172618</v>
      </c>
      <c r="AC25" s="7">
        <v>113.11422621789482</v>
      </c>
      <c r="AD25" s="8">
        <v>1830</v>
      </c>
      <c r="AE25" s="8">
        <v>1890</v>
      </c>
      <c r="AF25" s="8">
        <v>1920</v>
      </c>
      <c r="AG25" s="5">
        <v>27</v>
      </c>
      <c r="AH25" s="6">
        <v>0.68905027932960894</v>
      </c>
    </row>
    <row r="26" spans="3:34" s="2" customFormat="1" x14ac:dyDescent="0.2">
      <c r="C26" s="1" t="e">
        <f>VLOOKUP(F26,#REF!,7,FALSE)</f>
        <v>#REF!</v>
      </c>
      <c r="F26" s="3" t="s">
        <v>23</v>
      </c>
      <c r="G26" s="4" t="s">
        <v>1</v>
      </c>
      <c r="H26" s="5">
        <v>35</v>
      </c>
      <c r="I26" s="6">
        <v>0.93299999999999994</v>
      </c>
      <c r="J26" s="6">
        <v>0.93455649589766776</v>
      </c>
      <c r="K26" s="6">
        <v>0.93984466216559215</v>
      </c>
      <c r="L26" s="6">
        <v>0.55700000000000005</v>
      </c>
      <c r="M26" s="6">
        <v>0.64811551006788481</v>
      </c>
      <c r="N26" s="6">
        <v>0.64944287434829195</v>
      </c>
      <c r="O26" s="6">
        <v>1.3680000000000001</v>
      </c>
      <c r="P26" s="6">
        <v>1.3137963334671485</v>
      </c>
      <c r="Q26" s="6">
        <v>1.4356079528424417</v>
      </c>
      <c r="R26" s="7">
        <v>168.62</v>
      </c>
      <c r="S26" s="7">
        <v>149.99995252492135</v>
      </c>
      <c r="T26" s="7">
        <v>150.00003988015749</v>
      </c>
      <c r="U26" s="7">
        <v>68.680000000000007</v>
      </c>
      <c r="V26" s="7">
        <v>73.997234780134093</v>
      </c>
      <c r="W26" s="7">
        <v>67.857284336749117</v>
      </c>
      <c r="X26" s="7">
        <v>99.93</v>
      </c>
      <c r="Y26" s="7">
        <v>76.002717744787276</v>
      </c>
      <c r="Z26" s="7">
        <v>82.142755543408356</v>
      </c>
      <c r="AA26" s="7">
        <v>93.94</v>
      </c>
      <c r="AB26" s="7">
        <v>97.217295740847931</v>
      </c>
      <c r="AC26" s="7">
        <v>97.416457052127882</v>
      </c>
      <c r="AD26" s="8">
        <v>1570</v>
      </c>
      <c r="AE26" s="8">
        <v>1620</v>
      </c>
      <c r="AF26" s="8">
        <v>1810</v>
      </c>
      <c r="AG26" s="5">
        <v>2</v>
      </c>
      <c r="AH26" s="23"/>
    </row>
    <row r="27" spans="3:34" s="2" customFormat="1" x14ac:dyDescent="0.2">
      <c r="C27" s="1" t="e">
        <f>VLOOKUP(F27,#REF!,7,FALSE)</f>
        <v>#REF!</v>
      </c>
      <c r="F27" s="3" t="s">
        <v>24</v>
      </c>
      <c r="G27" s="4" t="s">
        <v>1</v>
      </c>
      <c r="H27" s="5">
        <v>51</v>
      </c>
      <c r="I27" s="6">
        <v>0.98599999999999999</v>
      </c>
      <c r="J27" s="6">
        <v>0.99052758698769716</v>
      </c>
      <c r="K27" s="6">
        <v>0.99053225106883946</v>
      </c>
      <c r="L27" s="6">
        <v>0.77</v>
      </c>
      <c r="M27" s="6">
        <v>1.0022514334003154</v>
      </c>
      <c r="N27" s="6">
        <v>0.8595369573845264</v>
      </c>
      <c r="O27" s="6">
        <v>1.2309999999999999</v>
      </c>
      <c r="P27" s="6">
        <v>1.1966601259455447</v>
      </c>
      <c r="Q27" s="6">
        <v>1.1096726622026345</v>
      </c>
      <c r="R27" s="7">
        <v>126.88</v>
      </c>
      <c r="S27" s="7">
        <v>108.81835129801772</v>
      </c>
      <c r="T27" s="7">
        <v>127.48247102860816</v>
      </c>
      <c r="U27" s="7">
        <v>79.400000000000006</v>
      </c>
      <c r="V27" s="7">
        <v>91.139786647875965</v>
      </c>
      <c r="W27" s="7">
        <v>98.746142894328173</v>
      </c>
      <c r="X27" s="7">
        <v>47.48</v>
      </c>
      <c r="Y27" s="7">
        <v>17.678564650141759</v>
      </c>
      <c r="Z27" s="7">
        <v>28.73632813427999</v>
      </c>
      <c r="AA27" s="7">
        <v>97.75</v>
      </c>
      <c r="AB27" s="7">
        <v>109.06334856869734</v>
      </c>
      <c r="AC27" s="7">
        <v>109.57589526779091</v>
      </c>
      <c r="AD27" s="8">
        <v>1963</v>
      </c>
      <c r="AE27" s="8">
        <v>2181</v>
      </c>
      <c r="AF27" s="8">
        <v>2222</v>
      </c>
      <c r="AG27" s="5">
        <v>7</v>
      </c>
      <c r="AH27" s="6">
        <v>0.6287099380554807</v>
      </c>
    </row>
    <row r="28" spans="3:34" s="2" customFormat="1" x14ac:dyDescent="0.2">
      <c r="C28" s="1" t="e">
        <f>VLOOKUP(F28,#REF!,7,FALSE)</f>
        <v>#REF!</v>
      </c>
      <c r="F28" s="3" t="s">
        <v>25</v>
      </c>
      <c r="G28" s="4" t="s">
        <v>1</v>
      </c>
      <c r="H28" s="5">
        <v>58</v>
      </c>
      <c r="I28" s="6">
        <v>0.83</v>
      </c>
      <c r="J28" s="6">
        <v>0.87212026956972521</v>
      </c>
      <c r="K28" s="6">
        <v>0.88182590561520047</v>
      </c>
      <c r="L28" s="6">
        <v>0.56999999999999995</v>
      </c>
      <c r="M28" s="6">
        <v>0.66422850317241566</v>
      </c>
      <c r="N28" s="6">
        <v>0.81245699037988905</v>
      </c>
      <c r="O28" s="6">
        <v>1.21</v>
      </c>
      <c r="P28" s="6">
        <v>1.4741717515673685</v>
      </c>
      <c r="Q28" s="6">
        <v>1.5180093764213327</v>
      </c>
      <c r="R28" s="7">
        <v>164.19</v>
      </c>
      <c r="S28" s="7">
        <v>149.99990989898646</v>
      </c>
      <c r="T28" s="7">
        <v>150</v>
      </c>
      <c r="U28" s="7">
        <v>77.319999999999993</v>
      </c>
      <c r="V28" s="7">
        <v>67.586572271696255</v>
      </c>
      <c r="W28" s="7">
        <v>80.281815415584106</v>
      </c>
      <c r="X28" s="7">
        <v>86.87</v>
      </c>
      <c r="Y28" s="7">
        <v>82.413337627290204</v>
      </c>
      <c r="Z28" s="7">
        <v>69.718184584415894</v>
      </c>
      <c r="AA28" s="7">
        <v>93.58</v>
      </c>
      <c r="AB28" s="7">
        <v>99.634215628201005</v>
      </c>
      <c r="AC28" s="7">
        <v>121.86854855698336</v>
      </c>
      <c r="AD28" s="8">
        <v>1522</v>
      </c>
      <c r="AE28" s="8">
        <v>1782</v>
      </c>
      <c r="AF28" s="8">
        <v>2365</v>
      </c>
      <c r="AG28" s="5">
        <v>1</v>
      </c>
      <c r="AH28" s="23"/>
    </row>
    <row r="29" spans="3:34" s="2" customFormat="1" x14ac:dyDescent="0.2">
      <c r="C29" s="1" t="e">
        <f>VLOOKUP(F29,#REF!,7,FALSE)</f>
        <v>#REF!</v>
      </c>
      <c r="F29" s="3" t="s">
        <v>26</v>
      </c>
      <c r="G29" s="4" t="s">
        <v>1</v>
      </c>
      <c r="H29" s="5">
        <v>39</v>
      </c>
      <c r="I29" s="6">
        <v>0.95299999999999996</v>
      </c>
      <c r="J29" s="6">
        <v>0.91059540553211438</v>
      </c>
      <c r="K29" s="6">
        <v>0.90795210647804425</v>
      </c>
      <c r="L29" s="6">
        <v>0.75800000000000001</v>
      </c>
      <c r="M29" s="6">
        <v>0.82504750392815174</v>
      </c>
      <c r="N29" s="6">
        <v>0.82853863415556839</v>
      </c>
      <c r="O29" s="6">
        <v>1.3980000000000001</v>
      </c>
      <c r="P29" s="6">
        <v>1.4093690279930775</v>
      </c>
      <c r="Q29" s="6">
        <v>1.4414281681029242</v>
      </c>
      <c r="R29" s="7">
        <v>170</v>
      </c>
      <c r="S29" s="7">
        <v>150.00004501321138</v>
      </c>
      <c r="T29" s="7">
        <v>150.00008866473013</v>
      </c>
      <c r="U29" s="7">
        <v>92.14</v>
      </c>
      <c r="V29" s="7">
        <v>87.810332332539602</v>
      </c>
      <c r="W29" s="7">
        <v>86.220646533539536</v>
      </c>
      <c r="X29" s="7">
        <v>77.86</v>
      </c>
      <c r="Y29" s="7">
        <v>62.189712680671775</v>
      </c>
      <c r="Z29" s="7">
        <v>63.779442131190592</v>
      </c>
      <c r="AA29" s="7">
        <v>128.84</v>
      </c>
      <c r="AB29" s="7">
        <v>123.75716272726045</v>
      </c>
      <c r="AC29" s="7">
        <v>124.28086858548964</v>
      </c>
      <c r="AD29" s="8">
        <v>2310</v>
      </c>
      <c r="AE29" s="8">
        <v>2376</v>
      </c>
      <c r="AF29" s="8">
        <v>2420</v>
      </c>
      <c r="AG29" s="5">
        <v>22</v>
      </c>
      <c r="AH29" s="6">
        <v>0.68159533073929957</v>
      </c>
    </row>
    <row r="30" spans="3:34" s="2" customFormat="1" x14ac:dyDescent="0.2">
      <c r="C30" s="1" t="e">
        <f>VLOOKUP(F30,#REF!,7,FALSE)</f>
        <v>#REF!</v>
      </c>
      <c r="F30" s="3" t="s">
        <v>27</v>
      </c>
      <c r="G30" s="4" t="s">
        <v>1</v>
      </c>
      <c r="H30" s="5">
        <v>53</v>
      </c>
      <c r="I30" s="6">
        <v>0.97199999999999998</v>
      </c>
      <c r="J30" s="6">
        <v>0.97664219285364662</v>
      </c>
      <c r="K30" s="6">
        <v>0.97945181192823205</v>
      </c>
      <c r="L30" s="6">
        <v>0.67299999999999993</v>
      </c>
      <c r="M30" s="6">
        <v>0.80129925716731532</v>
      </c>
      <c r="N30" s="6">
        <v>0.84053657197749421</v>
      </c>
      <c r="O30" s="6">
        <v>1.4409999999999998</v>
      </c>
      <c r="P30" s="6">
        <v>1.4110238439051879</v>
      </c>
      <c r="Q30" s="6">
        <v>1.3699036704531984</v>
      </c>
      <c r="R30" s="7">
        <v>166.11</v>
      </c>
      <c r="S30" s="7">
        <v>155.37886244822806</v>
      </c>
      <c r="T30" s="7">
        <v>136.58938535338919</v>
      </c>
      <c r="U30" s="7">
        <v>77.599999999999994</v>
      </c>
      <c r="V30" s="7">
        <v>88.237323272074761</v>
      </c>
      <c r="W30" s="7">
        <v>83.807625462795656</v>
      </c>
      <c r="X30" s="7">
        <v>88.52</v>
      </c>
      <c r="Y30" s="7">
        <v>67.141539176153316</v>
      </c>
      <c r="Z30" s="7">
        <v>52.781759890593534</v>
      </c>
      <c r="AA30" s="7">
        <v>111.85</v>
      </c>
      <c r="AB30" s="7">
        <v>124.50496705926763</v>
      </c>
      <c r="AC30" s="7">
        <v>114.80837373345069</v>
      </c>
      <c r="AD30" s="8">
        <v>1934</v>
      </c>
      <c r="AE30" s="8">
        <v>2106</v>
      </c>
      <c r="AF30" s="8">
        <v>2145</v>
      </c>
      <c r="AG30" s="5">
        <v>7</v>
      </c>
      <c r="AH30" s="23"/>
    </row>
    <row r="31" spans="3:34" s="2" customFormat="1" x14ac:dyDescent="0.2">
      <c r="C31" s="1" t="e">
        <f>VLOOKUP(F31,#REF!,7,FALSE)</f>
        <v>#REF!</v>
      </c>
      <c r="F31" s="3" t="s">
        <v>28</v>
      </c>
      <c r="G31" s="4" t="s">
        <v>1</v>
      </c>
      <c r="H31" s="5">
        <v>35</v>
      </c>
      <c r="I31" s="6">
        <v>0.93500000000000005</v>
      </c>
      <c r="J31" s="6">
        <v>0.94764359351988214</v>
      </c>
      <c r="K31" s="6">
        <v>0.97789262907241048</v>
      </c>
      <c r="L31" s="6">
        <v>0.70299999999999996</v>
      </c>
      <c r="M31" s="6">
        <v>0.84345907443634849</v>
      </c>
      <c r="N31" s="6">
        <v>0.80766234533742365</v>
      </c>
      <c r="O31" s="6">
        <v>1.0290000000000001</v>
      </c>
      <c r="P31" s="6">
        <v>1.3088302644908105</v>
      </c>
      <c r="Q31" s="6">
        <v>1.1660544139593616</v>
      </c>
      <c r="R31" s="7">
        <v>151.35</v>
      </c>
      <c r="S31" s="7">
        <v>150.00005760225511</v>
      </c>
      <c r="T31" s="7">
        <v>140.1361345251479</v>
      </c>
      <c r="U31" s="7">
        <v>103.33</v>
      </c>
      <c r="V31" s="7">
        <v>96.665635860596623</v>
      </c>
      <c r="W31" s="7">
        <v>97.064663297133393</v>
      </c>
      <c r="X31" s="7">
        <v>48.02</v>
      </c>
      <c r="Y31" s="7">
        <v>53.334421741658495</v>
      </c>
      <c r="Z31" s="7">
        <v>43.071471228014488</v>
      </c>
      <c r="AA31" s="7">
        <v>106.35</v>
      </c>
      <c r="AB31" s="7">
        <v>126.51890975059705</v>
      </c>
      <c r="AC31" s="7">
        <v>113.18267907710164</v>
      </c>
      <c r="AD31" s="8">
        <v>2052</v>
      </c>
      <c r="AE31" s="8">
        <v>2052</v>
      </c>
      <c r="AF31" s="8">
        <v>2090</v>
      </c>
      <c r="AG31" s="5">
        <v>11</v>
      </c>
      <c r="AH31" s="6">
        <v>0.68952380952380954</v>
      </c>
    </row>
    <row r="32" spans="3:34" s="2" customFormat="1" x14ac:dyDescent="0.2">
      <c r="C32" s="1" t="e">
        <f>VLOOKUP(F32,#REF!,7,FALSE)</f>
        <v>#REF!</v>
      </c>
      <c r="F32" s="3" t="s">
        <v>29</v>
      </c>
      <c r="G32" s="4" t="s">
        <v>1</v>
      </c>
      <c r="H32" s="5">
        <v>37</v>
      </c>
      <c r="I32" s="6">
        <v>0.92</v>
      </c>
      <c r="J32" s="6">
        <v>0.92837419462806459</v>
      </c>
      <c r="K32" s="6">
        <v>0.93861128885269429</v>
      </c>
      <c r="L32" s="6">
        <v>0.8</v>
      </c>
      <c r="M32" s="6">
        <v>0.72063750705705931</v>
      </c>
      <c r="N32" s="6">
        <v>0.72584042856723829</v>
      </c>
      <c r="O32" s="6">
        <v>1.4269999999999998</v>
      </c>
      <c r="P32" s="6">
        <v>1.469013158261393</v>
      </c>
      <c r="Q32" s="6">
        <v>1.3706964705645386</v>
      </c>
      <c r="R32" s="7">
        <v>140.71</v>
      </c>
      <c r="S32" s="7">
        <v>150.00028706736896</v>
      </c>
      <c r="T32" s="7">
        <v>150.40109150148027</v>
      </c>
      <c r="U32" s="7">
        <v>78.849999999999994</v>
      </c>
      <c r="V32" s="7">
        <v>73.583978688118535</v>
      </c>
      <c r="W32" s="7">
        <v>79.643593645099998</v>
      </c>
      <c r="X32" s="7">
        <v>61.86</v>
      </c>
      <c r="Y32" s="7">
        <v>76.416308379250438</v>
      </c>
      <c r="Z32" s="7">
        <v>70.757497856380283</v>
      </c>
      <c r="AA32" s="7">
        <v>112.55</v>
      </c>
      <c r="AB32" s="7">
        <v>108.09583293007204</v>
      </c>
      <c r="AC32" s="7">
        <v>109.16719271241487</v>
      </c>
      <c r="AD32" s="8">
        <v>1890</v>
      </c>
      <c r="AE32" s="8">
        <v>1940</v>
      </c>
      <c r="AF32" s="8">
        <v>1980</v>
      </c>
      <c r="AG32" s="5">
        <v>21</v>
      </c>
      <c r="AH32" s="23"/>
    </row>
    <row r="33" spans="3:34" s="2" customFormat="1" x14ac:dyDescent="0.2">
      <c r="C33" s="1" t="e">
        <f>VLOOKUP(F33,#REF!,7,FALSE)</f>
        <v>#REF!</v>
      </c>
      <c r="F33" s="3" t="s">
        <v>30</v>
      </c>
      <c r="G33" s="4" t="s">
        <v>1</v>
      </c>
      <c r="H33" s="5">
        <v>35</v>
      </c>
      <c r="I33" s="6">
        <v>0.83799999999999997</v>
      </c>
      <c r="J33" s="6">
        <v>0.82586865305737589</v>
      </c>
      <c r="K33" s="6">
        <v>0.87617273730684331</v>
      </c>
      <c r="L33" s="6">
        <v>0.84200000000000008</v>
      </c>
      <c r="M33" s="6">
        <v>0.51790225745160234</v>
      </c>
      <c r="N33" s="6">
        <v>0.60242907523871791</v>
      </c>
      <c r="O33" s="6">
        <v>1.222</v>
      </c>
      <c r="P33" s="6">
        <v>1.1547801944328056</v>
      </c>
      <c r="Q33" s="6">
        <v>1.0677490322033123</v>
      </c>
      <c r="R33" s="7">
        <v>116.56</v>
      </c>
      <c r="S33" s="7">
        <v>160.53475323136703</v>
      </c>
      <c r="T33" s="7">
        <v>153.47652212401636</v>
      </c>
      <c r="U33" s="7">
        <v>80.34</v>
      </c>
      <c r="V33" s="7">
        <v>71.997520825855077</v>
      </c>
      <c r="W33" s="7">
        <v>86.592182718476622</v>
      </c>
      <c r="X33" s="7">
        <v>36.22</v>
      </c>
      <c r="Y33" s="7">
        <v>88.537232405511958</v>
      </c>
      <c r="Z33" s="7">
        <v>66.884339405539748</v>
      </c>
      <c r="AA33" s="7">
        <v>98.15</v>
      </c>
      <c r="AB33" s="7">
        <v>83.141311097960894</v>
      </c>
      <c r="AC33" s="7">
        <v>92.458719294025798</v>
      </c>
      <c r="AD33" s="8">
        <v>1680</v>
      </c>
      <c r="AE33" s="8">
        <v>1728</v>
      </c>
      <c r="AF33" s="8">
        <v>1760</v>
      </c>
      <c r="AG33" s="5">
        <v>27</v>
      </c>
      <c r="AH33" s="23"/>
    </row>
    <row r="34" spans="3:34" s="2" customFormat="1" x14ac:dyDescent="0.2">
      <c r="C34" s="1" t="e">
        <f>VLOOKUP(F34,#REF!,7,FALSE)</f>
        <v>#REF!</v>
      </c>
      <c r="F34" s="3" t="s">
        <v>31</v>
      </c>
      <c r="G34" s="4" t="s">
        <v>1</v>
      </c>
      <c r="H34" s="5">
        <v>33</v>
      </c>
      <c r="I34" s="6">
        <v>0.79599999999999993</v>
      </c>
      <c r="J34" s="6">
        <v>0.85634328358208955</v>
      </c>
      <c r="K34" s="6">
        <v>0.89645329942065843</v>
      </c>
      <c r="L34" s="6">
        <v>0.72299999999999998</v>
      </c>
      <c r="M34" s="6">
        <v>0.74456679931911807</v>
      </c>
      <c r="N34" s="6">
        <v>0.75121368507152653</v>
      </c>
      <c r="O34" s="6">
        <v>1.46</v>
      </c>
      <c r="P34" s="6">
        <v>1.158783771540399</v>
      </c>
      <c r="Q34" s="6">
        <v>1.4754968061088465</v>
      </c>
      <c r="R34" s="7">
        <v>149.04</v>
      </c>
      <c r="S34" s="7">
        <v>149.99991267763551</v>
      </c>
      <c r="T34" s="7">
        <v>150.43891332214361</v>
      </c>
      <c r="U34" s="7">
        <v>73.84</v>
      </c>
      <c r="V34" s="7">
        <v>96.381186571217498</v>
      </c>
      <c r="W34" s="7">
        <v>76.592351801096783</v>
      </c>
      <c r="X34" s="7">
        <v>75.19</v>
      </c>
      <c r="Y34" s="7">
        <v>53.618726106418016</v>
      </c>
      <c r="Z34" s="7">
        <v>73.846561521046823</v>
      </c>
      <c r="AA34" s="7">
        <v>107.82</v>
      </c>
      <c r="AB34" s="7">
        <v>111.68495488053428</v>
      </c>
      <c r="AC34" s="7">
        <v>113.01177045488346</v>
      </c>
      <c r="AD34" s="8">
        <v>1785</v>
      </c>
      <c r="AE34" s="8">
        <v>1836</v>
      </c>
      <c r="AF34" s="8">
        <v>1870</v>
      </c>
      <c r="AG34" s="5">
        <v>33</v>
      </c>
      <c r="AH34" s="23"/>
    </row>
    <row r="35" spans="3:34" s="2" customFormat="1" x14ac:dyDescent="0.2">
      <c r="C35" s="1" t="e">
        <f>VLOOKUP(F35,#REF!,7,FALSE)</f>
        <v>#REF!</v>
      </c>
      <c r="F35" s="3" t="s">
        <v>63</v>
      </c>
      <c r="G35" s="4" t="s">
        <v>1</v>
      </c>
      <c r="H35" s="5">
        <v>42</v>
      </c>
      <c r="I35" s="6">
        <v>0.97400000000000009</v>
      </c>
      <c r="J35" s="6">
        <v>0.9800367140890317</v>
      </c>
      <c r="K35" s="6">
        <v>0.98253147392350537</v>
      </c>
      <c r="L35" s="6">
        <v>0.73299999999999998</v>
      </c>
      <c r="M35" s="6">
        <v>0.77557331363529525</v>
      </c>
      <c r="N35" s="6">
        <v>0.96974673829623947</v>
      </c>
      <c r="O35" s="6">
        <v>1.992</v>
      </c>
      <c r="P35" s="6">
        <v>2.1553010333807645</v>
      </c>
      <c r="Q35" s="6">
        <v>2.0745130966676673</v>
      </c>
      <c r="R35" s="7">
        <v>192.2</v>
      </c>
      <c r="S35" s="7">
        <v>205.89210579861799</v>
      </c>
      <c r="T35" s="7">
        <v>153.95088852443337</v>
      </c>
      <c r="U35" s="7">
        <v>70.77</v>
      </c>
      <c r="V35" s="7">
        <v>74.08915055132924</v>
      </c>
      <c r="W35" s="7">
        <v>71.965499877629213</v>
      </c>
      <c r="X35" s="7">
        <v>121.43</v>
      </c>
      <c r="Y35" s="7">
        <v>131.80295524728874</v>
      </c>
      <c r="Z35" s="7">
        <v>81.985388646804154</v>
      </c>
      <c r="AA35" s="7">
        <v>140.96</v>
      </c>
      <c r="AB35" s="7">
        <v>159.68442274558294</v>
      </c>
      <c r="AC35" s="7">
        <v>149.2933720043772</v>
      </c>
      <c r="AD35" s="8">
        <v>2300</v>
      </c>
      <c r="AE35" s="8">
        <v>2595</v>
      </c>
      <c r="AF35" s="8">
        <v>2640</v>
      </c>
      <c r="AG35" s="5">
        <v>7</v>
      </c>
      <c r="AH35" s="23"/>
    </row>
    <row r="36" spans="3:34" s="2" customFormat="1" x14ac:dyDescent="0.2">
      <c r="C36" s="1" t="e">
        <f>VLOOKUP(F36,#REF!,7,FALSE)</f>
        <v>#REF!</v>
      </c>
      <c r="F36" s="3" t="s">
        <v>32</v>
      </c>
      <c r="G36" s="4" t="s">
        <v>1</v>
      </c>
      <c r="H36" s="5">
        <v>41</v>
      </c>
      <c r="I36" s="6">
        <v>0.92599999999999993</v>
      </c>
      <c r="J36" s="6">
        <v>0.95898529155437562</v>
      </c>
      <c r="K36" s="6">
        <v>0.96854228275319465</v>
      </c>
      <c r="L36" s="6">
        <v>1.0620000000000001</v>
      </c>
      <c r="M36" s="6">
        <v>0.99932146332482974</v>
      </c>
      <c r="N36" s="6">
        <v>1.0378028904836578</v>
      </c>
      <c r="O36" s="6">
        <v>2.242</v>
      </c>
      <c r="P36" s="6">
        <v>2.3530810603269163</v>
      </c>
      <c r="Q36" s="6">
        <v>2.0003822170479606</v>
      </c>
      <c r="R36" s="7">
        <v>184.1</v>
      </c>
      <c r="S36" s="7">
        <v>196.45753323161611</v>
      </c>
      <c r="T36" s="7">
        <v>186.39371804770917</v>
      </c>
      <c r="U36" s="7">
        <v>87.17</v>
      </c>
      <c r="V36" s="7">
        <v>83.432837440342752</v>
      </c>
      <c r="W36" s="7">
        <v>96.701489200086513</v>
      </c>
      <c r="X36" s="7">
        <v>96.93</v>
      </c>
      <c r="Y36" s="7">
        <v>113.02469579127336</v>
      </c>
      <c r="Z36" s="7">
        <v>89.692228847622644</v>
      </c>
      <c r="AA36" s="7">
        <v>195.47</v>
      </c>
      <c r="AB36" s="7">
        <v>196.32422959020496</v>
      </c>
      <c r="AC36" s="7">
        <v>193.43993935790849</v>
      </c>
      <c r="AD36" s="8">
        <v>2835</v>
      </c>
      <c r="AE36" s="8">
        <v>2916</v>
      </c>
      <c r="AF36" s="8">
        <v>2970</v>
      </c>
      <c r="AG36" s="5">
        <v>11</v>
      </c>
      <c r="AH36" s="6">
        <v>0.68752941176470583</v>
      </c>
    </row>
    <row r="37" spans="3:34" s="2" customFormat="1" x14ac:dyDescent="0.2">
      <c r="C37" s="1" t="e">
        <f>VLOOKUP(F37,#REF!,7,FALSE)</f>
        <v>#REF!</v>
      </c>
      <c r="F37" s="3" t="s">
        <v>33</v>
      </c>
      <c r="G37" s="4" t="s">
        <v>1</v>
      </c>
      <c r="H37" s="5">
        <v>52</v>
      </c>
      <c r="I37" s="6">
        <v>0.98199999999999998</v>
      </c>
      <c r="J37" s="6">
        <v>0.98921177000112526</v>
      </c>
      <c r="K37" s="6">
        <v>0.99096132083683952</v>
      </c>
      <c r="L37" s="6">
        <v>1.06</v>
      </c>
      <c r="M37" s="6">
        <v>0.9874824267587281</v>
      </c>
      <c r="N37" s="6">
        <v>0.93138800560251223</v>
      </c>
      <c r="O37" s="6">
        <v>1.857</v>
      </c>
      <c r="P37" s="6">
        <v>1.7873944527046466</v>
      </c>
      <c r="Q37" s="6">
        <v>1.6582721341998883</v>
      </c>
      <c r="R37" s="7">
        <v>120.44</v>
      </c>
      <c r="S37" s="7">
        <v>126.65828629874946</v>
      </c>
      <c r="T37" s="7">
        <v>127.93114986025674</v>
      </c>
      <c r="U37" s="7">
        <v>68.73</v>
      </c>
      <c r="V37" s="7">
        <v>69.974946903372881</v>
      </c>
      <c r="W37" s="7">
        <v>71.854031714928311</v>
      </c>
      <c r="X37" s="7">
        <v>51.7</v>
      </c>
      <c r="Y37" s="7">
        <v>56.683339395376585</v>
      </c>
      <c r="Z37" s="7">
        <v>56.077118145328434</v>
      </c>
      <c r="AA37" s="7">
        <v>127.65</v>
      </c>
      <c r="AB37" s="7">
        <v>125.07283192339088</v>
      </c>
      <c r="AC37" s="7">
        <v>119.15353852278064</v>
      </c>
      <c r="AD37" s="8">
        <v>2509</v>
      </c>
      <c r="AE37" s="8">
        <v>2484</v>
      </c>
      <c r="AF37" s="8">
        <v>2530</v>
      </c>
      <c r="AG37" s="5">
        <v>6</v>
      </c>
      <c r="AH37" s="23"/>
    </row>
    <row r="38" spans="3:34" s="2" customFormat="1" x14ac:dyDescent="0.2">
      <c r="C38" s="1" t="e">
        <f>VLOOKUP(F38,#REF!,7,FALSE)</f>
        <v>#REF!</v>
      </c>
      <c r="F38" s="3" t="s">
        <v>34</v>
      </c>
      <c r="G38" s="4" t="s">
        <v>1</v>
      </c>
      <c r="H38" s="5">
        <v>38</v>
      </c>
      <c r="I38" s="6">
        <v>0.95400000000000007</v>
      </c>
      <c r="J38" s="6">
        <v>0.96754108400530769</v>
      </c>
      <c r="K38" s="6">
        <v>0.97312976667185491</v>
      </c>
      <c r="L38" s="6">
        <v>0.67099999999999993</v>
      </c>
      <c r="M38" s="6">
        <v>0.80420972599813167</v>
      </c>
      <c r="N38" s="6">
        <v>1.0717008705818494</v>
      </c>
      <c r="O38" s="6">
        <v>1.276</v>
      </c>
      <c r="P38" s="6">
        <v>1.2868918941564862</v>
      </c>
      <c r="Q38" s="6">
        <v>1.6670449987903115</v>
      </c>
      <c r="R38" s="7">
        <v>131.5</v>
      </c>
      <c r="S38" s="7">
        <v>108.52787186563549</v>
      </c>
      <c r="T38" s="7">
        <v>108.40013338699893</v>
      </c>
      <c r="U38" s="7">
        <v>69.09</v>
      </c>
      <c r="V38" s="7">
        <v>67.821679888217488</v>
      </c>
      <c r="W38" s="7">
        <v>69.687691337867747</v>
      </c>
      <c r="X38" s="7">
        <v>62.41</v>
      </c>
      <c r="Y38" s="7">
        <v>40.706191977418008</v>
      </c>
      <c r="Z38" s="7">
        <v>38.712442049131177</v>
      </c>
      <c r="AA38" s="7">
        <v>88.18</v>
      </c>
      <c r="AB38" s="7">
        <v>87.279170096223069</v>
      </c>
      <c r="AC38" s="7">
        <v>116.17251732203535</v>
      </c>
      <c r="AD38" s="8">
        <v>1342</v>
      </c>
      <c r="AE38" s="8">
        <v>1381</v>
      </c>
      <c r="AF38" s="8">
        <v>2141</v>
      </c>
      <c r="AG38" s="5">
        <v>3</v>
      </c>
      <c r="AH38" s="23"/>
    </row>
    <row r="39" spans="3:34" s="2" customFormat="1" x14ac:dyDescent="0.2">
      <c r="C39" s="1" t="e">
        <f>VLOOKUP(F39,#REF!,7,FALSE)</f>
        <v>#REF!</v>
      </c>
      <c r="F39" s="3" t="s">
        <v>2</v>
      </c>
      <c r="G39" s="4" t="s">
        <v>1</v>
      </c>
      <c r="H39" s="5">
        <v>51</v>
      </c>
      <c r="I39" s="6">
        <v>0.89200000000000002</v>
      </c>
      <c r="J39" s="6">
        <v>0.89648345562785547</v>
      </c>
      <c r="K39" s="6">
        <v>0.90698396567299011</v>
      </c>
      <c r="L39" s="6">
        <v>0.98799999999999999</v>
      </c>
      <c r="M39" s="6">
        <v>1.0014964538445219</v>
      </c>
      <c r="N39" s="6">
        <v>1.1660976182906433</v>
      </c>
      <c r="O39" s="6">
        <v>2.1459999999999999</v>
      </c>
      <c r="P39" s="6">
        <v>2.1552647481714557</v>
      </c>
      <c r="Q39" s="6">
        <v>2.2887154536246563</v>
      </c>
      <c r="R39" s="7">
        <v>161.12</v>
      </c>
      <c r="S39" s="7">
        <v>164.19510909108254</v>
      </c>
      <c r="T39" s="7">
        <v>127.55288402907465</v>
      </c>
      <c r="U39" s="7">
        <v>74.16</v>
      </c>
      <c r="V39" s="7">
        <v>76.297271429343667</v>
      </c>
      <c r="W39" s="7">
        <v>64.988032495191689</v>
      </c>
      <c r="X39" s="7">
        <v>86.96</v>
      </c>
      <c r="Y39" s="7">
        <v>87.897837661738876</v>
      </c>
      <c r="Z39" s="7">
        <v>62.564851533882951</v>
      </c>
      <c r="AA39" s="7">
        <v>159.13999999999999</v>
      </c>
      <c r="AB39" s="7">
        <v>164.44081949333358</v>
      </c>
      <c r="AC39" s="7">
        <v>148.73911427240657</v>
      </c>
      <c r="AD39" s="8">
        <v>2755</v>
      </c>
      <c r="AE39" s="8">
        <v>2825</v>
      </c>
      <c r="AF39" s="8">
        <v>2877</v>
      </c>
      <c r="AG39" s="5">
        <v>12</v>
      </c>
      <c r="AH39" s="23"/>
    </row>
    <row r="40" spans="3:34" s="2" customFormat="1" x14ac:dyDescent="0.2">
      <c r="C40" s="1" t="e">
        <f>VLOOKUP(F40,#REF!,7,FALSE)</f>
        <v>#REF!</v>
      </c>
      <c r="F40" s="3" t="s">
        <v>35</v>
      </c>
      <c r="G40" s="4" t="s">
        <v>1</v>
      </c>
      <c r="H40" s="5">
        <v>35</v>
      </c>
      <c r="I40" s="6">
        <v>0.86499999999999999</v>
      </c>
      <c r="J40" s="6">
        <v>0.87286569591248431</v>
      </c>
      <c r="K40" s="6">
        <v>0.86113257732329318</v>
      </c>
      <c r="L40" s="6">
        <v>0.85799999999999998</v>
      </c>
      <c r="M40" s="6">
        <v>0.83571188978158428</v>
      </c>
      <c r="N40" s="6">
        <v>0.93871274651811809</v>
      </c>
      <c r="O40" s="6">
        <v>2.1440000000000001</v>
      </c>
      <c r="P40" s="6">
        <v>1.7873273299427699</v>
      </c>
      <c r="Q40" s="6">
        <v>1.7800867005219472</v>
      </c>
      <c r="R40" s="7">
        <v>144.4</v>
      </c>
      <c r="S40" s="7">
        <v>150.13087575338631</v>
      </c>
      <c r="T40" s="7">
        <v>147.2802042444942</v>
      </c>
      <c r="U40" s="7">
        <v>57.83</v>
      </c>
      <c r="V40" s="7">
        <v>70.197638557031468</v>
      </c>
      <c r="W40" s="7">
        <v>77.666893974074696</v>
      </c>
      <c r="X40" s="7">
        <v>86.57</v>
      </c>
      <c r="Y40" s="7">
        <v>79.933237196354824</v>
      </c>
      <c r="Z40" s="7">
        <v>69.61331027041949</v>
      </c>
      <c r="AA40" s="7">
        <v>123.96</v>
      </c>
      <c r="AB40" s="7">
        <v>125.46615789042669</v>
      </c>
      <c r="AC40" s="7">
        <v>138.25380503409852</v>
      </c>
      <c r="AD40" s="8">
        <v>1769</v>
      </c>
      <c r="AE40" s="8">
        <v>2072</v>
      </c>
      <c r="AF40" s="8">
        <v>2110</v>
      </c>
      <c r="AG40" s="5">
        <v>6</v>
      </c>
      <c r="AH40" s="23"/>
    </row>
    <row r="41" spans="3:34" s="2" customFormat="1" x14ac:dyDescent="0.2">
      <c r="C41" s="1" t="e">
        <f>VLOOKUP(F41,#REF!,7,FALSE)</f>
        <v>#REF!</v>
      </c>
      <c r="F41" s="3" t="s">
        <v>36</v>
      </c>
      <c r="G41" s="4" t="s">
        <v>1</v>
      </c>
      <c r="H41" s="5">
        <v>34</v>
      </c>
      <c r="I41" s="6">
        <v>0.96299999999999997</v>
      </c>
      <c r="J41" s="6">
        <v>0.960666358167515</v>
      </c>
      <c r="K41" s="6">
        <v>0.95922198858516072</v>
      </c>
      <c r="L41" s="6">
        <v>1.012</v>
      </c>
      <c r="M41" s="6">
        <v>1.2205386023498495</v>
      </c>
      <c r="N41" s="6">
        <v>1.3112115539728195</v>
      </c>
      <c r="O41" s="6">
        <v>2.2400000000000002</v>
      </c>
      <c r="P41" s="6">
        <v>1.9346444308252406</v>
      </c>
      <c r="Q41" s="6">
        <v>1.8203478782637357</v>
      </c>
      <c r="R41" s="7">
        <v>125.91</v>
      </c>
      <c r="S41" s="7">
        <v>102.25629245013131</v>
      </c>
      <c r="T41" s="7">
        <v>112.49926808447691</v>
      </c>
      <c r="U41" s="7">
        <v>56.88</v>
      </c>
      <c r="V41" s="7">
        <v>64.511984879476188</v>
      </c>
      <c r="W41" s="7">
        <v>81.034148410439272</v>
      </c>
      <c r="X41" s="7">
        <v>69.03</v>
      </c>
      <c r="Y41" s="7">
        <v>37.744307570655124</v>
      </c>
      <c r="Z41" s="7">
        <v>31.465119674037641</v>
      </c>
      <c r="AA41" s="7">
        <v>127.42</v>
      </c>
      <c r="AB41" s="7">
        <v>124.80775226856073</v>
      </c>
      <c r="AC41" s="7">
        <v>147.5103401258518</v>
      </c>
      <c r="AD41" s="8">
        <v>2226</v>
      </c>
      <c r="AE41" s="8">
        <v>2289</v>
      </c>
      <c r="AF41" s="8">
        <v>2796</v>
      </c>
      <c r="AG41" s="5">
        <v>5</v>
      </c>
      <c r="AH41" s="23"/>
    </row>
    <row r="42" spans="3:34" s="2" customFormat="1" x14ac:dyDescent="0.2">
      <c r="C42" s="1" t="e">
        <f>VLOOKUP(F42,#REF!,7,FALSE)</f>
        <v>#REF!</v>
      </c>
      <c r="F42" s="3" t="s">
        <v>61</v>
      </c>
      <c r="G42" s="4" t="s">
        <v>1</v>
      </c>
      <c r="H42" s="5">
        <v>31</v>
      </c>
      <c r="I42" s="6">
        <v>0.96700000000000008</v>
      </c>
      <c r="J42" s="6">
        <v>0.93481931779804117</v>
      </c>
      <c r="K42" s="6">
        <v>0.94263857127300443</v>
      </c>
      <c r="L42" s="6">
        <v>0.77400000000000002</v>
      </c>
      <c r="M42" s="6">
        <v>0.89161980320542245</v>
      </c>
      <c r="N42" s="6">
        <v>0.96708633969459457</v>
      </c>
      <c r="O42" s="6">
        <v>1.85</v>
      </c>
      <c r="P42" s="6">
        <v>2.2818322498748596</v>
      </c>
      <c r="Q42" s="6">
        <v>1.9064893880104157</v>
      </c>
      <c r="R42" s="7">
        <v>219.17</v>
      </c>
      <c r="S42" s="7">
        <v>214.43658506564515</v>
      </c>
      <c r="T42" s="7">
        <v>181.62112408243394</v>
      </c>
      <c r="U42" s="7">
        <v>91.73</v>
      </c>
      <c r="V42" s="7">
        <v>83.79051781162218</v>
      </c>
      <c r="W42" s="7">
        <v>92.129182152646322</v>
      </c>
      <c r="X42" s="7">
        <v>127.44</v>
      </c>
      <c r="Y42" s="7">
        <v>130.64606725402297</v>
      </c>
      <c r="Z42" s="7">
        <v>89.4919419297876</v>
      </c>
      <c r="AA42" s="7">
        <v>169.73</v>
      </c>
      <c r="AB42" s="7">
        <v>191.19590577627335</v>
      </c>
      <c r="AC42" s="7">
        <v>175.64330810009881</v>
      </c>
      <c r="AD42" s="8">
        <v>2459</v>
      </c>
      <c r="AE42" s="8">
        <v>2778</v>
      </c>
      <c r="AF42" s="8">
        <v>2830</v>
      </c>
      <c r="AG42" s="5">
        <v>9</v>
      </c>
      <c r="AH42" s="23"/>
    </row>
    <row r="43" spans="3:34" s="2" customFormat="1" x14ac:dyDescent="0.2">
      <c r="C43" s="1" t="e">
        <f>VLOOKUP(F43,#REF!,7,FALSE)</f>
        <v>#REF!</v>
      </c>
      <c r="F43" s="3" t="s">
        <v>37</v>
      </c>
      <c r="G43" s="4" t="s">
        <v>1</v>
      </c>
      <c r="H43" s="5">
        <v>54</v>
      </c>
      <c r="I43" s="6">
        <v>0.96299999999999997</v>
      </c>
      <c r="J43" s="6">
        <v>0.97083810533153281</v>
      </c>
      <c r="K43" s="6">
        <v>0.97121070650482411</v>
      </c>
      <c r="L43" s="6">
        <v>1.0659999999999998</v>
      </c>
      <c r="M43" s="6">
        <v>1.040405371600803</v>
      </c>
      <c r="N43" s="6">
        <v>0.89534524744916444</v>
      </c>
      <c r="O43" s="6">
        <v>2.2629999999999999</v>
      </c>
      <c r="P43" s="6">
        <v>2.1793431862216335</v>
      </c>
      <c r="Q43" s="6">
        <v>1.4533591675169513</v>
      </c>
      <c r="R43" s="7">
        <v>132.12</v>
      </c>
      <c r="S43" s="7">
        <v>132.14067916369839</v>
      </c>
      <c r="T43" s="7">
        <v>150.58426705687731</v>
      </c>
      <c r="U43" s="7">
        <v>62.24</v>
      </c>
      <c r="V43" s="7">
        <v>63.083168028823131</v>
      </c>
      <c r="W43" s="7">
        <v>92.767782983980339</v>
      </c>
      <c r="X43" s="7">
        <v>69.88</v>
      </c>
      <c r="Y43" s="7">
        <v>69.057511134875256</v>
      </c>
      <c r="Z43" s="7">
        <v>57.816484072896984</v>
      </c>
      <c r="AA43" s="7">
        <v>140.83000000000001</v>
      </c>
      <c r="AB43" s="7">
        <v>137.47987240889009</v>
      </c>
      <c r="AC43" s="7">
        <v>134.82490784999086</v>
      </c>
      <c r="AD43" s="8">
        <v>2121</v>
      </c>
      <c r="AE43" s="8">
        <v>2181</v>
      </c>
      <c r="AF43" s="8">
        <v>2222</v>
      </c>
      <c r="AG43" s="5">
        <v>11</v>
      </c>
      <c r="AH43" s="23"/>
    </row>
    <row r="44" spans="3:34" s="2" customFormat="1" x14ac:dyDescent="0.2">
      <c r="C44" s="1" t="e">
        <f>VLOOKUP(F44,#REF!,7,FALSE)</f>
        <v>#REF!</v>
      </c>
      <c r="F44" s="3" t="s">
        <v>38</v>
      </c>
      <c r="G44" s="4" t="s">
        <v>1</v>
      </c>
      <c r="H44" s="5">
        <v>33</v>
      </c>
      <c r="I44" s="6">
        <v>0.94599999999999995</v>
      </c>
      <c r="J44" s="6">
        <v>0.94309587877071233</v>
      </c>
      <c r="K44" s="6">
        <v>0.94773422296358079</v>
      </c>
      <c r="L44" s="6">
        <v>1</v>
      </c>
      <c r="M44" s="6">
        <v>1.3084005547303896</v>
      </c>
      <c r="N44" s="6">
        <v>1.3168508392089704</v>
      </c>
      <c r="O44" s="6">
        <v>2.0699999999999998</v>
      </c>
      <c r="P44" s="6">
        <v>2.0480007193043299</v>
      </c>
      <c r="Q44" s="6">
        <v>1.8827139209905435</v>
      </c>
      <c r="R44" s="7">
        <v>147.63999999999999</v>
      </c>
      <c r="S44" s="7">
        <v>107.35428679492615</v>
      </c>
      <c r="T44" s="7">
        <v>106.45798818582246</v>
      </c>
      <c r="U44" s="7">
        <v>71.31</v>
      </c>
      <c r="V44" s="7">
        <v>68.585136260537709</v>
      </c>
      <c r="W44" s="7">
        <v>74.461281408723977</v>
      </c>
      <c r="X44" s="7">
        <v>76.33</v>
      </c>
      <c r="Y44" s="7">
        <v>38.769150534388444</v>
      </c>
      <c r="Z44" s="7">
        <v>31.996706777098485</v>
      </c>
      <c r="AA44" s="7">
        <v>147.63999999999999</v>
      </c>
      <c r="AB44" s="7">
        <v>140.4624083951667</v>
      </c>
      <c r="AC44" s="7">
        <v>140.18929108299898</v>
      </c>
      <c r="AD44" s="8">
        <v>2420</v>
      </c>
      <c r="AE44" s="8">
        <v>2490</v>
      </c>
      <c r="AF44" s="8">
        <v>2530</v>
      </c>
      <c r="AG44" s="5">
        <v>13</v>
      </c>
      <c r="AH44" s="23"/>
    </row>
    <row r="45" spans="3:34" s="2" customFormat="1" x14ac:dyDescent="0.2">
      <c r="C45" s="1" t="e">
        <f>VLOOKUP(F45,#REF!,7,FALSE)</f>
        <v>#REF!</v>
      </c>
      <c r="F45" s="3" t="s">
        <v>39</v>
      </c>
      <c r="G45" s="4" t="s">
        <v>1</v>
      </c>
      <c r="H45" s="5">
        <v>59</v>
      </c>
      <c r="I45" s="6">
        <v>0.90099999999999991</v>
      </c>
      <c r="J45" s="6">
        <v>0.92632888848296646</v>
      </c>
      <c r="K45" s="6">
        <v>0.93200199819211194</v>
      </c>
      <c r="L45" s="6">
        <v>0.877</v>
      </c>
      <c r="M45" s="6">
        <v>1.1991905516004413</v>
      </c>
      <c r="N45" s="6">
        <v>1.1517662385364456</v>
      </c>
      <c r="O45" s="6">
        <v>2.1269999999999998</v>
      </c>
      <c r="P45" s="6">
        <v>1.7313516106901128</v>
      </c>
      <c r="Q45" s="6">
        <v>1.6966654062597395</v>
      </c>
      <c r="R45" s="7">
        <v>169.29</v>
      </c>
      <c r="S45" s="7">
        <v>113.47276866780388</v>
      </c>
      <c r="T45" s="7">
        <v>117.64966768593162</v>
      </c>
      <c r="U45" s="7">
        <v>69.77</v>
      </c>
      <c r="V45" s="7">
        <v>78.594937741233068</v>
      </c>
      <c r="W45" s="7">
        <v>79.865431755578584</v>
      </c>
      <c r="X45" s="7">
        <v>99.52</v>
      </c>
      <c r="Y45" s="7">
        <v>34.877830926570816</v>
      </c>
      <c r="Z45" s="7">
        <v>37.784235930353034</v>
      </c>
      <c r="AA45" s="7">
        <v>148.38</v>
      </c>
      <c r="AB45" s="7">
        <v>136.07547205037301</v>
      </c>
      <c r="AC45" s="7">
        <v>135.50491521568824</v>
      </c>
      <c r="AD45" s="8">
        <v>2205</v>
      </c>
      <c r="AE45" s="8">
        <v>2268</v>
      </c>
      <c r="AF45" s="8">
        <v>2310</v>
      </c>
      <c r="AG45" s="5">
        <v>17</v>
      </c>
      <c r="AH45" s="6">
        <v>0.63721238938053093</v>
      </c>
    </row>
    <row r="46" spans="3:34" s="2" customFormat="1" x14ac:dyDescent="0.2">
      <c r="C46" s="1" t="e">
        <f>VLOOKUP(F46,#REF!,7,FALSE)</f>
        <v>#REF!</v>
      </c>
      <c r="F46" s="3" t="s">
        <v>40</v>
      </c>
      <c r="G46" s="4" t="s">
        <v>1</v>
      </c>
      <c r="H46" s="5">
        <v>39</v>
      </c>
      <c r="I46" s="6">
        <v>0.9890000000000001</v>
      </c>
      <c r="J46" s="6">
        <v>0.99171116862693709</v>
      </c>
      <c r="K46" s="6">
        <v>0.99218429567515831</v>
      </c>
      <c r="L46" s="6">
        <v>1.3259999999999998</v>
      </c>
      <c r="M46" s="6">
        <v>1.2724692173687557</v>
      </c>
      <c r="N46" s="6">
        <v>1.6189386145642402</v>
      </c>
      <c r="O46" s="6">
        <v>1.8459999999999999</v>
      </c>
      <c r="P46" s="6">
        <v>1.6592189722865196</v>
      </c>
      <c r="Q46" s="6">
        <v>2.1822189745008189</v>
      </c>
      <c r="R46" s="7">
        <v>73.83</v>
      </c>
      <c r="S46" s="7">
        <v>77.222699758320573</v>
      </c>
      <c r="T46" s="7">
        <v>78.952594027177142</v>
      </c>
      <c r="U46" s="7">
        <v>53.01</v>
      </c>
      <c r="V46" s="7">
        <v>59.222748754589404</v>
      </c>
      <c r="W46" s="7">
        <v>58.57313344085906</v>
      </c>
      <c r="X46" s="7">
        <v>20.81</v>
      </c>
      <c r="Y46" s="7">
        <v>17.999951003731173</v>
      </c>
      <c r="Z46" s="7">
        <v>20.379460586318078</v>
      </c>
      <c r="AA46" s="7">
        <v>97.86</v>
      </c>
      <c r="AB46" s="7">
        <v>98.263508324572584</v>
      </c>
      <c r="AC46" s="7">
        <v>127.81940319061107</v>
      </c>
      <c r="AD46" s="8">
        <v>1544</v>
      </c>
      <c r="AE46" s="8">
        <v>1587</v>
      </c>
      <c r="AF46" s="8">
        <v>2277</v>
      </c>
      <c r="AG46" s="5">
        <v>3</v>
      </c>
      <c r="AH46" s="23"/>
    </row>
    <row r="47" spans="3:34" s="2" customFormat="1" x14ac:dyDescent="0.2">
      <c r="C47" s="1" t="e">
        <f>VLOOKUP(F47,#REF!,7,FALSE)</f>
        <v>#REF!</v>
      </c>
      <c r="F47" s="3" t="s">
        <v>62</v>
      </c>
      <c r="G47" s="4" t="s">
        <v>1</v>
      </c>
      <c r="H47" s="5">
        <v>30</v>
      </c>
      <c r="I47" s="6">
        <v>0.93299999999999994</v>
      </c>
      <c r="J47" s="6">
        <v>0.92358078602620086</v>
      </c>
      <c r="K47" s="6">
        <v>0.93412250596242219</v>
      </c>
      <c r="L47" s="6">
        <v>0.74400000000000011</v>
      </c>
      <c r="M47" s="6">
        <v>0.74727823171914687</v>
      </c>
      <c r="N47" s="6">
        <v>0.74850453830687036</v>
      </c>
      <c r="O47" s="6">
        <v>2.1949999999999998</v>
      </c>
      <c r="P47" s="6">
        <v>1.7311314345440292</v>
      </c>
      <c r="Q47" s="6">
        <v>1.6899176074735534</v>
      </c>
      <c r="R47" s="7">
        <v>155.88</v>
      </c>
      <c r="S47" s="7">
        <v>149.47591473818667</v>
      </c>
      <c r="T47" s="7">
        <v>147.52574955783587</v>
      </c>
      <c r="U47" s="7">
        <v>52.82</v>
      </c>
      <c r="V47" s="7">
        <v>64.524330747639226</v>
      </c>
      <c r="W47" s="7">
        <v>65.342648998283195</v>
      </c>
      <c r="X47" s="7">
        <v>103.06</v>
      </c>
      <c r="Y47" s="7">
        <v>84.951583990547448</v>
      </c>
      <c r="Z47" s="7">
        <v>82.183100559552685</v>
      </c>
      <c r="AA47" s="7">
        <v>115.94</v>
      </c>
      <c r="AB47" s="7">
        <v>111.7000972501541</v>
      </c>
      <c r="AC47" s="7">
        <v>110.42369306116292</v>
      </c>
      <c r="AD47" s="8">
        <v>1940</v>
      </c>
      <c r="AE47" s="8">
        <v>1990</v>
      </c>
      <c r="AF47" s="8">
        <v>2035</v>
      </c>
      <c r="AG47" s="5">
        <v>14</v>
      </c>
      <c r="AH47" s="23"/>
    </row>
    <row r="48" spans="3:34" s="2" customFormat="1" x14ac:dyDescent="0.2">
      <c r="C48" s="1" t="e">
        <f>VLOOKUP(F48,#REF!,7,FALSE)</f>
        <v>#REF!</v>
      </c>
      <c r="F48" s="3" t="s">
        <v>3</v>
      </c>
      <c r="G48" s="4" t="s">
        <v>1</v>
      </c>
      <c r="H48" s="5">
        <v>40</v>
      </c>
      <c r="I48" s="6">
        <v>0.85299999999999998</v>
      </c>
      <c r="J48" s="6">
        <v>0.87734307165840952</v>
      </c>
      <c r="K48" s="6">
        <v>0.89744919120696809</v>
      </c>
      <c r="L48" s="6">
        <v>0.47700000000000004</v>
      </c>
      <c r="M48" s="6">
        <v>0.8490931523750771</v>
      </c>
      <c r="N48" s="6">
        <v>0.80116408006556716</v>
      </c>
      <c r="O48" s="6">
        <v>1.577</v>
      </c>
      <c r="P48" s="6">
        <v>1.5158102940917342</v>
      </c>
      <c r="Q48" s="6">
        <v>1.3805614506785895</v>
      </c>
      <c r="R48" s="7">
        <v>275.17</v>
      </c>
      <c r="S48" s="7">
        <v>148.90395300036414</v>
      </c>
      <c r="T48" s="7">
        <v>157.21241035647944</v>
      </c>
      <c r="U48" s="7">
        <v>83.16</v>
      </c>
      <c r="V48" s="7">
        <v>83.409729665378549</v>
      </c>
      <c r="W48" s="7">
        <v>91.233125520221819</v>
      </c>
      <c r="X48" s="7">
        <v>192.01</v>
      </c>
      <c r="Y48" s="7">
        <v>65.494223334985577</v>
      </c>
      <c r="Z48" s="7">
        <v>65.979284836257605</v>
      </c>
      <c r="AA48" s="7">
        <v>131.13</v>
      </c>
      <c r="AB48" s="7">
        <v>126.4333268541895</v>
      </c>
      <c r="AC48" s="7">
        <v>125.95293611813928</v>
      </c>
      <c r="AD48" s="8">
        <v>2520</v>
      </c>
      <c r="AE48" s="8">
        <v>2592</v>
      </c>
      <c r="AF48" s="8">
        <v>2640</v>
      </c>
      <c r="AG48" s="5">
        <v>22</v>
      </c>
      <c r="AH48" s="23"/>
    </row>
    <row r="49" spans="1:34" s="2" customFormat="1" x14ac:dyDescent="0.2">
      <c r="C49" s="1" t="e">
        <f>VLOOKUP(F49,#REF!,7,FALSE)</f>
        <v>#REF!</v>
      </c>
      <c r="F49" s="3" t="s">
        <v>41</v>
      </c>
      <c r="G49" s="4" t="s">
        <v>1</v>
      </c>
      <c r="H49" s="5">
        <v>49</v>
      </c>
      <c r="I49" s="6">
        <v>0.91900000000000004</v>
      </c>
      <c r="J49" s="6">
        <v>0.93244827670436503</v>
      </c>
      <c r="K49" s="6">
        <v>0.95703183944469594</v>
      </c>
      <c r="L49" s="6">
        <v>1.0680000000000001</v>
      </c>
      <c r="M49" s="6">
        <v>0.99218295207179175</v>
      </c>
      <c r="N49" s="6">
        <v>1.0335021428324971</v>
      </c>
      <c r="O49" s="6">
        <v>1.76</v>
      </c>
      <c r="P49" s="6">
        <v>1.7989178774402288</v>
      </c>
      <c r="Q49" s="6">
        <v>2.0796837070622254</v>
      </c>
      <c r="R49" s="7">
        <v>141.26</v>
      </c>
      <c r="S49" s="7">
        <v>150.4958400372725</v>
      </c>
      <c r="T49" s="7">
        <v>162.02707281229576</v>
      </c>
      <c r="U49" s="7">
        <v>85.73</v>
      </c>
      <c r="V49" s="7">
        <v>83.00512697954801</v>
      </c>
      <c r="W49" s="7">
        <v>80.519612852539581</v>
      </c>
      <c r="X49" s="7">
        <v>55.54</v>
      </c>
      <c r="Y49" s="7">
        <v>67.490713057724491</v>
      </c>
      <c r="Z49" s="7">
        <v>81.507459959756176</v>
      </c>
      <c r="AA49" s="7">
        <v>150.91</v>
      </c>
      <c r="AB49" s="7">
        <v>149.31940684270518</v>
      </c>
      <c r="AC49" s="7">
        <v>167.45532694838471</v>
      </c>
      <c r="AD49" s="8">
        <v>2362</v>
      </c>
      <c r="AE49" s="8">
        <v>2430</v>
      </c>
      <c r="AF49" s="8">
        <v>2882</v>
      </c>
      <c r="AG49" s="5">
        <v>3</v>
      </c>
      <c r="AH49" s="23"/>
    </row>
    <row r="50" spans="1:34" s="2" customFormat="1" x14ac:dyDescent="0.2">
      <c r="C50" s="1" t="e">
        <f>VLOOKUP(F50,#REF!,7,FALSE)</f>
        <v>#REF!</v>
      </c>
      <c r="F50" s="3" t="s">
        <v>42</v>
      </c>
      <c r="G50" s="4" t="s">
        <v>1</v>
      </c>
      <c r="H50" s="5">
        <v>55</v>
      </c>
      <c r="I50" s="6">
        <v>0.86900000000000011</v>
      </c>
      <c r="J50" s="6">
        <v>0.88861508132084766</v>
      </c>
      <c r="K50" s="6">
        <v>0.91612964069032721</v>
      </c>
      <c r="L50" s="6">
        <v>0.81900000000000006</v>
      </c>
      <c r="M50" s="6">
        <v>0.92813657959647766</v>
      </c>
      <c r="N50" s="6">
        <v>0.91477164609649264</v>
      </c>
      <c r="O50" s="6">
        <v>1.7080000000000002</v>
      </c>
      <c r="P50" s="6">
        <v>1.7610785733128407</v>
      </c>
      <c r="Q50" s="6">
        <v>1.8128146888847407</v>
      </c>
      <c r="R50" s="7">
        <v>177.2</v>
      </c>
      <c r="S50" s="7">
        <v>150.24480035225753</v>
      </c>
      <c r="T50" s="7">
        <v>150.11971076573133</v>
      </c>
      <c r="U50" s="7">
        <v>84.96</v>
      </c>
      <c r="V50" s="7">
        <v>79.183119489540388</v>
      </c>
      <c r="W50" s="7">
        <v>75.752505631549738</v>
      </c>
      <c r="X50" s="7">
        <v>92.23</v>
      </c>
      <c r="Y50" s="7">
        <v>71.061680862717139</v>
      </c>
      <c r="Z50" s="7">
        <v>74.367205134181589</v>
      </c>
      <c r="AA50" s="7">
        <v>145.1</v>
      </c>
      <c r="AB50" s="7">
        <v>139.44769510109998</v>
      </c>
      <c r="AC50" s="7">
        <v>137.3252549286974</v>
      </c>
      <c r="AD50" s="8">
        <v>2520</v>
      </c>
      <c r="AE50" s="8">
        <v>2592</v>
      </c>
      <c r="AF50" s="8">
        <v>2640</v>
      </c>
      <c r="AG50" s="5">
        <v>23</v>
      </c>
      <c r="AH50" s="23"/>
    </row>
    <row r="51" spans="1:34" s="2" customFormat="1" x14ac:dyDescent="0.2">
      <c r="C51" s="1" t="e">
        <f>VLOOKUP(F51,#REF!,7,FALSE)</f>
        <v>#REF!</v>
      </c>
      <c r="F51" s="3" t="s">
        <v>43</v>
      </c>
      <c r="G51" s="4" t="s">
        <v>1</v>
      </c>
      <c r="H51" s="5">
        <v>46</v>
      </c>
      <c r="I51" s="6">
        <v>0.86900000000000011</v>
      </c>
      <c r="J51" s="6">
        <v>0.89083480795253456</v>
      </c>
      <c r="K51" s="6">
        <v>0.92224453929199102</v>
      </c>
      <c r="L51" s="6">
        <v>0.66799999999999993</v>
      </c>
      <c r="M51" s="6">
        <v>0.80468912027146222</v>
      </c>
      <c r="N51" s="6">
        <v>0.93997958075181598</v>
      </c>
      <c r="O51" s="6">
        <v>1.5840000000000001</v>
      </c>
      <c r="P51" s="6">
        <v>1.4780160267295743</v>
      </c>
      <c r="Q51" s="6">
        <v>1.853454328910062</v>
      </c>
      <c r="R51" s="7">
        <v>192.21</v>
      </c>
      <c r="S51" s="7">
        <v>149.99994377855347</v>
      </c>
      <c r="T51" s="7">
        <v>150.10419697287495</v>
      </c>
      <c r="U51" s="7">
        <v>81.02</v>
      </c>
      <c r="V51" s="7">
        <v>81.665773995032268</v>
      </c>
      <c r="W51" s="7">
        <v>76.125361137235529</v>
      </c>
      <c r="X51" s="7">
        <v>111.19</v>
      </c>
      <c r="Y51" s="7">
        <v>68.33416978352119</v>
      </c>
      <c r="Z51" s="7">
        <v>73.97883583563943</v>
      </c>
      <c r="AA51" s="7">
        <v>128.35</v>
      </c>
      <c r="AB51" s="7">
        <v>120.70332279993299</v>
      </c>
      <c r="AC51" s="7">
        <v>141.094880139651</v>
      </c>
      <c r="AD51" s="8">
        <v>2520</v>
      </c>
      <c r="AE51" s="8">
        <v>2592</v>
      </c>
      <c r="AF51" s="8">
        <v>3080</v>
      </c>
      <c r="AG51" s="5">
        <v>5</v>
      </c>
      <c r="AH51" s="23"/>
    </row>
    <row r="52" spans="1:34" s="2" customFormat="1" x14ac:dyDescent="0.2">
      <c r="C52" s="1" t="e">
        <f>VLOOKUP(F52,#REF!,7,FALSE)</f>
        <v>#REF!</v>
      </c>
      <c r="F52" s="3" t="s">
        <v>44</v>
      </c>
      <c r="G52" s="4" t="s">
        <v>1</v>
      </c>
      <c r="H52" s="5">
        <v>39</v>
      </c>
      <c r="I52" s="6">
        <v>0.90400000000000003</v>
      </c>
      <c r="J52" s="6">
        <v>0.90386115905705433</v>
      </c>
      <c r="K52" s="6">
        <v>0.90845393845900213</v>
      </c>
      <c r="L52" s="6">
        <v>0.67200000000000004</v>
      </c>
      <c r="M52" s="6">
        <v>0.79098074794629414</v>
      </c>
      <c r="N52" s="6">
        <v>0.73352332809124998</v>
      </c>
      <c r="O52" s="6">
        <v>1.0390000000000001</v>
      </c>
      <c r="P52" s="6">
        <v>1.100723231819827</v>
      </c>
      <c r="Q52" s="6">
        <v>1.1095612141066686</v>
      </c>
      <c r="R52" s="7">
        <v>170.7</v>
      </c>
      <c r="S52" s="7">
        <v>150.14114003044665</v>
      </c>
      <c r="T52" s="7">
        <v>149.82082060072079</v>
      </c>
      <c r="U52" s="7">
        <v>110.37</v>
      </c>
      <c r="V52" s="7">
        <v>107.89156420587945</v>
      </c>
      <c r="W52" s="7">
        <v>99.045519568637133</v>
      </c>
      <c r="X52" s="7">
        <v>60.33</v>
      </c>
      <c r="Y52" s="7">
        <v>42.249575824567209</v>
      </c>
      <c r="Z52" s="7">
        <v>50.775301032083661</v>
      </c>
      <c r="AA52" s="7">
        <v>114.72</v>
      </c>
      <c r="AB52" s="7">
        <v>118.75875123879199</v>
      </c>
      <c r="AC52" s="7">
        <v>109.89706694440282</v>
      </c>
      <c r="AD52" s="8">
        <v>2226</v>
      </c>
      <c r="AE52" s="8">
        <v>2289</v>
      </c>
      <c r="AF52" s="8">
        <v>2332</v>
      </c>
      <c r="AG52" s="5">
        <v>11</v>
      </c>
      <c r="AH52" s="6">
        <v>0.39111269954729566</v>
      </c>
    </row>
    <row r="53" spans="1:34" s="2" customFormat="1" x14ac:dyDescent="0.2">
      <c r="C53" s="1" t="e">
        <f>VLOOKUP(F53,#REF!,7,FALSE)</f>
        <v>#REF!</v>
      </c>
      <c r="F53" s="3" t="s">
        <v>45</v>
      </c>
      <c r="G53" s="4" t="s">
        <v>1</v>
      </c>
      <c r="H53" s="5">
        <v>33</v>
      </c>
      <c r="I53" s="6">
        <v>0.93099999999999994</v>
      </c>
      <c r="J53" s="6">
        <v>0.91897779194559559</v>
      </c>
      <c r="K53" s="6">
        <v>0.91309334600448955</v>
      </c>
      <c r="L53" s="6">
        <v>0.877</v>
      </c>
      <c r="M53" s="6">
        <v>0.81782103111094662</v>
      </c>
      <c r="N53" s="6">
        <v>0.84355868824249647</v>
      </c>
      <c r="O53" s="6">
        <v>1.6830000000000001</v>
      </c>
      <c r="P53" s="6">
        <v>1.6665400929105232</v>
      </c>
      <c r="Q53" s="6">
        <v>1.6845702405189089</v>
      </c>
      <c r="R53" s="7">
        <v>149.37</v>
      </c>
      <c r="S53" s="7">
        <v>152.51034315678768</v>
      </c>
      <c r="T53" s="7">
        <v>147.01565484494847</v>
      </c>
      <c r="U53" s="7">
        <v>77.86</v>
      </c>
      <c r="V53" s="7">
        <v>74.841383430350504</v>
      </c>
      <c r="W53" s="7">
        <v>73.618974127142849</v>
      </c>
      <c r="X53" s="7">
        <v>71.510000000000005</v>
      </c>
      <c r="Y53" s="7">
        <v>77.66895972643718</v>
      </c>
      <c r="Z53" s="7">
        <v>73.396680717805623</v>
      </c>
      <c r="AA53" s="7">
        <v>131.07</v>
      </c>
      <c r="AB53" s="7">
        <v>124.72616609556842</v>
      </c>
      <c r="AC53" s="7">
        <v>124.01633295211636</v>
      </c>
      <c r="AD53" s="8">
        <v>2520</v>
      </c>
      <c r="AE53" s="8">
        <v>2592</v>
      </c>
      <c r="AF53" s="8">
        <v>2640</v>
      </c>
      <c r="AG53" s="5">
        <v>13</v>
      </c>
      <c r="AH53" s="23"/>
    </row>
    <row r="54" spans="1:34" s="2" customFormat="1" x14ac:dyDescent="0.2">
      <c r="C54" s="1" t="e">
        <f>VLOOKUP(F54,#REF!,7,FALSE)</f>
        <v>#REF!</v>
      </c>
      <c r="F54" s="3" t="s">
        <v>46</v>
      </c>
      <c r="G54" s="4" t="s">
        <v>1</v>
      </c>
      <c r="H54" s="5">
        <v>42</v>
      </c>
      <c r="I54" s="6">
        <v>0.90400000000000003</v>
      </c>
      <c r="J54" s="6">
        <v>0.91913802112196585</v>
      </c>
      <c r="K54" s="6">
        <v>0.91650536084455614</v>
      </c>
      <c r="L54" s="6">
        <v>0.995</v>
      </c>
      <c r="M54" s="6">
        <v>0.94739903866345809</v>
      </c>
      <c r="N54" s="6">
        <v>0.72141175956883319</v>
      </c>
      <c r="O54" s="6">
        <v>1.212</v>
      </c>
      <c r="P54" s="6">
        <v>1.2460984605403269</v>
      </c>
      <c r="Q54" s="6">
        <v>1.1516323531404959</v>
      </c>
      <c r="R54" s="7">
        <v>164.36</v>
      </c>
      <c r="S54" s="7">
        <v>174.06071944522907</v>
      </c>
      <c r="T54" s="7">
        <v>224.13233929253974</v>
      </c>
      <c r="U54" s="7">
        <v>134.91</v>
      </c>
      <c r="V54" s="7">
        <v>132.33702110503742</v>
      </c>
      <c r="W54" s="7">
        <v>140.40219070294205</v>
      </c>
      <c r="X54" s="7">
        <v>29.45</v>
      </c>
      <c r="Y54" s="7">
        <v>41.723698340191653</v>
      </c>
      <c r="Z54" s="7">
        <v>83.73014858959769</v>
      </c>
      <c r="AA54" s="7">
        <v>163.58000000000001</v>
      </c>
      <c r="AB54" s="7">
        <v>164.9049582714799</v>
      </c>
      <c r="AC54" s="7">
        <v>161.69170526530982</v>
      </c>
      <c r="AD54" s="8">
        <v>2573</v>
      </c>
      <c r="AE54" s="8">
        <v>2646</v>
      </c>
      <c r="AF54" s="8">
        <v>2882</v>
      </c>
      <c r="AG54" s="5">
        <v>2</v>
      </c>
      <c r="AH54" s="6">
        <v>0.65859596464899117</v>
      </c>
    </row>
    <row r="55" spans="1:34" s="2" customFormat="1" x14ac:dyDescent="0.2">
      <c r="C55" s="1" t="e">
        <f>VLOOKUP(F55,#REF!,7,FALSE)</f>
        <v>#REF!</v>
      </c>
      <c r="F55" s="3" t="s">
        <v>59</v>
      </c>
      <c r="G55" s="4" t="s">
        <v>1</v>
      </c>
      <c r="H55" s="5">
        <v>36</v>
      </c>
      <c r="I55" s="6">
        <v>0.90700000000000003</v>
      </c>
      <c r="J55" s="6">
        <v>0.95356247034099384</v>
      </c>
      <c r="K55" s="6">
        <v>0.97837096089129938</v>
      </c>
      <c r="L55" s="6">
        <v>0.746</v>
      </c>
      <c r="M55" s="6">
        <v>1</v>
      </c>
      <c r="N55" s="6">
        <v>0.97820503275759385</v>
      </c>
      <c r="O55" s="6">
        <v>2.387</v>
      </c>
      <c r="P55" s="6">
        <v>1.7959944347386148</v>
      </c>
      <c r="Q55" s="6">
        <v>1.6616055832628578</v>
      </c>
      <c r="R55" s="7">
        <v>228.73</v>
      </c>
      <c r="S55" s="7">
        <v>161.28766610784174</v>
      </c>
      <c r="T55" s="7">
        <v>150.00001744900442</v>
      </c>
      <c r="U55" s="7">
        <v>71.45</v>
      </c>
      <c r="V55" s="7">
        <v>89.80410127568976</v>
      </c>
      <c r="W55" s="7">
        <v>88.306619489211798</v>
      </c>
      <c r="X55" s="7">
        <v>157.28</v>
      </c>
      <c r="Y55" s="7">
        <v>71.48356483215197</v>
      </c>
      <c r="Z55" s="7">
        <v>61.693397959792605</v>
      </c>
      <c r="AA55" s="7">
        <v>170.54</v>
      </c>
      <c r="AB55" s="7">
        <v>161.28766610784174</v>
      </c>
      <c r="AC55" s="7">
        <v>146.73077198234301</v>
      </c>
      <c r="AD55" s="8">
        <v>2079</v>
      </c>
      <c r="AE55" s="8">
        <v>2138</v>
      </c>
      <c r="AF55" s="8">
        <v>2178</v>
      </c>
      <c r="AG55" s="5">
        <v>15</v>
      </c>
      <c r="AH55" s="23"/>
    </row>
    <row r="56" spans="1:34" s="2" customFormat="1" x14ac:dyDescent="0.2">
      <c r="C56" s="1" t="e">
        <f>VLOOKUP(F56,#REF!,7,FALSE)</f>
        <v>#REF!</v>
      </c>
      <c r="F56" s="3" t="s">
        <v>47</v>
      </c>
      <c r="G56" s="4" t="s">
        <v>1</v>
      </c>
      <c r="H56" s="5">
        <v>62</v>
      </c>
      <c r="I56" s="6">
        <v>0.88400000000000001</v>
      </c>
      <c r="J56" s="6">
        <v>0.89185597408530259</v>
      </c>
      <c r="K56" s="6">
        <v>0.88694885612318897</v>
      </c>
      <c r="L56" s="6">
        <v>0.754</v>
      </c>
      <c r="M56" s="6">
        <v>0.77852790923569615</v>
      </c>
      <c r="N56" s="6">
        <v>1.1706272831801487</v>
      </c>
      <c r="O56" s="6">
        <v>2.069</v>
      </c>
      <c r="P56" s="6">
        <v>1.9534469703296642</v>
      </c>
      <c r="Q56" s="6">
        <v>2.3649882598486824</v>
      </c>
      <c r="R56" s="7">
        <v>175.72</v>
      </c>
      <c r="S56" s="7">
        <v>175.36261350216063</v>
      </c>
      <c r="T56" s="7">
        <v>126.07684158266112</v>
      </c>
      <c r="U56" s="7">
        <v>64.03</v>
      </c>
      <c r="V56" s="7">
        <v>69.889119552042217</v>
      </c>
      <c r="W56" s="7">
        <v>62.405802616241175</v>
      </c>
      <c r="X56" s="7">
        <v>111.69</v>
      </c>
      <c r="Y56" s="7">
        <v>105.4734939501184</v>
      </c>
      <c r="Z56" s="7">
        <v>63.671038966419943</v>
      </c>
      <c r="AA56" s="7">
        <v>132.46</v>
      </c>
      <c r="AB56" s="7">
        <v>136.52468884794456</v>
      </c>
      <c r="AC56" s="7">
        <v>147.58899053384457</v>
      </c>
      <c r="AD56" s="8">
        <v>2016</v>
      </c>
      <c r="AE56" s="8">
        <v>2062</v>
      </c>
      <c r="AF56" s="8">
        <v>2617</v>
      </c>
      <c r="AG56" s="5">
        <v>2</v>
      </c>
      <c r="AH56" s="6">
        <v>0.4859528907922912</v>
      </c>
    </row>
    <row r="57" spans="1:34" s="2" customFormat="1" x14ac:dyDescent="0.2">
      <c r="C57" s="1" t="e">
        <f>VLOOKUP(F57,#REF!,7,FALSE)</f>
        <v>#REF!</v>
      </c>
      <c r="F57" s="3" t="s">
        <v>48</v>
      </c>
      <c r="G57" s="4" t="s">
        <v>1</v>
      </c>
      <c r="H57" s="5">
        <v>41</v>
      </c>
      <c r="I57" s="6">
        <v>0.98</v>
      </c>
      <c r="J57" s="6">
        <v>0.98540591123681753</v>
      </c>
      <c r="K57" s="6">
        <v>0.9888479629421788</v>
      </c>
      <c r="L57" s="6">
        <v>1.0469999999999999</v>
      </c>
      <c r="M57" s="6">
        <v>1.0546949307908264</v>
      </c>
      <c r="N57" s="6">
        <v>1.0794806303041637</v>
      </c>
      <c r="O57" s="6">
        <v>1.798</v>
      </c>
      <c r="P57" s="6">
        <v>1.7341880553892022</v>
      </c>
      <c r="Q57" s="6">
        <v>1.6713108180410405</v>
      </c>
      <c r="R57" s="7">
        <v>170.98</v>
      </c>
      <c r="S57" s="7">
        <v>167.00889998592675</v>
      </c>
      <c r="T57" s="7">
        <v>159.75094121256961</v>
      </c>
      <c r="U57" s="7">
        <v>99.51</v>
      </c>
      <c r="V57" s="7">
        <v>101.57112988105398</v>
      </c>
      <c r="W57" s="7">
        <v>103.18131424168969</v>
      </c>
      <c r="X57" s="7">
        <v>71.459999999999994</v>
      </c>
      <c r="Y57" s="7">
        <v>65.437770104872769</v>
      </c>
      <c r="Z57" s="7">
        <v>56.569626970879924</v>
      </c>
      <c r="AA57" s="7">
        <v>178.97</v>
      </c>
      <c r="AB57" s="7">
        <v>176.14344021210908</v>
      </c>
      <c r="AC57" s="7">
        <v>172.44804671182806</v>
      </c>
      <c r="AD57" s="8">
        <v>3220</v>
      </c>
      <c r="AE57" s="8">
        <v>3300</v>
      </c>
      <c r="AF57" s="8">
        <v>3360</v>
      </c>
      <c r="AG57" s="5">
        <v>19</v>
      </c>
      <c r="AH57" s="23"/>
    </row>
    <row r="58" spans="1:34" s="2" customFormat="1" x14ac:dyDescent="0.2">
      <c r="A58" s="19"/>
      <c r="B58" s="20"/>
      <c r="C58" s="1" t="e">
        <f>VLOOKUP(F58,#REF!,7,FALSE)</f>
        <v>#REF!</v>
      </c>
      <c r="F58" s="3" t="s">
        <v>49</v>
      </c>
      <c r="G58" s="4" t="s">
        <v>1</v>
      </c>
      <c r="H58" s="5">
        <v>42</v>
      </c>
      <c r="I58" s="6">
        <v>0.97400000000000009</v>
      </c>
      <c r="J58" s="6">
        <v>0.97673664471921839</v>
      </c>
      <c r="K58" s="6">
        <v>0.97815031344650283</v>
      </c>
      <c r="L58" s="6">
        <v>1.383</v>
      </c>
      <c r="M58" s="6">
        <v>1.1777692793721526</v>
      </c>
      <c r="N58" s="6">
        <v>1.1652976725175097</v>
      </c>
      <c r="O58" s="6">
        <v>2.3490000000000002</v>
      </c>
      <c r="P58" s="6">
        <v>2.4437107569171328</v>
      </c>
      <c r="Q58" s="6">
        <v>2.2969507449031146</v>
      </c>
      <c r="R58" s="7">
        <v>133.59</v>
      </c>
      <c r="S58" s="7">
        <v>144.36865737612729</v>
      </c>
      <c r="T58" s="7">
        <v>136.76530687655898</v>
      </c>
      <c r="U58" s="7">
        <v>78.650000000000006</v>
      </c>
      <c r="V58" s="7">
        <v>69.579826123248736</v>
      </c>
      <c r="W58" s="7">
        <v>69.384288774167629</v>
      </c>
      <c r="X58" s="7">
        <v>54.95</v>
      </c>
      <c r="Y58" s="7">
        <v>74.788831252878552</v>
      </c>
      <c r="Z58" s="7">
        <v>67.381018102391351</v>
      </c>
      <c r="AA58" s="7">
        <v>184.74</v>
      </c>
      <c r="AB58" s="7">
        <v>170.03296956180665</v>
      </c>
      <c r="AC58" s="7">
        <v>159.37229378439716</v>
      </c>
      <c r="AD58" s="8">
        <v>3255</v>
      </c>
      <c r="AE58" s="8">
        <v>3034</v>
      </c>
      <c r="AF58" s="8">
        <v>2805</v>
      </c>
      <c r="AG58" s="5">
        <v>2</v>
      </c>
      <c r="AH58" s="23"/>
    </row>
    <row r="59" spans="1:34" s="2" customFormat="1" x14ac:dyDescent="0.2">
      <c r="C59" s="1" t="e">
        <f>VLOOKUP(F59,#REF!,7,FALSE)</f>
        <v>#REF!</v>
      </c>
      <c r="F59" s="3" t="s">
        <v>50</v>
      </c>
      <c r="G59" s="4" t="s">
        <v>1</v>
      </c>
      <c r="H59" s="5">
        <v>55</v>
      </c>
      <c r="I59" s="6">
        <v>0.92299999999999993</v>
      </c>
      <c r="J59" s="6">
        <v>0.91826703926115305</v>
      </c>
      <c r="K59" s="6">
        <v>0.93204111600587369</v>
      </c>
      <c r="L59" s="6">
        <v>0.89300000000000002</v>
      </c>
      <c r="M59" s="6">
        <v>0.88957771034852728</v>
      </c>
      <c r="N59" s="6">
        <v>1.1104685510567864</v>
      </c>
      <c r="O59" s="6">
        <v>1.9369999999999998</v>
      </c>
      <c r="P59" s="6">
        <v>2.0669209755489542</v>
      </c>
      <c r="Q59" s="6">
        <v>2.0338887398994903</v>
      </c>
      <c r="R59" s="7">
        <v>171.09</v>
      </c>
      <c r="S59" s="7">
        <v>174.38892785788892</v>
      </c>
      <c r="T59" s="7">
        <v>150.45792542007149</v>
      </c>
      <c r="U59" s="7">
        <v>78.849999999999994</v>
      </c>
      <c r="V59" s="7">
        <v>75.054878724985429</v>
      </c>
      <c r="W59" s="7">
        <v>82.147460261023625</v>
      </c>
      <c r="X59" s="7">
        <v>92.25</v>
      </c>
      <c r="Y59" s="7">
        <v>99.334049132903473</v>
      </c>
      <c r="Z59" s="7">
        <v>68.310465159047865</v>
      </c>
      <c r="AA59" s="7">
        <v>152.76</v>
      </c>
      <c r="AB59" s="7">
        <v>155.13250315395533</v>
      </c>
      <c r="AC59" s="7">
        <v>167.07879443623679</v>
      </c>
      <c r="AD59" s="8">
        <v>2460</v>
      </c>
      <c r="AE59" s="8">
        <v>2980</v>
      </c>
      <c r="AF59" s="8">
        <v>3040</v>
      </c>
      <c r="AG59" s="5">
        <v>6</v>
      </c>
      <c r="AH59" s="6">
        <v>0.69710714285714281</v>
      </c>
    </row>
    <row r="60" spans="1:34" s="2" customFormat="1" x14ac:dyDescent="0.2">
      <c r="C60" s="1" t="e">
        <f>VLOOKUP(F60,#REF!,7,FALSE)</f>
        <v>#REF!</v>
      </c>
      <c r="F60" s="3" t="s">
        <v>51</v>
      </c>
      <c r="G60" s="4" t="s">
        <v>1</v>
      </c>
      <c r="H60" s="5">
        <v>56</v>
      </c>
      <c r="I60" s="6">
        <v>0.754</v>
      </c>
      <c r="J60" s="6">
        <v>0.90063696337460597</v>
      </c>
      <c r="K60" s="6">
        <v>0.93400720698711293</v>
      </c>
      <c r="L60" s="6">
        <v>0.78</v>
      </c>
      <c r="M60" s="6">
        <v>1.0176704444989477</v>
      </c>
      <c r="N60" s="6">
        <v>1.0248938486394894</v>
      </c>
      <c r="O60" s="6">
        <v>1.4269999999999998</v>
      </c>
      <c r="P60" s="6">
        <v>1.7009619326361149</v>
      </c>
      <c r="Q60" s="6">
        <v>1.7773750998389763</v>
      </c>
      <c r="R60" s="7">
        <v>203.23</v>
      </c>
      <c r="S60" s="7">
        <v>154.77541493249362</v>
      </c>
      <c r="T60" s="7">
        <v>160.19057606412926</v>
      </c>
      <c r="U60" s="7">
        <v>111.08</v>
      </c>
      <c r="V60" s="7">
        <v>92.600758600019688</v>
      </c>
      <c r="W60" s="7">
        <v>92.371236681000113</v>
      </c>
      <c r="X60" s="7">
        <v>92.14</v>
      </c>
      <c r="Y60" s="7">
        <v>62.174656332473916</v>
      </c>
      <c r="Z60" s="7">
        <v>67.819339383129147</v>
      </c>
      <c r="AA60" s="7">
        <v>158.54</v>
      </c>
      <c r="AB60" s="7">
        <v>157.51036531185983</v>
      </c>
      <c r="AC60" s="7">
        <v>164.17833601814229</v>
      </c>
      <c r="AD60" s="8">
        <v>2830</v>
      </c>
      <c r="AE60" s="8">
        <v>3196</v>
      </c>
      <c r="AF60" s="8">
        <v>3256</v>
      </c>
      <c r="AG60" s="5">
        <v>6</v>
      </c>
      <c r="AH60" s="6">
        <v>0.65636363636363637</v>
      </c>
    </row>
    <row r="61" spans="1:34" s="2" customFormat="1" x14ac:dyDescent="0.2">
      <c r="C61" s="1" t="e">
        <f>VLOOKUP(F61,#REF!,7,FALSE)</f>
        <v>#REF!</v>
      </c>
      <c r="F61" s="3" t="s">
        <v>52</v>
      </c>
      <c r="G61" s="4" t="s">
        <v>1</v>
      </c>
      <c r="H61" s="5">
        <v>33</v>
      </c>
      <c r="I61" s="6">
        <v>0.94200000000000006</v>
      </c>
      <c r="J61" s="6">
        <v>0.94867721725704446</v>
      </c>
      <c r="K61" s="6">
        <v>0.96639329272581487</v>
      </c>
      <c r="L61" s="6">
        <v>2.0499999999999998</v>
      </c>
      <c r="M61" s="6">
        <v>1.2472904210496514</v>
      </c>
      <c r="N61" s="6">
        <v>1.0266828780845587</v>
      </c>
      <c r="O61" s="6">
        <v>2.8080000000000003</v>
      </c>
      <c r="P61" s="6">
        <v>2.5246074580368214</v>
      </c>
      <c r="Q61" s="6">
        <v>2.3839359192406868</v>
      </c>
      <c r="R61" s="7">
        <v>88.29</v>
      </c>
      <c r="S61" s="7">
        <v>145.60354159331598</v>
      </c>
      <c r="T61" s="7">
        <v>176.26661395851039</v>
      </c>
      <c r="U61" s="7">
        <v>64.48</v>
      </c>
      <c r="V61" s="7">
        <v>71.935897250921755</v>
      </c>
      <c r="W61" s="7">
        <v>75.912239531498997</v>
      </c>
      <c r="X61" s="7">
        <v>23.82</v>
      </c>
      <c r="Y61" s="7">
        <v>73.66764434239424</v>
      </c>
      <c r="Z61" s="7">
        <v>100.35437442701138</v>
      </c>
      <c r="AA61" s="7">
        <v>181.03</v>
      </c>
      <c r="AB61" s="7">
        <v>181.60990270024755</v>
      </c>
      <c r="AC61" s="7">
        <v>180.96991452914327</v>
      </c>
      <c r="AD61" s="8">
        <v>3480</v>
      </c>
      <c r="AE61" s="8">
        <v>3580</v>
      </c>
      <c r="AF61" s="8">
        <v>3650</v>
      </c>
      <c r="AG61" s="5">
        <v>13</v>
      </c>
      <c r="AH61" s="6">
        <v>0.84612765957446812</v>
      </c>
    </row>
    <row r="62" spans="1:34" s="2" customFormat="1" x14ac:dyDescent="0.2">
      <c r="A62" s="18" t="s">
        <v>0</v>
      </c>
      <c r="B62" s="21"/>
      <c r="C62" s="1" t="e">
        <f>VLOOKUP(F62,#REF!,7,FALSE)</f>
        <v>#REF!</v>
      </c>
      <c r="F62" s="3" t="s">
        <v>92</v>
      </c>
      <c r="G62" s="4" t="s">
        <v>1</v>
      </c>
      <c r="H62" s="5">
        <v>49</v>
      </c>
      <c r="I62" s="6">
        <v>0.94700000000000006</v>
      </c>
      <c r="J62" s="6">
        <v>0.98908324288219085</v>
      </c>
      <c r="K62" s="6">
        <v>0.99274131929705411</v>
      </c>
      <c r="L62" s="6">
        <v>1.167</v>
      </c>
      <c r="M62" s="6">
        <v>1.1819777278136006</v>
      </c>
      <c r="N62" s="6">
        <v>1.2020253181885072</v>
      </c>
      <c r="O62" s="6">
        <v>2.1869999999999998</v>
      </c>
      <c r="P62" s="6">
        <v>1.9050877772274502</v>
      </c>
      <c r="Q62" s="6">
        <v>1.8806499198175211</v>
      </c>
      <c r="R62" s="7">
        <v>152.44999999999999</v>
      </c>
      <c r="S62" s="7">
        <v>140.44093071520331</v>
      </c>
      <c r="T62" s="7">
        <v>139.4295290404423</v>
      </c>
      <c r="U62" s="7">
        <v>81.37</v>
      </c>
      <c r="V62" s="7">
        <v>87.134070231854025</v>
      </c>
      <c r="W62" s="7">
        <v>89.116970810799984</v>
      </c>
      <c r="X62" s="7">
        <v>71.09</v>
      </c>
      <c r="Y62" s="7">
        <v>53.306860483349297</v>
      </c>
      <c r="Z62" s="7">
        <v>50.31255822964232</v>
      </c>
      <c r="AA62" s="7">
        <v>177.97</v>
      </c>
      <c r="AB62" s="7">
        <v>165.99805217878333</v>
      </c>
      <c r="AC62" s="7">
        <v>167.59782400971136</v>
      </c>
      <c r="AD62" s="8">
        <v>3250</v>
      </c>
      <c r="AE62" s="8">
        <v>3340</v>
      </c>
      <c r="AF62" s="8">
        <v>3410</v>
      </c>
      <c r="AG62" s="5">
        <v>20</v>
      </c>
      <c r="AH62" s="23"/>
    </row>
    <row r="63" spans="1:34" s="2" customFormat="1" x14ac:dyDescent="0.2">
      <c r="C63" s="1" t="e">
        <f>VLOOKUP(F63,#REF!,7,FALSE)</f>
        <v>#REF!</v>
      </c>
      <c r="F63" s="3" t="s">
        <v>53</v>
      </c>
      <c r="G63" s="4" t="s">
        <v>1</v>
      </c>
      <c r="H63" s="5">
        <v>49</v>
      </c>
      <c r="I63" s="6">
        <v>0.94700000000000006</v>
      </c>
      <c r="J63" s="6">
        <v>0.94836456189754148</v>
      </c>
      <c r="K63" s="6">
        <v>0.99734929457032917</v>
      </c>
      <c r="L63" s="6">
        <v>1.415</v>
      </c>
      <c r="M63" s="6">
        <v>1</v>
      </c>
      <c r="N63" s="6">
        <v>1.2010748492534131</v>
      </c>
      <c r="O63" s="6">
        <v>2.3029999999999999</v>
      </c>
      <c r="P63" s="6">
        <v>1.7878272234371562</v>
      </c>
      <c r="Q63" s="6">
        <v>1.7352008075564207</v>
      </c>
      <c r="R63" s="7">
        <v>122.58</v>
      </c>
      <c r="S63" s="7">
        <v>176.4639766931117</v>
      </c>
      <c r="T63" s="7">
        <v>146.46625075425106</v>
      </c>
      <c r="U63" s="7">
        <v>75.33</v>
      </c>
      <c r="V63" s="7">
        <v>98.703037060736747</v>
      </c>
      <c r="W63" s="7">
        <v>101.38130945957082</v>
      </c>
      <c r="X63" s="7">
        <v>47.25</v>
      </c>
      <c r="Y63" s="7">
        <v>77.760939632374971</v>
      </c>
      <c r="Z63" s="7">
        <v>45.084941294680235</v>
      </c>
      <c r="AA63" s="7">
        <v>173.48</v>
      </c>
      <c r="AB63" s="7">
        <v>176.4639766931117</v>
      </c>
      <c r="AC63" s="7">
        <v>175.91693004537467</v>
      </c>
      <c r="AD63" s="8">
        <v>3108</v>
      </c>
      <c r="AE63" s="8">
        <v>3196</v>
      </c>
      <c r="AF63" s="8">
        <v>3256</v>
      </c>
      <c r="AG63" s="5">
        <v>22</v>
      </c>
      <c r="AH63" s="6">
        <v>0.48792452830188682</v>
      </c>
    </row>
    <row r="64" spans="1:34" s="2" customFormat="1" x14ac:dyDescent="0.2">
      <c r="C64" s="1" t="e">
        <f>VLOOKUP(F64,#REF!,7,FALSE)</f>
        <v>#REF!</v>
      </c>
      <c r="F64" s="3" t="s">
        <v>54</v>
      </c>
      <c r="G64" s="4" t="s">
        <v>1</v>
      </c>
      <c r="H64" s="5">
        <v>43</v>
      </c>
      <c r="I64" s="6">
        <v>0.98599999999999999</v>
      </c>
      <c r="J64" s="6">
        <v>0.99231906080223142</v>
      </c>
      <c r="K64" s="6">
        <v>0.99524554523843389</v>
      </c>
      <c r="L64" s="6">
        <v>0.8640000000000001</v>
      </c>
      <c r="M64" s="6">
        <v>0.8843870828157061</v>
      </c>
      <c r="N64" s="6">
        <v>1.1231955942042438</v>
      </c>
      <c r="O64" s="6">
        <v>1.6230000000000002</v>
      </c>
      <c r="P64" s="6">
        <v>1.5230744729440613</v>
      </c>
      <c r="Q64" s="6">
        <v>1.5604324161683243</v>
      </c>
      <c r="R64" s="7">
        <v>130.19999999999999</v>
      </c>
      <c r="S64" s="7">
        <v>120.8359898663806</v>
      </c>
      <c r="T64" s="7">
        <v>107.69550197799012</v>
      </c>
      <c r="U64" s="7">
        <v>69.290000000000006</v>
      </c>
      <c r="V64" s="7">
        <v>70.164519513289406</v>
      </c>
      <c r="W64" s="7">
        <v>77.518969795770118</v>
      </c>
      <c r="X64" s="7">
        <v>60.9</v>
      </c>
      <c r="Y64" s="7">
        <v>50.671470353091195</v>
      </c>
      <c r="Z64" s="7">
        <v>30.176532182219997</v>
      </c>
      <c r="AA64" s="7">
        <v>112.43</v>
      </c>
      <c r="AB64" s="7">
        <v>106.86578857707657</v>
      </c>
      <c r="AC64" s="7">
        <v>120.96311333729292</v>
      </c>
      <c r="AD64" s="8">
        <v>2240</v>
      </c>
      <c r="AE64" s="8">
        <v>2310</v>
      </c>
      <c r="AF64" s="8">
        <v>2596</v>
      </c>
      <c r="AG64" s="5">
        <v>1</v>
      </c>
      <c r="AH64" s="23"/>
    </row>
    <row r="65" spans="3:34" s="2" customFormat="1" x14ac:dyDescent="0.2">
      <c r="C65" s="1" t="e">
        <f>VLOOKUP(F65,#REF!,7,FALSE)</f>
        <v>#REF!</v>
      </c>
      <c r="F65" s="3" t="s">
        <v>55</v>
      </c>
      <c r="G65" s="4" t="s">
        <v>1</v>
      </c>
      <c r="H65" s="5">
        <v>66</v>
      </c>
      <c r="I65" s="6">
        <v>0.82299999999999995</v>
      </c>
      <c r="J65" s="6">
        <v>0.87650879705400986</v>
      </c>
      <c r="K65" s="6">
        <v>0.89536873801649697</v>
      </c>
      <c r="L65" s="6">
        <v>0.998</v>
      </c>
      <c r="M65" s="6">
        <v>1.0878297790712235</v>
      </c>
      <c r="N65" s="6">
        <v>0.87979739208465291</v>
      </c>
      <c r="O65" s="6">
        <v>2.492</v>
      </c>
      <c r="P65" s="6">
        <v>1.9156718833816322</v>
      </c>
      <c r="Q65" s="6">
        <v>1.9386323284803857</v>
      </c>
      <c r="R65" s="7">
        <v>110</v>
      </c>
      <c r="S65" s="7">
        <v>105.11784575906127</v>
      </c>
      <c r="T65" s="7">
        <v>116.10826290506512</v>
      </c>
      <c r="U65" s="7">
        <v>44.08</v>
      </c>
      <c r="V65" s="7">
        <v>59.692019244269588</v>
      </c>
      <c r="W65" s="7">
        <v>52.692687211828407</v>
      </c>
      <c r="X65" s="7">
        <v>65.92</v>
      </c>
      <c r="Y65" s="7">
        <v>45.42582651479168</v>
      </c>
      <c r="Z65" s="7">
        <v>63.415575693236718</v>
      </c>
      <c r="AA65" s="7">
        <v>109.83</v>
      </c>
      <c r="AB65" s="7">
        <v>114.35032292852256</v>
      </c>
      <c r="AC65" s="7">
        <v>102.15174690335554</v>
      </c>
      <c r="AD65" s="8">
        <v>2050</v>
      </c>
      <c r="AE65" s="8">
        <v>2110</v>
      </c>
      <c r="AF65" s="8">
        <v>2150</v>
      </c>
      <c r="AG65" s="5">
        <v>20</v>
      </c>
      <c r="AH65" s="6">
        <v>0.54424113475177305</v>
      </c>
    </row>
    <row r="66" spans="3:34" s="2" customFormat="1" x14ac:dyDescent="0.2">
      <c r="C66" s="1" t="e">
        <f>VLOOKUP(F66,#REF!,7,FALSE)</f>
        <v>#REF!</v>
      </c>
      <c r="F66" s="3" t="s">
        <v>86</v>
      </c>
      <c r="G66" s="4" t="s">
        <v>1</v>
      </c>
      <c r="H66" s="5">
        <v>40</v>
      </c>
      <c r="I66" s="6">
        <v>0.95</v>
      </c>
      <c r="J66" s="6">
        <v>0.95354850213980025</v>
      </c>
      <c r="K66" s="6">
        <v>0.96410748560460657</v>
      </c>
      <c r="L66" s="6">
        <v>0.77200000000000002</v>
      </c>
      <c r="M66" s="6">
        <v>0.81119832122784619</v>
      </c>
      <c r="N66" s="6">
        <v>1.1464949576753245</v>
      </c>
      <c r="O66" s="6">
        <v>1.7519999999999998</v>
      </c>
      <c r="P66" s="6">
        <v>1.5878391502179543</v>
      </c>
      <c r="Q66" s="6">
        <v>1.7057800441805089</v>
      </c>
      <c r="R66" s="7">
        <v>165.88</v>
      </c>
      <c r="S66" s="7">
        <v>165.02213189368422</v>
      </c>
      <c r="T66" s="7">
        <v>118.37424576676432</v>
      </c>
      <c r="U66" s="7">
        <v>73.099999999999994</v>
      </c>
      <c r="V66" s="7">
        <v>84.306824365189527</v>
      </c>
      <c r="W66" s="7">
        <v>79.562119602246469</v>
      </c>
      <c r="X66" s="7">
        <v>92.78</v>
      </c>
      <c r="Y66" s="7">
        <v>80.715307528494691</v>
      </c>
      <c r="Z66" s="7">
        <v>38.812126164517856</v>
      </c>
      <c r="AA66" s="7">
        <v>128.1</v>
      </c>
      <c r="AB66" s="7">
        <v>133.86567635759687</v>
      </c>
      <c r="AC66" s="7">
        <v>135.71547589021492</v>
      </c>
      <c r="AD66" s="8">
        <v>2520</v>
      </c>
      <c r="AE66" s="8">
        <v>2592</v>
      </c>
      <c r="AF66" s="8">
        <v>3300</v>
      </c>
      <c r="AG66" s="5">
        <v>1</v>
      </c>
      <c r="AH66" s="6">
        <v>0.53381333333333336</v>
      </c>
    </row>
    <row r="67" spans="3:34" s="2" customFormat="1" x14ac:dyDescent="0.2">
      <c r="C67" s="1" t="e">
        <f>VLOOKUP(F67,#REF!,7,FALSE)</f>
        <v>#REF!</v>
      </c>
      <c r="F67" s="3" t="s">
        <v>56</v>
      </c>
      <c r="G67" s="4" t="s">
        <v>1</v>
      </c>
      <c r="H67" s="5">
        <v>51</v>
      </c>
      <c r="I67" s="6">
        <v>0.97599999999999998</v>
      </c>
      <c r="J67" s="6">
        <v>0.81492470884949186</v>
      </c>
      <c r="K67" s="6">
        <v>0.8518649350649351</v>
      </c>
      <c r="L67" s="6">
        <v>0.88300000000000001</v>
      </c>
      <c r="M67" s="6">
        <v>0.91694475299619993</v>
      </c>
      <c r="N67" s="6">
        <v>1.0462602715681135</v>
      </c>
      <c r="O67" s="6">
        <v>1.19</v>
      </c>
      <c r="P67" s="6">
        <v>1.291011187862585</v>
      </c>
      <c r="Q67" s="6">
        <v>1.2729472595949181</v>
      </c>
      <c r="R67" s="7">
        <v>99.36</v>
      </c>
      <c r="S67" s="7">
        <v>93.753819625434176</v>
      </c>
      <c r="T67" s="7">
        <v>91.94869719670001</v>
      </c>
      <c r="U67" s="7">
        <v>73.709999999999994</v>
      </c>
      <c r="V67" s="7">
        <v>66.58894499684564</v>
      </c>
      <c r="W67" s="7">
        <v>75.57443419137995</v>
      </c>
      <c r="X67" s="7">
        <v>25.65</v>
      </c>
      <c r="Y67" s="7">
        <v>27.164874628588528</v>
      </c>
      <c r="Z67" s="7">
        <v>16.374263005320064</v>
      </c>
      <c r="AA67" s="7">
        <v>87.74</v>
      </c>
      <c r="AB67" s="7">
        <v>85.967072978894024</v>
      </c>
      <c r="AC67" s="7">
        <v>96.202268899353584</v>
      </c>
      <c r="AD67" s="8">
        <v>1400</v>
      </c>
      <c r="AE67" s="8">
        <v>1440</v>
      </c>
      <c r="AF67" s="8">
        <v>1670</v>
      </c>
      <c r="AG67" s="5">
        <v>4</v>
      </c>
      <c r="AH67" s="23"/>
    </row>
    <row r="68" spans="3:34" s="2" customFormat="1" x14ac:dyDescent="0.2">
      <c r="C68" s="1" t="e">
        <f>VLOOKUP(F68,#REF!,7,FALSE)</f>
        <v>#REF!</v>
      </c>
      <c r="F68" s="3" t="s">
        <v>57</v>
      </c>
      <c r="G68" s="4" t="s">
        <v>1</v>
      </c>
      <c r="H68" s="5">
        <v>45</v>
      </c>
      <c r="I68" s="6">
        <v>0.97799999999999998</v>
      </c>
      <c r="J68" s="6">
        <v>0.86161609016528728</v>
      </c>
      <c r="K68" s="6">
        <v>0.88735528829942678</v>
      </c>
      <c r="L68" s="6">
        <v>1.018</v>
      </c>
      <c r="M68" s="6">
        <v>0.65851375289494829</v>
      </c>
      <c r="N68" s="6">
        <v>0.6530853568724263</v>
      </c>
      <c r="O68" s="6">
        <v>1.76</v>
      </c>
      <c r="P68" s="6">
        <v>1.2441873757613093</v>
      </c>
      <c r="Q68" s="6">
        <v>1.0805464343329176</v>
      </c>
      <c r="R68" s="7">
        <v>99.64</v>
      </c>
      <c r="S68" s="7">
        <v>146.07470357982476</v>
      </c>
      <c r="T68" s="7">
        <v>134.29973831562185</v>
      </c>
      <c r="U68" s="7">
        <v>57.63</v>
      </c>
      <c r="V68" s="7">
        <v>77.313275420841038</v>
      </c>
      <c r="W68" s="7">
        <v>81.171146133927323</v>
      </c>
      <c r="X68" s="7">
        <v>42.01</v>
      </c>
      <c r="Y68" s="7">
        <v>68.761428158983733</v>
      </c>
      <c r="Z68" s="7">
        <v>53.128592181694536</v>
      </c>
      <c r="AA68" s="7">
        <v>101.43</v>
      </c>
      <c r="AB68" s="7">
        <v>96.192201257367543</v>
      </c>
      <c r="AC68" s="7">
        <v>87.709192525731368</v>
      </c>
      <c r="AD68" s="8">
        <v>1365</v>
      </c>
      <c r="AE68" s="8">
        <v>1404</v>
      </c>
      <c r="AF68" s="8">
        <v>1430</v>
      </c>
      <c r="AG68" s="5">
        <v>18</v>
      </c>
      <c r="AH68" s="6">
        <v>0.56611940298507468</v>
      </c>
    </row>
    <row r="69" spans="3:34" s="2" customFormat="1" x14ac:dyDescent="0.2">
      <c r="C69" s="1" t="e">
        <f>VLOOKUP(F69,#REF!,7,FALSE)</f>
        <v>#REF!</v>
      </c>
      <c r="F69" s="3" t="s">
        <v>58</v>
      </c>
      <c r="G69" s="4" t="s">
        <v>1</v>
      </c>
      <c r="H69" s="5">
        <v>41</v>
      </c>
      <c r="I69" s="6">
        <v>0.85400000000000009</v>
      </c>
      <c r="J69" s="6">
        <v>0.84287777278000042</v>
      </c>
      <c r="K69" s="6">
        <v>0.85868503094318549</v>
      </c>
      <c r="L69" s="6">
        <v>0.75900000000000001</v>
      </c>
      <c r="M69" s="6">
        <v>0.74670087597609203</v>
      </c>
      <c r="N69" s="6">
        <v>0.96456715122054104</v>
      </c>
      <c r="O69" s="6">
        <v>1.7369999999999999</v>
      </c>
      <c r="P69" s="6">
        <v>1.8879624886305422</v>
      </c>
      <c r="Q69" s="6">
        <v>2.0069708815154264</v>
      </c>
      <c r="R69" s="7">
        <v>128.27000000000001</v>
      </c>
      <c r="S69" s="7">
        <v>115.18190081367374</v>
      </c>
      <c r="T69" s="7">
        <v>94.650788503149812</v>
      </c>
      <c r="U69" s="7">
        <v>56.02</v>
      </c>
      <c r="V69" s="7">
        <v>45.555156287319775</v>
      </c>
      <c r="W69" s="7">
        <v>45.4899681246618</v>
      </c>
      <c r="X69" s="7">
        <v>72.25</v>
      </c>
      <c r="Y69" s="7">
        <v>69.62674452635396</v>
      </c>
      <c r="Z69" s="7">
        <v>49.160820378488012</v>
      </c>
      <c r="AA69" s="7">
        <v>97.32</v>
      </c>
      <c r="AB69" s="7">
        <v>86.006426234161538</v>
      </c>
      <c r="AC69" s="7">
        <v>91.297041427261149</v>
      </c>
      <c r="AD69" s="8">
        <v>1395</v>
      </c>
      <c r="AE69" s="8">
        <v>1423</v>
      </c>
      <c r="AF69" s="8">
        <v>1446</v>
      </c>
      <c r="AG69" s="5">
        <v>17</v>
      </c>
      <c r="AH69" s="6">
        <v>0.73499999999999999</v>
      </c>
    </row>
    <row r="70" spans="3:34" s="2" customFormat="1" x14ac:dyDescent="0.2">
      <c r="C70" s="1" t="e">
        <f>VLOOKUP(F70,#REF!,7,FALSE)</f>
        <v>#REF!</v>
      </c>
      <c r="F70" s="9" t="s">
        <v>77</v>
      </c>
      <c r="G70" s="10"/>
      <c r="H70" s="11">
        <f>AVERAGE(H4:H69)</f>
        <v>43.272727272727273</v>
      </c>
      <c r="I70" s="12">
        <f t="shared" ref="I70:AH70" si="0">AVERAGE(I4:I69)</f>
        <v>0.92825757575757584</v>
      </c>
      <c r="J70" s="12">
        <f t="shared" si="0"/>
        <v>0.93373878366531649</v>
      </c>
      <c r="K70" s="12">
        <f t="shared" si="0"/>
        <v>0.94343970768463659</v>
      </c>
      <c r="L70" s="12">
        <f t="shared" si="0"/>
        <v>0.86763636363636332</v>
      </c>
      <c r="M70" s="12">
        <f t="shared" si="0"/>
        <v>0.888114466503934</v>
      </c>
      <c r="N70" s="12">
        <f t="shared" si="0"/>
        <v>0.9357973215317914</v>
      </c>
      <c r="O70" s="12">
        <f t="shared" si="0"/>
        <v>1.7184090909090914</v>
      </c>
      <c r="P70" s="12">
        <f t="shared" si="0"/>
        <v>1.6306961165211082</v>
      </c>
      <c r="Q70" s="12">
        <f t="shared" si="0"/>
        <v>1.6178796162391065</v>
      </c>
      <c r="R70" s="24">
        <f t="shared" si="0"/>
        <v>154.73378787878789</v>
      </c>
      <c r="S70" s="24">
        <f t="shared" si="0"/>
        <v>146.72197423820668</v>
      </c>
      <c r="T70" s="24">
        <f t="shared" si="0"/>
        <v>140.40701112381203</v>
      </c>
      <c r="U70" s="24">
        <f t="shared" si="0"/>
        <v>76.402272727272745</v>
      </c>
      <c r="V70" s="24">
        <f t="shared" si="0"/>
        <v>80.006736086948607</v>
      </c>
      <c r="W70" s="24">
        <f t="shared" si="0"/>
        <v>82.302122333395289</v>
      </c>
      <c r="X70" s="24">
        <f t="shared" si="0"/>
        <v>78.331363636363619</v>
      </c>
      <c r="Y70" s="24">
        <f t="shared" si="0"/>
        <v>66.715238151258063</v>
      </c>
      <c r="Z70" s="24">
        <f t="shared" si="0"/>
        <v>58.104888790416688</v>
      </c>
      <c r="AA70" s="24">
        <f t="shared" si="0"/>
        <v>127.46000000000001</v>
      </c>
      <c r="AB70" s="24">
        <f t="shared" si="0"/>
        <v>127.52098837184238</v>
      </c>
      <c r="AC70" s="24">
        <f t="shared" si="0"/>
        <v>129.32383716238351</v>
      </c>
      <c r="AD70" s="13">
        <f t="shared" si="0"/>
        <v>2132.2727272727275</v>
      </c>
      <c r="AE70" s="13">
        <f t="shared" si="0"/>
        <v>2239.9242424242425</v>
      </c>
      <c r="AF70" s="13">
        <f t="shared" si="0"/>
        <v>2387.151515151515</v>
      </c>
      <c r="AG70" s="11">
        <f t="shared" si="0"/>
        <v>11.621212121212121</v>
      </c>
      <c r="AH70" s="12">
        <f t="shared" si="0"/>
        <v>0.61866257846489026</v>
      </c>
    </row>
    <row r="72" spans="3:34" s="2" customFormat="1" x14ac:dyDescent="0.2">
      <c r="F72" s="2" t="s">
        <v>90</v>
      </c>
    </row>
    <row r="73" spans="3:34" s="2" customFormat="1" x14ac:dyDescent="0.2"/>
    <row r="74" spans="3:34" s="2" customFormat="1" x14ac:dyDescent="0.2">
      <c r="F74" s="2" t="s">
        <v>79</v>
      </c>
    </row>
    <row r="75" spans="3:34" s="2" customFormat="1" x14ac:dyDescent="0.2"/>
    <row r="76" spans="3:34" s="2" customFormat="1" x14ac:dyDescent="0.2">
      <c r="F76" s="2" t="s">
        <v>91</v>
      </c>
    </row>
    <row r="77" spans="3:34" s="2" customFormat="1" x14ac:dyDescent="0.2"/>
    <row r="78" spans="3:34" s="2" customFormat="1" x14ac:dyDescent="0.2">
      <c r="F78" s="2" t="s">
        <v>80</v>
      </c>
    </row>
    <row r="79" spans="3:34" s="2" customFormat="1" x14ac:dyDescent="0.2"/>
    <row r="80" spans="3:34" s="2" customFormat="1" x14ac:dyDescent="0.2">
      <c r="F80" s="2" t="s">
        <v>81</v>
      </c>
    </row>
    <row r="81" spans="6:6" s="2" customFormat="1" x14ac:dyDescent="0.2"/>
    <row r="82" spans="6:6" s="2" customFormat="1" x14ac:dyDescent="0.2">
      <c r="F82" s="2" t="s">
        <v>82</v>
      </c>
    </row>
  </sheetData>
  <mergeCells count="12">
    <mergeCell ref="U2:W2"/>
    <mergeCell ref="X2:Z2"/>
    <mergeCell ref="AA2:AC2"/>
    <mergeCell ref="AD2:AF2"/>
    <mergeCell ref="AG2:AG3"/>
    <mergeCell ref="AH2:AH3"/>
    <mergeCell ref="G2:G3"/>
    <mergeCell ref="H2:H3"/>
    <mergeCell ref="I2:K2"/>
    <mergeCell ref="L2:N2"/>
    <mergeCell ref="O2:Q2"/>
    <mergeCell ref="R2:T2"/>
  </mergeCells>
  <phoneticPr fontId="11"/>
  <conditionalFormatting sqref="A58">
    <cfRule type="expression" dxfId="88" priority="25" stopIfTrue="1">
      <formula>$Q58="団体数"</formula>
    </cfRule>
  </conditionalFormatting>
  <conditionalFormatting sqref="A62">
    <cfRule type="expression" dxfId="87" priority="24" stopIfTrue="1">
      <formula>$Q62="団体数"</formula>
    </cfRule>
  </conditionalFormatting>
  <conditionalFormatting sqref="F2:G3">
    <cfRule type="containsErrors" dxfId="78" priority="81">
      <formula>ISERROR(F2)</formula>
    </cfRule>
  </conditionalFormatting>
  <conditionalFormatting sqref="G2:G3">
    <cfRule type="containsErrors" dxfId="55" priority="82">
      <formula>ISERROR(G2)</formula>
    </cfRule>
  </conditionalFormatting>
  <conditionalFormatting sqref="H2:AH2 H3 AG3:AH3">
    <cfRule type="containsErrors" dxfId="38" priority="50">
      <formula>ISERROR(H2)</formula>
    </cfRule>
  </conditionalFormatting>
  <conditionalFormatting sqref="H4:AH70">
    <cfRule type="containsErrors" dxfId="30" priority="15">
      <formula>ISERROR(H4)</formula>
    </cfRule>
  </conditionalFormatting>
  <conditionalFormatting sqref="I3:AF3">
    <cfRule type="containsErrors" dxfId="7" priority="40">
      <formula>ISERROR(I3)</formula>
    </cfRule>
    <cfRule type="containsErrors" dxfId="6" priority="41">
      <formula>ISERROR(I3)</formula>
    </cfRule>
  </conditionalFormatting>
  <pageMargins left="0.7" right="0.7" top="0.75" bottom="0.75" header="0.3" footer="0.3"/>
  <pageSetup paperSize="9" orientation="portrait" copies="3"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見える化（公共）R5 (HP用）</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