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B7D884E1-1421-4FB1-A90C-0EDE15B5CBDA}"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alcChain>
</file>

<file path=xl/sharedStrings.xml><?xml version="1.0" encoding="utf-8"?>
<sst xmlns="http://schemas.openxmlformats.org/spreadsheetml/2006/main" count="379" uniqueCount="193">
  <si>
    <t>法適用</t>
  </si>
  <si>
    <t>01 北海道 北見市</t>
  </si>
  <si>
    <t>03 岩手県 滝沢市</t>
  </si>
  <si>
    <t>11 埼玉県 日高市</t>
  </si>
  <si>
    <t>23 愛知県 幸田町</t>
  </si>
  <si>
    <t>01 北海道 室蘭市</t>
  </si>
  <si>
    <t>01 北海道 岩見沢市</t>
  </si>
  <si>
    <t>01 北海道 千歳市</t>
  </si>
  <si>
    <t>01 北海道 滝川市</t>
  </si>
  <si>
    <t>01 北海道 登別市</t>
  </si>
  <si>
    <t>01 北海道 恵庭市</t>
  </si>
  <si>
    <t>01 北海道 北広島市</t>
  </si>
  <si>
    <t>01 北海道 石狩市</t>
  </si>
  <si>
    <t>01 北海道 北斗市</t>
  </si>
  <si>
    <t>01 北海道 音更町</t>
  </si>
  <si>
    <t>02 青森県 十和田市</t>
  </si>
  <si>
    <t>03 岩手県 花巻市</t>
  </si>
  <si>
    <t>03 岩手県 北上市</t>
  </si>
  <si>
    <t>03 岩手県 一関市</t>
  </si>
  <si>
    <t>03 岩手県 奥州市</t>
  </si>
  <si>
    <t>04 宮城県 石巻市</t>
  </si>
  <si>
    <t>04 宮城県 塩竈市</t>
  </si>
  <si>
    <t>04 宮城県 名取市</t>
  </si>
  <si>
    <t>04 宮城県 多賀城市</t>
  </si>
  <si>
    <t>04 宮城県 岩沼市</t>
  </si>
  <si>
    <t>04 宮城県 大崎市</t>
  </si>
  <si>
    <t>04 宮城県 富谷市</t>
  </si>
  <si>
    <t>04 宮城県 柴田町</t>
  </si>
  <si>
    <t>04 宮城県 利府町</t>
  </si>
  <si>
    <t>05 秋田県 横手市</t>
  </si>
  <si>
    <t>05 秋田県 大館市</t>
  </si>
  <si>
    <t>06 山形県 米沢市</t>
  </si>
  <si>
    <t>06 山形県 鶴岡市</t>
  </si>
  <si>
    <t>06 山形県 酒田市</t>
  </si>
  <si>
    <t>06 山形県 天童市</t>
  </si>
  <si>
    <t>06 山形県 東根市</t>
  </si>
  <si>
    <t>07 福島県 会津若松市</t>
  </si>
  <si>
    <t>07 福島県 須賀川市</t>
  </si>
  <si>
    <t>07 福島県 南相馬市</t>
  </si>
  <si>
    <t>08 茨城県 古河市</t>
  </si>
  <si>
    <t>08 茨城県 石岡市</t>
  </si>
  <si>
    <t>08 茨城県 龍ケ崎市</t>
  </si>
  <si>
    <t>08 茨城県 笠間市</t>
  </si>
  <si>
    <t>08 茨城県 ひたちなか市</t>
  </si>
  <si>
    <t>08 茨城県 鹿嶋市</t>
  </si>
  <si>
    <t>08 茨城県 守谷市</t>
  </si>
  <si>
    <t>08 茨城県 那珂市</t>
  </si>
  <si>
    <t>08 茨城県 筑西市</t>
  </si>
  <si>
    <t>08 茨城県 神栖市</t>
  </si>
  <si>
    <t>08 茨城県 阿見町</t>
  </si>
  <si>
    <t>08 茨城県 日立・高萩広域下水道組合</t>
  </si>
  <si>
    <t>09 栃木県 栃木市</t>
  </si>
  <si>
    <t>09 栃木県 佐野市</t>
  </si>
  <si>
    <t>09 栃木県 鹿沼市</t>
  </si>
  <si>
    <t>09 栃木県 日光市</t>
  </si>
  <si>
    <t>09 栃木県 真岡市</t>
  </si>
  <si>
    <t>09 栃木県 大田原市</t>
  </si>
  <si>
    <t>09 栃木県 那須塩原市</t>
  </si>
  <si>
    <t>09 栃木県 下野市</t>
  </si>
  <si>
    <t>10 群馬県 桐生市</t>
  </si>
  <si>
    <t>10 群馬県 伊勢崎市</t>
  </si>
  <si>
    <t>10 群馬県 館林市</t>
  </si>
  <si>
    <t>11 埼玉県 熊谷市</t>
  </si>
  <si>
    <t>11 埼玉県 行田市</t>
  </si>
  <si>
    <t>11 埼玉県 秩父市</t>
  </si>
  <si>
    <t>11 埼玉県 本庄市</t>
  </si>
  <si>
    <t>11 埼玉県 東松山市</t>
  </si>
  <si>
    <t>11 埼玉県 深谷市</t>
  </si>
  <si>
    <t>11 埼玉県 毛呂山・越生・鳩山公共下水道組合</t>
  </si>
  <si>
    <t>12 千葉県 木更津市</t>
  </si>
  <si>
    <t>12 千葉県 茂原市</t>
  </si>
  <si>
    <t>12 千葉県 袖ケ浦市</t>
  </si>
  <si>
    <t>12 千葉県 印西市</t>
  </si>
  <si>
    <t>12 千葉県 君津富津広域下水道組合</t>
  </si>
  <si>
    <t>13 東京都 瑞穂町</t>
  </si>
  <si>
    <t>15 新潟県 柏崎市</t>
  </si>
  <si>
    <t>15 新潟県 見附市</t>
  </si>
  <si>
    <t>15 新潟県 燕市</t>
  </si>
  <si>
    <t>16 富山県 射水市</t>
  </si>
  <si>
    <t>17 石川県 小松市</t>
  </si>
  <si>
    <t>17 石川県 加賀市</t>
  </si>
  <si>
    <t>17 石川県 かほく市</t>
  </si>
  <si>
    <t>17 石川県 能美市</t>
  </si>
  <si>
    <t>17 石川県 津幡町</t>
  </si>
  <si>
    <t>18 福井県 敦賀市</t>
  </si>
  <si>
    <t>18 福井県 鯖江市</t>
  </si>
  <si>
    <t>18 福井県 越前市</t>
  </si>
  <si>
    <t>18 福井県 坂井市</t>
  </si>
  <si>
    <t>19 山梨県 笛吹市</t>
  </si>
  <si>
    <t>20 長野県 上田市</t>
  </si>
  <si>
    <t>20 長野県 岡谷市</t>
  </si>
  <si>
    <t>20 長野県 飯田市</t>
  </si>
  <si>
    <t>20 長野県 諏訪市</t>
  </si>
  <si>
    <t>20 長野県 須坂市</t>
  </si>
  <si>
    <t>20 長野県 茅野市</t>
  </si>
  <si>
    <t>20 長野県 塩尻市</t>
  </si>
  <si>
    <t>20 長野県 佐久市</t>
  </si>
  <si>
    <t>21 岐阜県 高山市</t>
  </si>
  <si>
    <t>21 岐阜県 関市</t>
  </si>
  <si>
    <t>21 岐阜県 土岐市</t>
  </si>
  <si>
    <t>22 静岡県 富士宮市</t>
  </si>
  <si>
    <t>22 静岡県 磐田市</t>
  </si>
  <si>
    <t>22 静岡県 袋井市</t>
  </si>
  <si>
    <t>23 愛知県 蒲郡市</t>
  </si>
  <si>
    <t>23 愛知県 犬山市</t>
  </si>
  <si>
    <t>23 愛知県 田原市</t>
  </si>
  <si>
    <t>25 滋賀県 彦根市</t>
  </si>
  <si>
    <t>25 滋賀県 長浜市</t>
  </si>
  <si>
    <t>25 滋賀県 近江八幡市</t>
  </si>
  <si>
    <t>25 滋賀県 栗東市</t>
  </si>
  <si>
    <t>25 滋賀県 甲賀市</t>
  </si>
  <si>
    <t>25 滋賀県 野洲市</t>
  </si>
  <si>
    <t>25 滋賀県 湖南市</t>
  </si>
  <si>
    <t>25 滋賀県 東近江市</t>
  </si>
  <si>
    <t>26 京都府 福知山市</t>
  </si>
  <si>
    <t>26 京都府 舞鶴市</t>
  </si>
  <si>
    <t>26 京都府 木津川市</t>
  </si>
  <si>
    <t>26 京都府 精華町</t>
  </si>
  <si>
    <t>27 大阪府 泉佐野市</t>
  </si>
  <si>
    <t>28 兵庫県 豊岡市</t>
  </si>
  <si>
    <t>28 兵庫県 赤穂市</t>
  </si>
  <si>
    <t>28 兵庫県 三木市</t>
  </si>
  <si>
    <t>28 兵庫県 たつの市</t>
  </si>
  <si>
    <t>29 奈良県 天理市</t>
  </si>
  <si>
    <t>31 鳥取県 倉吉市</t>
  </si>
  <si>
    <t>32 島根県 出雲市</t>
  </si>
  <si>
    <t>33 岡山県 津山市</t>
  </si>
  <si>
    <t>33 岡山県 玉野市</t>
  </si>
  <si>
    <t>33 岡山県 総社市</t>
  </si>
  <si>
    <t>34 広島県 東広島市</t>
  </si>
  <si>
    <t>35 山口県 防府市</t>
  </si>
  <si>
    <t>35 山口県 下松市</t>
  </si>
  <si>
    <t>35 山口県 岩国市</t>
  </si>
  <si>
    <t>35 山口県 光市</t>
  </si>
  <si>
    <t>35 山口県 山陽小野田市</t>
  </si>
  <si>
    <t>37 香川県 丸亀市</t>
  </si>
  <si>
    <t>38 愛媛県 今治市</t>
  </si>
  <si>
    <t>38 愛媛県 新居浜市</t>
  </si>
  <si>
    <t>38 愛媛県 西条市</t>
  </si>
  <si>
    <t>38 愛媛県 四国中央市</t>
  </si>
  <si>
    <t>40 福岡県 大牟田市</t>
  </si>
  <si>
    <t>40 福岡県 飯塚市</t>
  </si>
  <si>
    <t>40 福岡県 小郡市</t>
  </si>
  <si>
    <t>40 福岡県 宗像市</t>
  </si>
  <si>
    <t>40 福岡県 岡垣町</t>
  </si>
  <si>
    <t>41 佐賀県 唐津市</t>
  </si>
  <si>
    <t>41 佐賀県 鳥栖市</t>
  </si>
  <si>
    <t>42 長崎県 諫早市</t>
  </si>
  <si>
    <t>42 長崎県 大村市</t>
  </si>
  <si>
    <t>43 熊本県 八代市</t>
  </si>
  <si>
    <t>43 熊本県 荒尾市</t>
  </si>
  <si>
    <t>43 熊本県 玉名市</t>
  </si>
  <si>
    <t>43 熊本県 菊陽町</t>
  </si>
  <si>
    <t>44 大分県 中津市</t>
  </si>
  <si>
    <t>44 大分県 日田市</t>
  </si>
  <si>
    <t>45 宮崎県 都城市</t>
  </si>
  <si>
    <t>45 宮崎県 延岡市</t>
  </si>
  <si>
    <t>45 宮崎県 日向市</t>
  </si>
  <si>
    <t>47 沖縄県 うるま市</t>
  </si>
  <si>
    <t>04 宮城県 東松島市</t>
  </si>
  <si>
    <t>07 福島県 白河市</t>
  </si>
  <si>
    <t>19 山梨県 南アルプス市</t>
  </si>
  <si>
    <t>19 山梨県 甲斐市</t>
  </si>
  <si>
    <t>24 三重県 伊勢市</t>
  </si>
  <si>
    <t>34 広島県 三原市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</si>
  <si>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</si>
  <si>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</si>
  <si>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</si>
  <si>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</si>
  <si>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</si>
  <si>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</si>
  <si>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</si>
  <si>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</si>
  <si>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</si>
  <si>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</si>
  <si>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</si>
  <si>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</si>
  <si>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</si>
  <si>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</si>
  <si>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Bd1【3万人以上：50人/ha未満：30年以上】</t>
    <rPh sb="5" eb="7">
      <t>マンニン</t>
    </rPh>
    <rPh sb="7" eb="9">
      <t>イジョウ</t>
    </rPh>
    <rPh sb="12" eb="13">
      <t>ニン</t>
    </rPh>
    <rPh sb="16" eb="18">
      <t>ミマン</t>
    </rPh>
    <rPh sb="21" eb="22">
      <t>ネン</t>
    </rPh>
    <rPh sb="22" eb="24">
      <t>イジョウ</t>
    </rPh>
    <phoneticPr fontId="10"/>
  </si>
  <si>
    <t>044237</t>
    <phoneticPr fontId="9"/>
  </si>
  <si>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</si>
  <si>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</si>
  <si>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</si>
  <si>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</si>
  <si>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南足柄市</t>
  </si>
  <si>
    <t>14 神奈川県 愛川町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</si>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</sst>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31">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49" fontId="13" fillId="4" borderId="1"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8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A1:AI182"/>
  <sheetViews>
    <sheetView tabSelected="1" topLeftCell="F1" zoomScale="70" zoomScaleNormal="70" workbookViewId="0">
      <selection activeCell="F171" sqref="A171:XFD915"/>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192</v>
      </c>
    </row>
    <row r="2" spans="3:34" s="2" customFormat="1" ht="33" customHeight="1" x14ac:dyDescent="0.2">
      <c r="C2" s="1" t="e">
        <f>VLOOKUP(F2,#REF!,7,FALSE)</f>
        <v>#REF!</v>
      </c>
      <c r="F2" s="14" t="s">
        <v>179</v>
      </c>
      <c r="G2" s="29" t="s">
        <v>165</v>
      </c>
      <c r="H2" s="24" t="s">
        <v>166</v>
      </c>
      <c r="I2" s="26" t="s">
        <v>167</v>
      </c>
      <c r="J2" s="27"/>
      <c r="K2" s="28"/>
      <c r="L2" s="26" t="s">
        <v>168</v>
      </c>
      <c r="M2" s="27"/>
      <c r="N2" s="28"/>
      <c r="O2" s="26" t="s">
        <v>169</v>
      </c>
      <c r="P2" s="27"/>
      <c r="Q2" s="28"/>
      <c r="R2" s="26" t="s">
        <v>170</v>
      </c>
      <c r="S2" s="27"/>
      <c r="T2" s="28"/>
      <c r="U2" s="26" t="s">
        <v>171</v>
      </c>
      <c r="V2" s="27"/>
      <c r="W2" s="28"/>
      <c r="X2" s="26" t="s">
        <v>172</v>
      </c>
      <c r="Y2" s="27"/>
      <c r="Z2" s="28"/>
      <c r="AA2" s="26" t="s">
        <v>173</v>
      </c>
      <c r="AB2" s="27"/>
      <c r="AC2" s="28"/>
      <c r="AD2" s="21" t="s">
        <v>174</v>
      </c>
      <c r="AE2" s="22"/>
      <c r="AF2" s="23"/>
      <c r="AG2" s="24" t="s">
        <v>175</v>
      </c>
      <c r="AH2" s="24" t="s">
        <v>176</v>
      </c>
    </row>
    <row r="3" spans="3:34" s="2" customFormat="1" x14ac:dyDescent="0.2">
      <c r="C3" s="1" t="e">
        <f>VLOOKUP(F3,#REF!,7,FALSE)</f>
        <v>#REF!</v>
      </c>
      <c r="F3" s="15" t="s">
        <v>177</v>
      </c>
      <c r="G3" s="30"/>
      <c r="H3" s="25"/>
      <c r="I3" s="18" t="s">
        <v>187</v>
      </c>
      <c r="J3" s="18" t="s">
        <v>188</v>
      </c>
      <c r="K3" s="18" t="s">
        <v>189</v>
      </c>
      <c r="L3" s="18" t="s">
        <v>187</v>
      </c>
      <c r="M3" s="18" t="s">
        <v>188</v>
      </c>
      <c r="N3" s="18" t="s">
        <v>189</v>
      </c>
      <c r="O3" s="18" t="s">
        <v>187</v>
      </c>
      <c r="P3" s="18" t="s">
        <v>188</v>
      </c>
      <c r="Q3" s="18" t="s">
        <v>189</v>
      </c>
      <c r="R3" s="18" t="s">
        <v>187</v>
      </c>
      <c r="S3" s="18" t="s">
        <v>188</v>
      </c>
      <c r="T3" s="18" t="s">
        <v>189</v>
      </c>
      <c r="U3" s="18" t="s">
        <v>187</v>
      </c>
      <c r="V3" s="18" t="s">
        <v>188</v>
      </c>
      <c r="W3" s="18" t="s">
        <v>189</v>
      </c>
      <c r="X3" s="18" t="s">
        <v>187</v>
      </c>
      <c r="Y3" s="18" t="s">
        <v>188</v>
      </c>
      <c r="Z3" s="18" t="s">
        <v>189</v>
      </c>
      <c r="AA3" s="18" t="s">
        <v>187</v>
      </c>
      <c r="AB3" s="18" t="s">
        <v>188</v>
      </c>
      <c r="AC3" s="18" t="s">
        <v>189</v>
      </c>
      <c r="AD3" s="18" t="s">
        <v>187</v>
      </c>
      <c r="AE3" s="18" t="s">
        <v>188</v>
      </c>
      <c r="AF3" s="18" t="s">
        <v>189</v>
      </c>
      <c r="AG3" s="25"/>
      <c r="AH3" s="25"/>
    </row>
    <row r="4" spans="3:34" s="2" customFormat="1" x14ac:dyDescent="0.2">
      <c r="C4" s="1" t="e">
        <f>VLOOKUP(F4,#REF!,7,FALSE)</f>
        <v>#REF!</v>
      </c>
      <c r="F4" s="3" t="s">
        <v>5</v>
      </c>
      <c r="G4" s="4" t="s">
        <v>0</v>
      </c>
      <c r="H4" s="5">
        <v>64</v>
      </c>
      <c r="I4" s="6">
        <v>0.94599999999999995</v>
      </c>
      <c r="J4" s="6">
        <v>0.95774613899613903</v>
      </c>
      <c r="K4" s="6">
        <v>0.96482599597478236</v>
      </c>
      <c r="L4" s="6">
        <v>1.6759999999999999</v>
      </c>
      <c r="M4" s="6">
        <v>1.2423040164066284</v>
      </c>
      <c r="N4" s="6">
        <v>1.3372040596344656</v>
      </c>
      <c r="O4" s="6">
        <v>2.78</v>
      </c>
      <c r="P4" s="6">
        <v>2.071416071879375</v>
      </c>
      <c r="Q4" s="6">
        <v>2.0048034093910458</v>
      </c>
      <c r="R4" s="7">
        <v>116.01</v>
      </c>
      <c r="S4" s="7">
        <v>158.27481827336413</v>
      </c>
      <c r="T4" s="7">
        <v>147.97376499276348</v>
      </c>
      <c r="U4" s="7">
        <v>69.930000000000007</v>
      </c>
      <c r="V4" s="7">
        <v>94.923200175150328</v>
      </c>
      <c r="W4" s="7">
        <v>98.698514947070336</v>
      </c>
      <c r="X4" s="7">
        <v>46.08</v>
      </c>
      <c r="Y4" s="7">
        <v>63.351618098213805</v>
      </c>
      <c r="Z4" s="7">
        <v>49.275250045693141</v>
      </c>
      <c r="AA4" s="7">
        <v>194.38</v>
      </c>
      <c r="AB4" s="7">
        <v>196.62544243702948</v>
      </c>
      <c r="AC4" s="7">
        <v>197.87111926771971</v>
      </c>
      <c r="AD4" s="8">
        <v>3496</v>
      </c>
      <c r="AE4" s="8">
        <v>3596</v>
      </c>
      <c r="AF4" s="8">
        <v>3663</v>
      </c>
      <c r="AG4" s="5">
        <v>24</v>
      </c>
      <c r="AH4" s="6">
        <v>0.56264583333333329</v>
      </c>
    </row>
    <row r="5" spans="3:34" s="2" customFormat="1" x14ac:dyDescent="0.2">
      <c r="C5" s="1" t="e">
        <f>VLOOKUP(F5,#REF!,7,FALSE)</f>
        <v>#REF!</v>
      </c>
      <c r="F5" s="3" t="s">
        <v>1</v>
      </c>
      <c r="G5" s="4" t="s">
        <v>0</v>
      </c>
      <c r="H5" s="5">
        <v>61</v>
      </c>
      <c r="I5" s="6">
        <v>0.9840000000000001</v>
      </c>
      <c r="J5" s="6">
        <v>0.9904046485845901</v>
      </c>
      <c r="K5" s="6">
        <v>0.9930925240859374</v>
      </c>
      <c r="L5" s="6">
        <v>1.218</v>
      </c>
      <c r="M5" s="6">
        <v>1.0196604211632609</v>
      </c>
      <c r="N5" s="6">
        <v>1</v>
      </c>
      <c r="O5" s="6">
        <v>2.4870000000000001</v>
      </c>
      <c r="P5" s="6">
        <v>2.4075279761554276</v>
      </c>
      <c r="Q5" s="6">
        <v>2.1899295105601282</v>
      </c>
      <c r="R5" s="7">
        <v>135.71</v>
      </c>
      <c r="S5" s="7">
        <v>168.72923063390141</v>
      </c>
      <c r="T5" s="7">
        <v>172.87952401461723</v>
      </c>
      <c r="U5" s="7">
        <v>66.459999999999994</v>
      </c>
      <c r="V5" s="7">
        <v>71.46189787811204</v>
      </c>
      <c r="W5" s="7">
        <v>78.942962858379417</v>
      </c>
      <c r="X5" s="7">
        <v>69.239999999999995</v>
      </c>
      <c r="Y5" s="7">
        <v>97.267332755789369</v>
      </c>
      <c r="Z5" s="7">
        <v>93.936561156237829</v>
      </c>
      <c r="AA5" s="7">
        <v>165.33</v>
      </c>
      <c r="AB5" s="7">
        <v>172.04651837071691</v>
      </c>
      <c r="AC5" s="7">
        <v>172.87952401461723</v>
      </c>
      <c r="AD5" s="8">
        <v>3333</v>
      </c>
      <c r="AE5" s="8">
        <v>3554</v>
      </c>
      <c r="AF5" s="8">
        <v>3620</v>
      </c>
      <c r="AG5" s="5">
        <v>10</v>
      </c>
      <c r="AH5" s="6">
        <v>0.57978052126200275</v>
      </c>
    </row>
    <row r="6" spans="3:34" s="2" customFormat="1" x14ac:dyDescent="0.2">
      <c r="C6" s="1" t="e">
        <f>VLOOKUP(F6,#REF!,7,FALSE)</f>
        <v>#REF!</v>
      </c>
      <c r="F6" s="3" t="s">
        <v>6</v>
      </c>
      <c r="G6" s="4" t="s">
        <v>0</v>
      </c>
      <c r="H6" s="5">
        <v>51</v>
      </c>
      <c r="I6" s="6">
        <v>0.98</v>
      </c>
      <c r="J6" s="6">
        <v>0.99054673721340392</v>
      </c>
      <c r="K6" s="6">
        <v>0.993116744235085</v>
      </c>
      <c r="L6" s="6">
        <v>1.6180000000000001</v>
      </c>
      <c r="M6" s="6">
        <v>1.3848084062659354</v>
      </c>
      <c r="N6" s="6">
        <v>1.324278769468106</v>
      </c>
      <c r="O6" s="6">
        <v>2.423</v>
      </c>
      <c r="P6" s="6">
        <v>1.7511134777122099</v>
      </c>
      <c r="Q6" s="6">
        <v>1.9162577273596331</v>
      </c>
      <c r="R6" s="7">
        <v>118.79</v>
      </c>
      <c r="S6" s="7">
        <v>139.21098112855424</v>
      </c>
      <c r="T6" s="7">
        <v>144.1566165617127</v>
      </c>
      <c r="U6" s="7">
        <v>79.31</v>
      </c>
      <c r="V6" s="7">
        <v>110.09025934927634</v>
      </c>
      <c r="W6" s="7">
        <v>99.623106049556299</v>
      </c>
      <c r="X6" s="7">
        <v>39.479999999999997</v>
      </c>
      <c r="Y6" s="7">
        <v>29.120721779277915</v>
      </c>
      <c r="Z6" s="7">
        <v>44.53351051215639</v>
      </c>
      <c r="AA6" s="7">
        <v>192.16</v>
      </c>
      <c r="AB6" s="7">
        <v>192.78053691135042</v>
      </c>
      <c r="AC6" s="7">
        <v>190.90354679103046</v>
      </c>
      <c r="AD6" s="8">
        <v>3319</v>
      </c>
      <c r="AE6" s="8">
        <v>3413</v>
      </c>
      <c r="AF6" s="8">
        <v>3477</v>
      </c>
      <c r="AG6" s="5">
        <v>15</v>
      </c>
      <c r="AH6" s="6">
        <v>0.64182741116751274</v>
      </c>
    </row>
    <row r="7" spans="3:34" s="2" customFormat="1" x14ac:dyDescent="0.2">
      <c r="C7" s="1" t="e">
        <f>VLOOKUP(F7,#REF!,7,FALSE)</f>
        <v>#REF!</v>
      </c>
      <c r="F7" s="3" t="s">
        <v>7</v>
      </c>
      <c r="G7" s="4" t="s">
        <v>0</v>
      </c>
      <c r="H7" s="5">
        <v>48</v>
      </c>
      <c r="I7" s="6">
        <v>0.998</v>
      </c>
      <c r="J7" s="6">
        <v>0.99915679413128711</v>
      </c>
      <c r="K7" s="6">
        <v>0.99928849453814927</v>
      </c>
      <c r="L7" s="6">
        <v>1.1659999999999999</v>
      </c>
      <c r="M7" s="6">
        <v>0.98538779815670807</v>
      </c>
      <c r="N7" s="6">
        <v>0.94015458910437633</v>
      </c>
      <c r="O7" s="6">
        <v>2.4340000000000002</v>
      </c>
      <c r="P7" s="6">
        <v>1.6117837375995381</v>
      </c>
      <c r="Q7" s="6">
        <v>1.4542831087118848</v>
      </c>
      <c r="R7" s="7">
        <v>97.72</v>
      </c>
      <c r="S7" s="7">
        <v>99.363883260245842</v>
      </c>
      <c r="T7" s="7">
        <v>102.9143619233821</v>
      </c>
      <c r="U7" s="7">
        <v>46.83</v>
      </c>
      <c r="V7" s="7">
        <v>60.747577890279551</v>
      </c>
      <c r="W7" s="7">
        <v>66.531343909176258</v>
      </c>
      <c r="X7" s="7">
        <v>50.89</v>
      </c>
      <c r="Y7" s="7">
        <v>38.616305369966291</v>
      </c>
      <c r="Z7" s="7">
        <v>36.383018014205838</v>
      </c>
      <c r="AA7" s="7">
        <v>113.98</v>
      </c>
      <c r="AB7" s="7">
        <v>97.911958142113832</v>
      </c>
      <c r="AC7" s="7">
        <v>96.755409647016364</v>
      </c>
      <c r="AD7" s="8">
        <v>2177</v>
      </c>
      <c r="AE7" s="8">
        <v>1902</v>
      </c>
      <c r="AF7" s="8">
        <v>1938</v>
      </c>
      <c r="AG7" s="5">
        <v>6</v>
      </c>
      <c r="AH7" s="6">
        <v>0.75545171339563866</v>
      </c>
    </row>
    <row r="8" spans="3:34" s="2" customFormat="1" x14ac:dyDescent="0.2">
      <c r="C8" s="1" t="e">
        <f>VLOOKUP(F8,#REF!,7,FALSE)</f>
        <v>#REF!</v>
      </c>
      <c r="F8" s="3" t="s">
        <v>8</v>
      </c>
      <c r="G8" s="4" t="s">
        <v>0</v>
      </c>
      <c r="H8" s="5">
        <v>48</v>
      </c>
      <c r="I8" s="6">
        <v>0.93400000000000005</v>
      </c>
      <c r="J8" s="6">
        <v>0.93680826394012862</v>
      </c>
      <c r="K8" s="6">
        <v>0.9398066029638954</v>
      </c>
      <c r="L8" s="6">
        <v>1.8919999999999999</v>
      </c>
      <c r="M8" s="6">
        <v>1.4784763833682169</v>
      </c>
      <c r="N8" s="6">
        <v>1.1216184152043069</v>
      </c>
      <c r="O8" s="6">
        <v>5.2050000000000001</v>
      </c>
      <c r="P8" s="6">
        <v>4.1202212015264736</v>
      </c>
      <c r="Q8" s="6">
        <v>2.5313607771559594</v>
      </c>
      <c r="R8" s="7">
        <v>110.5</v>
      </c>
      <c r="S8" s="7">
        <v>142.49779890877289</v>
      </c>
      <c r="T8" s="7">
        <v>188.13590279059252</v>
      </c>
      <c r="U8" s="7">
        <v>40.18</v>
      </c>
      <c r="V8" s="7">
        <v>51.133087294080397</v>
      </c>
      <c r="W8" s="7">
        <v>83.36097131444771</v>
      </c>
      <c r="X8" s="7">
        <v>70.319999999999993</v>
      </c>
      <c r="Y8" s="7">
        <v>91.364711614692482</v>
      </c>
      <c r="Z8" s="7">
        <v>104.77493147614483</v>
      </c>
      <c r="AA8" s="7">
        <v>209.11</v>
      </c>
      <c r="AB8" s="7">
        <v>210.67963036857398</v>
      </c>
      <c r="AC8" s="7">
        <v>211.01669313101598</v>
      </c>
      <c r="AD8" s="8">
        <v>3845</v>
      </c>
      <c r="AE8" s="8">
        <v>3954</v>
      </c>
      <c r="AF8" s="8">
        <v>4134</v>
      </c>
      <c r="AG8" s="5">
        <v>5</v>
      </c>
      <c r="AH8" s="19"/>
    </row>
    <row r="9" spans="3:34" s="2" customFormat="1" x14ac:dyDescent="0.2">
      <c r="C9" s="1" t="e">
        <f>VLOOKUP(F9,#REF!,7,FALSE)</f>
        <v>#REF!</v>
      </c>
      <c r="F9" s="3" t="s">
        <v>9</v>
      </c>
      <c r="G9" s="4" t="s">
        <v>0</v>
      </c>
      <c r="H9" s="5">
        <v>34</v>
      </c>
      <c r="I9" s="6">
        <v>0.8640000000000001</v>
      </c>
      <c r="J9" s="6">
        <v>0.86820152033281783</v>
      </c>
      <c r="K9" s="6">
        <v>0.86972989607745665</v>
      </c>
      <c r="L9" s="6">
        <v>0.621</v>
      </c>
      <c r="M9" s="6">
        <v>0.99131546160459372</v>
      </c>
      <c r="N9" s="6">
        <v>1.0882353935909359</v>
      </c>
      <c r="O9" s="6">
        <v>1.276</v>
      </c>
      <c r="P9" s="6">
        <v>1.6777379513541273</v>
      </c>
      <c r="Q9" s="6">
        <v>1.7220905028231956</v>
      </c>
      <c r="R9" s="7">
        <v>268.48</v>
      </c>
      <c r="S9" s="7">
        <v>210.9757749622772</v>
      </c>
      <c r="T9" s="7">
        <v>192.84873139222532</v>
      </c>
      <c r="U9" s="7">
        <v>130.61000000000001</v>
      </c>
      <c r="V9" s="7">
        <v>124.65805376537728</v>
      </c>
      <c r="W9" s="7">
        <v>121.86631002614473</v>
      </c>
      <c r="X9" s="7">
        <v>137.87</v>
      </c>
      <c r="Y9" s="7">
        <v>86.317721196899925</v>
      </c>
      <c r="Z9" s="7">
        <v>70.982421366080601</v>
      </c>
      <c r="AA9" s="7">
        <v>166.62</v>
      </c>
      <c r="AB9" s="7">
        <v>209.14354774411672</v>
      </c>
      <c r="AC9" s="7">
        <v>209.86481511013102</v>
      </c>
      <c r="AD9" s="8">
        <v>3528</v>
      </c>
      <c r="AE9" s="8">
        <v>4168</v>
      </c>
      <c r="AF9" s="8">
        <v>4246</v>
      </c>
      <c r="AG9" s="5">
        <v>7</v>
      </c>
      <c r="AH9" s="6">
        <v>0.60873333333333335</v>
      </c>
    </row>
    <row r="10" spans="3:34" s="2" customFormat="1" x14ac:dyDescent="0.2">
      <c r="C10" s="1" t="e">
        <f>VLOOKUP(F10,#REF!,7,FALSE)</f>
        <v>#REF!</v>
      </c>
      <c r="F10" s="3" t="s">
        <v>10</v>
      </c>
      <c r="G10" s="4" t="s">
        <v>0</v>
      </c>
      <c r="H10" s="5">
        <v>44</v>
      </c>
      <c r="I10" s="6">
        <v>0.996</v>
      </c>
      <c r="J10" s="6">
        <v>0.99799740841088469</v>
      </c>
      <c r="K10" s="6">
        <v>0.99848059841047221</v>
      </c>
      <c r="L10" s="6">
        <v>0.81400000000000006</v>
      </c>
      <c r="M10" s="6">
        <v>0.97446235415869231</v>
      </c>
      <c r="N10" s="6">
        <v>1.0448623446605803</v>
      </c>
      <c r="O10" s="6">
        <v>2.4459999999999997</v>
      </c>
      <c r="P10" s="6">
        <v>1.9719318377416948</v>
      </c>
      <c r="Q10" s="6">
        <v>2.1394535158472792</v>
      </c>
      <c r="R10" s="7">
        <v>160.22999999999999</v>
      </c>
      <c r="S10" s="7">
        <v>134.47434161161033</v>
      </c>
      <c r="T10" s="7">
        <v>125.50668233315952</v>
      </c>
      <c r="U10" s="7">
        <v>53.32</v>
      </c>
      <c r="V10" s="7">
        <v>66.452694252789414</v>
      </c>
      <c r="W10" s="7">
        <v>61.294721012558178</v>
      </c>
      <c r="X10" s="7">
        <v>106.92</v>
      </c>
      <c r="Y10" s="7">
        <v>68.021647358820914</v>
      </c>
      <c r="Z10" s="7">
        <v>64.211961320601333</v>
      </c>
      <c r="AA10" s="7">
        <v>130.38999999999999</v>
      </c>
      <c r="AB10" s="7">
        <v>131.04018350078999</v>
      </c>
      <c r="AC10" s="7">
        <v>131.13720637319568</v>
      </c>
      <c r="AD10" s="8">
        <v>2298</v>
      </c>
      <c r="AE10" s="8">
        <v>2355</v>
      </c>
      <c r="AF10" s="8">
        <v>2399</v>
      </c>
      <c r="AG10" s="5">
        <v>16</v>
      </c>
      <c r="AH10" s="6">
        <v>0.60111578947368416</v>
      </c>
    </row>
    <row r="11" spans="3:34" s="2" customFormat="1" x14ac:dyDescent="0.2">
      <c r="C11" s="1" t="e">
        <f>VLOOKUP(F11,#REF!,7,FALSE)</f>
        <v>#REF!</v>
      </c>
      <c r="F11" s="3" t="s">
        <v>11</v>
      </c>
      <c r="G11" s="4" t="s">
        <v>0</v>
      </c>
      <c r="H11" s="5">
        <v>53</v>
      </c>
      <c r="I11" s="6">
        <v>0.99900000000000011</v>
      </c>
      <c r="J11" s="6">
        <v>0.99936559405068204</v>
      </c>
      <c r="K11" s="6">
        <v>0.99960249345017615</v>
      </c>
      <c r="L11" s="6">
        <v>0.89400000000000002</v>
      </c>
      <c r="M11" s="6">
        <v>1.0301063586085022</v>
      </c>
      <c r="N11" s="6">
        <v>1.1771625595781361</v>
      </c>
      <c r="O11" s="6">
        <v>1.944</v>
      </c>
      <c r="P11" s="6">
        <v>2.1186733185613171</v>
      </c>
      <c r="Q11" s="6">
        <v>1.7188498959122704</v>
      </c>
      <c r="R11" s="7">
        <v>156.71</v>
      </c>
      <c r="S11" s="7">
        <v>133.03884279673707</v>
      </c>
      <c r="T11" s="7">
        <v>117.66159193423915</v>
      </c>
      <c r="U11" s="7">
        <v>72.05</v>
      </c>
      <c r="V11" s="7">
        <v>64.683949482072819</v>
      </c>
      <c r="W11" s="7">
        <v>80.581103128749589</v>
      </c>
      <c r="X11" s="7">
        <v>84.66</v>
      </c>
      <c r="Y11" s="7">
        <v>68.354893314664267</v>
      </c>
      <c r="Z11" s="7">
        <v>37.080488805489566</v>
      </c>
      <c r="AA11" s="7">
        <v>140.09</v>
      </c>
      <c r="AB11" s="7">
        <v>137.04415790683581</v>
      </c>
      <c r="AC11" s="7">
        <v>138.50682072534715</v>
      </c>
      <c r="AD11" s="8">
        <v>2331</v>
      </c>
      <c r="AE11" s="8">
        <v>2397</v>
      </c>
      <c r="AF11" s="8">
        <v>2442</v>
      </c>
      <c r="AG11" s="5">
        <v>24</v>
      </c>
      <c r="AH11" s="6">
        <v>0.72478414833087967</v>
      </c>
    </row>
    <row r="12" spans="3:34" s="2" customFormat="1" x14ac:dyDescent="0.2">
      <c r="C12" s="1" t="e">
        <f>VLOOKUP(F12,#REF!,7,FALSE)</f>
        <v>#REF!</v>
      </c>
      <c r="F12" s="3" t="s">
        <v>12</v>
      </c>
      <c r="G12" s="4" t="s">
        <v>0</v>
      </c>
      <c r="H12" s="5">
        <v>48</v>
      </c>
      <c r="I12" s="6">
        <v>0.99</v>
      </c>
      <c r="J12" s="6">
        <v>0.9953603757148809</v>
      </c>
      <c r="K12" s="6">
        <v>0.99689998676823621</v>
      </c>
      <c r="L12" s="6">
        <v>1.107</v>
      </c>
      <c r="M12" s="6">
        <v>0.99710235041120177</v>
      </c>
      <c r="N12" s="6">
        <v>0.93774439088832873</v>
      </c>
      <c r="O12" s="6">
        <v>1.966</v>
      </c>
      <c r="P12" s="6">
        <v>1.9018739966582578</v>
      </c>
      <c r="Q12" s="6">
        <v>1.5658679597204048</v>
      </c>
      <c r="R12" s="7">
        <v>117.34</v>
      </c>
      <c r="S12" s="7">
        <v>138.5764563124128</v>
      </c>
      <c r="T12" s="7">
        <v>147.88181103164001</v>
      </c>
      <c r="U12" s="7">
        <v>66.05</v>
      </c>
      <c r="V12" s="7">
        <v>72.651979333828734</v>
      </c>
      <c r="W12" s="7">
        <v>88.561323417135071</v>
      </c>
      <c r="X12" s="7">
        <v>51.28</v>
      </c>
      <c r="Y12" s="7">
        <v>65.924476978584053</v>
      </c>
      <c r="Z12" s="7">
        <v>59.320487614504948</v>
      </c>
      <c r="AA12" s="7">
        <v>129.84</v>
      </c>
      <c r="AB12" s="7">
        <v>138.17491030076201</v>
      </c>
      <c r="AC12" s="7">
        <v>138.6753388093282</v>
      </c>
      <c r="AD12" s="8">
        <v>2461</v>
      </c>
      <c r="AE12" s="8">
        <v>2689</v>
      </c>
      <c r="AF12" s="8">
        <v>2739</v>
      </c>
      <c r="AG12" s="5">
        <v>7</v>
      </c>
      <c r="AH12" s="6">
        <v>0.46915559030492571</v>
      </c>
    </row>
    <row r="13" spans="3:34" s="2" customFormat="1" x14ac:dyDescent="0.2">
      <c r="C13" s="1" t="e">
        <f>VLOOKUP(F13,#REF!,7,FALSE)</f>
        <v>#REF!</v>
      </c>
      <c r="F13" s="3" t="s">
        <v>13</v>
      </c>
      <c r="G13" s="4" t="s">
        <v>0</v>
      </c>
      <c r="H13" s="5">
        <v>34</v>
      </c>
      <c r="I13" s="6">
        <v>0.84799999999999998</v>
      </c>
      <c r="J13" s="6">
        <v>0.87130206787375086</v>
      </c>
      <c r="K13" s="6">
        <v>0.89645669291338581</v>
      </c>
      <c r="L13" s="6">
        <v>0.94499999999999995</v>
      </c>
      <c r="M13" s="6">
        <v>0.92151692808749064</v>
      </c>
      <c r="N13" s="6">
        <v>1.0020871882693303</v>
      </c>
      <c r="O13" s="6">
        <v>2.2749999999999999</v>
      </c>
      <c r="P13" s="6">
        <v>2.4440286778478697</v>
      </c>
      <c r="Q13" s="6">
        <v>2.1948362622900053</v>
      </c>
      <c r="R13" s="7">
        <v>154.5</v>
      </c>
      <c r="S13" s="7">
        <v>147.87263337500332</v>
      </c>
      <c r="T13" s="7">
        <v>138.18171961003671</v>
      </c>
      <c r="U13" s="7">
        <v>64.180000000000007</v>
      </c>
      <c r="V13" s="7">
        <v>55.755129263022035</v>
      </c>
      <c r="W13" s="7">
        <v>63.089048259922777</v>
      </c>
      <c r="X13" s="7">
        <v>90.32</v>
      </c>
      <c r="Y13" s="7">
        <v>92.11750411198129</v>
      </c>
      <c r="Z13" s="7">
        <v>75.092671350113932</v>
      </c>
      <c r="AA13" s="7">
        <v>145.97999999999999</v>
      </c>
      <c r="AB13" s="7">
        <v>136.26713485594081</v>
      </c>
      <c r="AC13" s="7">
        <v>138.47013087424267</v>
      </c>
      <c r="AD13" s="8">
        <v>2620</v>
      </c>
      <c r="AE13" s="8">
        <v>2700</v>
      </c>
      <c r="AF13" s="8">
        <v>2750</v>
      </c>
      <c r="AG13" s="5">
        <v>23</v>
      </c>
      <c r="AH13" s="19"/>
    </row>
    <row r="14" spans="3:34" s="2" customFormat="1" x14ac:dyDescent="0.2">
      <c r="C14" s="1" t="e">
        <f>VLOOKUP(F14,#REF!,7,FALSE)</f>
        <v>#REF!</v>
      </c>
      <c r="F14" s="3" t="s">
        <v>14</v>
      </c>
      <c r="G14" s="4" t="s">
        <v>0</v>
      </c>
      <c r="H14" s="5">
        <v>37</v>
      </c>
      <c r="I14" s="6">
        <v>0.996</v>
      </c>
      <c r="J14" s="6">
        <v>0.99556804943524291</v>
      </c>
      <c r="K14" s="6">
        <v>0.99595456667185311</v>
      </c>
      <c r="L14" s="6">
        <v>0.92</v>
      </c>
      <c r="M14" s="6">
        <v>1.1880257928761357</v>
      </c>
      <c r="N14" s="6">
        <v>1.1019692967544525</v>
      </c>
      <c r="O14" s="6">
        <v>1.611</v>
      </c>
      <c r="P14" s="6">
        <v>2.6204177091265097</v>
      </c>
      <c r="Q14" s="6">
        <v>1.9427103573192821</v>
      </c>
      <c r="R14" s="7">
        <v>171.02</v>
      </c>
      <c r="S14" s="7">
        <v>133.8306544981935</v>
      </c>
      <c r="T14" s="7">
        <v>144.95917558290421</v>
      </c>
      <c r="U14" s="7">
        <v>97.67</v>
      </c>
      <c r="V14" s="7">
        <v>60.675162157390432</v>
      </c>
      <c r="W14" s="7">
        <v>82.225618540286078</v>
      </c>
      <c r="X14" s="7">
        <v>73.349999999999994</v>
      </c>
      <c r="Y14" s="7">
        <v>73.15549234080305</v>
      </c>
      <c r="Z14" s="7">
        <v>62.733557042618138</v>
      </c>
      <c r="AA14" s="7">
        <v>157.38999999999999</v>
      </c>
      <c r="AB14" s="7">
        <v>158.99426942134852</v>
      </c>
      <c r="AC14" s="7">
        <v>159.74056077519816</v>
      </c>
      <c r="AD14" s="8">
        <v>3063</v>
      </c>
      <c r="AE14" s="8">
        <v>3146</v>
      </c>
      <c r="AF14" s="8">
        <v>3206</v>
      </c>
      <c r="AG14" s="5">
        <v>19</v>
      </c>
      <c r="AH14" s="6">
        <v>0.35033507073715564</v>
      </c>
    </row>
    <row r="15" spans="3:34" s="2" customFormat="1" x14ac:dyDescent="0.2">
      <c r="C15" s="1" t="e">
        <f>VLOOKUP(F15,#REF!,7,FALSE)</f>
        <v>#REF!</v>
      </c>
      <c r="F15" s="3" t="s">
        <v>15</v>
      </c>
      <c r="G15" s="4" t="s">
        <v>0</v>
      </c>
      <c r="H15" s="5">
        <v>44</v>
      </c>
      <c r="I15" s="6">
        <v>0.83099999999999996</v>
      </c>
      <c r="J15" s="6">
        <v>0.8579110159409945</v>
      </c>
      <c r="K15" s="6">
        <v>0.87318235995232418</v>
      </c>
      <c r="L15" s="6">
        <v>0.95499999999999996</v>
      </c>
      <c r="M15" s="6">
        <v>1.2252042180748259</v>
      </c>
      <c r="N15" s="6">
        <v>1.3776250797471767</v>
      </c>
      <c r="O15" s="6">
        <v>2.27</v>
      </c>
      <c r="P15" s="6">
        <v>2.260323268284107</v>
      </c>
      <c r="Q15" s="6">
        <v>1.7499514385671768</v>
      </c>
      <c r="R15" s="7">
        <v>223.72</v>
      </c>
      <c r="S15" s="7">
        <v>175.88990466233201</v>
      </c>
      <c r="T15" s="7">
        <v>156.28014544333234</v>
      </c>
      <c r="U15" s="7">
        <v>94.12</v>
      </c>
      <c r="V15" s="7">
        <v>95.340810818030818</v>
      </c>
      <c r="W15" s="7">
        <v>123.02938417854068</v>
      </c>
      <c r="X15" s="7">
        <v>129.6</v>
      </c>
      <c r="Y15" s="7">
        <v>80.549093844301183</v>
      </c>
      <c r="Z15" s="7">
        <v>33.250761264791663</v>
      </c>
      <c r="AA15" s="7">
        <v>213.64</v>
      </c>
      <c r="AB15" s="7">
        <v>215.50105310906815</v>
      </c>
      <c r="AC15" s="7">
        <v>215.29544782927113</v>
      </c>
      <c r="AD15" s="8">
        <v>3861</v>
      </c>
      <c r="AE15" s="8">
        <v>3972</v>
      </c>
      <c r="AF15" s="8">
        <v>4045</v>
      </c>
      <c r="AG15" s="5">
        <v>17</v>
      </c>
      <c r="AH15" s="6">
        <v>0.67444567627494456</v>
      </c>
    </row>
    <row r="16" spans="3:34" s="2" customFormat="1" x14ac:dyDescent="0.2">
      <c r="C16" s="1" t="e">
        <f>VLOOKUP(F16,#REF!,7,FALSE)</f>
        <v>#REF!</v>
      </c>
      <c r="F16" s="3" t="s">
        <v>16</v>
      </c>
      <c r="G16" s="4" t="s">
        <v>0</v>
      </c>
      <c r="H16" s="5">
        <v>34</v>
      </c>
      <c r="I16" s="6">
        <v>0.79900000000000004</v>
      </c>
      <c r="J16" s="6">
        <v>0.85295447431572358</v>
      </c>
      <c r="K16" s="6">
        <v>0.88432745295116622</v>
      </c>
      <c r="L16" s="6">
        <v>0.63200000000000001</v>
      </c>
      <c r="M16" s="6">
        <v>1.0689615277704738</v>
      </c>
      <c r="N16" s="6">
        <v>1.0901566652578494</v>
      </c>
      <c r="O16" s="6">
        <v>1.5740000000000001</v>
      </c>
      <c r="P16" s="6">
        <v>1.3459036924089762</v>
      </c>
      <c r="Q16" s="6">
        <v>1.4923725356366746</v>
      </c>
      <c r="R16" s="7">
        <v>247.79</v>
      </c>
      <c r="S16" s="7">
        <v>139.97723499400379</v>
      </c>
      <c r="T16" s="7">
        <v>138.37465365943402</v>
      </c>
      <c r="U16" s="7">
        <v>99.44</v>
      </c>
      <c r="V16" s="7">
        <v>111.17458092745106</v>
      </c>
      <c r="W16" s="7">
        <v>101.08069358514625</v>
      </c>
      <c r="X16" s="7">
        <v>148.35</v>
      </c>
      <c r="Y16" s="7">
        <v>28.80265406655273</v>
      </c>
      <c r="Z16" s="7">
        <v>37.293960074287774</v>
      </c>
      <c r="AA16" s="7">
        <v>156.51</v>
      </c>
      <c r="AB16" s="7">
        <v>149.63027897227693</v>
      </c>
      <c r="AC16" s="7">
        <v>150.85005098957845</v>
      </c>
      <c r="AD16" s="8">
        <v>2730</v>
      </c>
      <c r="AE16" s="8">
        <v>2808</v>
      </c>
      <c r="AF16" s="8">
        <v>2860</v>
      </c>
      <c r="AG16" s="5">
        <v>19</v>
      </c>
      <c r="AH16" s="6">
        <v>0.42180851063829788</v>
      </c>
    </row>
    <row r="17" spans="1:34" s="2" customFormat="1" x14ac:dyDescent="0.2">
      <c r="C17" s="1" t="e">
        <f>VLOOKUP(F17,#REF!,7,FALSE)</f>
        <v>#REF!</v>
      </c>
      <c r="F17" s="3" t="s">
        <v>17</v>
      </c>
      <c r="G17" s="4" t="s">
        <v>0</v>
      </c>
      <c r="H17" s="5">
        <v>37</v>
      </c>
      <c r="I17" s="6">
        <v>0.877</v>
      </c>
      <c r="J17" s="6">
        <v>0.91502691962568905</v>
      </c>
      <c r="K17" s="6">
        <v>0.93526570048309177</v>
      </c>
      <c r="L17" s="6">
        <v>1.133</v>
      </c>
      <c r="M17" s="6">
        <v>1.0241342573816308</v>
      </c>
      <c r="N17" s="6">
        <v>0.98372358761913758</v>
      </c>
      <c r="O17" s="6">
        <v>1.5619999999999998</v>
      </c>
      <c r="P17" s="6">
        <v>1.8647632730278945</v>
      </c>
      <c r="Q17" s="6">
        <v>1.9086575807319739</v>
      </c>
      <c r="R17" s="7">
        <v>164.38</v>
      </c>
      <c r="S17" s="7">
        <v>186.20204220338348</v>
      </c>
      <c r="T17" s="7">
        <v>196.76191996835678</v>
      </c>
      <c r="U17" s="7">
        <v>119.25</v>
      </c>
      <c r="V17" s="7">
        <v>102.26278743964336</v>
      </c>
      <c r="W17" s="7">
        <v>101.4112451453294</v>
      </c>
      <c r="X17" s="7">
        <v>45.13</v>
      </c>
      <c r="Y17" s="7">
        <v>83.939254763740109</v>
      </c>
      <c r="Z17" s="7">
        <v>95.350674823027362</v>
      </c>
      <c r="AA17" s="7">
        <v>186.21</v>
      </c>
      <c r="AB17" s="7">
        <v>190.69589021490521</v>
      </c>
      <c r="AC17" s="7">
        <v>193.55934181810156</v>
      </c>
      <c r="AD17" s="8">
        <v>3259</v>
      </c>
      <c r="AE17" s="8">
        <v>3352</v>
      </c>
      <c r="AF17" s="8">
        <v>3414</v>
      </c>
      <c r="AG17" s="5">
        <v>16</v>
      </c>
      <c r="AH17" s="19"/>
    </row>
    <row r="18" spans="1:34" s="2" customFormat="1" x14ac:dyDescent="0.2">
      <c r="C18" s="1" t="e">
        <f>VLOOKUP(F18,#REF!,7,FALSE)</f>
        <v>#REF!</v>
      </c>
      <c r="F18" s="3" t="s">
        <v>18</v>
      </c>
      <c r="G18" s="4" t="s">
        <v>0</v>
      </c>
      <c r="H18" s="5">
        <v>34</v>
      </c>
      <c r="I18" s="6">
        <v>0.76</v>
      </c>
      <c r="J18" s="6">
        <v>0.84201043902180539</v>
      </c>
      <c r="K18" s="6">
        <v>0.88796253409500281</v>
      </c>
      <c r="L18" s="6">
        <v>0.57399999999999995</v>
      </c>
      <c r="M18" s="6">
        <v>0.79512434085803951</v>
      </c>
      <c r="N18" s="6">
        <v>1.0028455780686516</v>
      </c>
      <c r="O18" s="6">
        <v>0.93400000000000005</v>
      </c>
      <c r="P18" s="6">
        <v>0.99450384315861307</v>
      </c>
      <c r="Q18" s="6">
        <v>1.1456514472892574</v>
      </c>
      <c r="R18" s="7">
        <v>318.33999999999997</v>
      </c>
      <c r="S18" s="7">
        <v>235.44451932249672</v>
      </c>
      <c r="T18" s="7">
        <v>174.75857224834306</v>
      </c>
      <c r="U18" s="7">
        <v>195.68</v>
      </c>
      <c r="V18" s="7">
        <v>188.24227731524257</v>
      </c>
      <c r="W18" s="7">
        <v>152.97485271241726</v>
      </c>
      <c r="X18" s="7">
        <v>122.66</v>
      </c>
      <c r="Y18" s="7">
        <v>47.202242007254142</v>
      </c>
      <c r="Z18" s="7">
        <v>21.783719535925783</v>
      </c>
      <c r="AA18" s="7">
        <v>182.79</v>
      </c>
      <c r="AB18" s="7">
        <v>187.20766823493815</v>
      </c>
      <c r="AC18" s="7">
        <v>175.25586140884181</v>
      </c>
      <c r="AD18" s="8">
        <v>3150</v>
      </c>
      <c r="AE18" s="8">
        <v>3240</v>
      </c>
      <c r="AF18" s="8">
        <v>3300</v>
      </c>
      <c r="AG18" s="5">
        <v>16</v>
      </c>
      <c r="AH18" s="6">
        <v>0.3490625</v>
      </c>
    </row>
    <row r="19" spans="1:34" s="2" customFormat="1" x14ac:dyDescent="0.2">
      <c r="C19" s="1" t="e">
        <f>VLOOKUP(F19,#REF!,7,FALSE)</f>
        <v>#REF!</v>
      </c>
      <c r="F19" s="3" t="s">
        <v>19</v>
      </c>
      <c r="G19" s="4" t="s">
        <v>0</v>
      </c>
      <c r="H19" s="5">
        <v>32</v>
      </c>
      <c r="I19" s="6">
        <v>0.77599999999999991</v>
      </c>
      <c r="J19" s="6">
        <v>0.79218193652130631</v>
      </c>
      <c r="K19" s="6">
        <v>0.81440819548734145</v>
      </c>
      <c r="L19" s="6">
        <v>0.57299999999999995</v>
      </c>
      <c r="M19" s="6">
        <v>0.97082024088197105</v>
      </c>
      <c r="N19" s="6">
        <v>0.99690580435400933</v>
      </c>
      <c r="O19" s="6">
        <v>1.1299999999999999</v>
      </c>
      <c r="P19" s="6">
        <v>1.2012637225265359</v>
      </c>
      <c r="Q19" s="6">
        <v>1.2387032759686392</v>
      </c>
      <c r="R19" s="7">
        <v>317.41000000000003</v>
      </c>
      <c r="S19" s="7">
        <v>193.49480836650255</v>
      </c>
      <c r="T19" s="7">
        <v>175.47138921105815</v>
      </c>
      <c r="U19" s="7">
        <v>160.85</v>
      </c>
      <c r="V19" s="7">
        <v>156.37588395051966</v>
      </c>
      <c r="W19" s="7">
        <v>141.21900684066173</v>
      </c>
      <c r="X19" s="7">
        <v>156.56</v>
      </c>
      <c r="Y19" s="7">
        <v>37.118924415982882</v>
      </c>
      <c r="Z19" s="7">
        <v>34.252382370396418</v>
      </c>
      <c r="AA19" s="7">
        <v>181.76</v>
      </c>
      <c r="AB19" s="7">
        <v>187.84867646777883</v>
      </c>
      <c r="AC19" s="7">
        <v>174.92844640256536</v>
      </c>
      <c r="AD19" s="8">
        <v>3150</v>
      </c>
      <c r="AE19" s="8">
        <v>3240</v>
      </c>
      <c r="AF19" s="8">
        <v>3300</v>
      </c>
      <c r="AG19" s="5">
        <v>13</v>
      </c>
      <c r="AH19" s="6">
        <v>0.55200000000000005</v>
      </c>
    </row>
    <row r="20" spans="1:34" s="2" customFormat="1" x14ac:dyDescent="0.2">
      <c r="C20" s="1" t="e">
        <f>VLOOKUP(F20,#REF!,7,FALSE)</f>
        <v>#REF!</v>
      </c>
      <c r="F20" s="3" t="s">
        <v>2</v>
      </c>
      <c r="G20" s="4" t="s">
        <v>0</v>
      </c>
      <c r="H20" s="5">
        <v>41</v>
      </c>
      <c r="I20" s="6">
        <v>0.92299999999999993</v>
      </c>
      <c r="J20" s="6">
        <v>0.95278021773270516</v>
      </c>
      <c r="K20" s="6">
        <v>0.96122928997906376</v>
      </c>
      <c r="L20" s="6">
        <v>0.379</v>
      </c>
      <c r="M20" s="6">
        <v>0.86557068912732371</v>
      </c>
      <c r="N20" s="6">
        <v>0.9959952346396681</v>
      </c>
      <c r="O20" s="6">
        <v>1.03</v>
      </c>
      <c r="P20" s="6">
        <v>1.7817511642307284</v>
      </c>
      <c r="Q20" s="6">
        <v>1.476977347079117</v>
      </c>
      <c r="R20" s="7">
        <v>228.31</v>
      </c>
      <c r="S20" s="7">
        <v>174.33955331796645</v>
      </c>
      <c r="T20" s="7">
        <v>151.86063800290469</v>
      </c>
      <c r="U20" s="7">
        <v>84.07</v>
      </c>
      <c r="V20" s="7">
        <v>84.693761023994909</v>
      </c>
      <c r="W20" s="7">
        <v>102.40676478847219</v>
      </c>
      <c r="X20" s="7">
        <v>144.24</v>
      </c>
      <c r="Y20" s="7">
        <v>89.645792293971539</v>
      </c>
      <c r="Z20" s="7">
        <v>49.453873214432512</v>
      </c>
      <c r="AA20" s="7">
        <v>86.55</v>
      </c>
      <c r="AB20" s="7">
        <v>150.90320730758202</v>
      </c>
      <c r="AC20" s="7">
        <v>151.25247178023278</v>
      </c>
      <c r="AD20" s="8">
        <v>2814</v>
      </c>
      <c r="AE20" s="8">
        <v>2894</v>
      </c>
      <c r="AF20" s="8">
        <v>3002</v>
      </c>
      <c r="AG20" s="5">
        <v>6</v>
      </c>
      <c r="AH20" s="19"/>
    </row>
    <row r="21" spans="1:34" s="2" customFormat="1" x14ac:dyDescent="0.2">
      <c r="C21" s="1" t="e">
        <f>VLOOKUP(F21,#REF!,7,FALSE)</f>
        <v>#REF!</v>
      </c>
      <c r="F21" s="3" t="s">
        <v>20</v>
      </c>
      <c r="G21" s="4" t="s">
        <v>0</v>
      </c>
      <c r="H21" s="5">
        <v>43</v>
      </c>
      <c r="I21" s="6">
        <v>0.78500000000000003</v>
      </c>
      <c r="J21" s="6">
        <v>0.8605140538103111</v>
      </c>
      <c r="K21" s="6">
        <v>0.7952454238842136</v>
      </c>
      <c r="L21" s="6">
        <v>0.75599999999999989</v>
      </c>
      <c r="M21" s="6">
        <v>0.99022022441075186</v>
      </c>
      <c r="N21" s="6">
        <v>1.0059658250969665</v>
      </c>
      <c r="O21" s="6">
        <v>1.028</v>
      </c>
      <c r="P21" s="6">
        <v>1.4732776953394515</v>
      </c>
      <c r="Q21" s="6">
        <v>1.2700396877814983</v>
      </c>
      <c r="R21" s="7">
        <v>259.66000000000003</v>
      </c>
      <c r="S21" s="7">
        <v>203.21048836988649</v>
      </c>
      <c r="T21" s="7">
        <v>187.02798391555146</v>
      </c>
      <c r="U21" s="7">
        <v>191.08</v>
      </c>
      <c r="V21" s="7">
        <v>136.5819465215514</v>
      </c>
      <c r="W21" s="7">
        <v>148.14006362626267</v>
      </c>
      <c r="X21" s="7">
        <v>68.58</v>
      </c>
      <c r="Y21" s="7">
        <v>66.62854184833509</v>
      </c>
      <c r="Z21" s="7">
        <v>38.887920289288786</v>
      </c>
      <c r="AA21" s="7">
        <v>196.38</v>
      </c>
      <c r="AB21" s="7">
        <v>201.22313539624747</v>
      </c>
      <c r="AC21" s="7">
        <v>188.14376015582994</v>
      </c>
      <c r="AD21" s="8">
        <v>3412</v>
      </c>
      <c r="AE21" s="8">
        <v>3510</v>
      </c>
      <c r="AF21" s="8">
        <v>3575</v>
      </c>
      <c r="AG21" s="5">
        <v>20</v>
      </c>
      <c r="AH21" s="6">
        <v>0.49</v>
      </c>
    </row>
    <row r="22" spans="1:34" s="2" customFormat="1" x14ac:dyDescent="0.2">
      <c r="C22" s="1" t="e">
        <f>VLOOKUP(F22,#REF!,7,FALSE)</f>
        <v>#REF!</v>
      </c>
      <c r="F22" s="3" t="s">
        <v>21</v>
      </c>
      <c r="G22" s="4" t="s">
        <v>0</v>
      </c>
      <c r="H22" s="5">
        <v>46</v>
      </c>
      <c r="I22" s="6">
        <v>0.97599999999999998</v>
      </c>
      <c r="J22" s="6">
        <v>0.9726340430275332</v>
      </c>
      <c r="K22" s="6">
        <v>0.97080659856165308</v>
      </c>
      <c r="L22" s="6">
        <v>0.94799999999999995</v>
      </c>
      <c r="M22" s="6">
        <v>0.72081328714049253</v>
      </c>
      <c r="N22" s="6">
        <v>0.89500010933945207</v>
      </c>
      <c r="O22" s="6">
        <v>3.214</v>
      </c>
      <c r="P22" s="6">
        <v>2.797030934797871</v>
      </c>
      <c r="Q22" s="6">
        <v>2.194809734627523</v>
      </c>
      <c r="R22" s="7">
        <v>214.5</v>
      </c>
      <c r="S22" s="7">
        <v>283.63958262251202</v>
      </c>
      <c r="T22" s="7">
        <v>208.53877921359768</v>
      </c>
      <c r="U22" s="7">
        <v>63.29</v>
      </c>
      <c r="V22" s="7">
        <v>73.095787883398941</v>
      </c>
      <c r="W22" s="7">
        <v>85.037999992906194</v>
      </c>
      <c r="X22" s="7">
        <v>151.21</v>
      </c>
      <c r="Y22" s="7">
        <v>210.54379473911308</v>
      </c>
      <c r="Z22" s="7">
        <v>123.50077922069148</v>
      </c>
      <c r="AA22" s="7">
        <v>203.39</v>
      </c>
      <c r="AB22" s="7">
        <v>204.45117991329022</v>
      </c>
      <c r="AC22" s="7">
        <v>186.64223019768576</v>
      </c>
      <c r="AD22" s="8">
        <v>3832</v>
      </c>
      <c r="AE22" s="8">
        <v>3834</v>
      </c>
      <c r="AF22" s="8">
        <v>3905</v>
      </c>
      <c r="AG22" s="5">
        <v>9</v>
      </c>
      <c r="AH22" s="19"/>
    </row>
    <row r="23" spans="1:34" s="2" customFormat="1" x14ac:dyDescent="0.2">
      <c r="C23" s="1" t="e">
        <f>VLOOKUP(F23,#REF!,7,FALSE)</f>
        <v>#REF!</v>
      </c>
      <c r="F23" s="3" t="s">
        <v>22</v>
      </c>
      <c r="G23" s="4" t="s">
        <v>0</v>
      </c>
      <c r="H23" s="5">
        <v>40</v>
      </c>
      <c r="I23" s="6">
        <v>0.98199999999999998</v>
      </c>
      <c r="J23" s="6">
        <v>0.98548683320214869</v>
      </c>
      <c r="K23" s="6">
        <v>0.98821869962385811</v>
      </c>
      <c r="L23" s="6">
        <v>0.90300000000000002</v>
      </c>
      <c r="M23" s="6">
        <v>1.0602324174505426</v>
      </c>
      <c r="N23" s="6">
        <v>1.0553063776016933</v>
      </c>
      <c r="O23" s="6">
        <v>2.5430000000000001</v>
      </c>
      <c r="P23" s="6">
        <v>2.261349850281555</v>
      </c>
      <c r="Q23" s="6">
        <v>2.0921733864362526</v>
      </c>
      <c r="R23" s="7">
        <v>191.94</v>
      </c>
      <c r="S23" s="7">
        <v>162.31759843323874</v>
      </c>
      <c r="T23" s="7">
        <v>161.91527165384764</v>
      </c>
      <c r="U23" s="7">
        <v>68.17</v>
      </c>
      <c r="V23" s="7">
        <v>76.102501238458117</v>
      </c>
      <c r="W23" s="7">
        <v>81.67115589710825</v>
      </c>
      <c r="X23" s="7">
        <v>123.77</v>
      </c>
      <c r="Y23" s="7">
        <v>86.215097194780611</v>
      </c>
      <c r="Z23" s="7">
        <v>80.24411575673939</v>
      </c>
      <c r="AA23" s="7">
        <v>173.32</v>
      </c>
      <c r="AB23" s="7">
        <v>172.09437978163911</v>
      </c>
      <c r="AC23" s="7">
        <v>170.87021880741608</v>
      </c>
      <c r="AD23" s="8">
        <v>3150</v>
      </c>
      <c r="AE23" s="8">
        <v>3240</v>
      </c>
      <c r="AF23" s="8">
        <v>3300</v>
      </c>
      <c r="AG23" s="5">
        <v>18</v>
      </c>
      <c r="AH23" s="19"/>
    </row>
    <row r="24" spans="1:34" s="2" customFormat="1" x14ac:dyDescent="0.2">
      <c r="C24" s="1" t="e">
        <f>VLOOKUP(F24,#REF!,7,FALSE)</f>
        <v>#REF!</v>
      </c>
      <c r="F24" s="3" t="s">
        <v>23</v>
      </c>
      <c r="G24" s="4" t="s">
        <v>0</v>
      </c>
      <c r="H24" s="5">
        <v>46</v>
      </c>
      <c r="I24" s="6">
        <v>0.97499999999999998</v>
      </c>
      <c r="J24" s="6">
        <v>0.98547250555037158</v>
      </c>
      <c r="K24" s="6">
        <v>0.99014937947571369</v>
      </c>
      <c r="L24" s="6">
        <v>0.68</v>
      </c>
      <c r="M24" s="6">
        <v>0.87477298334200437</v>
      </c>
      <c r="N24" s="6">
        <v>0.9001599044172246</v>
      </c>
      <c r="O24" s="6">
        <v>1.1759999999999999</v>
      </c>
      <c r="P24" s="6">
        <v>1.8656799054234052</v>
      </c>
      <c r="Q24" s="6">
        <v>1.7266830346973103</v>
      </c>
      <c r="R24" s="7">
        <v>189.42</v>
      </c>
      <c r="S24" s="7">
        <v>153.30100434927698</v>
      </c>
      <c r="T24" s="7">
        <v>136.7909396224799</v>
      </c>
      <c r="U24" s="7">
        <v>109.46</v>
      </c>
      <c r="V24" s="7">
        <v>71.879198856198542</v>
      </c>
      <c r="W24" s="7">
        <v>71.312288741690992</v>
      </c>
      <c r="X24" s="7">
        <v>79.959999999999994</v>
      </c>
      <c r="Y24" s="7">
        <v>81.421805493078438</v>
      </c>
      <c r="Z24" s="7">
        <v>65.478650880788905</v>
      </c>
      <c r="AA24" s="7">
        <v>128.72</v>
      </c>
      <c r="AB24" s="7">
        <v>134.10357692394263</v>
      </c>
      <c r="AC24" s="7">
        <v>123.13371913571383</v>
      </c>
      <c r="AD24" s="8">
        <v>1942</v>
      </c>
      <c r="AE24" s="8">
        <v>1998</v>
      </c>
      <c r="AF24" s="8">
        <v>2035</v>
      </c>
      <c r="AG24" s="5">
        <v>24</v>
      </c>
      <c r="AH24" s="19"/>
    </row>
    <row r="25" spans="1:34" s="2" customFormat="1" x14ac:dyDescent="0.2">
      <c r="A25" s="17"/>
      <c r="C25" s="1" t="e">
        <f>VLOOKUP(F25,#REF!,7,FALSE)</f>
        <v>#REF!</v>
      </c>
      <c r="F25" s="3" t="s">
        <v>24</v>
      </c>
      <c r="G25" s="4" t="s">
        <v>0</v>
      </c>
      <c r="H25" s="5">
        <v>40</v>
      </c>
      <c r="I25" s="6">
        <v>0.97099999999999997</v>
      </c>
      <c r="J25" s="6">
        <v>0.97041420118343191</v>
      </c>
      <c r="K25" s="6">
        <v>0.98053575817154093</v>
      </c>
      <c r="L25" s="6">
        <v>0.61199999999999999</v>
      </c>
      <c r="M25" s="6">
        <v>0.67712524387380901</v>
      </c>
      <c r="N25" s="6">
        <v>0.95244423552973412</v>
      </c>
      <c r="O25" s="6">
        <v>2.2290000000000001</v>
      </c>
      <c r="P25" s="6">
        <v>1.8136495460089443</v>
      </c>
      <c r="Q25" s="6">
        <v>2.4254420172398592</v>
      </c>
      <c r="R25" s="7">
        <v>278.82</v>
      </c>
      <c r="S25" s="7">
        <v>254.96867383089005</v>
      </c>
      <c r="T25" s="7">
        <v>173.81165865312289</v>
      </c>
      <c r="U25" s="7">
        <v>76.510000000000005</v>
      </c>
      <c r="V25" s="7">
        <v>95.192439921947098</v>
      </c>
      <c r="W25" s="7">
        <v>68.253914616527979</v>
      </c>
      <c r="X25" s="7">
        <v>202.31</v>
      </c>
      <c r="Y25" s="7">
        <v>159.77623390894294</v>
      </c>
      <c r="Z25" s="7">
        <v>105.5577440365949</v>
      </c>
      <c r="AA25" s="7">
        <v>170.53</v>
      </c>
      <c r="AB25" s="7">
        <v>172.64572544792307</v>
      </c>
      <c r="AC25" s="7">
        <v>165.54591235202872</v>
      </c>
      <c r="AD25" s="8">
        <v>2814</v>
      </c>
      <c r="AE25" s="8">
        <v>2892</v>
      </c>
      <c r="AF25" s="8">
        <v>2948</v>
      </c>
      <c r="AG25" s="5">
        <v>16</v>
      </c>
      <c r="AH25" s="19"/>
    </row>
    <row r="26" spans="1:34" s="2" customFormat="1" x14ac:dyDescent="0.2">
      <c r="C26" s="1" t="e">
        <f>VLOOKUP(F26,#REF!,7,FALSE)</f>
        <v>#REF!</v>
      </c>
      <c r="F26" s="3" t="s">
        <v>159</v>
      </c>
      <c r="G26" s="4" t="s">
        <v>0</v>
      </c>
      <c r="H26" s="5">
        <v>31</v>
      </c>
      <c r="I26" s="6">
        <v>0.78099999999999992</v>
      </c>
      <c r="J26" s="6">
        <v>0.80878592772865898</v>
      </c>
      <c r="K26" s="6">
        <v>0.91514396887159533</v>
      </c>
      <c r="L26" s="6">
        <v>0.68700000000000006</v>
      </c>
      <c r="M26" s="6">
        <v>0.9707125174819945</v>
      </c>
      <c r="N26" s="6">
        <v>1.1709439310564589</v>
      </c>
      <c r="O26" s="6">
        <v>0.92400000000000004</v>
      </c>
      <c r="P26" s="6">
        <v>1.3719718931432061</v>
      </c>
      <c r="Q26" s="6">
        <v>1.6010762652619943</v>
      </c>
      <c r="R26" s="7">
        <v>255.64</v>
      </c>
      <c r="S26" s="7">
        <v>202.34336280507412</v>
      </c>
      <c r="T26" s="7">
        <v>157.35022340530222</v>
      </c>
      <c r="U26" s="7">
        <v>190.23</v>
      </c>
      <c r="V26" s="7">
        <v>143.16418294422311</v>
      </c>
      <c r="W26" s="7">
        <v>115.07777183660075</v>
      </c>
      <c r="X26" s="7">
        <v>65.41</v>
      </c>
      <c r="Y26" s="7">
        <v>59.179179860851008</v>
      </c>
      <c r="Z26" s="7">
        <v>42.272451568701477</v>
      </c>
      <c r="AA26" s="7">
        <v>175.75</v>
      </c>
      <c r="AB26" s="7">
        <v>196.41723510428608</v>
      </c>
      <c r="AC26" s="7">
        <v>184.24828914681663</v>
      </c>
      <c r="AD26" s="8">
        <v>3150</v>
      </c>
      <c r="AE26" s="8">
        <v>3506</v>
      </c>
      <c r="AF26" s="8">
        <v>3575</v>
      </c>
      <c r="AG26" s="5">
        <v>5</v>
      </c>
      <c r="AH26" s="19"/>
    </row>
    <row r="27" spans="1:34" s="2" customFormat="1" x14ac:dyDescent="0.2">
      <c r="C27" s="1" t="e">
        <f>VLOOKUP(F27,#REF!,7,FALSE)</f>
        <v>#REF!</v>
      </c>
      <c r="F27" s="3" t="s">
        <v>25</v>
      </c>
      <c r="G27" s="4" t="s">
        <v>0</v>
      </c>
      <c r="H27" s="5">
        <v>40</v>
      </c>
      <c r="I27" s="6">
        <v>0.753</v>
      </c>
      <c r="J27" s="6">
        <v>0.81052420164691708</v>
      </c>
      <c r="K27" s="6">
        <v>0.83325481842574201</v>
      </c>
      <c r="L27" s="6">
        <v>0.82900000000000007</v>
      </c>
      <c r="M27" s="6">
        <v>0.91961767806319494</v>
      </c>
      <c r="N27" s="6">
        <v>0.97689810815043177</v>
      </c>
      <c r="O27" s="6">
        <v>1.6519999999999999</v>
      </c>
      <c r="P27" s="6">
        <v>1.7708608796918393</v>
      </c>
      <c r="Q27" s="6">
        <v>1.5694984758993564</v>
      </c>
      <c r="R27" s="7">
        <v>259.02999999999997</v>
      </c>
      <c r="S27" s="7">
        <v>238.46000418436125</v>
      </c>
      <c r="T27" s="7">
        <v>207.12883783482624</v>
      </c>
      <c r="U27" s="7">
        <v>129.91</v>
      </c>
      <c r="V27" s="7">
        <v>123.8335760159334</v>
      </c>
      <c r="W27" s="7">
        <v>128.92256534896728</v>
      </c>
      <c r="X27" s="7">
        <v>129.12</v>
      </c>
      <c r="Y27" s="7">
        <v>114.62642816842786</v>
      </c>
      <c r="Z27" s="7">
        <v>78.206272485858946</v>
      </c>
      <c r="AA27" s="7">
        <v>214.64</v>
      </c>
      <c r="AB27" s="7">
        <v>219.29203535896207</v>
      </c>
      <c r="AC27" s="7">
        <v>202.34376982423933</v>
      </c>
      <c r="AD27" s="8">
        <v>3570</v>
      </c>
      <c r="AE27" s="8">
        <v>3672</v>
      </c>
      <c r="AF27" s="8">
        <v>3740</v>
      </c>
      <c r="AG27" s="5">
        <v>14</v>
      </c>
      <c r="AH27" s="6">
        <v>0.43198237885462554</v>
      </c>
    </row>
    <row r="28" spans="1:34" s="2" customFormat="1" x14ac:dyDescent="0.2">
      <c r="A28" s="16" t="s">
        <v>180</v>
      </c>
      <c r="C28" s="1" t="e">
        <f>VLOOKUP(F28,#REF!,7,FALSE)</f>
        <v>#REF!</v>
      </c>
      <c r="F28" s="3" t="s">
        <v>26</v>
      </c>
      <c r="G28" s="4" t="s">
        <v>0</v>
      </c>
      <c r="H28" s="5">
        <v>36</v>
      </c>
      <c r="I28" s="6">
        <v>0.998</v>
      </c>
      <c r="J28" s="6">
        <v>0.99814971556797827</v>
      </c>
      <c r="K28" s="6">
        <v>0.99864288102590326</v>
      </c>
      <c r="L28" s="6">
        <v>0.94900000000000007</v>
      </c>
      <c r="M28" s="6">
        <v>0.86035396610849768</v>
      </c>
      <c r="N28" s="6">
        <v>1.0586646233477852</v>
      </c>
      <c r="O28" s="6">
        <v>1.3219999999999998</v>
      </c>
      <c r="P28" s="6">
        <v>1.2705740578917433</v>
      </c>
      <c r="Q28" s="6">
        <v>1.3546011840298533</v>
      </c>
      <c r="R28" s="7">
        <v>132.11000000000001</v>
      </c>
      <c r="S28" s="7">
        <v>151.30910602658088</v>
      </c>
      <c r="T28" s="7">
        <v>114.10655202763256</v>
      </c>
      <c r="U28" s="7">
        <v>94.8</v>
      </c>
      <c r="V28" s="7">
        <v>102.45714420952841</v>
      </c>
      <c r="W28" s="7">
        <v>89.177959792175855</v>
      </c>
      <c r="X28" s="7">
        <v>37.31</v>
      </c>
      <c r="Y28" s="7">
        <v>48.851961817052469</v>
      </c>
      <c r="Z28" s="7">
        <v>24.928592235456705</v>
      </c>
      <c r="AA28" s="7">
        <v>125.32</v>
      </c>
      <c r="AB28" s="7">
        <v>130.17938947830004</v>
      </c>
      <c r="AC28" s="7">
        <v>120.80056992384807</v>
      </c>
      <c r="AD28" s="8">
        <v>2310</v>
      </c>
      <c r="AE28" s="8">
        <v>2376</v>
      </c>
      <c r="AF28" s="8">
        <v>2420</v>
      </c>
      <c r="AG28" s="5">
        <v>35</v>
      </c>
      <c r="AH28" s="19"/>
    </row>
    <row r="29" spans="1:34" s="2" customFormat="1" x14ac:dyDescent="0.2">
      <c r="C29" s="1" t="e">
        <f>VLOOKUP(F29,#REF!,7,FALSE)</f>
        <v>#REF!</v>
      </c>
      <c r="F29" s="3" t="s">
        <v>27</v>
      </c>
      <c r="G29" s="4" t="s">
        <v>0</v>
      </c>
      <c r="H29" s="5">
        <v>40</v>
      </c>
      <c r="I29" s="6">
        <v>0.91400000000000003</v>
      </c>
      <c r="J29" s="6">
        <v>0.92517647058823527</v>
      </c>
      <c r="K29" s="6">
        <v>0.9269596199524941</v>
      </c>
      <c r="L29" s="6">
        <v>0.92700000000000005</v>
      </c>
      <c r="M29" s="6">
        <v>0.92651595087167071</v>
      </c>
      <c r="N29" s="6">
        <v>0.84859589253989187</v>
      </c>
      <c r="O29" s="6">
        <v>1.929</v>
      </c>
      <c r="P29" s="6">
        <v>2.1286962203420661</v>
      </c>
      <c r="Q29" s="6">
        <v>2.033246708450434</v>
      </c>
      <c r="R29" s="7">
        <v>207.34</v>
      </c>
      <c r="S29" s="7">
        <v>214.8756686339417</v>
      </c>
      <c r="T29" s="7">
        <v>216.48926280149951</v>
      </c>
      <c r="U29" s="7">
        <v>99.61</v>
      </c>
      <c r="V29" s="7">
        <v>93.524727737605929</v>
      </c>
      <c r="W29" s="7">
        <v>90.353963652719315</v>
      </c>
      <c r="X29" s="7">
        <v>107.73</v>
      </c>
      <c r="Y29" s="7">
        <v>121.35094089633579</v>
      </c>
      <c r="Z29" s="7">
        <v>126.13529914878019</v>
      </c>
      <c r="AA29" s="7">
        <v>192.15</v>
      </c>
      <c r="AB29" s="7">
        <v>199.08573444356253</v>
      </c>
      <c r="AC29" s="7">
        <v>183.71189919234169</v>
      </c>
      <c r="AD29" s="8">
        <v>3150</v>
      </c>
      <c r="AE29" s="8">
        <v>3240</v>
      </c>
      <c r="AF29" s="8">
        <v>3300</v>
      </c>
      <c r="AG29" s="5">
        <v>17</v>
      </c>
      <c r="AH29" s="19"/>
    </row>
    <row r="30" spans="1:34" s="2" customFormat="1" x14ac:dyDescent="0.2">
      <c r="C30" s="1" t="e">
        <f>VLOOKUP(F30,#REF!,7,FALSE)</f>
        <v>#REF!</v>
      </c>
      <c r="F30" s="3" t="s">
        <v>28</v>
      </c>
      <c r="G30" s="4" t="s">
        <v>0</v>
      </c>
      <c r="H30" s="5">
        <v>45</v>
      </c>
      <c r="I30" s="6">
        <v>0.97699999999999998</v>
      </c>
      <c r="J30" s="6">
        <v>0.9770034843205575</v>
      </c>
      <c r="K30" s="6">
        <v>0.97686578063385421</v>
      </c>
      <c r="L30" s="6">
        <v>0.95099999999999996</v>
      </c>
      <c r="M30" s="6">
        <v>0.95730714995461819</v>
      </c>
      <c r="N30" s="6">
        <v>1.112078163498768</v>
      </c>
      <c r="O30" s="6">
        <v>1.6580000000000001</v>
      </c>
      <c r="P30" s="6">
        <v>1.6028597523771266</v>
      </c>
      <c r="Q30" s="6">
        <v>1.6983315065156499</v>
      </c>
      <c r="R30" s="7">
        <v>145.05000000000001</v>
      </c>
      <c r="S30" s="7">
        <v>144.98619240065173</v>
      </c>
      <c r="T30" s="7">
        <v>113.74930597370911</v>
      </c>
      <c r="U30" s="7">
        <v>83.15</v>
      </c>
      <c r="V30" s="7">
        <v>86.592927686903039</v>
      </c>
      <c r="W30" s="7">
        <v>74.483761739796833</v>
      </c>
      <c r="X30" s="7">
        <v>61.9</v>
      </c>
      <c r="Y30" s="7">
        <v>58.393264713748692</v>
      </c>
      <c r="Z30" s="7">
        <v>39.265544233912273</v>
      </c>
      <c r="AA30" s="7">
        <v>137.9</v>
      </c>
      <c r="AB30" s="7">
        <v>138.79631862983985</v>
      </c>
      <c r="AC30" s="7">
        <v>126.49811928650188</v>
      </c>
      <c r="AD30" s="8">
        <v>1522</v>
      </c>
      <c r="AE30" s="8">
        <v>1566</v>
      </c>
      <c r="AF30" s="8">
        <v>1595</v>
      </c>
      <c r="AG30" s="5">
        <v>39</v>
      </c>
      <c r="AH30" s="19"/>
    </row>
    <row r="31" spans="1:34" s="2" customFormat="1" x14ac:dyDescent="0.2">
      <c r="C31" s="1" t="e">
        <f>VLOOKUP(F31,#REF!,7,FALSE)</f>
        <v>#REF!</v>
      </c>
      <c r="F31" s="3" t="s">
        <v>29</v>
      </c>
      <c r="G31" s="4" t="s">
        <v>0</v>
      </c>
      <c r="H31" s="5">
        <v>35</v>
      </c>
      <c r="I31" s="6">
        <v>0.66700000000000004</v>
      </c>
      <c r="J31" s="6">
        <v>0.7245742747526418</v>
      </c>
      <c r="K31" s="6">
        <v>0.77771489211177924</v>
      </c>
      <c r="L31" s="6">
        <v>0.73099999999999998</v>
      </c>
      <c r="M31" s="6">
        <v>0.99332079661756112</v>
      </c>
      <c r="N31" s="6">
        <v>0.99999839715077521</v>
      </c>
      <c r="O31" s="6">
        <v>0.9890000000000001</v>
      </c>
      <c r="P31" s="6">
        <v>1.2724778366598979</v>
      </c>
      <c r="Q31" s="6">
        <v>1.0303972200705882</v>
      </c>
      <c r="R31" s="7">
        <v>223.2</v>
      </c>
      <c r="S31" s="7">
        <v>163.81342464788679</v>
      </c>
      <c r="T31" s="7">
        <v>160.92454185092024</v>
      </c>
      <c r="U31" s="7">
        <v>164.94</v>
      </c>
      <c r="V31" s="7">
        <v>127.875925835383</v>
      </c>
      <c r="W31" s="7">
        <v>156.1769391246211</v>
      </c>
      <c r="X31" s="7">
        <v>58.26</v>
      </c>
      <c r="Y31" s="7">
        <v>35.937498812503783</v>
      </c>
      <c r="Z31" s="7">
        <v>4.7476027262991298</v>
      </c>
      <c r="AA31" s="7">
        <v>163.06</v>
      </c>
      <c r="AB31" s="7">
        <v>162.71928146788972</v>
      </c>
      <c r="AC31" s="7">
        <v>160.92428391314306</v>
      </c>
      <c r="AD31" s="8">
        <v>3034</v>
      </c>
      <c r="AE31" s="8">
        <v>3121</v>
      </c>
      <c r="AF31" s="8">
        <v>3179</v>
      </c>
      <c r="AG31" s="5">
        <v>12</v>
      </c>
      <c r="AH31" s="19"/>
    </row>
    <row r="32" spans="1:34" s="2" customFormat="1" x14ac:dyDescent="0.2">
      <c r="C32" s="1" t="e">
        <f>VLOOKUP(F32,#REF!,7,FALSE)</f>
        <v>#REF!</v>
      </c>
      <c r="F32" s="3" t="s">
        <v>30</v>
      </c>
      <c r="G32" s="4" t="s">
        <v>0</v>
      </c>
      <c r="H32" s="5">
        <v>32</v>
      </c>
      <c r="I32" s="6">
        <v>0.77400000000000002</v>
      </c>
      <c r="J32" s="6">
        <v>0.81023472074393588</v>
      </c>
      <c r="K32" s="6">
        <v>0.8707217892239919</v>
      </c>
      <c r="L32" s="6">
        <v>0.68599999999999994</v>
      </c>
      <c r="M32" s="6">
        <v>1</v>
      </c>
      <c r="N32" s="6">
        <v>1</v>
      </c>
      <c r="O32" s="6">
        <v>1.071</v>
      </c>
      <c r="P32" s="6">
        <v>1.2982595155901078</v>
      </c>
      <c r="Q32" s="6">
        <v>1.2638036809815951</v>
      </c>
      <c r="R32" s="7">
        <v>246.11</v>
      </c>
      <c r="S32" s="7">
        <v>169.40386567600163</v>
      </c>
      <c r="T32" s="7">
        <v>169.72785775204818</v>
      </c>
      <c r="U32" s="7">
        <v>157.62</v>
      </c>
      <c r="V32" s="7">
        <v>130.48536416773436</v>
      </c>
      <c r="W32" s="7">
        <v>134.29922725040706</v>
      </c>
      <c r="X32" s="7">
        <v>88.49</v>
      </c>
      <c r="Y32" s="7">
        <v>38.918501508267269</v>
      </c>
      <c r="Z32" s="7">
        <v>35.428630501641123</v>
      </c>
      <c r="AA32" s="7">
        <v>168.82</v>
      </c>
      <c r="AB32" s="7">
        <v>169.40386567600163</v>
      </c>
      <c r="AC32" s="7">
        <v>169.72785775204818</v>
      </c>
      <c r="AD32" s="8">
        <v>3045</v>
      </c>
      <c r="AE32" s="8">
        <v>3132</v>
      </c>
      <c r="AF32" s="8">
        <v>3190</v>
      </c>
      <c r="AG32" s="5">
        <v>19</v>
      </c>
      <c r="AH32" s="19"/>
    </row>
    <row r="33" spans="3:34" s="2" customFormat="1" x14ac:dyDescent="0.2">
      <c r="C33" s="1" t="e">
        <f>VLOOKUP(F33,#REF!,7,FALSE)</f>
        <v>#REF!</v>
      </c>
      <c r="F33" s="3" t="s">
        <v>31</v>
      </c>
      <c r="G33" s="4" t="s">
        <v>0</v>
      </c>
      <c r="H33" s="5">
        <v>36</v>
      </c>
      <c r="I33" s="6">
        <v>0.84200000000000008</v>
      </c>
      <c r="J33" s="6">
        <v>0.88247727753117733</v>
      </c>
      <c r="K33" s="6">
        <v>0.88249883108698746</v>
      </c>
      <c r="L33" s="6">
        <v>0.86099999999999999</v>
      </c>
      <c r="M33" s="6">
        <v>1.2754622966579383</v>
      </c>
      <c r="N33" s="6">
        <v>0.96276568437340415</v>
      </c>
      <c r="O33" s="6">
        <v>2.0669999999999997</v>
      </c>
      <c r="P33" s="6">
        <v>1.8119587031306139</v>
      </c>
      <c r="Q33" s="6">
        <v>1.7415030709828774</v>
      </c>
      <c r="R33" s="7">
        <v>206.7</v>
      </c>
      <c r="S33" s="7">
        <v>136.85563215313567</v>
      </c>
      <c r="T33" s="7">
        <v>150.03904715482793</v>
      </c>
      <c r="U33" s="7">
        <v>86.1</v>
      </c>
      <c r="V33" s="7">
        <v>96.334534884832721</v>
      </c>
      <c r="W33" s="7">
        <v>82.946994652857342</v>
      </c>
      <c r="X33" s="7">
        <v>120.61</v>
      </c>
      <c r="Y33" s="7">
        <v>40.521097268302945</v>
      </c>
      <c r="Z33" s="7">
        <v>67.092052501970599</v>
      </c>
      <c r="AA33" s="7">
        <v>177.92</v>
      </c>
      <c r="AB33" s="7">
        <v>174.55419889661238</v>
      </c>
      <c r="AC33" s="7">
        <v>144.45244591675137</v>
      </c>
      <c r="AD33" s="8">
        <v>3150</v>
      </c>
      <c r="AE33" s="8">
        <v>3315</v>
      </c>
      <c r="AF33" s="8">
        <v>3377</v>
      </c>
      <c r="AG33" s="5">
        <v>10</v>
      </c>
      <c r="AH33" s="6">
        <v>0.66956521739130437</v>
      </c>
    </row>
    <row r="34" spans="3:34" s="2" customFormat="1" x14ac:dyDescent="0.2">
      <c r="C34" s="1" t="e">
        <f>VLOOKUP(F34,#REF!,7,FALSE)</f>
        <v>#REF!</v>
      </c>
      <c r="F34" s="3" t="s">
        <v>32</v>
      </c>
      <c r="G34" s="4" t="s">
        <v>0</v>
      </c>
      <c r="H34" s="5">
        <v>44</v>
      </c>
      <c r="I34" s="6">
        <v>0.90599999999999992</v>
      </c>
      <c r="J34" s="6">
        <v>0.92690647797226544</v>
      </c>
      <c r="K34" s="6">
        <v>0.93400243648922021</v>
      </c>
      <c r="L34" s="6">
        <v>0.82099999999999995</v>
      </c>
      <c r="M34" s="6">
        <v>1</v>
      </c>
      <c r="N34" s="6">
        <v>0.99895321665759795</v>
      </c>
      <c r="O34" s="6">
        <v>2.5580000000000003</v>
      </c>
      <c r="P34" s="6">
        <v>2.3878057997056881</v>
      </c>
      <c r="Q34" s="6">
        <v>2.1794818629678079</v>
      </c>
      <c r="R34" s="7">
        <v>274.45</v>
      </c>
      <c r="S34" s="7">
        <v>214.95731278616455</v>
      </c>
      <c r="T34" s="7">
        <v>217.10377334541479</v>
      </c>
      <c r="U34" s="7">
        <v>88.11</v>
      </c>
      <c r="V34" s="7">
        <v>90.022946092458355</v>
      </c>
      <c r="W34" s="7">
        <v>99.5082897531355</v>
      </c>
      <c r="X34" s="7">
        <v>186.33</v>
      </c>
      <c r="Y34" s="7">
        <v>124.9343666937062</v>
      </c>
      <c r="Z34" s="7">
        <v>117.59548359227929</v>
      </c>
      <c r="AA34" s="7">
        <v>225.41</v>
      </c>
      <c r="AB34" s="7">
        <v>214.95731278616455</v>
      </c>
      <c r="AC34" s="7">
        <v>216.87651273190417</v>
      </c>
      <c r="AD34" s="8">
        <v>3706</v>
      </c>
      <c r="AE34" s="8">
        <v>3812</v>
      </c>
      <c r="AF34" s="8">
        <v>3883</v>
      </c>
      <c r="AG34" s="5">
        <v>8</v>
      </c>
      <c r="AH34" s="6">
        <v>0.66790792146242384</v>
      </c>
    </row>
    <row r="35" spans="3:34" s="2" customFormat="1" x14ac:dyDescent="0.2">
      <c r="C35" s="1" t="e">
        <f>VLOOKUP(F35,#REF!,7,FALSE)</f>
        <v>#REF!</v>
      </c>
      <c r="F35" s="3" t="s">
        <v>33</v>
      </c>
      <c r="G35" s="4" t="s">
        <v>0</v>
      </c>
      <c r="H35" s="5">
        <v>45</v>
      </c>
      <c r="I35" s="6">
        <v>0.83400000000000007</v>
      </c>
      <c r="J35" s="6">
        <v>0.88788968041304495</v>
      </c>
      <c r="K35" s="6">
        <v>0.91706027348214658</v>
      </c>
      <c r="L35" s="6">
        <v>0.91099999999999992</v>
      </c>
      <c r="M35" s="6">
        <v>1</v>
      </c>
      <c r="N35" s="6">
        <v>1</v>
      </c>
      <c r="O35" s="6">
        <v>2.246</v>
      </c>
      <c r="P35" s="6">
        <v>2.9460521105567432</v>
      </c>
      <c r="Q35" s="6">
        <v>2.061672871890337</v>
      </c>
      <c r="R35" s="7">
        <v>234.68</v>
      </c>
      <c r="S35" s="7">
        <v>204.01805295256707</v>
      </c>
      <c r="T35" s="7">
        <v>207.81162731621691</v>
      </c>
      <c r="U35" s="7">
        <v>95.2</v>
      </c>
      <c r="V35" s="7">
        <v>69.251338841393348</v>
      </c>
      <c r="W35" s="7">
        <v>100.79757567245649</v>
      </c>
      <c r="X35" s="7">
        <v>139.49</v>
      </c>
      <c r="Y35" s="7">
        <v>134.76671411117371</v>
      </c>
      <c r="Z35" s="7">
        <v>107.01405164376042</v>
      </c>
      <c r="AA35" s="7">
        <v>213.84</v>
      </c>
      <c r="AB35" s="7">
        <v>204.01805295256705</v>
      </c>
      <c r="AC35" s="7">
        <v>207.81162731621691</v>
      </c>
      <c r="AD35" s="8">
        <v>3937</v>
      </c>
      <c r="AE35" s="8">
        <v>4050</v>
      </c>
      <c r="AF35" s="8">
        <v>4125</v>
      </c>
      <c r="AG35" s="5">
        <v>23</v>
      </c>
      <c r="AH35" s="6">
        <v>0.55029754204398451</v>
      </c>
    </row>
    <row r="36" spans="3:34" s="2" customFormat="1" x14ac:dyDescent="0.2">
      <c r="C36" s="1" t="e">
        <f>VLOOKUP(F36,#REF!,7,FALSE)</f>
        <v>#REF!</v>
      </c>
      <c r="F36" s="3" t="s">
        <v>34</v>
      </c>
      <c r="G36" s="4" t="s">
        <v>0</v>
      </c>
      <c r="H36" s="5">
        <v>50</v>
      </c>
      <c r="I36" s="6">
        <v>0.93400000000000005</v>
      </c>
      <c r="J36" s="6">
        <v>0.96298630367196036</v>
      </c>
      <c r="K36" s="6">
        <v>0.9710108019778867</v>
      </c>
      <c r="L36" s="6">
        <v>0.8859999999999999</v>
      </c>
      <c r="M36" s="6">
        <v>1</v>
      </c>
      <c r="N36" s="6">
        <v>1.0067410161090458</v>
      </c>
      <c r="O36" s="6">
        <v>1.9259999999999999</v>
      </c>
      <c r="P36" s="6">
        <v>2.9740529426182634</v>
      </c>
      <c r="Q36" s="6">
        <v>2.3739929109629996</v>
      </c>
      <c r="R36" s="7">
        <v>176.33</v>
      </c>
      <c r="S36" s="7">
        <v>157.64328135722405</v>
      </c>
      <c r="T36" s="7">
        <v>158.25980165464748</v>
      </c>
      <c r="U36" s="7">
        <v>81.08</v>
      </c>
      <c r="V36" s="7">
        <v>53.006212195550177</v>
      </c>
      <c r="W36" s="7">
        <v>67.113356906523236</v>
      </c>
      <c r="X36" s="7">
        <v>95.25</v>
      </c>
      <c r="Y36" s="7">
        <v>104.63706916167389</v>
      </c>
      <c r="Z36" s="7">
        <v>91.146444748124239</v>
      </c>
      <c r="AA36" s="7">
        <v>156.18</v>
      </c>
      <c r="AB36" s="7">
        <v>157.64328135722408</v>
      </c>
      <c r="AC36" s="7">
        <v>159.32663352701584</v>
      </c>
      <c r="AD36" s="8">
        <v>3150</v>
      </c>
      <c r="AE36" s="8">
        <v>3240</v>
      </c>
      <c r="AF36" s="8">
        <v>3300</v>
      </c>
      <c r="AG36" s="5">
        <v>13</v>
      </c>
      <c r="AH36" s="19"/>
    </row>
    <row r="37" spans="3:34" s="2" customFormat="1" x14ac:dyDescent="0.2">
      <c r="C37" s="1" t="e">
        <f>VLOOKUP(F37,#REF!,7,FALSE)</f>
        <v>#REF!</v>
      </c>
      <c r="F37" s="3" t="s">
        <v>35</v>
      </c>
      <c r="G37" s="4" t="s">
        <v>0</v>
      </c>
      <c r="H37" s="5">
        <v>37</v>
      </c>
      <c r="I37" s="6">
        <v>0.84099999999999997</v>
      </c>
      <c r="J37" s="6">
        <v>0.91463955034167499</v>
      </c>
      <c r="K37" s="6">
        <v>0.9394952251023192</v>
      </c>
      <c r="L37" s="6">
        <v>0.91299999999999992</v>
      </c>
      <c r="M37" s="6">
        <v>0.89565223991812293</v>
      </c>
      <c r="N37" s="6">
        <v>1.0004270945243841</v>
      </c>
      <c r="O37" s="6">
        <v>1.4330000000000001</v>
      </c>
      <c r="P37" s="6">
        <v>1.5589164646377902</v>
      </c>
      <c r="Q37" s="6">
        <v>1.6283545864129991</v>
      </c>
      <c r="R37" s="7">
        <v>201.12</v>
      </c>
      <c r="S37" s="7">
        <v>209.7119519307912</v>
      </c>
      <c r="T37" s="7">
        <v>173.42098879906092</v>
      </c>
      <c r="U37" s="7">
        <v>128.19</v>
      </c>
      <c r="V37" s="7">
        <v>120.48687902469257</v>
      </c>
      <c r="W37" s="7">
        <v>106.54623839391866</v>
      </c>
      <c r="X37" s="7">
        <v>72.930000000000007</v>
      </c>
      <c r="Y37" s="7">
        <v>89.225072906098646</v>
      </c>
      <c r="Z37" s="7">
        <v>66.874750405142251</v>
      </c>
      <c r="AA37" s="7">
        <v>183.66</v>
      </c>
      <c r="AB37" s="7">
        <v>187.82897948441487</v>
      </c>
      <c r="AC37" s="7">
        <v>173.49505595379023</v>
      </c>
      <c r="AD37" s="8">
        <v>3150</v>
      </c>
      <c r="AE37" s="8">
        <v>3240</v>
      </c>
      <c r="AF37" s="8">
        <v>3300</v>
      </c>
      <c r="AG37" s="5">
        <v>23</v>
      </c>
      <c r="AH37" s="19"/>
    </row>
    <row r="38" spans="3:34" s="2" customFormat="1" x14ac:dyDescent="0.2">
      <c r="C38" s="1" t="e">
        <f>VLOOKUP(F38,#REF!,7,FALSE)</f>
        <v>#REF!</v>
      </c>
      <c r="F38" s="3" t="s">
        <v>36</v>
      </c>
      <c r="G38" s="4" t="s">
        <v>0</v>
      </c>
      <c r="H38" s="5">
        <v>42</v>
      </c>
      <c r="I38" s="6">
        <v>0.83099999999999996</v>
      </c>
      <c r="J38" s="6">
        <v>0.8496223196881092</v>
      </c>
      <c r="K38" s="6">
        <v>0.87833047312447543</v>
      </c>
      <c r="L38" s="6">
        <v>0.91200000000000003</v>
      </c>
      <c r="M38" s="6">
        <v>1</v>
      </c>
      <c r="N38" s="6">
        <v>1</v>
      </c>
      <c r="O38" s="6">
        <v>2.4550000000000001</v>
      </c>
      <c r="P38" s="6">
        <v>2.7561199415476803</v>
      </c>
      <c r="Q38" s="6">
        <v>2.6295533706781344</v>
      </c>
      <c r="R38" s="7">
        <v>211.5</v>
      </c>
      <c r="S38" s="7">
        <v>200.37255879974009</v>
      </c>
      <c r="T38" s="7">
        <v>184.10804499861121</v>
      </c>
      <c r="U38" s="7">
        <v>78.55</v>
      </c>
      <c r="V38" s="7">
        <v>72.700957523358824</v>
      </c>
      <c r="W38" s="7">
        <v>70.01494894592372</v>
      </c>
      <c r="X38" s="7">
        <v>132.94999999999999</v>
      </c>
      <c r="Y38" s="7">
        <v>127.67160127638127</v>
      </c>
      <c r="Z38" s="7">
        <v>114.09309605268749</v>
      </c>
      <c r="AA38" s="7">
        <v>192.85</v>
      </c>
      <c r="AB38" s="7">
        <v>200.37255879974009</v>
      </c>
      <c r="AC38" s="7">
        <v>184.10804499861121</v>
      </c>
      <c r="AD38" s="8">
        <v>2730</v>
      </c>
      <c r="AE38" s="8">
        <v>2808</v>
      </c>
      <c r="AF38" s="8">
        <v>2860</v>
      </c>
      <c r="AG38" s="5">
        <v>20</v>
      </c>
      <c r="AH38" s="6">
        <v>0.79610169491525429</v>
      </c>
    </row>
    <row r="39" spans="3:34" s="2" customFormat="1" x14ac:dyDescent="0.2">
      <c r="C39" s="1" t="e">
        <f>VLOOKUP(F39,#REF!,7,FALSE)</f>
        <v>#REF!</v>
      </c>
      <c r="F39" s="3" t="s">
        <v>160</v>
      </c>
      <c r="G39" s="4" t="s">
        <v>0</v>
      </c>
      <c r="H39" s="5">
        <v>30</v>
      </c>
      <c r="I39" s="6">
        <v>0.88700000000000001</v>
      </c>
      <c r="J39" s="6">
        <v>0.91065900044228221</v>
      </c>
      <c r="K39" s="6">
        <v>0.94584814423415631</v>
      </c>
      <c r="L39" s="6">
        <v>0.42599999999999999</v>
      </c>
      <c r="M39" s="6">
        <v>0.7069080626791816</v>
      </c>
      <c r="N39" s="6">
        <v>0.72693542297777947</v>
      </c>
      <c r="O39" s="6">
        <v>0.99</v>
      </c>
      <c r="P39" s="6">
        <v>0.86540994092636492</v>
      </c>
      <c r="Q39" s="6">
        <v>0.85500182719029127</v>
      </c>
      <c r="R39" s="7">
        <v>366.12</v>
      </c>
      <c r="S39" s="7">
        <v>225.50660618235321</v>
      </c>
      <c r="T39" s="7">
        <v>208.57694884243858</v>
      </c>
      <c r="U39" s="7">
        <v>157.51</v>
      </c>
      <c r="V39" s="7">
        <v>184.20453770970533</v>
      </c>
      <c r="W39" s="7">
        <v>177.33526140926878</v>
      </c>
      <c r="X39" s="7">
        <v>208.61</v>
      </c>
      <c r="Y39" s="7">
        <v>41.302068472647868</v>
      </c>
      <c r="Z39" s="7">
        <v>31.241687433169787</v>
      </c>
      <c r="AA39" s="7">
        <v>155.88999999999999</v>
      </c>
      <c r="AB39" s="7">
        <v>159.41243809772445</v>
      </c>
      <c r="AC39" s="7">
        <v>151.62197253019275</v>
      </c>
      <c r="AD39" s="8">
        <v>2709</v>
      </c>
      <c r="AE39" s="8">
        <v>2786</v>
      </c>
      <c r="AF39" s="8">
        <v>2838</v>
      </c>
      <c r="AG39" s="5">
        <v>16</v>
      </c>
      <c r="AH39" s="6">
        <v>0.72444444444444445</v>
      </c>
    </row>
    <row r="40" spans="3:34" s="2" customFormat="1" x14ac:dyDescent="0.2">
      <c r="C40" s="1" t="e">
        <f>VLOOKUP(F40,#REF!,7,FALSE)</f>
        <v>#REF!</v>
      </c>
      <c r="F40" s="3" t="s">
        <v>37</v>
      </c>
      <c r="G40" s="4" t="s">
        <v>0</v>
      </c>
      <c r="H40" s="5">
        <v>32</v>
      </c>
      <c r="I40" s="6">
        <v>0.79</v>
      </c>
      <c r="J40" s="6">
        <v>0.78025527891585256</v>
      </c>
      <c r="K40" s="6">
        <v>0.83021775375132623</v>
      </c>
      <c r="L40" s="6">
        <v>0.55299999999999994</v>
      </c>
      <c r="M40" s="6">
        <v>0.92483638887180797</v>
      </c>
      <c r="N40" s="6">
        <v>0.9904730798448389</v>
      </c>
      <c r="O40" s="6">
        <v>1.5469999999999999</v>
      </c>
      <c r="P40" s="6">
        <v>1.6619561339534061</v>
      </c>
      <c r="Q40" s="6">
        <v>1.4035831296479275</v>
      </c>
      <c r="R40" s="7">
        <v>258.12</v>
      </c>
      <c r="S40" s="7">
        <v>181.60768515570112</v>
      </c>
      <c r="T40" s="7">
        <v>163.25869119122868</v>
      </c>
      <c r="U40" s="7">
        <v>92.21</v>
      </c>
      <c r="V40" s="7">
        <v>101.06006548514333</v>
      </c>
      <c r="W40" s="7">
        <v>115.20752512619265</v>
      </c>
      <c r="X40" s="7">
        <v>165.91</v>
      </c>
      <c r="Y40" s="7">
        <v>80.547619670557779</v>
      </c>
      <c r="Z40" s="7">
        <v>48.051166065036021</v>
      </c>
      <c r="AA40" s="7">
        <v>142.66</v>
      </c>
      <c r="AB40" s="7">
        <v>167.95739573076685</v>
      </c>
      <c r="AC40" s="7">
        <v>161.70333867561374</v>
      </c>
      <c r="AD40" s="8">
        <v>2572</v>
      </c>
      <c r="AE40" s="8">
        <v>3132</v>
      </c>
      <c r="AF40" s="8">
        <v>3190</v>
      </c>
      <c r="AG40" s="5">
        <v>6</v>
      </c>
      <c r="AH40" s="6">
        <v>0.10181818181818182</v>
      </c>
    </row>
    <row r="41" spans="3:34" s="2" customFormat="1" x14ac:dyDescent="0.2">
      <c r="C41" s="1" t="e">
        <f>VLOOKUP(F41,#REF!,7,FALSE)</f>
        <v>#REF!</v>
      </c>
      <c r="F41" s="3" t="s">
        <v>38</v>
      </c>
      <c r="G41" s="4" t="s">
        <v>0</v>
      </c>
      <c r="H41" s="5">
        <v>50</v>
      </c>
      <c r="I41" s="6">
        <v>0.87400000000000011</v>
      </c>
      <c r="J41" s="6">
        <v>0.91927990708478513</v>
      </c>
      <c r="K41" s="6">
        <v>0.94583604424202994</v>
      </c>
      <c r="L41" s="6">
        <v>1.4059999999999999</v>
      </c>
      <c r="M41" s="6">
        <v>0.9697997320774111</v>
      </c>
      <c r="N41" s="6">
        <v>1</v>
      </c>
      <c r="O41" s="6">
        <v>4.1150000000000002</v>
      </c>
      <c r="P41" s="6">
        <v>1.5855381192943308</v>
      </c>
      <c r="Q41" s="6">
        <v>1.3690630574683251</v>
      </c>
      <c r="R41" s="7">
        <v>106.87</v>
      </c>
      <c r="S41" s="7">
        <v>157.98556458831791</v>
      </c>
      <c r="T41" s="7">
        <v>153.49783198719945</v>
      </c>
      <c r="U41" s="7">
        <v>36.520000000000003</v>
      </c>
      <c r="V41" s="7">
        <v>96.632402807218369</v>
      </c>
      <c r="W41" s="7">
        <v>112.11889120070775</v>
      </c>
      <c r="X41" s="7">
        <v>70.349999999999994</v>
      </c>
      <c r="Y41" s="7">
        <v>61.35316178109953</v>
      </c>
      <c r="Z41" s="7">
        <v>41.378940786491697</v>
      </c>
      <c r="AA41" s="7">
        <v>150.27000000000001</v>
      </c>
      <c r="AB41" s="7">
        <v>153.21435820984922</v>
      </c>
      <c r="AC41" s="7">
        <v>153.49783198719945</v>
      </c>
      <c r="AD41" s="8">
        <v>2598</v>
      </c>
      <c r="AE41" s="8">
        <v>2673</v>
      </c>
      <c r="AF41" s="8">
        <v>2722</v>
      </c>
      <c r="AG41" s="5">
        <v>15</v>
      </c>
      <c r="AH41" s="6">
        <v>0.71941860465116281</v>
      </c>
    </row>
    <row r="42" spans="3:34" s="2" customFormat="1" x14ac:dyDescent="0.2">
      <c r="C42" s="1" t="e">
        <f>VLOOKUP(F42,#REF!,7,FALSE)</f>
        <v>#REF!</v>
      </c>
      <c r="F42" s="3" t="s">
        <v>39</v>
      </c>
      <c r="G42" s="4" t="s">
        <v>0</v>
      </c>
      <c r="H42" s="5">
        <v>40</v>
      </c>
      <c r="I42" s="6">
        <v>0.84099999999999997</v>
      </c>
      <c r="J42" s="6">
        <v>0.87755746323931183</v>
      </c>
      <c r="K42" s="6">
        <v>0.90032874534879526</v>
      </c>
      <c r="L42" s="6">
        <v>0.98599999999999999</v>
      </c>
      <c r="M42" s="6">
        <v>0.90828999301214997</v>
      </c>
      <c r="N42" s="6">
        <v>0.96142709418405248</v>
      </c>
      <c r="O42" s="6">
        <v>1.391</v>
      </c>
      <c r="P42" s="6">
        <v>1.2706952346912161</v>
      </c>
      <c r="Q42" s="6">
        <v>1.3117542662965165</v>
      </c>
      <c r="R42" s="7">
        <v>174.61</v>
      </c>
      <c r="S42" s="7">
        <v>194.73677628791441</v>
      </c>
      <c r="T42" s="7">
        <v>171.11326060587152</v>
      </c>
      <c r="U42" s="7">
        <v>123.78</v>
      </c>
      <c r="V42" s="7">
        <v>139.19739395004524</v>
      </c>
      <c r="W42" s="7">
        <v>125.41443862434069</v>
      </c>
      <c r="X42" s="7">
        <v>50.82</v>
      </c>
      <c r="Y42" s="7">
        <v>55.539382337869171</v>
      </c>
      <c r="Z42" s="7">
        <v>45.698821981530813</v>
      </c>
      <c r="AA42" s="7">
        <v>172.13</v>
      </c>
      <c r="AB42" s="7">
        <v>176.8774651737584</v>
      </c>
      <c r="AC42" s="7">
        <v>164.51292492066153</v>
      </c>
      <c r="AD42" s="8">
        <v>3045</v>
      </c>
      <c r="AE42" s="8">
        <v>3132</v>
      </c>
      <c r="AF42" s="8">
        <v>3190</v>
      </c>
      <c r="AG42" s="5">
        <v>14</v>
      </c>
      <c r="AH42" s="6">
        <v>0.54493037423846824</v>
      </c>
    </row>
    <row r="43" spans="3:34" s="2" customFormat="1" x14ac:dyDescent="0.2">
      <c r="C43" s="1" t="e">
        <f>VLOOKUP(F43,#REF!,7,FALSE)</f>
        <v>#REF!</v>
      </c>
      <c r="F43" s="3" t="s">
        <v>40</v>
      </c>
      <c r="G43" s="4" t="s">
        <v>0</v>
      </c>
      <c r="H43" s="5">
        <v>41</v>
      </c>
      <c r="I43" s="6">
        <v>0.86099999999999999</v>
      </c>
      <c r="J43" s="6">
        <v>0.93220994968590909</v>
      </c>
      <c r="K43" s="6">
        <v>0.93001908570389891</v>
      </c>
      <c r="L43" s="6">
        <v>0.93400000000000005</v>
      </c>
      <c r="M43" s="6">
        <v>1</v>
      </c>
      <c r="N43" s="6">
        <v>0.96642024452658515</v>
      </c>
      <c r="O43" s="6">
        <v>1.4119999999999999</v>
      </c>
      <c r="P43" s="6">
        <v>1.4217298211015634</v>
      </c>
      <c r="Q43" s="6">
        <v>1.4504935102939114</v>
      </c>
      <c r="R43" s="7">
        <v>161.51</v>
      </c>
      <c r="S43" s="7">
        <v>156.87196719833628</v>
      </c>
      <c r="T43" s="7">
        <v>150.72671041510611</v>
      </c>
      <c r="U43" s="7">
        <v>106.82</v>
      </c>
      <c r="V43" s="7">
        <v>110.33880338585786</v>
      </c>
      <c r="W43" s="7">
        <v>100.42467842999082</v>
      </c>
      <c r="X43" s="7">
        <v>54.7</v>
      </c>
      <c r="Y43" s="7">
        <v>46.533163812478435</v>
      </c>
      <c r="Z43" s="7">
        <v>50.302031985115285</v>
      </c>
      <c r="AA43" s="7">
        <v>150.78</v>
      </c>
      <c r="AB43" s="7">
        <v>156.87196719833628</v>
      </c>
      <c r="AC43" s="7">
        <v>145.66534433605463</v>
      </c>
      <c r="AD43" s="8">
        <v>2625</v>
      </c>
      <c r="AE43" s="8">
        <v>2700</v>
      </c>
      <c r="AF43" s="8">
        <v>2750</v>
      </c>
      <c r="AG43" s="5">
        <v>27</v>
      </c>
      <c r="AH43" s="6">
        <v>0.39346384080245916</v>
      </c>
    </row>
    <row r="44" spans="3:34" s="2" customFormat="1" x14ac:dyDescent="0.2">
      <c r="C44" s="1" t="e">
        <f>VLOOKUP(F44,#REF!,7,FALSE)</f>
        <v>#REF!</v>
      </c>
      <c r="F44" s="3" t="s">
        <v>41</v>
      </c>
      <c r="G44" s="4" t="s">
        <v>0</v>
      </c>
      <c r="H44" s="5">
        <v>44</v>
      </c>
      <c r="I44" s="6">
        <v>0.92200000000000004</v>
      </c>
      <c r="J44" s="6">
        <v>0.91507090283457038</v>
      </c>
      <c r="K44" s="6">
        <v>0.95454403497813867</v>
      </c>
      <c r="L44" s="6">
        <v>1.004</v>
      </c>
      <c r="M44" s="6">
        <v>1.045508073404062</v>
      </c>
      <c r="N44" s="6">
        <v>1.0280920623034027</v>
      </c>
      <c r="O44" s="6">
        <v>2.258</v>
      </c>
      <c r="P44" s="6">
        <v>2.0808663820712017</v>
      </c>
      <c r="Q44" s="6">
        <v>2.1821199108529439</v>
      </c>
      <c r="R44" s="7">
        <v>149.83000000000001</v>
      </c>
      <c r="S44" s="7">
        <v>150.00006067865434</v>
      </c>
      <c r="T44" s="7">
        <v>150.17769735843092</v>
      </c>
      <c r="U44" s="7">
        <v>66.650000000000006</v>
      </c>
      <c r="V44" s="7">
        <v>75.365855204280081</v>
      </c>
      <c r="W44" s="7">
        <v>70.755276931071677</v>
      </c>
      <c r="X44" s="7">
        <v>83.19</v>
      </c>
      <c r="Y44" s="7">
        <v>74.634205474374255</v>
      </c>
      <c r="Z44" s="7">
        <v>79.422420427359228</v>
      </c>
      <c r="AA44" s="7">
        <v>150.49</v>
      </c>
      <c r="AB44" s="7">
        <v>156.82627445063233</v>
      </c>
      <c r="AC44" s="7">
        <v>154.39649858920549</v>
      </c>
      <c r="AD44" s="8">
        <v>2400</v>
      </c>
      <c r="AE44" s="8">
        <v>2476</v>
      </c>
      <c r="AF44" s="8">
        <v>2849</v>
      </c>
      <c r="AG44" s="5">
        <v>4</v>
      </c>
      <c r="AH44" s="19"/>
    </row>
    <row r="45" spans="3:34" s="2" customFormat="1" x14ac:dyDescent="0.2">
      <c r="C45" s="1" t="e">
        <f>VLOOKUP(F45,#REF!,7,FALSE)</f>
        <v>#REF!</v>
      </c>
      <c r="F45" s="3" t="s">
        <v>42</v>
      </c>
      <c r="G45" s="4" t="s">
        <v>0</v>
      </c>
      <c r="H45" s="5">
        <v>32</v>
      </c>
      <c r="I45" s="6">
        <v>0.76900000000000002</v>
      </c>
      <c r="J45" s="6">
        <v>0.87746956695270406</v>
      </c>
      <c r="K45" s="6">
        <v>0.91899385450907534</v>
      </c>
      <c r="L45" s="6">
        <v>0.97699999999999998</v>
      </c>
      <c r="M45" s="6">
        <v>1.0018937918594648</v>
      </c>
      <c r="N45" s="6">
        <v>1.0047682919221192</v>
      </c>
      <c r="O45" s="6">
        <v>1.381</v>
      </c>
      <c r="P45" s="6">
        <v>1.3016766561336828</v>
      </c>
      <c r="Q45" s="6">
        <v>1.9482507869740333</v>
      </c>
      <c r="R45" s="7">
        <v>164.28</v>
      </c>
      <c r="S45" s="7">
        <v>155.54084839777391</v>
      </c>
      <c r="T45" s="7">
        <v>179.8727676704201</v>
      </c>
      <c r="U45" s="7">
        <v>116.28</v>
      </c>
      <c r="V45" s="7">
        <v>119.7189867821364</v>
      </c>
      <c r="W45" s="7">
        <v>92.765497513909665</v>
      </c>
      <c r="X45" s="7">
        <v>48</v>
      </c>
      <c r="Y45" s="7">
        <v>35.821861615637523</v>
      </c>
      <c r="Z45" s="7">
        <v>87.107270156510452</v>
      </c>
      <c r="AA45" s="7">
        <v>160.53</v>
      </c>
      <c r="AB45" s="7">
        <v>155.83541039028387</v>
      </c>
      <c r="AC45" s="7">
        <v>180.73045353551223</v>
      </c>
      <c r="AD45" s="8">
        <v>2940</v>
      </c>
      <c r="AE45" s="8">
        <v>3024</v>
      </c>
      <c r="AF45" s="8">
        <v>3542</v>
      </c>
      <c r="AG45" s="5">
        <v>2</v>
      </c>
      <c r="AH45" s="6">
        <v>0.83045063575168288</v>
      </c>
    </row>
    <row r="46" spans="3:34" s="2" customFormat="1" x14ac:dyDescent="0.2">
      <c r="C46" s="1" t="e">
        <f>VLOOKUP(F46,#REF!,7,FALSE)</f>
        <v>#REF!</v>
      </c>
      <c r="F46" s="3" t="s">
        <v>43</v>
      </c>
      <c r="G46" s="4" t="s">
        <v>0</v>
      </c>
      <c r="H46" s="5">
        <v>44</v>
      </c>
      <c r="I46" s="6">
        <v>0.90900000000000003</v>
      </c>
      <c r="J46" s="6">
        <v>0.91754872888063399</v>
      </c>
      <c r="K46" s="6">
        <v>0.9189384293004742</v>
      </c>
      <c r="L46" s="6">
        <v>0.996</v>
      </c>
      <c r="M46" s="6">
        <v>0.98839316271618471</v>
      </c>
      <c r="N46" s="6">
        <v>0.95998548758736091</v>
      </c>
      <c r="O46" s="6">
        <v>2.0469999999999997</v>
      </c>
      <c r="P46" s="6">
        <v>2.2477629472116023</v>
      </c>
      <c r="Q46" s="6">
        <v>1.9470179011991509</v>
      </c>
      <c r="R46" s="7">
        <v>150</v>
      </c>
      <c r="S46" s="7">
        <v>156.53622063781137</v>
      </c>
      <c r="T46" s="7">
        <v>150.00003712971989</v>
      </c>
      <c r="U46" s="7">
        <v>72.98</v>
      </c>
      <c r="V46" s="7">
        <v>68.832583252507789</v>
      </c>
      <c r="W46" s="7">
        <v>73.958158624740634</v>
      </c>
      <c r="X46" s="7">
        <v>77.02</v>
      </c>
      <c r="Y46" s="7">
        <v>87.703637385303594</v>
      </c>
      <c r="Z46" s="7">
        <v>76.041878504979252</v>
      </c>
      <c r="AA46" s="7">
        <v>149.38</v>
      </c>
      <c r="AB46" s="7">
        <v>154.71933019584489</v>
      </c>
      <c r="AC46" s="7">
        <v>143.99785878209639</v>
      </c>
      <c r="AD46" s="8">
        <v>2625</v>
      </c>
      <c r="AE46" s="8">
        <v>2700</v>
      </c>
      <c r="AF46" s="8">
        <v>2750</v>
      </c>
      <c r="AG46" s="5">
        <v>30</v>
      </c>
      <c r="AH46" s="6">
        <v>0.75036000000000003</v>
      </c>
    </row>
    <row r="47" spans="3:34" s="2" customFormat="1" x14ac:dyDescent="0.2">
      <c r="C47" s="1" t="e">
        <f>VLOOKUP(F47,#REF!,7,FALSE)</f>
        <v>#REF!</v>
      </c>
      <c r="F47" s="3" t="s">
        <v>44</v>
      </c>
      <c r="G47" s="4" t="s">
        <v>0</v>
      </c>
      <c r="H47" s="5">
        <v>39</v>
      </c>
      <c r="I47" s="6">
        <v>0.871</v>
      </c>
      <c r="J47" s="6">
        <v>0.90394810887658084</v>
      </c>
      <c r="K47" s="6">
        <v>0.90989869753979735</v>
      </c>
      <c r="L47" s="6">
        <v>0.998</v>
      </c>
      <c r="M47" s="6">
        <v>0.99954101947224894</v>
      </c>
      <c r="N47" s="6">
        <v>0.95369512273971424</v>
      </c>
      <c r="O47" s="6">
        <v>1.7230000000000001</v>
      </c>
      <c r="P47" s="6">
        <v>1.3188143595023074</v>
      </c>
      <c r="Q47" s="6">
        <v>1.7128673268604238</v>
      </c>
      <c r="R47" s="7">
        <v>152</v>
      </c>
      <c r="S47" s="7">
        <v>147.12794130391475</v>
      </c>
      <c r="T47" s="7">
        <v>154.45794716858444</v>
      </c>
      <c r="U47" s="7">
        <v>88.03</v>
      </c>
      <c r="V47" s="7">
        <v>111.50956264933725</v>
      </c>
      <c r="W47" s="7">
        <v>85.999533398228522</v>
      </c>
      <c r="X47" s="7">
        <v>63.97</v>
      </c>
      <c r="Y47" s="7">
        <v>35.618378654577498</v>
      </c>
      <c r="Z47" s="7">
        <v>68.458413770355918</v>
      </c>
      <c r="AA47" s="7">
        <v>151.66</v>
      </c>
      <c r="AB47" s="7">
        <v>147.06041244376814</v>
      </c>
      <c r="AC47" s="7">
        <v>147.30579088306743</v>
      </c>
      <c r="AD47" s="8">
        <v>2677</v>
      </c>
      <c r="AE47" s="8">
        <v>2754</v>
      </c>
      <c r="AF47" s="8">
        <v>2805</v>
      </c>
      <c r="AG47" s="5">
        <v>22</v>
      </c>
      <c r="AH47" s="6">
        <v>0.84819444444444447</v>
      </c>
    </row>
    <row r="48" spans="3:34" s="2" customFormat="1" x14ac:dyDescent="0.2">
      <c r="C48" s="1" t="e">
        <f>VLOOKUP(F48,#REF!,7,FALSE)</f>
        <v>#REF!</v>
      </c>
      <c r="F48" s="3" t="s">
        <v>45</v>
      </c>
      <c r="G48" s="4" t="s">
        <v>0</v>
      </c>
      <c r="H48" s="5">
        <v>43</v>
      </c>
      <c r="I48" s="6">
        <v>0.9890000000000001</v>
      </c>
      <c r="J48" s="6">
        <v>0.99100052149295981</v>
      </c>
      <c r="K48" s="6">
        <v>0.99306536535251055</v>
      </c>
      <c r="L48" s="6">
        <v>1.145</v>
      </c>
      <c r="M48" s="6">
        <v>1.1259050436330715</v>
      </c>
      <c r="N48" s="6">
        <v>1.2472763784660921</v>
      </c>
      <c r="O48" s="6">
        <v>1.9359999999999999</v>
      </c>
      <c r="P48" s="6">
        <v>1.7704709573573816</v>
      </c>
      <c r="Q48" s="6">
        <v>1.7806020339535735</v>
      </c>
      <c r="R48" s="7">
        <v>116.9</v>
      </c>
      <c r="S48" s="7">
        <v>117.79346735465703</v>
      </c>
      <c r="T48" s="7">
        <v>101.82401646061982</v>
      </c>
      <c r="U48" s="7">
        <v>69.14</v>
      </c>
      <c r="V48" s="7">
        <v>74.90902827324085</v>
      </c>
      <c r="W48" s="7">
        <v>71.325702245707433</v>
      </c>
      <c r="X48" s="7">
        <v>47.76</v>
      </c>
      <c r="Y48" s="7">
        <v>42.884439081416168</v>
      </c>
      <c r="Z48" s="7">
        <v>30.498314214912376</v>
      </c>
      <c r="AA48" s="7">
        <v>133.86000000000001</v>
      </c>
      <c r="AB48" s="7">
        <v>132.62425900163589</v>
      </c>
      <c r="AC48" s="7">
        <v>127.00269049187362</v>
      </c>
      <c r="AD48" s="8">
        <v>2150</v>
      </c>
      <c r="AE48" s="8">
        <v>2204</v>
      </c>
      <c r="AF48" s="8">
        <v>2184</v>
      </c>
      <c r="AG48" s="5">
        <v>5</v>
      </c>
      <c r="AH48" s="6">
        <v>0.66391666666666671</v>
      </c>
    </row>
    <row r="49" spans="3:34" s="2" customFormat="1" x14ac:dyDescent="0.2">
      <c r="C49" s="1" t="e">
        <f>VLOOKUP(F49,#REF!,7,FALSE)</f>
        <v>#REF!</v>
      </c>
      <c r="F49" s="3" t="s">
        <v>46</v>
      </c>
      <c r="G49" s="4" t="s">
        <v>0</v>
      </c>
      <c r="H49" s="5">
        <v>35</v>
      </c>
      <c r="I49" s="6">
        <v>0.99099999999999999</v>
      </c>
      <c r="J49" s="6">
        <v>0.96155033441948212</v>
      </c>
      <c r="K49" s="6">
        <v>0.89250389593868273</v>
      </c>
      <c r="L49" s="6">
        <v>0.97099999999999997</v>
      </c>
      <c r="M49" s="6">
        <v>1.0000019933819719</v>
      </c>
      <c r="N49" s="6">
        <v>0.99653510977040394</v>
      </c>
      <c r="O49" s="6">
        <v>1.304</v>
      </c>
      <c r="P49" s="6">
        <v>1.595436258686215</v>
      </c>
      <c r="Q49" s="6">
        <v>1.3269936733578067</v>
      </c>
      <c r="R49" s="7">
        <v>173.22</v>
      </c>
      <c r="S49" s="7">
        <v>174.3471365969466</v>
      </c>
      <c r="T49" s="7">
        <v>161.98744780523228</v>
      </c>
      <c r="U49" s="7">
        <v>129.01</v>
      </c>
      <c r="V49" s="7">
        <v>109.27887791703724</v>
      </c>
      <c r="W49" s="7">
        <v>121.64803971637944</v>
      </c>
      <c r="X49" s="7">
        <v>44.21</v>
      </c>
      <c r="Y49" s="7">
        <v>65.068258679909349</v>
      </c>
      <c r="Z49" s="7">
        <v>40.339408088852842</v>
      </c>
      <c r="AA49" s="7">
        <v>168.17</v>
      </c>
      <c r="AB49" s="7">
        <v>174.34748413738552</v>
      </c>
      <c r="AC49" s="7">
        <v>161.42617908001472</v>
      </c>
      <c r="AD49" s="8">
        <v>2940</v>
      </c>
      <c r="AE49" s="8">
        <v>3024</v>
      </c>
      <c r="AF49" s="8">
        <v>3080</v>
      </c>
      <c r="AG49" s="5">
        <v>16</v>
      </c>
      <c r="AH49" s="19"/>
    </row>
    <row r="50" spans="3:34" s="2" customFormat="1" x14ac:dyDescent="0.2">
      <c r="C50" s="1" t="e">
        <f>VLOOKUP(F50,#REF!,7,FALSE)</f>
        <v>#REF!</v>
      </c>
      <c r="F50" s="3" t="s">
        <v>47</v>
      </c>
      <c r="G50" s="4" t="s">
        <v>0</v>
      </c>
      <c r="H50" s="5">
        <v>44</v>
      </c>
      <c r="I50" s="6">
        <v>0.84</v>
      </c>
      <c r="J50" s="6">
        <v>0.85591156080194863</v>
      </c>
      <c r="K50" s="6">
        <v>0.88203185204212686</v>
      </c>
      <c r="L50" s="6">
        <v>0.95799999999999996</v>
      </c>
      <c r="M50" s="6">
        <v>0.965382156995096</v>
      </c>
      <c r="N50" s="6">
        <v>0.99414251524859143</v>
      </c>
      <c r="O50" s="6">
        <v>0.95799999999999996</v>
      </c>
      <c r="P50" s="6">
        <v>0.965382156995096</v>
      </c>
      <c r="Q50" s="6">
        <v>1.0261314159711776</v>
      </c>
      <c r="R50" s="7">
        <v>190.61</v>
      </c>
      <c r="S50" s="7">
        <v>195.17042079294416</v>
      </c>
      <c r="T50" s="7">
        <v>176.27488042287669</v>
      </c>
      <c r="U50" s="7">
        <v>190.61</v>
      </c>
      <c r="V50" s="7">
        <v>195.17042079294416</v>
      </c>
      <c r="W50" s="7">
        <v>170.77963920721203</v>
      </c>
      <c r="X50" s="7">
        <v>0</v>
      </c>
      <c r="Y50" s="7">
        <v>0</v>
      </c>
      <c r="Z50" s="7">
        <v>5.4952412156646613</v>
      </c>
      <c r="AA50" s="7">
        <v>182.69</v>
      </c>
      <c r="AB50" s="7">
        <v>188.41404180673297</v>
      </c>
      <c r="AC50" s="7">
        <v>175.24235299874331</v>
      </c>
      <c r="AD50" s="8">
        <v>3108</v>
      </c>
      <c r="AE50" s="8">
        <v>3196</v>
      </c>
      <c r="AF50" s="8">
        <v>3256</v>
      </c>
      <c r="AG50" s="5">
        <v>16</v>
      </c>
      <c r="AH50" s="6">
        <v>0.6005172413793104</v>
      </c>
    </row>
    <row r="51" spans="3:34" s="2" customFormat="1" x14ac:dyDescent="0.2">
      <c r="C51" s="1" t="e">
        <f>VLOOKUP(F51,#REF!,7,FALSE)</f>
        <v>#REF!</v>
      </c>
      <c r="F51" s="3" t="s">
        <v>48</v>
      </c>
      <c r="G51" s="4" t="s">
        <v>0</v>
      </c>
      <c r="H51" s="5">
        <v>46</v>
      </c>
      <c r="I51" s="6">
        <v>0.95299999999999996</v>
      </c>
      <c r="J51" s="6">
        <v>0.9377838212279036</v>
      </c>
      <c r="K51" s="6">
        <v>0.83707852876178812</v>
      </c>
      <c r="L51" s="6">
        <v>0.71499999999999997</v>
      </c>
      <c r="M51" s="6">
        <v>0.997278607322023</v>
      </c>
      <c r="N51" s="6">
        <v>0.98558473365633137</v>
      </c>
      <c r="O51" s="6">
        <v>0.71499999999999997</v>
      </c>
      <c r="P51" s="6">
        <v>1.1408928626017449</v>
      </c>
      <c r="Q51" s="6">
        <v>1.0002296825991293</v>
      </c>
      <c r="R51" s="7">
        <v>179.72</v>
      </c>
      <c r="S51" s="7">
        <v>170.68596248731916</v>
      </c>
      <c r="T51" s="7">
        <v>160.12539338353932</v>
      </c>
      <c r="U51" s="7">
        <v>179.72</v>
      </c>
      <c r="V51" s="7">
        <v>149.20021374363918</v>
      </c>
      <c r="W51" s="7">
        <v>157.78090366148496</v>
      </c>
      <c r="X51" s="7">
        <v>0</v>
      </c>
      <c r="Y51" s="7">
        <v>21.485748743679991</v>
      </c>
      <c r="Z51" s="7">
        <v>2.344489722054361</v>
      </c>
      <c r="AA51" s="7">
        <v>128.51</v>
      </c>
      <c r="AB51" s="7">
        <v>170.22145895877273</v>
      </c>
      <c r="AC51" s="7">
        <v>157.8171431895309</v>
      </c>
      <c r="AD51" s="8">
        <v>2205</v>
      </c>
      <c r="AE51" s="8">
        <v>2916</v>
      </c>
      <c r="AF51" s="8">
        <v>2970</v>
      </c>
      <c r="AG51" s="5">
        <v>8</v>
      </c>
      <c r="AH51" s="19"/>
    </row>
    <row r="52" spans="3:34" s="2" customFormat="1" x14ac:dyDescent="0.2">
      <c r="C52" s="1" t="e">
        <f>VLOOKUP(F52,#REF!,7,FALSE)</f>
        <v>#REF!</v>
      </c>
      <c r="F52" s="3" t="s">
        <v>49</v>
      </c>
      <c r="G52" s="4" t="s">
        <v>0</v>
      </c>
      <c r="H52" s="5">
        <v>40</v>
      </c>
      <c r="I52" s="6">
        <v>0.95200000000000007</v>
      </c>
      <c r="J52" s="6">
        <v>0.97784177023340402</v>
      </c>
      <c r="K52" s="6">
        <v>0.98791852678571423</v>
      </c>
      <c r="L52" s="6">
        <v>0.94499999999999995</v>
      </c>
      <c r="M52" s="6">
        <v>0.9930221017775348</v>
      </c>
      <c r="N52" s="6">
        <v>1.0201839815327007</v>
      </c>
      <c r="O52" s="6">
        <v>1.5309999999999999</v>
      </c>
      <c r="P52" s="6">
        <v>1.6535900219322537</v>
      </c>
      <c r="Q52" s="6">
        <v>1.5080373780339185</v>
      </c>
      <c r="R52" s="7">
        <v>158.86000000000001</v>
      </c>
      <c r="S52" s="7">
        <v>168.38420305594684</v>
      </c>
      <c r="T52" s="7">
        <v>153.77804515115719</v>
      </c>
      <c r="U52" s="7">
        <v>98.03</v>
      </c>
      <c r="V52" s="7">
        <v>101.11891884142123</v>
      </c>
      <c r="W52" s="7">
        <v>104.03051055614776</v>
      </c>
      <c r="X52" s="7">
        <v>60.83</v>
      </c>
      <c r="Y52" s="7">
        <v>67.265284214525607</v>
      </c>
      <c r="Z52" s="7">
        <v>49.747534595009419</v>
      </c>
      <c r="AA52" s="7">
        <v>150.1</v>
      </c>
      <c r="AB52" s="7">
        <v>167.20923522475152</v>
      </c>
      <c r="AC52" s="7">
        <v>156.88189837462295</v>
      </c>
      <c r="AD52" s="8">
        <v>2310</v>
      </c>
      <c r="AE52" s="8">
        <v>2376</v>
      </c>
      <c r="AF52" s="8">
        <v>2750</v>
      </c>
      <c r="AG52" s="5">
        <v>6</v>
      </c>
      <c r="AH52" s="19"/>
    </row>
    <row r="53" spans="3:34" s="2" customFormat="1" x14ac:dyDescent="0.2">
      <c r="C53" s="1" t="e">
        <f>VLOOKUP(F53,#REF!,7,FALSE)</f>
        <v>#REF!</v>
      </c>
      <c r="F53" s="3" t="s">
        <v>50</v>
      </c>
      <c r="G53" s="4" t="s">
        <v>0</v>
      </c>
      <c r="H53" s="5">
        <v>35</v>
      </c>
      <c r="I53" s="6">
        <v>0.93900000000000006</v>
      </c>
      <c r="J53" s="6">
        <v>0.94677511207160903</v>
      </c>
      <c r="K53" s="6">
        <v>0.94938915235074273</v>
      </c>
      <c r="L53" s="6">
        <v>0.99900000000000011</v>
      </c>
      <c r="M53" s="6">
        <v>1</v>
      </c>
      <c r="N53" s="6">
        <v>1</v>
      </c>
      <c r="O53" s="6">
        <v>2.222</v>
      </c>
      <c r="P53" s="6">
        <v>1.7272026619435448</v>
      </c>
      <c r="Q53" s="6">
        <v>1.5926937077483097</v>
      </c>
      <c r="R53" s="7">
        <v>184.3</v>
      </c>
      <c r="S53" s="7">
        <v>174.8847630617496</v>
      </c>
      <c r="T53" s="7">
        <v>173.98909060561135</v>
      </c>
      <c r="U53" s="7">
        <v>82.85</v>
      </c>
      <c r="V53" s="7">
        <v>101.25318059952473</v>
      </c>
      <c r="W53" s="7">
        <v>109.24202799268325</v>
      </c>
      <c r="X53" s="7">
        <v>101.45</v>
      </c>
      <c r="Y53" s="7">
        <v>73.63158246222487</v>
      </c>
      <c r="Z53" s="7">
        <v>64.74706261292809</v>
      </c>
      <c r="AA53" s="7">
        <v>184.06</v>
      </c>
      <c r="AB53" s="7">
        <v>174.8847630617496</v>
      </c>
      <c r="AC53" s="7">
        <v>173.98909060561132</v>
      </c>
      <c r="AD53" s="8">
        <v>3202</v>
      </c>
      <c r="AE53" s="8">
        <v>3294</v>
      </c>
      <c r="AF53" s="8">
        <v>3355</v>
      </c>
      <c r="AG53" s="5">
        <v>27</v>
      </c>
      <c r="AH53" s="6">
        <v>0.73893772893772891</v>
      </c>
    </row>
    <row r="54" spans="3:34" s="2" customFormat="1" x14ac:dyDescent="0.2">
      <c r="C54" s="1" t="e">
        <f>VLOOKUP(F54,#REF!,7,FALSE)</f>
        <v>#REF!</v>
      </c>
      <c r="F54" s="3" t="s">
        <v>51</v>
      </c>
      <c r="G54" s="4" t="s">
        <v>0</v>
      </c>
      <c r="H54" s="5">
        <v>42</v>
      </c>
      <c r="I54" s="6">
        <v>0.878</v>
      </c>
      <c r="J54" s="6">
        <v>0.95252755050926696</v>
      </c>
      <c r="K54" s="6">
        <v>0.97583701671493162</v>
      </c>
      <c r="L54" s="6">
        <v>0.97799999999999998</v>
      </c>
      <c r="M54" s="6">
        <v>0.91486418853652707</v>
      </c>
      <c r="N54" s="6">
        <v>0.91947120288731532</v>
      </c>
      <c r="O54" s="6">
        <v>1.476</v>
      </c>
      <c r="P54" s="6">
        <v>1.2672109779382512</v>
      </c>
      <c r="Q54" s="6">
        <v>1.0160813379909315</v>
      </c>
      <c r="R54" s="7">
        <v>150</v>
      </c>
      <c r="S54" s="7">
        <v>150.00003502603252</v>
      </c>
      <c r="T54" s="7">
        <v>149.99997218029173</v>
      </c>
      <c r="U54" s="7">
        <v>99.39</v>
      </c>
      <c r="V54" s="7">
        <v>108.29267005547423</v>
      </c>
      <c r="W54" s="7">
        <v>135.7378092647418</v>
      </c>
      <c r="X54" s="7">
        <v>50.61</v>
      </c>
      <c r="Y54" s="7">
        <v>41.707364970558288</v>
      </c>
      <c r="Z54" s="7">
        <v>14.262162915549938</v>
      </c>
      <c r="AA54" s="7">
        <v>146.74</v>
      </c>
      <c r="AB54" s="7">
        <v>137.22966032454187</v>
      </c>
      <c r="AC54" s="7">
        <v>137.92065485367669</v>
      </c>
      <c r="AD54" s="8">
        <v>2709</v>
      </c>
      <c r="AE54" s="8">
        <v>2630</v>
      </c>
      <c r="AF54" s="8">
        <v>2679</v>
      </c>
      <c r="AG54" s="5">
        <v>9</v>
      </c>
      <c r="AH54" s="19"/>
    </row>
    <row r="55" spans="3:34" s="2" customFormat="1" x14ac:dyDescent="0.2">
      <c r="C55" s="1" t="e">
        <f>VLOOKUP(F55,#REF!,7,FALSE)</f>
        <v>#REF!</v>
      </c>
      <c r="F55" s="3" t="s">
        <v>52</v>
      </c>
      <c r="G55" s="4" t="s">
        <v>0</v>
      </c>
      <c r="H55" s="5">
        <v>48</v>
      </c>
      <c r="I55" s="6">
        <v>0.92500000000000004</v>
      </c>
      <c r="J55" s="6">
        <v>0.92969922401077409</v>
      </c>
      <c r="K55" s="6">
        <v>0.93246909858305693</v>
      </c>
      <c r="L55" s="6">
        <v>0.85299999999999998</v>
      </c>
      <c r="M55" s="6">
        <v>0.87971730324464914</v>
      </c>
      <c r="N55" s="6">
        <v>0.82356800689544674</v>
      </c>
      <c r="O55" s="6">
        <v>1.8019999999999998</v>
      </c>
      <c r="P55" s="6">
        <v>1.849383962517156</v>
      </c>
      <c r="Q55" s="6">
        <v>1.8946547225991375</v>
      </c>
      <c r="R55" s="7">
        <v>150</v>
      </c>
      <c r="S55" s="7">
        <v>150.00005065310424</v>
      </c>
      <c r="T55" s="7">
        <v>150.00004143899395</v>
      </c>
      <c r="U55" s="7">
        <v>70.989999999999995</v>
      </c>
      <c r="V55" s="7">
        <v>71.352213883970848</v>
      </c>
      <c r="W55" s="7">
        <v>65.201977800302174</v>
      </c>
      <c r="X55" s="7">
        <v>79.010000000000005</v>
      </c>
      <c r="Y55" s="7">
        <v>78.647836769133391</v>
      </c>
      <c r="Z55" s="7">
        <v>84.798063638691758</v>
      </c>
      <c r="AA55" s="7">
        <v>127.91</v>
      </c>
      <c r="AB55" s="7">
        <v>131.95764004710963</v>
      </c>
      <c r="AC55" s="7">
        <v>123.53523516214663</v>
      </c>
      <c r="AD55" s="8">
        <v>2100</v>
      </c>
      <c r="AE55" s="8">
        <v>2160</v>
      </c>
      <c r="AF55" s="8">
        <v>2200</v>
      </c>
      <c r="AG55" s="5">
        <v>13</v>
      </c>
      <c r="AH55" s="6">
        <v>0.81251533742331283</v>
      </c>
    </row>
    <row r="56" spans="3:34" s="2" customFormat="1" x14ac:dyDescent="0.2">
      <c r="C56" s="1" t="e">
        <f>VLOOKUP(F56,#REF!,7,FALSE)</f>
        <v>#REF!</v>
      </c>
      <c r="F56" s="3" t="s">
        <v>53</v>
      </c>
      <c r="G56" s="4" t="s">
        <v>0</v>
      </c>
      <c r="H56" s="5">
        <v>48</v>
      </c>
      <c r="I56" s="6">
        <v>0.93799999999999994</v>
      </c>
      <c r="J56" s="6">
        <v>0.94511009555463232</v>
      </c>
      <c r="K56" s="6">
        <v>0.95369028006589784</v>
      </c>
      <c r="L56" s="6">
        <v>0.97699999999999998</v>
      </c>
      <c r="M56" s="6">
        <v>0.99415325704655111</v>
      </c>
      <c r="N56" s="6">
        <v>0.95253352700926786</v>
      </c>
      <c r="O56" s="6">
        <v>1.4280000000000002</v>
      </c>
      <c r="P56" s="6">
        <v>1.5821667691351435</v>
      </c>
      <c r="Q56" s="6">
        <v>1.6176507086531267</v>
      </c>
      <c r="R56" s="7">
        <v>153.09</v>
      </c>
      <c r="S56" s="7">
        <v>155.0000008225133</v>
      </c>
      <c r="T56" s="7">
        <v>150.00008303565053</v>
      </c>
      <c r="U56" s="7">
        <v>104.73</v>
      </c>
      <c r="V56" s="7">
        <v>97.394129788322914</v>
      </c>
      <c r="W56" s="7">
        <v>88.32568574991987</v>
      </c>
      <c r="X56" s="7">
        <v>48.36</v>
      </c>
      <c r="Y56" s="7">
        <v>57.6058710341904</v>
      </c>
      <c r="Z56" s="7">
        <v>61.674397285730656</v>
      </c>
      <c r="AA56" s="7">
        <v>149.6</v>
      </c>
      <c r="AB56" s="7">
        <v>154.09375565991971</v>
      </c>
      <c r="AC56" s="7">
        <v>142.88010814563125</v>
      </c>
      <c r="AD56" s="8">
        <v>2520</v>
      </c>
      <c r="AE56" s="8">
        <v>2592</v>
      </c>
      <c r="AF56" s="8">
        <v>2640</v>
      </c>
      <c r="AG56" s="5">
        <v>11</v>
      </c>
      <c r="AH56" s="6">
        <v>0.67722222222222217</v>
      </c>
    </row>
    <row r="57" spans="3:34" s="2" customFormat="1" x14ac:dyDescent="0.2">
      <c r="C57" s="1" t="e">
        <f>VLOOKUP(F57,#REF!,7,FALSE)</f>
        <v>#REF!</v>
      </c>
      <c r="F57" s="3" t="s">
        <v>54</v>
      </c>
      <c r="G57" s="4" t="s">
        <v>0</v>
      </c>
      <c r="H57" s="5">
        <v>60</v>
      </c>
      <c r="I57" s="6">
        <v>0.92900000000000005</v>
      </c>
      <c r="J57" s="6">
        <v>0.93754548588501163</v>
      </c>
      <c r="K57" s="6">
        <v>0.93374795549542633</v>
      </c>
      <c r="L57" s="6">
        <v>1.032</v>
      </c>
      <c r="M57" s="6">
        <v>0.86201064350379253</v>
      </c>
      <c r="N57" s="6">
        <v>0.99532193379561729</v>
      </c>
      <c r="O57" s="6">
        <v>1.653</v>
      </c>
      <c r="P57" s="6">
        <v>1.2952165181546209</v>
      </c>
      <c r="Q57" s="6">
        <v>1.3993573669859278</v>
      </c>
      <c r="R57" s="7">
        <v>123.62</v>
      </c>
      <c r="S57" s="7">
        <v>153.59122121133473</v>
      </c>
      <c r="T57" s="7">
        <v>152.17666700572195</v>
      </c>
      <c r="U57" s="7">
        <v>77.209999999999994</v>
      </c>
      <c r="V57" s="7">
        <v>102.22018139604255</v>
      </c>
      <c r="W57" s="7">
        <v>108.23880879617367</v>
      </c>
      <c r="X57" s="7">
        <v>46.4</v>
      </c>
      <c r="Y57" s="7">
        <v>51.371039815292185</v>
      </c>
      <c r="Z57" s="7">
        <v>43.937858209548281</v>
      </c>
      <c r="AA57" s="7">
        <v>127.61</v>
      </c>
      <c r="AB57" s="7">
        <v>132.39726743291598</v>
      </c>
      <c r="AC57" s="7">
        <v>151.46477448270687</v>
      </c>
      <c r="AD57" s="8">
        <v>2362</v>
      </c>
      <c r="AE57" s="8">
        <v>2430</v>
      </c>
      <c r="AF57" s="8">
        <v>3062</v>
      </c>
      <c r="AG57" s="5">
        <v>3</v>
      </c>
      <c r="AH57" s="6">
        <v>0.47369791666666666</v>
      </c>
    </row>
    <row r="58" spans="3:34" s="2" customFormat="1" x14ac:dyDescent="0.2">
      <c r="C58" s="1" t="e">
        <f>VLOOKUP(F58,#REF!,7,FALSE)</f>
        <v>#REF!</v>
      </c>
      <c r="F58" s="3" t="s">
        <v>55</v>
      </c>
      <c r="G58" s="4" t="s">
        <v>0</v>
      </c>
      <c r="H58" s="5">
        <v>41</v>
      </c>
      <c r="I58" s="6">
        <v>0.93599999999999994</v>
      </c>
      <c r="J58" s="6">
        <v>0.9559985745131333</v>
      </c>
      <c r="K58" s="6">
        <v>0.97025190249460791</v>
      </c>
      <c r="L58" s="6">
        <v>0.97199999999999998</v>
      </c>
      <c r="M58" s="6">
        <v>1</v>
      </c>
      <c r="N58" s="6">
        <v>0.95115874878961737</v>
      </c>
      <c r="O58" s="6">
        <v>1.9880000000000002</v>
      </c>
      <c r="P58" s="6">
        <v>1.7418166266407866</v>
      </c>
      <c r="Q58" s="6">
        <v>1.5972805199763564</v>
      </c>
      <c r="R58" s="7">
        <v>150</v>
      </c>
      <c r="S58" s="7">
        <v>151.16146989889381</v>
      </c>
      <c r="T58" s="7">
        <v>147.49098610196205</v>
      </c>
      <c r="U58" s="7">
        <v>73.34</v>
      </c>
      <c r="V58" s="7">
        <v>86.783802374431986</v>
      </c>
      <c r="W58" s="7">
        <v>87.82886915854057</v>
      </c>
      <c r="X58" s="7">
        <v>76.66</v>
      </c>
      <c r="Y58" s="7">
        <v>64.377667524461842</v>
      </c>
      <c r="Z58" s="7">
        <v>59.662116943421466</v>
      </c>
      <c r="AA58" s="7">
        <v>145.83000000000001</v>
      </c>
      <c r="AB58" s="7">
        <v>151.16146989889381</v>
      </c>
      <c r="AC58" s="7">
        <v>140.28734179848905</v>
      </c>
      <c r="AD58" s="8">
        <v>2625</v>
      </c>
      <c r="AE58" s="8">
        <v>2700</v>
      </c>
      <c r="AF58" s="8">
        <v>2750</v>
      </c>
      <c r="AG58" s="5">
        <v>23</v>
      </c>
      <c r="AH58" s="6">
        <v>0.51812297734627832</v>
      </c>
    </row>
    <row r="59" spans="3:34" s="2" customFormat="1" x14ac:dyDescent="0.2">
      <c r="C59" s="1" t="e">
        <f>VLOOKUP(F59,#REF!,7,FALSE)</f>
        <v>#REF!</v>
      </c>
      <c r="F59" s="3" t="s">
        <v>56</v>
      </c>
      <c r="G59" s="4" t="s">
        <v>0</v>
      </c>
      <c r="H59" s="5">
        <v>41</v>
      </c>
      <c r="I59" s="6">
        <v>0.99400000000000011</v>
      </c>
      <c r="J59" s="6">
        <v>0.99568734850631158</v>
      </c>
      <c r="K59" s="6">
        <v>0.98798883557562645</v>
      </c>
      <c r="L59" s="6">
        <v>0.84099999999999997</v>
      </c>
      <c r="M59" s="6">
        <v>1</v>
      </c>
      <c r="N59" s="6">
        <v>0.96350517704154104</v>
      </c>
      <c r="O59" s="6">
        <v>1.2809999999999999</v>
      </c>
      <c r="P59" s="6">
        <v>1.2710117503905625</v>
      </c>
      <c r="Q59" s="6">
        <v>1.336690430597969</v>
      </c>
      <c r="R59" s="7">
        <v>150</v>
      </c>
      <c r="S59" s="7">
        <v>154.93277305114754</v>
      </c>
      <c r="T59" s="7">
        <v>149.99984909532648</v>
      </c>
      <c r="U59" s="7">
        <v>98.5</v>
      </c>
      <c r="V59" s="7">
        <v>121.89719961561256</v>
      </c>
      <c r="W59" s="7">
        <v>108.12199133807174</v>
      </c>
      <c r="X59" s="7">
        <v>51.5</v>
      </c>
      <c r="Y59" s="7">
        <v>33.035573435534971</v>
      </c>
      <c r="Z59" s="7">
        <v>41.877857757254745</v>
      </c>
      <c r="AA59" s="7">
        <v>126.2</v>
      </c>
      <c r="AB59" s="7">
        <v>154.93277305114754</v>
      </c>
      <c r="AC59" s="7">
        <v>144.52563115879698</v>
      </c>
      <c r="AD59" s="8">
        <v>2200</v>
      </c>
      <c r="AE59" s="8">
        <v>2700</v>
      </c>
      <c r="AF59" s="8">
        <v>2750</v>
      </c>
      <c r="AG59" s="5">
        <v>9</v>
      </c>
      <c r="AH59" s="19"/>
    </row>
    <row r="60" spans="3:34" s="2" customFormat="1" x14ac:dyDescent="0.2">
      <c r="C60" s="1" t="e">
        <f>VLOOKUP(F60,#REF!,7,FALSE)</f>
        <v>#REF!</v>
      </c>
      <c r="F60" s="3" t="s">
        <v>57</v>
      </c>
      <c r="G60" s="4" t="s">
        <v>0</v>
      </c>
      <c r="H60" s="5">
        <v>44</v>
      </c>
      <c r="I60" s="6">
        <v>0.89800000000000002</v>
      </c>
      <c r="J60" s="6">
        <v>0.92285859097820577</v>
      </c>
      <c r="K60" s="6">
        <v>0.94070254061356973</v>
      </c>
      <c r="L60" s="6">
        <v>0.8590000000000001</v>
      </c>
      <c r="M60" s="6">
        <v>0.91239332686238783</v>
      </c>
      <c r="N60" s="6">
        <v>0.90185840699221798</v>
      </c>
      <c r="O60" s="6">
        <v>1.276</v>
      </c>
      <c r="P60" s="6">
        <v>1.2284982852466608</v>
      </c>
      <c r="Q60" s="6">
        <v>1.3315445619941275</v>
      </c>
      <c r="R60" s="7">
        <v>152.9</v>
      </c>
      <c r="S60" s="7">
        <v>150.00003748617695</v>
      </c>
      <c r="T60" s="7">
        <v>150.43094236634425</v>
      </c>
      <c r="U60" s="7">
        <v>102.91</v>
      </c>
      <c r="V60" s="7">
        <v>111.40351995201769</v>
      </c>
      <c r="W60" s="7">
        <v>101.88724727445339</v>
      </c>
      <c r="X60" s="7">
        <v>49.99</v>
      </c>
      <c r="Y60" s="7">
        <v>38.596517534159275</v>
      </c>
      <c r="Z60" s="7">
        <v>48.543695091890875</v>
      </c>
      <c r="AA60" s="7">
        <v>131.27000000000001</v>
      </c>
      <c r="AB60" s="7">
        <v>136.85903323149589</v>
      </c>
      <c r="AC60" s="7">
        <v>135.66741004484939</v>
      </c>
      <c r="AD60" s="8">
        <v>2453</v>
      </c>
      <c r="AE60" s="8">
        <v>2700</v>
      </c>
      <c r="AF60" s="8">
        <v>2750</v>
      </c>
      <c r="AG60" s="5">
        <v>6</v>
      </c>
      <c r="AH60" s="6">
        <v>0.95376648995191715</v>
      </c>
    </row>
    <row r="61" spans="3:34" s="2" customFormat="1" x14ac:dyDescent="0.2">
      <c r="C61" s="1" t="e">
        <f>VLOOKUP(F61,#REF!,7,FALSE)</f>
        <v>#REF!</v>
      </c>
      <c r="F61" s="3" t="s">
        <v>58</v>
      </c>
      <c r="G61" s="4" t="s">
        <v>0</v>
      </c>
      <c r="H61" s="5">
        <v>37</v>
      </c>
      <c r="I61" s="6">
        <v>0.996</v>
      </c>
      <c r="J61" s="6">
        <v>0.98198459272138905</v>
      </c>
      <c r="K61" s="6">
        <v>0.8958314412859868</v>
      </c>
      <c r="L61" s="6">
        <v>0.875</v>
      </c>
      <c r="M61" s="6">
        <v>0.93865732981998384</v>
      </c>
      <c r="N61" s="6">
        <v>0.98377184277516505</v>
      </c>
      <c r="O61" s="6">
        <v>2.0859999999999999</v>
      </c>
      <c r="P61" s="6">
        <v>1.7417734357806502</v>
      </c>
      <c r="Q61" s="6">
        <v>1.3987617755245767</v>
      </c>
      <c r="R61" s="7">
        <v>148.97999999999999</v>
      </c>
      <c r="S61" s="7">
        <v>130.30296989831425</v>
      </c>
      <c r="T61" s="7">
        <v>127.13767599986045</v>
      </c>
      <c r="U61" s="7">
        <v>62.5</v>
      </c>
      <c r="V61" s="7">
        <v>70.22143941329945</v>
      </c>
      <c r="W61" s="7">
        <v>89.417989534084882</v>
      </c>
      <c r="X61" s="7">
        <v>86.48</v>
      </c>
      <c r="Y61" s="7">
        <v>60.081530485014781</v>
      </c>
      <c r="Z61" s="7">
        <v>37.719686465775574</v>
      </c>
      <c r="AA61" s="7">
        <v>130.36000000000001</v>
      </c>
      <c r="AB61" s="7">
        <v>122.30983779236536</v>
      </c>
      <c r="AC61" s="7">
        <v>125.07446580453458</v>
      </c>
      <c r="AD61" s="8">
        <v>2415</v>
      </c>
      <c r="AE61" s="8">
        <v>2484</v>
      </c>
      <c r="AF61" s="8">
        <v>2530</v>
      </c>
      <c r="AG61" s="5">
        <v>13</v>
      </c>
      <c r="AH61" s="19"/>
    </row>
    <row r="62" spans="3:34" s="2" customFormat="1" x14ac:dyDescent="0.2">
      <c r="C62" s="1" t="e">
        <f>VLOOKUP(F62,#REF!,7,FALSE)</f>
        <v>#REF!</v>
      </c>
      <c r="F62" s="3" t="s">
        <v>59</v>
      </c>
      <c r="G62" s="4" t="s">
        <v>0</v>
      </c>
      <c r="H62" s="5">
        <v>57</v>
      </c>
      <c r="I62" s="6">
        <v>0.89200000000000002</v>
      </c>
      <c r="J62" s="6">
        <v>0.90634092972369007</v>
      </c>
      <c r="K62" s="6">
        <v>0.91313994679979327</v>
      </c>
      <c r="L62" s="6">
        <v>0.56200000000000006</v>
      </c>
      <c r="M62" s="6">
        <v>0.71305491273332233</v>
      </c>
      <c r="N62" s="6">
        <v>0.93539355872833418</v>
      </c>
      <c r="O62" s="6">
        <v>1.1079999999999999</v>
      </c>
      <c r="P62" s="6">
        <v>1.3270475952694443</v>
      </c>
      <c r="Q62" s="6">
        <v>1.6619672524043121</v>
      </c>
      <c r="R62" s="7">
        <v>151.32</v>
      </c>
      <c r="S62" s="7">
        <v>149.84684106859268</v>
      </c>
      <c r="T62" s="7">
        <v>150</v>
      </c>
      <c r="U62" s="7">
        <v>76.77</v>
      </c>
      <c r="V62" s="7">
        <v>80.516348141857492</v>
      </c>
      <c r="W62" s="7">
        <v>84.423464786246413</v>
      </c>
      <c r="X62" s="7">
        <v>74.55</v>
      </c>
      <c r="Y62" s="7">
        <v>69.330492926735189</v>
      </c>
      <c r="Z62" s="7">
        <v>65.576535213753587</v>
      </c>
      <c r="AA62" s="7">
        <v>85.05</v>
      </c>
      <c r="AB62" s="7">
        <v>106.84902618152937</v>
      </c>
      <c r="AC62" s="7">
        <v>140.30903380925014</v>
      </c>
      <c r="AD62" s="8">
        <v>1585</v>
      </c>
      <c r="AE62" s="8">
        <v>2268</v>
      </c>
      <c r="AF62" s="8">
        <v>2750</v>
      </c>
      <c r="AG62" s="5">
        <v>4</v>
      </c>
      <c r="AH62" s="6">
        <v>0.29543478260869566</v>
      </c>
    </row>
    <row r="63" spans="3:34" s="2" customFormat="1" x14ac:dyDescent="0.2">
      <c r="C63" s="1" t="e">
        <f>VLOOKUP(F63,#REF!,7,FALSE)</f>
        <v>#REF!</v>
      </c>
      <c r="F63" s="3" t="s">
        <v>60</v>
      </c>
      <c r="G63" s="4" t="s">
        <v>0</v>
      </c>
      <c r="H63" s="5">
        <v>47</v>
      </c>
      <c r="I63" s="6">
        <v>0.82700000000000007</v>
      </c>
      <c r="J63" s="6">
        <v>0.86731236851452143</v>
      </c>
      <c r="K63" s="6">
        <v>0.89061873666515812</v>
      </c>
      <c r="L63" s="6">
        <v>0.72699999999999998</v>
      </c>
      <c r="M63" s="6">
        <v>0.74417604521507152</v>
      </c>
      <c r="N63" s="6">
        <v>0.69112936559507365</v>
      </c>
      <c r="O63" s="6">
        <v>1.5619999999999998</v>
      </c>
      <c r="P63" s="6">
        <v>1.1695025409209561</v>
      </c>
      <c r="Q63" s="6">
        <v>0.95768353517291827</v>
      </c>
      <c r="R63" s="7">
        <v>151.03</v>
      </c>
      <c r="S63" s="7">
        <v>150.00003640427678</v>
      </c>
      <c r="T63" s="7">
        <v>150.00004811584535</v>
      </c>
      <c r="U63" s="7">
        <v>70.28</v>
      </c>
      <c r="V63" s="7">
        <v>95.447790806463942</v>
      </c>
      <c r="W63" s="7">
        <v>108.25020404555278</v>
      </c>
      <c r="X63" s="7">
        <v>80.75</v>
      </c>
      <c r="Y63" s="7">
        <v>54.552245597812828</v>
      </c>
      <c r="Z63" s="7">
        <v>41.749844070292575</v>
      </c>
      <c r="AA63" s="7">
        <v>109.76</v>
      </c>
      <c r="AB63" s="7">
        <v>111.62643387345145</v>
      </c>
      <c r="AC63" s="7">
        <v>103.66943809353472</v>
      </c>
      <c r="AD63" s="8">
        <v>2005</v>
      </c>
      <c r="AE63" s="8">
        <v>2062</v>
      </c>
      <c r="AF63" s="8">
        <v>2101</v>
      </c>
      <c r="AG63" s="5">
        <v>26</v>
      </c>
      <c r="AH63" s="6">
        <v>0.54266025641025639</v>
      </c>
    </row>
    <row r="64" spans="3:34" s="2" customFormat="1" x14ac:dyDescent="0.2">
      <c r="C64" s="1" t="e">
        <f>VLOOKUP(F64,#REF!,7,FALSE)</f>
        <v>#REF!</v>
      </c>
      <c r="F64" s="3" t="s">
        <v>61</v>
      </c>
      <c r="G64" s="4" t="s">
        <v>0</v>
      </c>
      <c r="H64" s="5">
        <v>51</v>
      </c>
      <c r="I64" s="6">
        <v>0.85599999999999998</v>
      </c>
      <c r="J64" s="6">
        <v>0.88852352093920695</v>
      </c>
      <c r="K64" s="6">
        <v>0.91564157387610035</v>
      </c>
      <c r="L64" s="6">
        <v>1</v>
      </c>
      <c r="M64" s="6">
        <v>0.995132956397215</v>
      </c>
      <c r="N64" s="6">
        <v>1</v>
      </c>
      <c r="O64" s="6">
        <v>1.9490000000000001</v>
      </c>
      <c r="P64" s="6">
        <v>2.2382271275857279</v>
      </c>
      <c r="Q64" s="6">
        <v>1.7644928326751466</v>
      </c>
      <c r="R64" s="7">
        <v>154.97</v>
      </c>
      <c r="S64" s="7">
        <v>170.45040874514714</v>
      </c>
      <c r="T64" s="7">
        <v>154.51853663436384</v>
      </c>
      <c r="U64" s="7">
        <v>79.510000000000005</v>
      </c>
      <c r="V64" s="7">
        <v>75.78355971256326</v>
      </c>
      <c r="W64" s="7">
        <v>87.571076386917582</v>
      </c>
      <c r="X64" s="7">
        <v>75.47</v>
      </c>
      <c r="Y64" s="7">
        <v>94.666849032583883</v>
      </c>
      <c r="Z64" s="7">
        <v>66.947460247446273</v>
      </c>
      <c r="AA64" s="7">
        <v>154.97</v>
      </c>
      <c r="AB64" s="7">
        <v>169.62081917367198</v>
      </c>
      <c r="AC64" s="7">
        <v>154.51853663436384</v>
      </c>
      <c r="AD64" s="8">
        <v>2830</v>
      </c>
      <c r="AE64" s="8">
        <v>2910</v>
      </c>
      <c r="AF64" s="8">
        <v>2970</v>
      </c>
      <c r="AG64" s="5">
        <v>24</v>
      </c>
      <c r="AH64" s="6">
        <v>0.64069917997410442</v>
      </c>
    </row>
    <row r="65" spans="3:34" s="2" customFormat="1" x14ac:dyDescent="0.2">
      <c r="C65" s="1" t="e">
        <f>VLOOKUP(F65,#REF!,7,FALSE)</f>
        <v>#REF!</v>
      </c>
      <c r="F65" s="3" t="s">
        <v>62</v>
      </c>
      <c r="G65" s="4" t="s">
        <v>0</v>
      </c>
      <c r="H65" s="5">
        <v>56</v>
      </c>
      <c r="I65" s="6">
        <v>0.93</v>
      </c>
      <c r="J65" s="6">
        <v>0.93389679414121129</v>
      </c>
      <c r="K65" s="6">
        <v>0.86537709423391995</v>
      </c>
      <c r="L65" s="6">
        <v>0.83200000000000007</v>
      </c>
      <c r="M65" s="6">
        <v>0.7900804423081712</v>
      </c>
      <c r="N65" s="6">
        <v>0.96926393574701641</v>
      </c>
      <c r="O65" s="6">
        <v>1.32</v>
      </c>
      <c r="P65" s="6">
        <v>1.5757694667067346</v>
      </c>
      <c r="Q65" s="6">
        <v>1.860005193895361</v>
      </c>
      <c r="R65" s="7">
        <v>152.13999999999999</v>
      </c>
      <c r="S65" s="7">
        <v>149.99995330362822</v>
      </c>
      <c r="T65" s="7">
        <v>150.00002360391125</v>
      </c>
      <c r="U65" s="7">
        <v>95.85</v>
      </c>
      <c r="V65" s="7">
        <v>75.208989611925134</v>
      </c>
      <c r="W65" s="7">
        <v>78.16624045870897</v>
      </c>
      <c r="X65" s="7">
        <v>56.28</v>
      </c>
      <c r="Y65" s="7">
        <v>74.790963691703084</v>
      </c>
      <c r="Z65" s="7">
        <v>71.83378314520229</v>
      </c>
      <c r="AA65" s="7">
        <v>126.54</v>
      </c>
      <c r="AB65" s="7">
        <v>118.51202945233561</v>
      </c>
      <c r="AC65" s="7">
        <v>145.38961324047239</v>
      </c>
      <c r="AD65" s="8">
        <v>1950</v>
      </c>
      <c r="AE65" s="8">
        <v>2005</v>
      </c>
      <c r="AF65" s="8">
        <v>2585</v>
      </c>
      <c r="AG65" s="5">
        <v>1</v>
      </c>
      <c r="AH65" s="6">
        <v>0.53348837209302324</v>
      </c>
    </row>
    <row r="66" spans="3:34" s="2" customFormat="1" x14ac:dyDescent="0.2">
      <c r="C66" s="1" t="e">
        <f>VLOOKUP(F66,#REF!,7,FALSE)</f>
        <v>#REF!</v>
      </c>
      <c r="F66" s="3" t="s">
        <v>63</v>
      </c>
      <c r="G66" s="4" t="s">
        <v>0</v>
      </c>
      <c r="H66" s="5">
        <v>56</v>
      </c>
      <c r="I66" s="6">
        <v>0.90200000000000002</v>
      </c>
      <c r="J66" s="6">
        <v>0.92113121768586204</v>
      </c>
      <c r="K66" s="6">
        <v>0.89713374385327604</v>
      </c>
      <c r="L66" s="6">
        <v>0.755</v>
      </c>
      <c r="M66" s="6">
        <v>0.742367472771156</v>
      </c>
      <c r="N66" s="6">
        <v>0.72944507995194707</v>
      </c>
      <c r="O66" s="6">
        <v>1.2849999999999999</v>
      </c>
      <c r="P66" s="6">
        <v>1.6139082737090884</v>
      </c>
      <c r="Q66" s="6">
        <v>1.4702664390893048</v>
      </c>
      <c r="R66" s="7">
        <v>150</v>
      </c>
      <c r="S66" s="7">
        <v>150.0000709877088</v>
      </c>
      <c r="T66" s="7">
        <v>150.0000753519312</v>
      </c>
      <c r="U66" s="7">
        <v>88.2</v>
      </c>
      <c r="V66" s="7">
        <v>68.997213428197256</v>
      </c>
      <c r="W66" s="7">
        <v>74.419720160150845</v>
      </c>
      <c r="X66" s="7">
        <v>61.8</v>
      </c>
      <c r="Y66" s="7">
        <v>81.002857559511526</v>
      </c>
      <c r="Z66" s="7">
        <v>75.580355191780356</v>
      </c>
      <c r="AA66" s="7">
        <v>113.3</v>
      </c>
      <c r="AB66" s="7">
        <v>111.35517361463937</v>
      </c>
      <c r="AC66" s="7">
        <v>109.41681695788753</v>
      </c>
      <c r="AD66" s="8">
        <v>1942</v>
      </c>
      <c r="AE66" s="8">
        <v>1998</v>
      </c>
      <c r="AF66" s="8">
        <v>2035</v>
      </c>
      <c r="AG66" s="5">
        <v>15</v>
      </c>
      <c r="AH66" s="19"/>
    </row>
    <row r="67" spans="3:34" s="2" customFormat="1" x14ac:dyDescent="0.2">
      <c r="C67" s="1" t="e">
        <f>VLOOKUP(F67,#REF!,7,FALSE)</f>
        <v>#REF!</v>
      </c>
      <c r="F67" s="3" t="s">
        <v>64</v>
      </c>
      <c r="G67" s="4" t="s">
        <v>0</v>
      </c>
      <c r="H67" s="5">
        <v>60</v>
      </c>
      <c r="I67" s="6">
        <v>0.98199999999999998</v>
      </c>
      <c r="J67" s="6">
        <v>0.96674045064986658</v>
      </c>
      <c r="K67" s="6">
        <v>0.98668819300597055</v>
      </c>
      <c r="L67" s="6">
        <v>0.77700000000000002</v>
      </c>
      <c r="M67" s="6">
        <v>0.62775616320813177</v>
      </c>
      <c r="N67" s="6">
        <v>0.83862782097910615</v>
      </c>
      <c r="O67" s="6">
        <v>1.8259999999999998</v>
      </c>
      <c r="P67" s="6">
        <v>1.4331812473838426</v>
      </c>
      <c r="Q67" s="6">
        <v>1.4362598018614987</v>
      </c>
      <c r="R67" s="7">
        <v>127.23</v>
      </c>
      <c r="S67" s="7">
        <v>149.99980748593686</v>
      </c>
      <c r="T67" s="7">
        <v>150.00039946540116</v>
      </c>
      <c r="U67" s="7">
        <v>54.13</v>
      </c>
      <c r="V67" s="7">
        <v>65.702299552982339</v>
      </c>
      <c r="W67" s="7">
        <v>87.584786531396261</v>
      </c>
      <c r="X67" s="7">
        <v>73.099999999999994</v>
      </c>
      <c r="Y67" s="7">
        <v>84.297507932954503</v>
      </c>
      <c r="Z67" s="7">
        <v>62.415612934004891</v>
      </c>
      <c r="AA67" s="7">
        <v>98.86</v>
      </c>
      <c r="AB67" s="7">
        <v>94.163303629330116</v>
      </c>
      <c r="AC67" s="7">
        <v>125.79450814966485</v>
      </c>
      <c r="AD67" s="8">
        <v>1575</v>
      </c>
      <c r="AE67" s="8">
        <v>1620</v>
      </c>
      <c r="AF67" s="8">
        <v>2151</v>
      </c>
      <c r="AG67" s="5">
        <v>4</v>
      </c>
      <c r="AH67" s="6">
        <v>0.73847619047619051</v>
      </c>
    </row>
    <row r="68" spans="3:34" s="2" customFormat="1" x14ac:dyDescent="0.2">
      <c r="C68" s="1" t="e">
        <f>VLOOKUP(F68,#REF!,7,FALSE)</f>
        <v>#REF!</v>
      </c>
      <c r="F68" s="3" t="s">
        <v>65</v>
      </c>
      <c r="G68" s="4" t="s">
        <v>0</v>
      </c>
      <c r="H68" s="5">
        <v>38</v>
      </c>
      <c r="I68" s="6">
        <v>0.85199999999999998</v>
      </c>
      <c r="J68" s="6">
        <v>0.86637063610114617</v>
      </c>
      <c r="K68" s="6">
        <v>0.89586804398533826</v>
      </c>
      <c r="L68" s="6">
        <v>0.88900000000000001</v>
      </c>
      <c r="M68" s="6">
        <v>0.83270621848369408</v>
      </c>
      <c r="N68" s="6">
        <v>0.97102626136395909</v>
      </c>
      <c r="O68" s="6">
        <v>1.4750000000000001</v>
      </c>
      <c r="P68" s="6">
        <v>1.3635781782778895</v>
      </c>
      <c r="Q68" s="6">
        <v>1.3033446774886674</v>
      </c>
      <c r="R68" s="7">
        <v>150</v>
      </c>
      <c r="S68" s="7">
        <v>150.00013418526527</v>
      </c>
      <c r="T68" s="7">
        <v>150.00016460169007</v>
      </c>
      <c r="U68" s="7">
        <v>90.38</v>
      </c>
      <c r="V68" s="7">
        <v>91.601674549534906</v>
      </c>
      <c r="W68" s="7">
        <v>111.7540904972346</v>
      </c>
      <c r="X68" s="7">
        <v>59.62</v>
      </c>
      <c r="Y68" s="7">
        <v>58.398459635730354</v>
      </c>
      <c r="Z68" s="7">
        <v>38.24607410445546</v>
      </c>
      <c r="AA68" s="7">
        <v>133.29</v>
      </c>
      <c r="AB68" s="7">
        <v>124.90604450945892</v>
      </c>
      <c r="AC68" s="7">
        <v>145.65409903715758</v>
      </c>
      <c r="AD68" s="8">
        <v>2068</v>
      </c>
      <c r="AE68" s="8">
        <v>2127</v>
      </c>
      <c r="AF68" s="8">
        <v>2497</v>
      </c>
      <c r="AG68" s="5">
        <v>5</v>
      </c>
      <c r="AH68" s="19"/>
    </row>
    <row r="69" spans="3:34" s="2" customFormat="1" x14ac:dyDescent="0.2">
      <c r="C69" s="1" t="e">
        <f>VLOOKUP(F69,#REF!,7,FALSE)</f>
        <v>#REF!</v>
      </c>
      <c r="F69" s="3" t="s">
        <v>66</v>
      </c>
      <c r="G69" s="4" t="s">
        <v>0</v>
      </c>
      <c r="H69" s="5">
        <v>47</v>
      </c>
      <c r="I69" s="6">
        <v>0.9840000000000001</v>
      </c>
      <c r="J69" s="6">
        <v>0.982124507109571</v>
      </c>
      <c r="K69" s="6">
        <v>0.97821518486922865</v>
      </c>
      <c r="L69" s="6">
        <v>0.94499999999999995</v>
      </c>
      <c r="M69" s="6">
        <v>1.0119145653621973</v>
      </c>
      <c r="N69" s="6">
        <v>0.91940588936745626</v>
      </c>
      <c r="O69" s="6">
        <v>1.4530000000000001</v>
      </c>
      <c r="P69" s="6">
        <v>1.5571502152364189</v>
      </c>
      <c r="Q69" s="6">
        <v>1.205540247065072</v>
      </c>
      <c r="R69" s="7">
        <v>148.69999999999999</v>
      </c>
      <c r="S69" s="7">
        <v>137.07700165812889</v>
      </c>
      <c r="T69" s="7">
        <v>147.16059082218987</v>
      </c>
      <c r="U69" s="7">
        <v>96.73</v>
      </c>
      <c r="V69" s="7">
        <v>89.079533366007723</v>
      </c>
      <c r="W69" s="7">
        <v>112.23210026716981</v>
      </c>
      <c r="X69" s="7">
        <v>51.97</v>
      </c>
      <c r="Y69" s="7">
        <v>47.997468292121169</v>
      </c>
      <c r="Z69" s="7">
        <v>34.928490555020069</v>
      </c>
      <c r="AA69" s="7">
        <v>140.59</v>
      </c>
      <c r="AB69" s="7">
        <v>138.71021455403869</v>
      </c>
      <c r="AC69" s="7">
        <v>135.30031388471582</v>
      </c>
      <c r="AD69" s="8">
        <v>1998</v>
      </c>
      <c r="AE69" s="8">
        <v>1998</v>
      </c>
      <c r="AF69" s="8">
        <v>2035</v>
      </c>
      <c r="AG69" s="5">
        <v>27</v>
      </c>
      <c r="AH69" s="6">
        <v>0.76661101836393986</v>
      </c>
    </row>
    <row r="70" spans="3:34" s="2" customFormat="1" x14ac:dyDescent="0.2">
      <c r="C70" s="1" t="e">
        <f>VLOOKUP(F70,#REF!,7,FALSE)</f>
        <v>#REF!</v>
      </c>
      <c r="F70" s="3" t="s">
        <v>67</v>
      </c>
      <c r="G70" s="4" t="s">
        <v>0</v>
      </c>
      <c r="H70" s="5">
        <v>39</v>
      </c>
      <c r="I70" s="6">
        <v>0.878</v>
      </c>
      <c r="J70" s="6">
        <v>0.90479238528738903</v>
      </c>
      <c r="K70" s="6">
        <v>0.90045832830780359</v>
      </c>
      <c r="L70" s="6">
        <v>0.61099999999999999</v>
      </c>
      <c r="M70" s="6">
        <v>1.0486797180253975</v>
      </c>
      <c r="N70" s="6">
        <v>1</v>
      </c>
      <c r="O70" s="6">
        <v>1.306</v>
      </c>
      <c r="P70" s="6">
        <v>2.1585602651278739</v>
      </c>
      <c r="Q70" s="6">
        <v>2.356866115171472</v>
      </c>
      <c r="R70" s="7">
        <v>150</v>
      </c>
      <c r="S70" s="7">
        <v>149.99998670098523</v>
      </c>
      <c r="T70" s="7">
        <v>184.4109249937284</v>
      </c>
      <c r="U70" s="7">
        <v>70.12</v>
      </c>
      <c r="V70" s="7">
        <v>72.873547381862863</v>
      </c>
      <c r="W70" s="7">
        <v>78.244124181110607</v>
      </c>
      <c r="X70" s="7">
        <v>79.88</v>
      </c>
      <c r="Y70" s="7">
        <v>77.126439319122355</v>
      </c>
      <c r="Z70" s="7">
        <v>106.16680081261779</v>
      </c>
      <c r="AA70" s="7">
        <v>91.59</v>
      </c>
      <c r="AB70" s="7">
        <v>157.30194375740257</v>
      </c>
      <c r="AC70" s="7">
        <v>184.4109249937284</v>
      </c>
      <c r="AD70" s="8">
        <v>1155</v>
      </c>
      <c r="AE70" s="8">
        <v>2916</v>
      </c>
      <c r="AF70" s="8">
        <v>3520</v>
      </c>
      <c r="AG70" s="5">
        <v>4</v>
      </c>
      <c r="AH70" s="6">
        <v>0.79882679839456627</v>
      </c>
    </row>
    <row r="71" spans="3:34" s="2" customFormat="1" x14ac:dyDescent="0.2">
      <c r="C71" s="1" t="e">
        <f>VLOOKUP(F71,#REF!,7,FALSE)</f>
        <v>#REF!</v>
      </c>
      <c r="F71" s="3" t="s">
        <v>3</v>
      </c>
      <c r="G71" s="4" t="s">
        <v>0</v>
      </c>
      <c r="H71" s="5">
        <v>36</v>
      </c>
      <c r="I71" s="6">
        <v>0.97099999999999997</v>
      </c>
      <c r="J71" s="6">
        <v>0.98392943450942483</v>
      </c>
      <c r="K71" s="6">
        <v>0.99974712708268942</v>
      </c>
      <c r="L71" s="6">
        <v>1.103</v>
      </c>
      <c r="M71" s="6">
        <v>1.0377101653124219</v>
      </c>
      <c r="N71" s="6">
        <v>0.94567561510295373</v>
      </c>
      <c r="O71" s="6">
        <v>1.6950000000000001</v>
      </c>
      <c r="P71" s="6">
        <v>1.7249886302443869</v>
      </c>
      <c r="Q71" s="6">
        <v>1.802388671068339</v>
      </c>
      <c r="R71" s="7">
        <v>175.07</v>
      </c>
      <c r="S71" s="7">
        <v>186.21054151552335</v>
      </c>
      <c r="T71" s="7">
        <v>167.35230500664193</v>
      </c>
      <c r="U71" s="7">
        <v>113.95</v>
      </c>
      <c r="V71" s="7">
        <v>112.01962055344863</v>
      </c>
      <c r="W71" s="7">
        <v>87.80625206784417</v>
      </c>
      <c r="X71" s="7">
        <v>61.13</v>
      </c>
      <c r="Y71" s="7">
        <v>74.190920962074728</v>
      </c>
      <c r="Z71" s="7">
        <v>79.546052938797772</v>
      </c>
      <c r="AA71" s="7">
        <v>193.1</v>
      </c>
      <c r="AB71" s="7">
        <v>193.23257181898933</v>
      </c>
      <c r="AC71" s="7">
        <v>158.26099397605324</v>
      </c>
      <c r="AD71" s="8">
        <v>2630</v>
      </c>
      <c r="AE71" s="8">
        <v>2710</v>
      </c>
      <c r="AF71" s="8">
        <v>2761</v>
      </c>
      <c r="AG71" s="5">
        <v>21</v>
      </c>
      <c r="AH71" s="6">
        <v>0.55914893617021277</v>
      </c>
    </row>
    <row r="72" spans="3:34" s="2" customFormat="1" x14ac:dyDescent="0.2">
      <c r="C72" s="1" t="e">
        <f>VLOOKUP(F72,#REF!,7,FALSE)</f>
        <v>#REF!</v>
      </c>
      <c r="F72" s="3" t="s">
        <v>68</v>
      </c>
      <c r="G72" s="4" t="s">
        <v>0</v>
      </c>
      <c r="H72" s="5">
        <v>35</v>
      </c>
      <c r="I72" s="6">
        <v>0.91400000000000003</v>
      </c>
      <c r="J72" s="6">
        <v>0.90721922303376734</v>
      </c>
      <c r="K72" s="6">
        <v>0.89923510903764781</v>
      </c>
      <c r="L72" s="6">
        <v>0.75099999999999989</v>
      </c>
      <c r="M72" s="6">
        <v>0.71252916034653513</v>
      </c>
      <c r="N72" s="6">
        <v>0.71773993447470896</v>
      </c>
      <c r="O72" s="6">
        <v>1.274</v>
      </c>
      <c r="P72" s="6">
        <v>1.1678886441039027</v>
      </c>
      <c r="Q72" s="6">
        <v>0.85625913709570245</v>
      </c>
      <c r="R72" s="7">
        <v>150</v>
      </c>
      <c r="S72" s="7">
        <v>150.00009870927749</v>
      </c>
      <c r="T72" s="7">
        <v>152.41569314907224</v>
      </c>
      <c r="U72" s="7">
        <v>88.46</v>
      </c>
      <c r="V72" s="7">
        <v>91.515098571084494</v>
      </c>
      <c r="W72" s="7">
        <v>127.75902162607302</v>
      </c>
      <c r="X72" s="7">
        <v>61.54</v>
      </c>
      <c r="Y72" s="7">
        <v>58.485000138192987</v>
      </c>
      <c r="Z72" s="7">
        <v>24.656671522999233</v>
      </c>
      <c r="AA72" s="7">
        <v>112.7</v>
      </c>
      <c r="AB72" s="7">
        <v>106.87944438521887</v>
      </c>
      <c r="AC72" s="7">
        <v>109.39482961373247</v>
      </c>
      <c r="AD72" s="8">
        <v>1837</v>
      </c>
      <c r="AE72" s="8">
        <v>1890</v>
      </c>
      <c r="AF72" s="8">
        <v>1925</v>
      </c>
      <c r="AG72" s="5">
        <v>35</v>
      </c>
      <c r="AH72" s="6">
        <v>0.40439688715953309</v>
      </c>
    </row>
    <row r="73" spans="3:34" s="2" customFormat="1" x14ac:dyDescent="0.2">
      <c r="C73" s="1" t="e">
        <f>VLOOKUP(F73,#REF!,7,FALSE)</f>
        <v>#REF!</v>
      </c>
      <c r="F73" s="3" t="s">
        <v>69</v>
      </c>
      <c r="G73" s="4" t="s">
        <v>0</v>
      </c>
      <c r="H73" s="5">
        <v>39</v>
      </c>
      <c r="I73" s="6">
        <v>0.8640000000000001</v>
      </c>
      <c r="J73" s="6">
        <v>0.86806073846905407</v>
      </c>
      <c r="K73" s="6">
        <v>0.88234452250845696</v>
      </c>
      <c r="L73" s="6">
        <v>1.0880000000000001</v>
      </c>
      <c r="M73" s="6">
        <v>0.99991469350977558</v>
      </c>
      <c r="N73" s="6">
        <v>0.92661711063825047</v>
      </c>
      <c r="O73" s="6">
        <v>2.073</v>
      </c>
      <c r="P73" s="6">
        <v>2.2730969450521479</v>
      </c>
      <c r="Q73" s="6">
        <v>1.8691741420921961</v>
      </c>
      <c r="R73" s="7">
        <v>139.93</v>
      </c>
      <c r="S73" s="7">
        <v>155.8193512726298</v>
      </c>
      <c r="T73" s="7">
        <v>153.4015870731192</v>
      </c>
      <c r="U73" s="7">
        <v>73.459999999999994</v>
      </c>
      <c r="V73" s="7">
        <v>68.543516900942947</v>
      </c>
      <c r="W73" s="7">
        <v>76.046705429977251</v>
      </c>
      <c r="X73" s="7">
        <v>66.48</v>
      </c>
      <c r="Y73" s="7">
        <v>87.275834371686855</v>
      </c>
      <c r="Z73" s="7">
        <v>77.354881643141951</v>
      </c>
      <c r="AA73" s="7">
        <v>152.28</v>
      </c>
      <c r="AB73" s="7">
        <v>155.80605887066369</v>
      </c>
      <c r="AC73" s="7">
        <v>142.14453538101569</v>
      </c>
      <c r="AD73" s="8">
        <v>2436</v>
      </c>
      <c r="AE73" s="8">
        <v>2506</v>
      </c>
      <c r="AF73" s="8">
        <v>2552</v>
      </c>
      <c r="AG73" s="5">
        <v>17</v>
      </c>
      <c r="AH73" s="6">
        <v>0.68382397572078912</v>
      </c>
    </row>
    <row r="74" spans="3:34" s="2" customFormat="1" x14ac:dyDescent="0.2">
      <c r="C74" s="1" t="e">
        <f>VLOOKUP(F74,#REF!,7,FALSE)</f>
        <v>#REF!</v>
      </c>
      <c r="F74" s="3" t="s">
        <v>70</v>
      </c>
      <c r="G74" s="4" t="s">
        <v>0</v>
      </c>
      <c r="H74" s="5">
        <v>52</v>
      </c>
      <c r="I74" s="6">
        <v>0.92700000000000005</v>
      </c>
      <c r="J74" s="6">
        <v>0.92397660818713445</v>
      </c>
      <c r="K74" s="6">
        <v>0.93098932757153141</v>
      </c>
      <c r="L74" s="6">
        <v>1.0190000000000001</v>
      </c>
      <c r="M74" s="6">
        <v>0.97476050503358258</v>
      </c>
      <c r="N74" s="6">
        <v>1.3214153370752408</v>
      </c>
      <c r="O74" s="6">
        <v>2.1549999999999998</v>
      </c>
      <c r="P74" s="6">
        <v>1.8659036112965623</v>
      </c>
      <c r="Q74" s="6">
        <v>1.8312318306573747</v>
      </c>
      <c r="R74" s="7">
        <v>184.14</v>
      </c>
      <c r="S74" s="7">
        <v>178.51646911558234</v>
      </c>
      <c r="T74" s="7">
        <v>132.4176937648333</v>
      </c>
      <c r="U74" s="7">
        <v>87.06</v>
      </c>
      <c r="V74" s="7">
        <v>93.258195406461496</v>
      </c>
      <c r="W74" s="7">
        <v>95.552495599734868</v>
      </c>
      <c r="X74" s="7">
        <v>97.08</v>
      </c>
      <c r="Y74" s="7">
        <v>85.258273709120843</v>
      </c>
      <c r="Z74" s="7">
        <v>36.865198165098448</v>
      </c>
      <c r="AA74" s="7">
        <v>187.63</v>
      </c>
      <c r="AB74" s="7">
        <v>174.01080359191698</v>
      </c>
      <c r="AC74" s="7">
        <v>174.97877144098322</v>
      </c>
      <c r="AD74" s="8">
        <v>2940</v>
      </c>
      <c r="AE74" s="8">
        <v>3024</v>
      </c>
      <c r="AF74" s="8">
        <v>3080</v>
      </c>
      <c r="AG74" s="5">
        <v>26</v>
      </c>
      <c r="AH74" s="6">
        <v>0.83114860480207653</v>
      </c>
    </row>
    <row r="75" spans="3:34" s="2" customFormat="1" x14ac:dyDescent="0.2">
      <c r="C75" s="1" t="e">
        <f>VLOOKUP(F75,#REF!,7,FALSE)</f>
        <v>#REF!</v>
      </c>
      <c r="F75" s="3" t="s">
        <v>71</v>
      </c>
      <c r="G75" s="4" t="s">
        <v>0</v>
      </c>
      <c r="H75" s="5">
        <v>40</v>
      </c>
      <c r="I75" s="6">
        <v>0.96</v>
      </c>
      <c r="J75" s="6">
        <v>0.96821629670994458</v>
      </c>
      <c r="K75" s="6">
        <v>0.97534142640364185</v>
      </c>
      <c r="L75" s="6">
        <v>0.94400000000000006</v>
      </c>
      <c r="M75" s="6">
        <v>0.92961518630676165</v>
      </c>
      <c r="N75" s="6">
        <v>0.88307526610996878</v>
      </c>
      <c r="O75" s="6">
        <v>1.6719999999999999</v>
      </c>
      <c r="P75" s="6">
        <v>1.6678453516641869</v>
      </c>
      <c r="Q75" s="6">
        <v>1.4115659795197424</v>
      </c>
      <c r="R75" s="7">
        <v>147.65</v>
      </c>
      <c r="S75" s="7">
        <v>153.48637200005885</v>
      </c>
      <c r="T75" s="7">
        <v>152.82185938499319</v>
      </c>
      <c r="U75" s="7">
        <v>83.37</v>
      </c>
      <c r="V75" s="7">
        <v>85.549455865325498</v>
      </c>
      <c r="W75" s="7">
        <v>95.605310769630663</v>
      </c>
      <c r="X75" s="7">
        <v>64.27</v>
      </c>
      <c r="Y75" s="7">
        <v>67.936916134733352</v>
      </c>
      <c r="Z75" s="7">
        <v>57.21654861536252</v>
      </c>
      <c r="AA75" s="7">
        <v>139.44</v>
      </c>
      <c r="AB75" s="7">
        <v>142.68326230238364</v>
      </c>
      <c r="AC75" s="7">
        <v>134.95320414382309</v>
      </c>
      <c r="AD75" s="8">
        <v>2238</v>
      </c>
      <c r="AE75" s="8">
        <v>2301</v>
      </c>
      <c r="AF75" s="8">
        <v>2344</v>
      </c>
      <c r="AG75" s="5">
        <v>13</v>
      </c>
      <c r="AH75" s="6">
        <v>0.61944444444444446</v>
      </c>
    </row>
    <row r="76" spans="3:34" s="2" customFormat="1" x14ac:dyDescent="0.2">
      <c r="C76" s="1" t="e">
        <f>VLOOKUP(F76,#REF!,7,FALSE)</f>
        <v>#REF!</v>
      </c>
      <c r="F76" s="3" t="s">
        <v>72</v>
      </c>
      <c r="G76" s="4" t="s">
        <v>0</v>
      </c>
      <c r="H76" s="5">
        <v>44</v>
      </c>
      <c r="I76" s="6">
        <v>0.99</v>
      </c>
      <c r="J76" s="6">
        <v>0.99193617150861801</v>
      </c>
      <c r="K76" s="6">
        <v>0.99517940839205998</v>
      </c>
      <c r="L76" s="6">
        <v>1.0580000000000001</v>
      </c>
      <c r="M76" s="6">
        <v>1.1773514829694396</v>
      </c>
      <c r="N76" s="6">
        <v>1.0816118203776772</v>
      </c>
      <c r="O76" s="6">
        <v>1.4450000000000001</v>
      </c>
      <c r="P76" s="6">
        <v>1.3106420118616084</v>
      </c>
      <c r="Q76" s="6">
        <v>1.2526729510366519</v>
      </c>
      <c r="R76" s="7">
        <v>121.24</v>
      </c>
      <c r="S76" s="7">
        <v>113.92336509247515</v>
      </c>
      <c r="T76" s="7">
        <v>112.62600618148163</v>
      </c>
      <c r="U76" s="7">
        <v>88.77</v>
      </c>
      <c r="V76" s="7">
        <v>102.33751216778266</v>
      </c>
      <c r="W76" s="7">
        <v>97.246148299928933</v>
      </c>
      <c r="X76" s="7">
        <v>32.479999999999997</v>
      </c>
      <c r="Y76" s="7">
        <v>11.585852924692487</v>
      </c>
      <c r="Z76" s="7">
        <v>15.37985788155269</v>
      </c>
      <c r="AA76" s="7">
        <v>128.31</v>
      </c>
      <c r="AB76" s="7">
        <v>134.12784283649449</v>
      </c>
      <c r="AC76" s="7">
        <v>121.81761956781986</v>
      </c>
      <c r="AD76" s="8">
        <v>2079</v>
      </c>
      <c r="AE76" s="8">
        <v>2138</v>
      </c>
      <c r="AF76" s="8">
        <v>2178</v>
      </c>
      <c r="AG76" s="5">
        <v>18</v>
      </c>
      <c r="AH76" s="19"/>
    </row>
    <row r="77" spans="3:34" s="2" customFormat="1" x14ac:dyDescent="0.2">
      <c r="C77" s="1" t="e">
        <f>VLOOKUP(F77,#REF!,7,FALSE)</f>
        <v>#REF!</v>
      </c>
      <c r="F77" s="3" t="s">
        <v>73</v>
      </c>
      <c r="G77" s="4" t="s">
        <v>0</v>
      </c>
      <c r="H77" s="5">
        <v>35</v>
      </c>
      <c r="I77" s="6">
        <v>0.81299999999999994</v>
      </c>
      <c r="J77" s="6">
        <v>0.87302321444454323</v>
      </c>
      <c r="K77" s="6">
        <v>0.91012370181531987</v>
      </c>
      <c r="L77" s="6">
        <v>0.73599999999999999</v>
      </c>
      <c r="M77" s="6">
        <v>1</v>
      </c>
      <c r="N77" s="6">
        <v>1.0526679831991741</v>
      </c>
      <c r="O77" s="6">
        <v>1.25</v>
      </c>
      <c r="P77" s="6">
        <v>1.7433481238994346</v>
      </c>
      <c r="Q77" s="6">
        <v>2.0065013387216579</v>
      </c>
      <c r="R77" s="7">
        <v>177.39</v>
      </c>
      <c r="S77" s="7">
        <v>161.57217013204587</v>
      </c>
      <c r="T77" s="7">
        <v>141.47327876062502</v>
      </c>
      <c r="U77" s="7">
        <v>104.42</v>
      </c>
      <c r="V77" s="7">
        <v>92.679234810916171</v>
      </c>
      <c r="W77" s="7">
        <v>74.220927818768075</v>
      </c>
      <c r="X77" s="7">
        <v>72.97</v>
      </c>
      <c r="Y77" s="7">
        <v>68.892935321129698</v>
      </c>
      <c r="Z77" s="7">
        <v>67.25235094185696</v>
      </c>
      <c r="AA77" s="7">
        <v>130.49</v>
      </c>
      <c r="AB77" s="7">
        <v>161.57217013204587</v>
      </c>
      <c r="AC77" s="7">
        <v>148.9243910295217</v>
      </c>
      <c r="AD77" s="8">
        <v>2205</v>
      </c>
      <c r="AE77" s="8">
        <v>2700</v>
      </c>
      <c r="AF77" s="8">
        <v>2750</v>
      </c>
      <c r="AG77" s="5">
        <v>7</v>
      </c>
      <c r="AH77" s="6">
        <v>0.39100386100386103</v>
      </c>
    </row>
    <row r="78" spans="3:34" s="2" customFormat="1" x14ac:dyDescent="0.2">
      <c r="C78" s="1" t="e">
        <f>VLOOKUP(F78,#REF!,7,FALSE)</f>
        <v>#REF!</v>
      </c>
      <c r="F78" s="3" t="s">
        <v>74</v>
      </c>
      <c r="G78" s="4" t="s">
        <v>0</v>
      </c>
      <c r="H78" s="5">
        <v>45</v>
      </c>
      <c r="I78" s="6">
        <v>0.97699999999999998</v>
      </c>
      <c r="J78" s="6">
        <v>0.98143104728893293</v>
      </c>
      <c r="K78" s="6">
        <v>0.97426540585136767</v>
      </c>
      <c r="L78" s="6">
        <v>1.0309999999999999</v>
      </c>
      <c r="M78" s="6">
        <v>1.04921803234308</v>
      </c>
      <c r="N78" s="6">
        <v>0.90772183045226396</v>
      </c>
      <c r="O78" s="6">
        <v>1.349</v>
      </c>
      <c r="P78" s="6">
        <v>1.3341669731518939</v>
      </c>
      <c r="Q78" s="6">
        <v>1.3588630570273192</v>
      </c>
      <c r="R78" s="7">
        <v>118.59</v>
      </c>
      <c r="S78" s="7">
        <v>118.15462057045592</v>
      </c>
      <c r="T78" s="7">
        <v>125.49640440701384</v>
      </c>
      <c r="U78" s="7">
        <v>90.58</v>
      </c>
      <c r="V78" s="7">
        <v>92.919372913500439</v>
      </c>
      <c r="W78" s="7">
        <v>83.831718975948263</v>
      </c>
      <c r="X78" s="7">
        <v>28.01</v>
      </c>
      <c r="Y78" s="7">
        <v>25.235247656955483</v>
      </c>
      <c r="Z78" s="7">
        <v>41.664685431065585</v>
      </c>
      <c r="AA78" s="7">
        <v>122.22</v>
      </c>
      <c r="AB78" s="7">
        <v>123.96995850717697</v>
      </c>
      <c r="AC78" s="7">
        <v>113.91582592351219</v>
      </c>
      <c r="AD78" s="8">
        <v>1527</v>
      </c>
      <c r="AE78" s="8">
        <v>1571</v>
      </c>
      <c r="AF78" s="8">
        <v>1600</v>
      </c>
      <c r="AG78" s="5">
        <v>22</v>
      </c>
      <c r="AH78" s="19"/>
    </row>
    <row r="79" spans="3:34" s="2" customFormat="1" x14ac:dyDescent="0.2">
      <c r="C79" s="1" t="e">
        <f>VLOOKUP(F79,#REF!,7,FALSE)</f>
        <v>#REF!</v>
      </c>
      <c r="F79" s="3" t="s">
        <v>185</v>
      </c>
      <c r="G79" s="4" t="s">
        <v>0</v>
      </c>
      <c r="H79" s="5">
        <v>35</v>
      </c>
      <c r="I79" s="6">
        <v>0.94499999999999995</v>
      </c>
      <c r="J79" s="6">
        <v>0.97356955212404694</v>
      </c>
      <c r="K79" s="6">
        <v>0.97739187418086504</v>
      </c>
      <c r="L79" s="6">
        <v>0.94599999999999995</v>
      </c>
      <c r="M79" s="6">
        <v>0.83933877423105707</v>
      </c>
      <c r="N79" s="6">
        <v>0.83290001834689964</v>
      </c>
      <c r="O79" s="6">
        <v>1.71</v>
      </c>
      <c r="P79" s="6">
        <v>2.2344572967957488</v>
      </c>
      <c r="Q79" s="6">
        <v>1.5135310221451224</v>
      </c>
      <c r="R79" s="7">
        <v>124.51</v>
      </c>
      <c r="S79" s="7">
        <v>149.99991213340962</v>
      </c>
      <c r="T79" s="7">
        <v>149.99986575451334</v>
      </c>
      <c r="U79" s="7">
        <v>68.84</v>
      </c>
      <c r="V79" s="7">
        <v>56.345110092444443</v>
      </c>
      <c r="W79" s="7">
        <v>82.545312326599586</v>
      </c>
      <c r="X79" s="7">
        <v>55.67</v>
      </c>
      <c r="Y79" s="7">
        <v>93.654802040965166</v>
      </c>
      <c r="Z79" s="7">
        <v>67.454553427913751</v>
      </c>
      <c r="AA79" s="7">
        <v>117.74</v>
      </c>
      <c r="AB79" s="7">
        <v>125.90074238482228</v>
      </c>
      <c r="AC79" s="7">
        <v>124.93489093896663</v>
      </c>
      <c r="AD79" s="8">
        <v>1445</v>
      </c>
      <c r="AE79" s="8">
        <v>1747</v>
      </c>
      <c r="AF79" s="8">
        <v>1779</v>
      </c>
      <c r="AG79" s="5">
        <v>8</v>
      </c>
      <c r="AH79" s="19"/>
    </row>
    <row r="80" spans="3:34" s="2" customFormat="1" x14ac:dyDescent="0.2">
      <c r="C80" s="1" t="e">
        <f>VLOOKUP(F80,#REF!,7,FALSE)</f>
        <v>#REF!</v>
      </c>
      <c r="F80" s="3" t="s">
        <v>186</v>
      </c>
      <c r="G80" s="4" t="s">
        <v>0</v>
      </c>
      <c r="H80" s="5">
        <v>39</v>
      </c>
      <c r="I80" s="6">
        <v>0.96900000000000008</v>
      </c>
      <c r="J80" s="6">
        <v>0.97928503466086725</v>
      </c>
      <c r="K80" s="6">
        <v>0.97981063770537458</v>
      </c>
      <c r="L80" s="6">
        <v>0.86499999999999999</v>
      </c>
      <c r="M80" s="6">
        <v>0.87602645549798208</v>
      </c>
      <c r="N80" s="6">
        <v>0.90557616607695024</v>
      </c>
      <c r="O80" s="6">
        <v>2.202</v>
      </c>
      <c r="P80" s="6">
        <v>1.8402992758807442</v>
      </c>
      <c r="Q80" s="6">
        <v>2.5796342733125104</v>
      </c>
      <c r="R80" s="7">
        <v>150.43</v>
      </c>
      <c r="S80" s="7">
        <v>154.33931335049209</v>
      </c>
      <c r="T80" s="7">
        <v>145.83985559310207</v>
      </c>
      <c r="U80" s="7">
        <v>59.07</v>
      </c>
      <c r="V80" s="7">
        <v>73.469203292337539</v>
      </c>
      <c r="W80" s="7">
        <v>51.196829975292367</v>
      </c>
      <c r="X80" s="7">
        <v>91.36</v>
      </c>
      <c r="Y80" s="7">
        <v>80.870110058154538</v>
      </c>
      <c r="Z80" s="7">
        <v>94.643025617809712</v>
      </c>
      <c r="AA80" s="7">
        <v>130.1</v>
      </c>
      <c r="AB80" s="7">
        <v>135.20532161842397</v>
      </c>
      <c r="AC80" s="7">
        <v>132.06909728921747</v>
      </c>
      <c r="AD80" s="8">
        <v>2020</v>
      </c>
      <c r="AE80" s="8">
        <v>2077</v>
      </c>
      <c r="AF80" s="8">
        <v>2438</v>
      </c>
      <c r="AG80" s="5">
        <v>1</v>
      </c>
      <c r="AH80" s="19"/>
    </row>
    <row r="81" spans="3:34" s="2" customFormat="1" x14ac:dyDescent="0.2">
      <c r="C81" s="1" t="e">
        <f>VLOOKUP(F81,#REF!,7,FALSE)</f>
        <v>#REF!</v>
      </c>
      <c r="F81" s="3" t="s">
        <v>75</v>
      </c>
      <c r="G81" s="4" t="s">
        <v>0</v>
      </c>
      <c r="H81" s="5">
        <v>43</v>
      </c>
      <c r="I81" s="6">
        <v>0.98599999999999999</v>
      </c>
      <c r="J81" s="6">
        <v>0.99197022435124238</v>
      </c>
      <c r="K81" s="6">
        <v>0.99296471364186001</v>
      </c>
      <c r="L81" s="6">
        <v>1.07</v>
      </c>
      <c r="M81" s="6">
        <v>1.3190605658314838</v>
      </c>
      <c r="N81" s="6">
        <v>1.2373573809588336</v>
      </c>
      <c r="O81" s="6">
        <v>1.837</v>
      </c>
      <c r="P81" s="6">
        <v>1.6744724656761025</v>
      </c>
      <c r="Q81" s="6">
        <v>1.8224052394978039</v>
      </c>
      <c r="R81" s="7">
        <v>131.15</v>
      </c>
      <c r="S81" s="7">
        <v>114.52371277222068</v>
      </c>
      <c r="T81" s="7">
        <v>139.90263738468502</v>
      </c>
      <c r="U81" s="7">
        <v>76.37</v>
      </c>
      <c r="V81" s="7">
        <v>90.21570462757812</v>
      </c>
      <c r="W81" s="7">
        <v>94.989608914453441</v>
      </c>
      <c r="X81" s="7">
        <v>54.78</v>
      </c>
      <c r="Y81" s="7">
        <v>24.30800814464255</v>
      </c>
      <c r="Z81" s="7">
        <v>44.913028470231573</v>
      </c>
      <c r="AA81" s="7">
        <v>140.29</v>
      </c>
      <c r="AB81" s="7">
        <v>151.06371337044772</v>
      </c>
      <c r="AC81" s="7">
        <v>173.10956098354725</v>
      </c>
      <c r="AD81" s="8">
        <v>2664</v>
      </c>
      <c r="AE81" s="8">
        <v>2741</v>
      </c>
      <c r="AF81" s="8">
        <v>3201</v>
      </c>
      <c r="AG81" s="5">
        <v>3</v>
      </c>
      <c r="AH81" s="6">
        <v>0.50759213759213762</v>
      </c>
    </row>
    <row r="82" spans="3:34" s="2" customFormat="1" x14ac:dyDescent="0.2">
      <c r="C82" s="1" t="e">
        <f>VLOOKUP(F82,#REF!,7,FALSE)</f>
        <v>#REF!</v>
      </c>
      <c r="F82" s="3" t="s">
        <v>76</v>
      </c>
      <c r="G82" s="4" t="s">
        <v>0</v>
      </c>
      <c r="H82" s="5">
        <v>55</v>
      </c>
      <c r="I82" s="6">
        <v>0.91</v>
      </c>
      <c r="J82" s="6">
        <v>0.92102953251974973</v>
      </c>
      <c r="K82" s="6">
        <v>0.93418968347685838</v>
      </c>
      <c r="L82" s="6">
        <v>0.88099999999999989</v>
      </c>
      <c r="M82" s="6">
        <v>0.96343183511298736</v>
      </c>
      <c r="N82" s="6">
        <v>0.98818995813951938</v>
      </c>
      <c r="O82" s="6">
        <v>1.4059999999999999</v>
      </c>
      <c r="P82" s="6">
        <v>1.4967208814270725</v>
      </c>
      <c r="Q82" s="6">
        <v>1.3398747173928234</v>
      </c>
      <c r="R82" s="7">
        <v>164.64</v>
      </c>
      <c r="S82" s="7">
        <v>164.29036516766837</v>
      </c>
      <c r="T82" s="7">
        <v>168.72651344110679</v>
      </c>
      <c r="U82" s="7">
        <v>103.13</v>
      </c>
      <c r="V82" s="7">
        <v>105.75289619394667</v>
      </c>
      <c r="W82" s="7">
        <v>124.4398779154749</v>
      </c>
      <c r="X82" s="7">
        <v>61.51</v>
      </c>
      <c r="Y82" s="7">
        <v>58.537468973721701</v>
      </c>
      <c r="Z82" s="7">
        <v>44.286635525631887</v>
      </c>
      <c r="AA82" s="7">
        <v>145.02000000000001</v>
      </c>
      <c r="AB82" s="7">
        <v>158.28256800486955</v>
      </c>
      <c r="AC82" s="7">
        <v>166.73384625439436</v>
      </c>
      <c r="AD82" s="8">
        <v>2835</v>
      </c>
      <c r="AE82" s="8">
        <v>3240</v>
      </c>
      <c r="AF82" s="8">
        <v>3520</v>
      </c>
      <c r="AG82" s="5">
        <v>1</v>
      </c>
      <c r="AH82" s="6">
        <v>0.54258416742493176</v>
      </c>
    </row>
    <row r="83" spans="3:34" s="2" customFormat="1" x14ac:dyDescent="0.2">
      <c r="C83" s="1" t="e">
        <f>VLOOKUP(F83,#REF!,7,FALSE)</f>
        <v>#REF!</v>
      </c>
      <c r="F83" s="3" t="s">
        <v>77</v>
      </c>
      <c r="G83" s="4" t="s">
        <v>0</v>
      </c>
      <c r="H83" s="5">
        <v>46</v>
      </c>
      <c r="I83" s="6">
        <v>0.66099999999999992</v>
      </c>
      <c r="J83" s="6">
        <v>0.71440923655968669</v>
      </c>
      <c r="K83" s="6">
        <v>0.74385316580438532</v>
      </c>
      <c r="L83" s="6">
        <v>0.70700000000000007</v>
      </c>
      <c r="M83" s="6">
        <v>0.76898929553935413</v>
      </c>
      <c r="N83" s="6">
        <v>0.61443575786358817</v>
      </c>
      <c r="O83" s="6">
        <v>1.5390000000000001</v>
      </c>
      <c r="P83" s="6">
        <v>1.7901759058172038</v>
      </c>
      <c r="Q83" s="6">
        <v>0.96371793733150346</v>
      </c>
      <c r="R83" s="7">
        <v>150.97999999999999</v>
      </c>
      <c r="S83" s="7">
        <v>141.78951965599555</v>
      </c>
      <c r="T83" s="7">
        <v>162.46164438034532</v>
      </c>
      <c r="U83" s="7">
        <v>69.400000000000006</v>
      </c>
      <c r="V83" s="7">
        <v>60.907211677253471</v>
      </c>
      <c r="W83" s="7">
        <v>103.58035242656791</v>
      </c>
      <c r="X83" s="7">
        <v>81.569999999999993</v>
      </c>
      <c r="Y83" s="7">
        <v>80.882307978742062</v>
      </c>
      <c r="Z83" s="7">
        <v>58.881291953777399</v>
      </c>
      <c r="AA83" s="7">
        <v>106.8</v>
      </c>
      <c r="AB83" s="7">
        <v>109.03462283512741</v>
      </c>
      <c r="AC83" s="7">
        <v>99.82224358860222</v>
      </c>
      <c r="AD83" s="8">
        <v>1869</v>
      </c>
      <c r="AE83" s="8">
        <v>1922</v>
      </c>
      <c r="AF83" s="8">
        <v>1958</v>
      </c>
      <c r="AG83" s="5">
        <v>32</v>
      </c>
      <c r="AH83" s="6">
        <v>0.46991304347826085</v>
      </c>
    </row>
    <row r="84" spans="3:34" s="2" customFormat="1" x14ac:dyDescent="0.2">
      <c r="C84" s="1" t="e">
        <f>VLOOKUP(F84,#REF!,7,FALSE)</f>
        <v>#REF!</v>
      </c>
      <c r="F84" s="3" t="s">
        <v>78</v>
      </c>
      <c r="G84" s="4" t="s">
        <v>0</v>
      </c>
      <c r="H84" s="5">
        <v>54</v>
      </c>
      <c r="I84" s="6">
        <v>0.92299999999999993</v>
      </c>
      <c r="J84" s="6">
        <v>0.94206549118387906</v>
      </c>
      <c r="K84" s="6">
        <v>0.95700431373783812</v>
      </c>
      <c r="L84" s="6">
        <v>0.93500000000000005</v>
      </c>
      <c r="M84" s="6">
        <v>1.0000010798506351</v>
      </c>
      <c r="N84" s="6">
        <v>1</v>
      </c>
      <c r="O84" s="6">
        <v>1.4119999999999999</v>
      </c>
      <c r="P84" s="6">
        <v>1.475488587152221</v>
      </c>
      <c r="Q84" s="6">
        <v>1.2931042756370268</v>
      </c>
      <c r="R84" s="7">
        <v>164.62</v>
      </c>
      <c r="S84" s="7">
        <v>155.4496269342572</v>
      </c>
      <c r="T84" s="7">
        <v>157.05420387469783</v>
      </c>
      <c r="U84" s="7">
        <v>108.93</v>
      </c>
      <c r="V84" s="7">
        <v>105.3547930836</v>
      </c>
      <c r="W84" s="7">
        <v>121.45517328625925</v>
      </c>
      <c r="X84" s="7">
        <v>55.69</v>
      </c>
      <c r="Y84" s="7">
        <v>50.094833850657203</v>
      </c>
      <c r="Z84" s="7">
        <v>35.59903058843858</v>
      </c>
      <c r="AA84" s="7">
        <v>153.86000000000001</v>
      </c>
      <c r="AB84" s="7">
        <v>155.44979479663556</v>
      </c>
      <c r="AC84" s="7">
        <v>157.05420387469783</v>
      </c>
      <c r="AD84" s="8">
        <v>3040</v>
      </c>
      <c r="AE84" s="8">
        <v>3132</v>
      </c>
      <c r="AF84" s="8">
        <v>3190</v>
      </c>
      <c r="AG84" s="5">
        <v>18</v>
      </c>
      <c r="AH84" s="19"/>
    </row>
    <row r="85" spans="3:34" s="2" customFormat="1" x14ac:dyDescent="0.2">
      <c r="C85" s="1" t="e">
        <f>VLOOKUP(F85,#REF!,7,FALSE)</f>
        <v>#REF!</v>
      </c>
      <c r="F85" s="3" t="s">
        <v>79</v>
      </c>
      <c r="G85" s="4" t="s">
        <v>0</v>
      </c>
      <c r="H85" s="5">
        <v>45</v>
      </c>
      <c r="I85" s="6">
        <v>0.77599999999999991</v>
      </c>
      <c r="J85" s="6">
        <v>0.84196690892222048</v>
      </c>
      <c r="K85" s="6">
        <v>0.87598047423397429</v>
      </c>
      <c r="L85" s="6">
        <v>0.6</v>
      </c>
      <c r="M85" s="6">
        <v>0.91360479496820801</v>
      </c>
      <c r="N85" s="6">
        <v>0.90890314125871141</v>
      </c>
      <c r="O85" s="6">
        <v>2.5989999999999998</v>
      </c>
      <c r="P85" s="6">
        <v>2.3057307067406576</v>
      </c>
      <c r="Q85" s="6">
        <v>2.2220867922392817</v>
      </c>
      <c r="R85" s="7">
        <v>228.6</v>
      </c>
      <c r="S85" s="7">
        <v>150.12351793536641</v>
      </c>
      <c r="T85" s="7">
        <v>150.160367985438</v>
      </c>
      <c r="U85" s="7">
        <v>52.79</v>
      </c>
      <c r="V85" s="7">
        <v>59.483774675978758</v>
      </c>
      <c r="W85" s="7">
        <v>61.420296736920569</v>
      </c>
      <c r="X85" s="7">
        <v>175.81</v>
      </c>
      <c r="Y85" s="7">
        <v>90.639743259387657</v>
      </c>
      <c r="Z85" s="7">
        <v>88.740071248517438</v>
      </c>
      <c r="AA85" s="7">
        <v>137.19</v>
      </c>
      <c r="AB85" s="7">
        <v>137.15356582324654</v>
      </c>
      <c r="AC85" s="7">
        <v>136.48123015452865</v>
      </c>
      <c r="AD85" s="8">
        <v>2410</v>
      </c>
      <c r="AE85" s="8">
        <v>2480</v>
      </c>
      <c r="AF85" s="8">
        <v>2530</v>
      </c>
      <c r="AG85" s="5">
        <v>25</v>
      </c>
      <c r="AH85" s="6">
        <v>0.63888111888111887</v>
      </c>
    </row>
    <row r="86" spans="3:34" s="2" customFormat="1" x14ac:dyDescent="0.2">
      <c r="C86" s="1" t="e">
        <f>VLOOKUP(F86,#REF!,7,FALSE)</f>
        <v>#REF!</v>
      </c>
      <c r="F86" s="3" t="s">
        <v>80</v>
      </c>
      <c r="G86" s="4" t="s">
        <v>0</v>
      </c>
      <c r="H86" s="5">
        <v>49</v>
      </c>
      <c r="I86" s="6">
        <v>0.75900000000000001</v>
      </c>
      <c r="J86" s="6">
        <v>0.80007612801218053</v>
      </c>
      <c r="K86" s="6">
        <v>0.82553967771359071</v>
      </c>
      <c r="L86" s="6">
        <v>0.82299999999999995</v>
      </c>
      <c r="M86" s="6">
        <v>0.84436463372687764</v>
      </c>
      <c r="N86" s="6">
        <v>0.86230249047297347</v>
      </c>
      <c r="O86" s="6">
        <v>1.0740000000000001</v>
      </c>
      <c r="P86" s="6">
        <v>1.0995234014169986</v>
      </c>
      <c r="Q86" s="6">
        <v>0.90028196405857042</v>
      </c>
      <c r="R86" s="7">
        <v>167.16</v>
      </c>
      <c r="S86" s="7">
        <v>153.50493436390866</v>
      </c>
      <c r="T86" s="7">
        <v>152.70628446942902</v>
      </c>
      <c r="U86" s="7">
        <v>128.22</v>
      </c>
      <c r="V86" s="7">
        <v>117.8821092051441</v>
      </c>
      <c r="W86" s="7">
        <v>146.26418685012803</v>
      </c>
      <c r="X86" s="7">
        <v>38.94</v>
      </c>
      <c r="Y86" s="7">
        <v>35.622825158764556</v>
      </c>
      <c r="Z86" s="7">
        <v>6.442097619301002</v>
      </c>
      <c r="AA86" s="7">
        <v>137.65</v>
      </c>
      <c r="AB86" s="7">
        <v>129.61413767945012</v>
      </c>
      <c r="AC86" s="7">
        <v>131.67900940886298</v>
      </c>
      <c r="AD86" s="8">
        <v>2625</v>
      </c>
      <c r="AE86" s="8">
        <v>2700</v>
      </c>
      <c r="AF86" s="8">
        <v>2700</v>
      </c>
      <c r="AG86" s="5">
        <v>24</v>
      </c>
      <c r="AH86" s="6">
        <v>0.79684633027522933</v>
      </c>
    </row>
    <row r="87" spans="3:34" s="2" customFormat="1" x14ac:dyDescent="0.2">
      <c r="C87" s="1" t="e">
        <f>VLOOKUP(F87,#REF!,7,FALSE)</f>
        <v>#REF!</v>
      </c>
      <c r="F87" s="3" t="s">
        <v>81</v>
      </c>
      <c r="G87" s="4" t="s">
        <v>0</v>
      </c>
      <c r="H87" s="5">
        <v>34</v>
      </c>
      <c r="I87" s="6">
        <v>0.89900000000000002</v>
      </c>
      <c r="J87" s="6">
        <v>0.93278876000653488</v>
      </c>
      <c r="K87" s="6">
        <v>0.9593472840324464</v>
      </c>
      <c r="L87" s="6">
        <v>0.43799999999999994</v>
      </c>
      <c r="M87" s="6">
        <v>0.66252730643545721</v>
      </c>
      <c r="N87" s="6">
        <v>0.66864933502639845</v>
      </c>
      <c r="O87" s="6">
        <v>1.8880000000000001</v>
      </c>
      <c r="P87" s="6">
        <v>1.8002673058920928</v>
      </c>
      <c r="Q87" s="6">
        <v>1.7635297033793276</v>
      </c>
      <c r="R87" s="7">
        <v>272.54000000000002</v>
      </c>
      <c r="S87" s="7">
        <v>177.0143685312176</v>
      </c>
      <c r="T87" s="7">
        <v>162.99469944516252</v>
      </c>
      <c r="U87" s="7">
        <v>63.19</v>
      </c>
      <c r="V87" s="7">
        <v>65.144132984877118</v>
      </c>
      <c r="W87" s="7">
        <v>61.800091706985626</v>
      </c>
      <c r="X87" s="7">
        <v>209.35</v>
      </c>
      <c r="Y87" s="7">
        <v>111.87023554634047</v>
      </c>
      <c r="Z87" s="7">
        <v>101.1946077381769</v>
      </c>
      <c r="AA87" s="7">
        <v>119.29</v>
      </c>
      <c r="AB87" s="7">
        <v>117.27685278336095</v>
      </c>
      <c r="AC87" s="7">
        <v>108.9862973968356</v>
      </c>
      <c r="AD87" s="8">
        <v>2331</v>
      </c>
      <c r="AE87" s="8">
        <v>2397</v>
      </c>
      <c r="AF87" s="8">
        <v>2442</v>
      </c>
      <c r="AG87" s="5">
        <v>13</v>
      </c>
      <c r="AH87" s="6">
        <v>0.54664670658682635</v>
      </c>
    </row>
    <row r="88" spans="3:34" s="2" customFormat="1" x14ac:dyDescent="0.2">
      <c r="C88" s="1" t="e">
        <f>VLOOKUP(F88,#REF!,7,FALSE)</f>
        <v>#REF!</v>
      </c>
      <c r="F88" s="3" t="s">
        <v>82</v>
      </c>
      <c r="G88" s="4" t="s">
        <v>0</v>
      </c>
      <c r="H88" s="5">
        <v>42</v>
      </c>
      <c r="I88" s="6">
        <v>0.91400000000000003</v>
      </c>
      <c r="J88" s="6">
        <v>0.92626284246575341</v>
      </c>
      <c r="K88" s="6">
        <v>0.93033168177589298</v>
      </c>
      <c r="L88" s="6">
        <v>0.71200000000000008</v>
      </c>
      <c r="M88" s="6">
        <v>0.91196616634878513</v>
      </c>
      <c r="N88" s="6">
        <v>0.92769889038223052</v>
      </c>
      <c r="O88" s="6">
        <v>1.6230000000000002</v>
      </c>
      <c r="P88" s="6">
        <v>1.6867774933043878</v>
      </c>
      <c r="Q88" s="6">
        <v>1.549242843171059</v>
      </c>
      <c r="R88" s="7">
        <v>189.85</v>
      </c>
      <c r="S88" s="7">
        <v>150.00007654676125</v>
      </c>
      <c r="T88" s="7">
        <v>150</v>
      </c>
      <c r="U88" s="7">
        <v>83.29</v>
      </c>
      <c r="V88" s="7">
        <v>81.098423060171115</v>
      </c>
      <c r="W88" s="7">
        <v>89.821188570092914</v>
      </c>
      <c r="X88" s="7">
        <v>106.55</v>
      </c>
      <c r="Y88" s="7">
        <v>68.901653486590149</v>
      </c>
      <c r="Z88" s="7">
        <v>60.178811429907086</v>
      </c>
      <c r="AA88" s="7">
        <v>135.19</v>
      </c>
      <c r="AB88" s="7">
        <v>136.79499476037418</v>
      </c>
      <c r="AC88" s="7">
        <v>139.15483355733457</v>
      </c>
      <c r="AD88" s="8">
        <v>2940</v>
      </c>
      <c r="AE88" s="8">
        <v>3024</v>
      </c>
      <c r="AF88" s="8">
        <v>3080</v>
      </c>
      <c r="AG88" s="5">
        <v>20</v>
      </c>
      <c r="AH88" s="6">
        <v>0.34944444444444445</v>
      </c>
    </row>
    <row r="89" spans="3:34" s="2" customFormat="1" x14ac:dyDescent="0.2">
      <c r="C89" s="1" t="e">
        <f>VLOOKUP(F89,#REF!,7,FALSE)</f>
        <v>#REF!</v>
      </c>
      <c r="F89" s="3" t="s">
        <v>83</v>
      </c>
      <c r="G89" s="4" t="s">
        <v>0</v>
      </c>
      <c r="H89" s="5">
        <v>34</v>
      </c>
      <c r="I89" s="6">
        <v>0.879</v>
      </c>
      <c r="J89" s="6">
        <v>0.92260464017946753</v>
      </c>
      <c r="K89" s="6">
        <v>0.95181315660000576</v>
      </c>
      <c r="L89" s="6">
        <v>0.72499999999999998</v>
      </c>
      <c r="M89" s="6">
        <v>1.0004601254850993</v>
      </c>
      <c r="N89" s="6">
        <v>0.90570065359250085</v>
      </c>
      <c r="O89" s="6">
        <v>1.8149999999999999</v>
      </c>
      <c r="P89" s="6">
        <v>2.0716724405237006</v>
      </c>
      <c r="Q89" s="6">
        <v>2.0695377117365972</v>
      </c>
      <c r="R89" s="7">
        <v>233.71</v>
      </c>
      <c r="S89" s="7">
        <v>165.22520539906105</v>
      </c>
      <c r="T89" s="7">
        <v>181.85295501852511</v>
      </c>
      <c r="U89" s="7">
        <v>93.39</v>
      </c>
      <c r="V89" s="7">
        <v>79.791199850618867</v>
      </c>
      <c r="W89" s="7">
        <v>79.585087666655085</v>
      </c>
      <c r="X89" s="7">
        <v>140.32</v>
      </c>
      <c r="Y89" s="7">
        <v>85.434005548442173</v>
      </c>
      <c r="Z89" s="7">
        <v>102.26786735187004</v>
      </c>
      <c r="AA89" s="7">
        <v>169.53</v>
      </c>
      <c r="AB89" s="7">
        <v>165.30122972684592</v>
      </c>
      <c r="AC89" s="7">
        <v>164.70434021800585</v>
      </c>
      <c r="AD89" s="8">
        <v>3360</v>
      </c>
      <c r="AE89" s="8">
        <v>3456</v>
      </c>
      <c r="AF89" s="8">
        <v>3520</v>
      </c>
      <c r="AG89" s="5">
        <v>26</v>
      </c>
      <c r="AH89" s="6">
        <v>0.65555555555555556</v>
      </c>
    </row>
    <row r="90" spans="3:34" s="2" customFormat="1" x14ac:dyDescent="0.2">
      <c r="C90" s="1" t="e">
        <f>VLOOKUP(F90,#REF!,7,FALSE)</f>
        <v>#REF!</v>
      </c>
      <c r="F90" s="3" t="s">
        <v>84</v>
      </c>
      <c r="G90" s="4" t="s">
        <v>0</v>
      </c>
      <c r="H90" s="5">
        <v>41</v>
      </c>
      <c r="I90" s="6">
        <v>0.95099999999999996</v>
      </c>
      <c r="J90" s="6">
        <v>0.94358763329277895</v>
      </c>
      <c r="K90" s="6">
        <v>0.92187247490617874</v>
      </c>
      <c r="L90" s="6">
        <v>0.9840000000000001</v>
      </c>
      <c r="M90" s="6">
        <v>1.2258399277204819</v>
      </c>
      <c r="N90" s="6">
        <v>1.1167240347697069</v>
      </c>
      <c r="O90" s="6">
        <v>2.4009999999999998</v>
      </c>
      <c r="P90" s="6">
        <v>2.1243419585639911</v>
      </c>
      <c r="Q90" s="6">
        <v>2.1160813648952814</v>
      </c>
      <c r="R90" s="7">
        <v>148.38</v>
      </c>
      <c r="S90" s="7">
        <v>109.31963320078428</v>
      </c>
      <c r="T90" s="7">
        <v>143.84222811062872</v>
      </c>
      <c r="U90" s="7">
        <v>60.81</v>
      </c>
      <c r="V90" s="7">
        <v>63.082297424406065</v>
      </c>
      <c r="W90" s="7">
        <v>75.910159226753109</v>
      </c>
      <c r="X90" s="7">
        <v>87.57</v>
      </c>
      <c r="Y90" s="7">
        <v>46.237335776378217</v>
      </c>
      <c r="Z90" s="7">
        <v>67.932068883875615</v>
      </c>
      <c r="AA90" s="7">
        <v>146</v>
      </c>
      <c r="AB90" s="7">
        <v>134.008371261279</v>
      </c>
      <c r="AC90" s="7">
        <v>160.63207334596586</v>
      </c>
      <c r="AD90" s="8">
        <v>2100</v>
      </c>
      <c r="AE90" s="8">
        <v>2160</v>
      </c>
      <c r="AF90" s="8">
        <v>2706</v>
      </c>
      <c r="AG90" s="5">
        <v>3</v>
      </c>
      <c r="AH90" s="6">
        <v>0.70829008649367931</v>
      </c>
    </row>
    <row r="91" spans="3:34" s="2" customFormat="1" x14ac:dyDescent="0.2">
      <c r="C91" s="1" t="e">
        <f>VLOOKUP(F91,#REF!,7,FALSE)</f>
        <v>#REF!</v>
      </c>
      <c r="F91" s="3" t="s">
        <v>85</v>
      </c>
      <c r="G91" s="4" t="s">
        <v>0</v>
      </c>
      <c r="H91" s="5">
        <v>41</v>
      </c>
      <c r="I91" s="6">
        <v>0.92900000000000005</v>
      </c>
      <c r="J91" s="6">
        <v>0.93756567599183138</v>
      </c>
      <c r="K91" s="6">
        <v>0.94046350033558368</v>
      </c>
      <c r="L91" s="6">
        <v>0.72199999999999998</v>
      </c>
      <c r="M91" s="6">
        <v>0.9084468298560372</v>
      </c>
      <c r="N91" s="6">
        <v>0.9538769124724148</v>
      </c>
      <c r="O91" s="6">
        <v>2.895</v>
      </c>
      <c r="P91" s="6">
        <v>3.2002642594887867</v>
      </c>
      <c r="Q91" s="6">
        <v>2.6570463524231727</v>
      </c>
      <c r="R91" s="7">
        <v>227.01</v>
      </c>
      <c r="S91" s="7">
        <v>191.49735430481834</v>
      </c>
      <c r="T91" s="7">
        <v>181.18019794470581</v>
      </c>
      <c r="U91" s="7">
        <v>56.6</v>
      </c>
      <c r="V91" s="7">
        <v>54.359624811677257</v>
      </c>
      <c r="W91" s="7">
        <v>65.043505040484234</v>
      </c>
      <c r="X91" s="7">
        <v>170.4</v>
      </c>
      <c r="Y91" s="7">
        <v>137.13772949314108</v>
      </c>
      <c r="Z91" s="7">
        <v>116.13669290422156</v>
      </c>
      <c r="AA91" s="7">
        <v>163.85</v>
      </c>
      <c r="AB91" s="7">
        <v>173.96516444403059</v>
      </c>
      <c r="AC91" s="7">
        <v>172.82360781663689</v>
      </c>
      <c r="AD91" s="8">
        <v>2740</v>
      </c>
      <c r="AE91" s="8">
        <v>3196</v>
      </c>
      <c r="AF91" s="8">
        <v>3256</v>
      </c>
      <c r="AG91" s="5">
        <v>8</v>
      </c>
      <c r="AH91" s="6">
        <v>0.63700000000000001</v>
      </c>
    </row>
    <row r="92" spans="3:34" s="2" customFormat="1" x14ac:dyDescent="0.2">
      <c r="C92" s="1" t="e">
        <f>VLOOKUP(F92,#REF!,7,FALSE)</f>
        <v>#REF!</v>
      </c>
      <c r="F92" s="3" t="s">
        <v>86</v>
      </c>
      <c r="G92" s="4" t="s">
        <v>0</v>
      </c>
      <c r="H92" s="5">
        <v>45</v>
      </c>
      <c r="I92" s="6">
        <v>0.77900000000000003</v>
      </c>
      <c r="J92" s="6">
        <v>0.86407595651560076</v>
      </c>
      <c r="K92" s="6">
        <v>0.9052922430160022</v>
      </c>
      <c r="L92" s="6">
        <v>0.63400000000000001</v>
      </c>
      <c r="M92" s="6">
        <v>0.94619591288496596</v>
      </c>
      <c r="N92" s="6">
        <v>0.89559885531864514</v>
      </c>
      <c r="O92" s="6">
        <v>2.4550000000000001</v>
      </c>
      <c r="P92" s="6">
        <v>2.229962433095054</v>
      </c>
      <c r="Q92" s="6">
        <v>1.8096145438948141</v>
      </c>
      <c r="R92" s="7">
        <v>221.63</v>
      </c>
      <c r="S92" s="7">
        <v>162.1842108188012</v>
      </c>
      <c r="T92" s="7">
        <v>155.33513298595852</v>
      </c>
      <c r="U92" s="7">
        <v>57.21</v>
      </c>
      <c r="V92" s="7">
        <v>68.816422704589158</v>
      </c>
      <c r="W92" s="7">
        <v>76.877127099991057</v>
      </c>
      <c r="X92" s="7">
        <v>164.42</v>
      </c>
      <c r="Y92" s="7">
        <v>93.367788114212047</v>
      </c>
      <c r="Z92" s="7">
        <v>78.458005885967466</v>
      </c>
      <c r="AA92" s="7">
        <v>140.46</v>
      </c>
      <c r="AB92" s="7">
        <v>153.45803741122336</v>
      </c>
      <c r="AC92" s="7">
        <v>139.11796729299397</v>
      </c>
      <c r="AD92" s="8">
        <v>2552</v>
      </c>
      <c r="AE92" s="8">
        <v>2624</v>
      </c>
      <c r="AF92" s="8">
        <v>2673</v>
      </c>
      <c r="AG92" s="5">
        <v>20</v>
      </c>
      <c r="AH92" s="6">
        <v>0.64011538461538464</v>
      </c>
    </row>
    <row r="93" spans="3:34" s="2" customFormat="1" x14ac:dyDescent="0.2">
      <c r="C93" s="1" t="e">
        <f>VLOOKUP(F93,#REF!,7,FALSE)</f>
        <v>#REF!</v>
      </c>
      <c r="F93" s="3" t="s">
        <v>87</v>
      </c>
      <c r="G93" s="4" t="s">
        <v>0</v>
      </c>
      <c r="H93" s="5">
        <v>42</v>
      </c>
      <c r="I93" s="6">
        <v>0.89400000000000002</v>
      </c>
      <c r="J93" s="6">
        <v>0.92391430091853499</v>
      </c>
      <c r="K93" s="6">
        <v>0.94652116526821906</v>
      </c>
      <c r="L93" s="6">
        <v>0.57600000000000007</v>
      </c>
      <c r="M93" s="6">
        <v>0.87161513080562381</v>
      </c>
      <c r="N93" s="6">
        <v>0.87120028280547346</v>
      </c>
      <c r="O93" s="6">
        <v>1.421</v>
      </c>
      <c r="P93" s="6">
        <v>1.5752843184366492</v>
      </c>
      <c r="Q93" s="6">
        <v>1.5446440519659279</v>
      </c>
      <c r="R93" s="7">
        <v>226.69</v>
      </c>
      <c r="S93" s="7">
        <v>149.99994930161853</v>
      </c>
      <c r="T93" s="7">
        <v>149.99018678379838</v>
      </c>
      <c r="U93" s="7">
        <v>91.9</v>
      </c>
      <c r="V93" s="7">
        <v>82.995954381821676</v>
      </c>
      <c r="W93" s="7">
        <v>84.596508158484994</v>
      </c>
      <c r="X93" s="7">
        <v>134.79</v>
      </c>
      <c r="Y93" s="7">
        <v>67.003994919796853</v>
      </c>
      <c r="Z93" s="7">
        <v>65.393678625313385</v>
      </c>
      <c r="AA93" s="7">
        <v>130.63</v>
      </c>
      <c r="AB93" s="7">
        <v>130.74222543136719</v>
      </c>
      <c r="AC93" s="7">
        <v>130.67149314409093</v>
      </c>
      <c r="AD93" s="8">
        <v>2415</v>
      </c>
      <c r="AE93" s="8">
        <v>2484</v>
      </c>
      <c r="AF93" s="8">
        <v>2530</v>
      </c>
      <c r="AG93" s="5">
        <v>13</v>
      </c>
      <c r="AH93" s="19"/>
    </row>
    <row r="94" spans="3:34" s="2" customFormat="1" x14ac:dyDescent="0.2">
      <c r="C94" s="1" t="e">
        <f>VLOOKUP(F94,#REF!,7,FALSE)</f>
        <v>#REF!</v>
      </c>
      <c r="F94" s="3" t="s">
        <v>161</v>
      </c>
      <c r="G94" s="4" t="s">
        <v>0</v>
      </c>
      <c r="H94" s="5">
        <v>31</v>
      </c>
      <c r="I94" s="6">
        <v>0.8</v>
      </c>
      <c r="J94" s="6">
        <v>0.8744379206644709</v>
      </c>
      <c r="K94" s="6">
        <v>0.8801800514432695</v>
      </c>
      <c r="L94" s="6">
        <v>0.38900000000000001</v>
      </c>
      <c r="M94" s="6">
        <v>0.37063393905561226</v>
      </c>
      <c r="N94" s="6">
        <v>0.577765376610057</v>
      </c>
      <c r="O94" s="6">
        <v>0.83499999999999996</v>
      </c>
      <c r="P94" s="6">
        <v>0.92023156265962502</v>
      </c>
      <c r="Q94" s="6">
        <v>0.64801177372789609</v>
      </c>
      <c r="R94" s="7">
        <v>225.88</v>
      </c>
      <c r="S94" s="7">
        <v>232.14907653889006</v>
      </c>
      <c r="T94" s="7">
        <v>149.09574546498504</v>
      </c>
      <c r="U94" s="7">
        <v>105.36</v>
      </c>
      <c r="V94" s="7">
        <v>93.500734138106225</v>
      </c>
      <c r="W94" s="7">
        <v>132.93332470484705</v>
      </c>
      <c r="X94" s="7">
        <v>120.52</v>
      </c>
      <c r="Y94" s="7">
        <v>138.64834240078383</v>
      </c>
      <c r="Z94" s="7">
        <v>16.162420760137991</v>
      </c>
      <c r="AA94" s="7">
        <v>87.96</v>
      </c>
      <c r="AB94" s="7">
        <v>86.042326685731638</v>
      </c>
      <c r="AC94" s="7">
        <v>86.142359529534289</v>
      </c>
      <c r="AD94" s="8">
        <v>1620</v>
      </c>
      <c r="AE94" s="8">
        <v>1670</v>
      </c>
      <c r="AF94" s="8">
        <v>1700</v>
      </c>
      <c r="AG94" s="5">
        <v>21</v>
      </c>
      <c r="AH94" s="19"/>
    </row>
    <row r="95" spans="3:34" s="2" customFormat="1" x14ac:dyDescent="0.2">
      <c r="C95" s="1" t="e">
        <f>VLOOKUP(F95,#REF!,7,FALSE)</f>
        <v>#REF!</v>
      </c>
      <c r="F95" s="3" t="s">
        <v>162</v>
      </c>
      <c r="G95" s="4" t="s">
        <v>0</v>
      </c>
      <c r="H95" s="5">
        <v>31</v>
      </c>
      <c r="I95" s="6">
        <v>0.81400000000000006</v>
      </c>
      <c r="J95" s="6">
        <v>0.8590294518394298</v>
      </c>
      <c r="K95" s="6">
        <v>0.88065255673322917</v>
      </c>
      <c r="L95" s="6">
        <v>0.52</v>
      </c>
      <c r="M95" s="6">
        <v>0.67192448717064912</v>
      </c>
      <c r="N95" s="6">
        <v>0.62661573530658521</v>
      </c>
      <c r="O95" s="6">
        <v>1.0509999999999999</v>
      </c>
      <c r="P95" s="6">
        <v>1.0489114765016183</v>
      </c>
      <c r="Q95" s="6">
        <v>0.84568166838294423</v>
      </c>
      <c r="R95" s="7">
        <v>183.76</v>
      </c>
      <c r="S95" s="7">
        <v>150.00013657252137</v>
      </c>
      <c r="T95" s="7">
        <v>149.99995522212959</v>
      </c>
      <c r="U95" s="7">
        <v>90.97</v>
      </c>
      <c r="V95" s="7">
        <v>96.088914174315704</v>
      </c>
      <c r="W95" s="7">
        <v>111.1438686109815</v>
      </c>
      <c r="X95" s="7">
        <v>92.79</v>
      </c>
      <c r="Y95" s="7">
        <v>53.911222398205673</v>
      </c>
      <c r="Z95" s="7">
        <v>38.856086611148079</v>
      </c>
      <c r="AA95" s="7">
        <v>95.6</v>
      </c>
      <c r="AB95" s="7">
        <v>100.78876484201876</v>
      </c>
      <c r="AC95" s="7">
        <v>93.992332237469583</v>
      </c>
      <c r="AD95" s="8">
        <v>1620</v>
      </c>
      <c r="AE95" s="8">
        <v>1674</v>
      </c>
      <c r="AF95" s="8">
        <v>1705</v>
      </c>
      <c r="AG95" s="5">
        <v>15</v>
      </c>
      <c r="AH95" s="19"/>
    </row>
    <row r="96" spans="3:34" s="2" customFormat="1" x14ac:dyDescent="0.2">
      <c r="C96" s="1" t="e">
        <f>VLOOKUP(F96,#REF!,7,FALSE)</f>
        <v>#REF!</v>
      </c>
      <c r="F96" s="3" t="s">
        <v>88</v>
      </c>
      <c r="G96" s="4" t="s">
        <v>0</v>
      </c>
      <c r="H96" s="5">
        <v>35</v>
      </c>
      <c r="I96" s="6">
        <v>0.85400000000000009</v>
      </c>
      <c r="J96" s="6">
        <v>0.88153762858689766</v>
      </c>
      <c r="K96" s="6">
        <v>0.73652855433747588</v>
      </c>
      <c r="L96" s="6">
        <v>0.51300000000000001</v>
      </c>
      <c r="M96" s="6">
        <v>0.86234928074566508</v>
      </c>
      <c r="N96" s="6">
        <v>0.96536312341149133</v>
      </c>
      <c r="O96" s="6">
        <v>1.2329999999999999</v>
      </c>
      <c r="P96" s="6">
        <v>1.1848226264248751</v>
      </c>
      <c r="Q96" s="6">
        <v>1.2027156139304083</v>
      </c>
      <c r="R96" s="7">
        <v>224.48</v>
      </c>
      <c r="S96" s="7">
        <v>150.74628748785625</v>
      </c>
      <c r="T96" s="7">
        <v>136.23763790917985</v>
      </c>
      <c r="U96" s="7">
        <v>93.42</v>
      </c>
      <c r="V96" s="7">
        <v>109.71764860913096</v>
      </c>
      <c r="W96" s="7">
        <v>109.35152926834758</v>
      </c>
      <c r="X96" s="7">
        <v>131.07</v>
      </c>
      <c r="Y96" s="7">
        <v>41.028638878725303</v>
      </c>
      <c r="Z96" s="7">
        <v>26.886108640832287</v>
      </c>
      <c r="AA96" s="7">
        <v>115.2</v>
      </c>
      <c r="AB96" s="7">
        <v>129.99595259023209</v>
      </c>
      <c r="AC96" s="7">
        <v>131.51879165820966</v>
      </c>
      <c r="AD96" s="8">
        <v>1890</v>
      </c>
      <c r="AE96" s="8">
        <v>2332</v>
      </c>
      <c r="AF96" s="8">
        <v>2376</v>
      </c>
      <c r="AG96" s="5">
        <v>6</v>
      </c>
      <c r="AH96" s="19"/>
    </row>
    <row r="97" spans="3:34" s="2" customFormat="1" x14ac:dyDescent="0.2">
      <c r="C97" s="1" t="e">
        <f>VLOOKUP(F97,#REF!,7,FALSE)</f>
        <v>#REF!</v>
      </c>
      <c r="F97" s="3" t="s">
        <v>89</v>
      </c>
      <c r="G97" s="4" t="s">
        <v>0</v>
      </c>
      <c r="H97" s="5">
        <v>52</v>
      </c>
      <c r="I97" s="6">
        <v>0.91</v>
      </c>
      <c r="J97" s="6">
        <v>0.93924580271443736</v>
      </c>
      <c r="K97" s="6">
        <v>0.97343665913249378</v>
      </c>
      <c r="L97" s="6">
        <v>1.1599999999999999</v>
      </c>
      <c r="M97" s="6">
        <v>1.4803808205334528</v>
      </c>
      <c r="N97" s="6">
        <v>1.5719224745954365</v>
      </c>
      <c r="O97" s="6">
        <v>2.5529999999999999</v>
      </c>
      <c r="P97" s="6">
        <v>2.5635486640462353</v>
      </c>
      <c r="Q97" s="6">
        <v>2.0635855488583195</v>
      </c>
      <c r="R97" s="7">
        <v>160.81</v>
      </c>
      <c r="S97" s="7">
        <v>127.24795393184711</v>
      </c>
      <c r="T97" s="7">
        <v>121.14952807820043</v>
      </c>
      <c r="U97" s="7">
        <v>73.069999999999993</v>
      </c>
      <c r="V97" s="7">
        <v>73.482291596331237</v>
      </c>
      <c r="W97" s="7">
        <v>92.284841826942412</v>
      </c>
      <c r="X97" s="7">
        <v>87.74</v>
      </c>
      <c r="Y97" s="7">
        <v>53.76566233551587</v>
      </c>
      <c r="Z97" s="7">
        <v>28.864686251258025</v>
      </c>
      <c r="AA97" s="7">
        <v>186.55</v>
      </c>
      <c r="AB97" s="7">
        <v>188.37543045283084</v>
      </c>
      <c r="AC97" s="7">
        <v>190.43766597275416</v>
      </c>
      <c r="AD97" s="8">
        <v>3649</v>
      </c>
      <c r="AE97" s="8">
        <v>3754</v>
      </c>
      <c r="AF97" s="8">
        <v>3827</v>
      </c>
      <c r="AG97" s="5">
        <v>13</v>
      </c>
      <c r="AH97" s="6">
        <v>0.55642748091603056</v>
      </c>
    </row>
    <row r="98" spans="3:34" s="2" customFormat="1" x14ac:dyDescent="0.2">
      <c r="C98" s="1" t="e">
        <f>VLOOKUP(F98,#REF!,7,FALSE)</f>
        <v>#REF!</v>
      </c>
      <c r="F98" s="3" t="s">
        <v>90</v>
      </c>
      <c r="G98" s="4" t="s">
        <v>0</v>
      </c>
      <c r="H98" s="5">
        <v>45</v>
      </c>
      <c r="I98" s="6">
        <v>0.97400000000000009</v>
      </c>
      <c r="J98" s="6">
        <v>0.976828898107862</v>
      </c>
      <c r="K98" s="6">
        <v>0.98289572393098279</v>
      </c>
      <c r="L98" s="6">
        <v>1.2</v>
      </c>
      <c r="M98" s="6">
        <v>0.99999894878369022</v>
      </c>
      <c r="N98" s="6">
        <v>1</v>
      </c>
      <c r="O98" s="6">
        <v>2.0980000000000003</v>
      </c>
      <c r="P98" s="6">
        <v>2.1386357198419086</v>
      </c>
      <c r="Q98" s="6">
        <v>1.5396695719872964</v>
      </c>
      <c r="R98" s="7">
        <v>141.87</v>
      </c>
      <c r="S98" s="7">
        <v>171.30439480294967</v>
      </c>
      <c r="T98" s="7">
        <v>172.54817963898529</v>
      </c>
      <c r="U98" s="7">
        <v>81.12</v>
      </c>
      <c r="V98" s="7">
        <v>80.099763197464497</v>
      </c>
      <c r="W98" s="7">
        <v>112.0683182796633</v>
      </c>
      <c r="X98" s="7">
        <v>60.75</v>
      </c>
      <c r="Y98" s="7">
        <v>91.204631605485176</v>
      </c>
      <c r="Z98" s="7">
        <v>60.479861359321973</v>
      </c>
      <c r="AA98" s="7">
        <v>170.23</v>
      </c>
      <c r="AB98" s="7">
        <v>171.30421472497591</v>
      </c>
      <c r="AC98" s="7">
        <v>172.54817963898529</v>
      </c>
      <c r="AD98" s="8">
        <v>3129</v>
      </c>
      <c r="AE98" s="8">
        <v>3218</v>
      </c>
      <c r="AF98" s="8">
        <v>3278</v>
      </c>
      <c r="AG98" s="5">
        <v>26</v>
      </c>
      <c r="AH98" s="19"/>
    </row>
    <row r="99" spans="3:34" s="2" customFormat="1" x14ac:dyDescent="0.2">
      <c r="C99" s="1" t="e">
        <f>VLOOKUP(F99,#REF!,7,FALSE)</f>
        <v>#REF!</v>
      </c>
      <c r="F99" s="3" t="s">
        <v>91</v>
      </c>
      <c r="G99" s="4" t="s">
        <v>0</v>
      </c>
      <c r="H99" s="5">
        <v>65</v>
      </c>
      <c r="I99" s="6">
        <v>0.91500000000000004</v>
      </c>
      <c r="J99" s="6">
        <v>0.92219115826024789</v>
      </c>
      <c r="K99" s="6">
        <v>0.9318877551020408</v>
      </c>
      <c r="L99" s="6">
        <v>0.81799999999999995</v>
      </c>
      <c r="M99" s="6">
        <v>1.3943456827661891</v>
      </c>
      <c r="N99" s="6">
        <v>1.3531723040945529</v>
      </c>
      <c r="O99" s="6">
        <v>1.87</v>
      </c>
      <c r="P99" s="6">
        <v>2.3565398445056447</v>
      </c>
      <c r="Q99" s="6">
        <v>2.2806872705806116</v>
      </c>
      <c r="R99" s="7">
        <v>259.68</v>
      </c>
      <c r="S99" s="7">
        <v>152.840678349981</v>
      </c>
      <c r="T99" s="7">
        <v>157.60865053684</v>
      </c>
      <c r="U99" s="7">
        <v>113.66</v>
      </c>
      <c r="V99" s="7">
        <v>90.434600758069763</v>
      </c>
      <c r="W99" s="7">
        <v>93.512014357792609</v>
      </c>
      <c r="X99" s="7">
        <v>146.02000000000001</v>
      </c>
      <c r="Y99" s="7">
        <v>62.406077591911249</v>
      </c>
      <c r="Z99" s="7">
        <v>64.09663617904738</v>
      </c>
      <c r="AA99" s="7">
        <v>212.52</v>
      </c>
      <c r="AB99" s="7">
        <v>213.11274000835178</v>
      </c>
      <c r="AC99" s="7">
        <v>213.27166079216897</v>
      </c>
      <c r="AD99" s="8">
        <v>3630</v>
      </c>
      <c r="AE99" s="8">
        <v>3727</v>
      </c>
      <c r="AF99" s="8">
        <v>3797</v>
      </c>
      <c r="AG99" s="5">
        <v>11</v>
      </c>
      <c r="AH99" s="6">
        <v>0.53254783484390733</v>
      </c>
    </row>
    <row r="100" spans="3:34" s="2" customFormat="1" x14ac:dyDescent="0.2">
      <c r="C100" s="1" t="e">
        <f>VLOOKUP(F100,#REF!,7,FALSE)</f>
        <v>#REF!</v>
      </c>
      <c r="F100" s="3" t="s">
        <v>92</v>
      </c>
      <c r="G100" s="4" t="s">
        <v>0</v>
      </c>
      <c r="H100" s="5">
        <v>45</v>
      </c>
      <c r="I100" s="6">
        <v>0.98599999999999999</v>
      </c>
      <c r="J100" s="6">
        <v>0.99539995929167513</v>
      </c>
      <c r="K100" s="6">
        <v>0.99426697694097732</v>
      </c>
      <c r="L100" s="6">
        <v>0.94799999999999995</v>
      </c>
      <c r="M100" s="6">
        <v>0.98866650590788518</v>
      </c>
      <c r="N100" s="6">
        <v>0.85901015125135127</v>
      </c>
      <c r="O100" s="6">
        <v>2.484</v>
      </c>
      <c r="P100" s="6">
        <v>2.2954324021696451</v>
      </c>
      <c r="Q100" s="6">
        <v>1.7714133562824821</v>
      </c>
      <c r="R100" s="7">
        <v>184.73</v>
      </c>
      <c r="S100" s="7">
        <v>172.02347202225991</v>
      </c>
      <c r="T100" s="7">
        <v>197.89618913445941</v>
      </c>
      <c r="U100" s="7">
        <v>70.5</v>
      </c>
      <c r="V100" s="7">
        <v>74.092290784793562</v>
      </c>
      <c r="W100" s="7">
        <v>95.965650680884579</v>
      </c>
      <c r="X100" s="7">
        <v>114.23</v>
      </c>
      <c r="Y100" s="7">
        <v>97.931181237466348</v>
      </c>
      <c r="Z100" s="7">
        <v>101.93053845357484</v>
      </c>
      <c r="AA100" s="7">
        <v>175.13</v>
      </c>
      <c r="AB100" s="7">
        <v>170.07384501839056</v>
      </c>
      <c r="AC100" s="7">
        <v>169.99483536045801</v>
      </c>
      <c r="AD100" s="8">
        <v>2978</v>
      </c>
      <c r="AE100" s="8">
        <v>3062</v>
      </c>
      <c r="AF100" s="8">
        <v>3119</v>
      </c>
      <c r="AG100" s="5">
        <v>15</v>
      </c>
      <c r="AH100" s="19"/>
    </row>
    <row r="101" spans="3:34" s="2" customFormat="1" x14ac:dyDescent="0.2">
      <c r="C101" s="1" t="e">
        <f>VLOOKUP(F101,#REF!,7,FALSE)</f>
        <v>#REF!</v>
      </c>
      <c r="F101" s="3" t="s">
        <v>93</v>
      </c>
      <c r="G101" s="4" t="s">
        <v>0</v>
      </c>
      <c r="H101" s="5">
        <v>33</v>
      </c>
      <c r="I101" s="6">
        <v>0.97</v>
      </c>
      <c r="J101" s="6">
        <v>0.91074720486485194</v>
      </c>
      <c r="K101" s="6">
        <v>0.93393283618462741</v>
      </c>
      <c r="L101" s="6">
        <v>1.1520000000000001</v>
      </c>
      <c r="M101" s="6">
        <v>1.5731465515415217</v>
      </c>
      <c r="N101" s="6">
        <v>0.85985975197942266</v>
      </c>
      <c r="O101" s="6">
        <v>2.3719999999999999</v>
      </c>
      <c r="P101" s="6">
        <v>2.0879954789043653</v>
      </c>
      <c r="Q101" s="6">
        <v>1.4098251221710218</v>
      </c>
      <c r="R101" s="7">
        <v>164.35</v>
      </c>
      <c r="S101" s="7">
        <v>118.05383452516858</v>
      </c>
      <c r="T101" s="7">
        <v>213.91295393539824</v>
      </c>
      <c r="U101" s="7">
        <v>79.819999999999993</v>
      </c>
      <c r="V101" s="7">
        <v>88.944628738838659</v>
      </c>
      <c r="W101" s="7">
        <v>130.4666349205292</v>
      </c>
      <c r="X101" s="7">
        <v>84.53</v>
      </c>
      <c r="Y101" s="7">
        <v>29.109205786329927</v>
      </c>
      <c r="Z101" s="7">
        <v>83.446319014869033</v>
      </c>
      <c r="AA101" s="7">
        <v>189.3</v>
      </c>
      <c r="AB101" s="7">
        <v>185.7159826795224</v>
      </c>
      <c r="AC101" s="7">
        <v>183.93513951607719</v>
      </c>
      <c r="AD101" s="8">
        <v>3470</v>
      </c>
      <c r="AE101" s="8">
        <v>3570</v>
      </c>
      <c r="AF101" s="8">
        <v>3640</v>
      </c>
      <c r="AG101" s="5">
        <v>20</v>
      </c>
      <c r="AH101" s="19"/>
    </row>
    <row r="102" spans="3:34" s="2" customFormat="1" x14ac:dyDescent="0.2">
      <c r="C102" s="1" t="e">
        <f>VLOOKUP(F102,#REF!,7,FALSE)</f>
        <v>#REF!</v>
      </c>
      <c r="F102" s="3" t="s">
        <v>94</v>
      </c>
      <c r="G102" s="4" t="s">
        <v>0</v>
      </c>
      <c r="H102" s="5">
        <v>44</v>
      </c>
      <c r="I102" s="6">
        <v>0.98699999999999999</v>
      </c>
      <c r="J102" s="6">
        <v>0.98958354361386436</v>
      </c>
      <c r="K102" s="6">
        <v>0.99259813705921496</v>
      </c>
      <c r="L102" s="6">
        <v>1.34</v>
      </c>
      <c r="M102" s="6">
        <v>1.4625984450854497</v>
      </c>
      <c r="N102" s="6">
        <v>1.2192314444617429</v>
      </c>
      <c r="O102" s="6">
        <v>2.5989999999999998</v>
      </c>
      <c r="P102" s="6">
        <v>2.4824135144462329</v>
      </c>
      <c r="Q102" s="6">
        <v>1.8702459448152746</v>
      </c>
      <c r="R102" s="7">
        <v>131.34</v>
      </c>
      <c r="S102" s="7">
        <v>120.04046566747658</v>
      </c>
      <c r="T102" s="7">
        <v>144.70756680002359</v>
      </c>
      <c r="U102" s="7">
        <v>67.72</v>
      </c>
      <c r="V102" s="7">
        <v>70.725927574459817</v>
      </c>
      <c r="W102" s="7">
        <v>94.336264266870629</v>
      </c>
      <c r="X102" s="7">
        <v>63.61</v>
      </c>
      <c r="Y102" s="7">
        <v>49.314538093016765</v>
      </c>
      <c r="Z102" s="7">
        <v>50.371302533152956</v>
      </c>
      <c r="AA102" s="7">
        <v>176.01</v>
      </c>
      <c r="AB102" s="7">
        <v>175.57099843258453</v>
      </c>
      <c r="AC102" s="7">
        <v>176.43201569413688</v>
      </c>
      <c r="AD102" s="8">
        <v>2976</v>
      </c>
      <c r="AE102" s="8">
        <v>3061</v>
      </c>
      <c r="AF102" s="8">
        <v>3118</v>
      </c>
      <c r="AG102" s="5">
        <v>8</v>
      </c>
      <c r="AH102" s="19"/>
    </row>
    <row r="103" spans="3:34" s="2" customFormat="1" x14ac:dyDescent="0.2">
      <c r="C103" s="1" t="e">
        <f>VLOOKUP(F103,#REF!,7,FALSE)</f>
        <v>#REF!</v>
      </c>
      <c r="F103" s="3" t="s">
        <v>95</v>
      </c>
      <c r="G103" s="4" t="s">
        <v>0</v>
      </c>
      <c r="H103" s="5">
        <v>39</v>
      </c>
      <c r="I103" s="6">
        <v>0.96799999999999997</v>
      </c>
      <c r="J103" s="6">
        <v>0.98295542786146917</v>
      </c>
      <c r="K103" s="6">
        <v>0.98718449636633587</v>
      </c>
      <c r="L103" s="6">
        <v>1.0640000000000001</v>
      </c>
      <c r="M103" s="6">
        <v>0.97450866994001273</v>
      </c>
      <c r="N103" s="6">
        <v>1.106372430841112</v>
      </c>
      <c r="O103" s="6">
        <v>2.4830000000000001</v>
      </c>
      <c r="P103" s="6">
        <v>2.2665475410130469</v>
      </c>
      <c r="Q103" s="6">
        <v>2.1807813747094817</v>
      </c>
      <c r="R103" s="7">
        <v>206.57</v>
      </c>
      <c r="S103" s="7">
        <v>229.82355800293971</v>
      </c>
      <c r="T103" s="7">
        <v>204.10892374876698</v>
      </c>
      <c r="U103" s="7">
        <v>88.52</v>
      </c>
      <c r="V103" s="7">
        <v>98.813303395446823</v>
      </c>
      <c r="W103" s="7">
        <v>103.55026356292581</v>
      </c>
      <c r="X103" s="7">
        <v>118.05</v>
      </c>
      <c r="Y103" s="7">
        <v>131.0102546074929</v>
      </c>
      <c r="Z103" s="7">
        <v>100.55866018584119</v>
      </c>
      <c r="AA103" s="7">
        <v>219.75</v>
      </c>
      <c r="AB103" s="7">
        <v>223.96504983032614</v>
      </c>
      <c r="AC103" s="7">
        <v>225.8204861242865</v>
      </c>
      <c r="AD103" s="8">
        <v>3810</v>
      </c>
      <c r="AE103" s="8">
        <v>3860</v>
      </c>
      <c r="AF103" s="8">
        <v>3980</v>
      </c>
      <c r="AG103" s="5">
        <v>17</v>
      </c>
      <c r="AH103" s="6">
        <v>0.62018222575746618</v>
      </c>
    </row>
    <row r="104" spans="3:34" s="2" customFormat="1" x14ac:dyDescent="0.2">
      <c r="C104" s="1" t="e">
        <f>VLOOKUP(F104,#REF!,7,FALSE)</f>
        <v>#REF!</v>
      </c>
      <c r="F104" s="3" t="s">
        <v>96</v>
      </c>
      <c r="G104" s="4" t="s">
        <v>0</v>
      </c>
      <c r="H104" s="5">
        <v>42</v>
      </c>
      <c r="I104" s="6">
        <v>0.95299999999999996</v>
      </c>
      <c r="J104" s="6">
        <v>0.96694723211395273</v>
      </c>
      <c r="K104" s="6">
        <v>0.97894123391453636</v>
      </c>
      <c r="L104" s="6">
        <v>1.0900000000000001</v>
      </c>
      <c r="M104" s="6">
        <v>0.99604728918351715</v>
      </c>
      <c r="N104" s="6">
        <v>1.0570130769145449</v>
      </c>
      <c r="O104" s="6">
        <v>2.5419999999999998</v>
      </c>
      <c r="P104" s="6">
        <v>2.2431241566694085</v>
      </c>
      <c r="Q104" s="6">
        <v>2.2002637461735075</v>
      </c>
      <c r="R104" s="7">
        <v>229.62</v>
      </c>
      <c r="S104" s="7">
        <v>249.1065436602932</v>
      </c>
      <c r="T104" s="7">
        <v>234.65557614742244</v>
      </c>
      <c r="U104" s="7">
        <v>98.45</v>
      </c>
      <c r="V104" s="7">
        <v>110.61442889506479</v>
      </c>
      <c r="W104" s="7">
        <v>112.72921848123882</v>
      </c>
      <c r="X104" s="7">
        <v>131.16999999999999</v>
      </c>
      <c r="Y104" s="7">
        <v>138.49211476522839</v>
      </c>
      <c r="Z104" s="7">
        <v>121.92635766618363</v>
      </c>
      <c r="AA104" s="7">
        <v>250.23</v>
      </c>
      <c r="AB104" s="7">
        <v>248.12189753071047</v>
      </c>
      <c r="AC104" s="7">
        <v>248.03401255874232</v>
      </c>
      <c r="AD104" s="8">
        <v>4305</v>
      </c>
      <c r="AE104" s="8">
        <v>4428</v>
      </c>
      <c r="AF104" s="8">
        <v>4510</v>
      </c>
      <c r="AG104" s="5">
        <v>12</v>
      </c>
      <c r="AH104" s="6">
        <v>0.82891739599568393</v>
      </c>
    </row>
    <row r="105" spans="3:34" s="2" customFormat="1" x14ac:dyDescent="0.2">
      <c r="C105" s="1" t="e">
        <f>VLOOKUP(F105,#REF!,7,FALSE)</f>
        <v>#REF!</v>
      </c>
      <c r="F105" s="3" t="s">
        <v>97</v>
      </c>
      <c r="G105" s="4" t="s">
        <v>0</v>
      </c>
      <c r="H105" s="5">
        <v>45</v>
      </c>
      <c r="I105" s="6">
        <v>0.91500000000000004</v>
      </c>
      <c r="J105" s="6">
        <v>0.94745110874723837</v>
      </c>
      <c r="K105" s="6">
        <v>0.95241535920726672</v>
      </c>
      <c r="L105" s="6">
        <v>1.1970000000000001</v>
      </c>
      <c r="M105" s="6">
        <v>0.99906838098737949</v>
      </c>
      <c r="N105" s="6">
        <v>0.99211071148751373</v>
      </c>
      <c r="O105" s="6">
        <v>3.0039999999999996</v>
      </c>
      <c r="P105" s="6">
        <v>2.6181550834591838</v>
      </c>
      <c r="Q105" s="6">
        <v>2.531600630756301</v>
      </c>
      <c r="R105" s="7">
        <v>135.43</v>
      </c>
      <c r="S105" s="7">
        <v>170.37072969440138</v>
      </c>
      <c r="T105" s="7">
        <v>160.00502539863635</v>
      </c>
      <c r="U105" s="7">
        <v>53.95</v>
      </c>
      <c r="V105" s="7">
        <v>65.012195098288416</v>
      </c>
      <c r="W105" s="7">
        <v>62.70447939586559</v>
      </c>
      <c r="X105" s="7">
        <v>81.48</v>
      </c>
      <c r="Y105" s="7">
        <v>105.35853459611296</v>
      </c>
      <c r="Z105" s="7">
        <v>97.300546002770758</v>
      </c>
      <c r="AA105" s="7">
        <v>162.07</v>
      </c>
      <c r="AB105" s="7">
        <v>170.21200908342405</v>
      </c>
      <c r="AC105" s="7">
        <v>158.74269958981881</v>
      </c>
      <c r="AD105" s="8">
        <v>2730</v>
      </c>
      <c r="AE105" s="8">
        <v>2808</v>
      </c>
      <c r="AF105" s="8">
        <v>2860</v>
      </c>
      <c r="AG105" s="5">
        <v>16</v>
      </c>
      <c r="AH105" s="6">
        <v>0.76719999999999999</v>
      </c>
    </row>
    <row r="106" spans="3:34" s="2" customFormat="1" x14ac:dyDescent="0.2">
      <c r="C106" s="1" t="e">
        <f>VLOOKUP(F106,#REF!,7,FALSE)</f>
        <v>#REF!</v>
      </c>
      <c r="F106" s="3" t="s">
        <v>98</v>
      </c>
      <c r="G106" s="4" t="s">
        <v>0</v>
      </c>
      <c r="H106" s="5">
        <v>58</v>
      </c>
      <c r="I106" s="6">
        <v>0.9890000000000001</v>
      </c>
      <c r="J106" s="6">
        <v>0.99146241684749747</v>
      </c>
      <c r="K106" s="6">
        <v>0.98972228296523068</v>
      </c>
      <c r="L106" s="6">
        <v>0.877</v>
      </c>
      <c r="M106" s="6">
        <v>0.87454211631368817</v>
      </c>
      <c r="N106" s="6">
        <v>1.0942865019519226</v>
      </c>
      <c r="O106" s="6">
        <v>2.1949999999999998</v>
      </c>
      <c r="P106" s="6">
        <v>1.9455097879825698</v>
      </c>
      <c r="Q106" s="6">
        <v>1.6633129170022949</v>
      </c>
      <c r="R106" s="7">
        <v>139.9</v>
      </c>
      <c r="S106" s="7">
        <v>144.42385405392778</v>
      </c>
      <c r="T106" s="7">
        <v>107.56826356782105</v>
      </c>
      <c r="U106" s="7">
        <v>55.9</v>
      </c>
      <c r="V106" s="7">
        <v>64.921155242027922</v>
      </c>
      <c r="W106" s="7">
        <v>70.768703626024276</v>
      </c>
      <c r="X106" s="7">
        <v>84</v>
      </c>
      <c r="Y106" s="7">
        <v>79.502698811899862</v>
      </c>
      <c r="Z106" s="7">
        <v>36.799559941796772</v>
      </c>
      <c r="AA106" s="7">
        <v>122.72</v>
      </c>
      <c r="AB106" s="7">
        <v>126.30474297050124</v>
      </c>
      <c r="AC106" s="7">
        <v>117.71049886067333</v>
      </c>
      <c r="AD106" s="8">
        <v>2250</v>
      </c>
      <c r="AE106" s="8">
        <v>2320</v>
      </c>
      <c r="AF106" s="8">
        <v>2365</v>
      </c>
      <c r="AG106" s="5">
        <v>12</v>
      </c>
      <c r="AH106" s="6">
        <v>0.5655314009661836</v>
      </c>
    </row>
    <row r="107" spans="3:34" s="2" customFormat="1" x14ac:dyDescent="0.2">
      <c r="C107" s="1" t="e">
        <f>VLOOKUP(F107,#REF!,7,FALSE)</f>
        <v>#REF!</v>
      </c>
      <c r="F107" s="3" t="s">
        <v>99</v>
      </c>
      <c r="G107" s="4" t="s">
        <v>0</v>
      </c>
      <c r="H107" s="5">
        <v>39</v>
      </c>
      <c r="I107" s="6">
        <v>0.80099999999999993</v>
      </c>
      <c r="J107" s="6">
        <v>0.82773237065731031</v>
      </c>
      <c r="K107" s="6">
        <v>0.86292659717115794</v>
      </c>
      <c r="L107" s="6">
        <v>1</v>
      </c>
      <c r="M107" s="6">
        <v>0.98860772769250038</v>
      </c>
      <c r="N107" s="6">
        <v>1.1065532073058757</v>
      </c>
      <c r="O107" s="6">
        <v>2.282</v>
      </c>
      <c r="P107" s="6">
        <v>1.8746982294285006</v>
      </c>
      <c r="Q107" s="6">
        <v>1.588074680168166</v>
      </c>
      <c r="R107" s="7">
        <v>177.58</v>
      </c>
      <c r="S107" s="7">
        <v>171.59925563119498</v>
      </c>
      <c r="T107" s="7">
        <v>155.87938380923109</v>
      </c>
      <c r="U107" s="7">
        <v>77.81</v>
      </c>
      <c r="V107" s="7">
        <v>90.491550864160189</v>
      </c>
      <c r="W107" s="7">
        <v>108.61506342302673</v>
      </c>
      <c r="X107" s="7">
        <v>99.77</v>
      </c>
      <c r="Y107" s="7">
        <v>81.107704767034804</v>
      </c>
      <c r="Z107" s="7">
        <v>47.264320386204353</v>
      </c>
      <c r="AA107" s="7">
        <v>177.57</v>
      </c>
      <c r="AB107" s="7">
        <v>169.64435018328021</v>
      </c>
      <c r="AC107" s="7">
        <v>172.48883210696823</v>
      </c>
      <c r="AD107" s="8">
        <v>3150</v>
      </c>
      <c r="AE107" s="8">
        <v>3240</v>
      </c>
      <c r="AF107" s="8">
        <v>3300</v>
      </c>
      <c r="AG107" s="5">
        <v>28</v>
      </c>
      <c r="AH107" s="6">
        <v>0.68316582914572865</v>
      </c>
    </row>
    <row r="108" spans="3:34" s="2" customFormat="1" x14ac:dyDescent="0.2">
      <c r="C108" s="1" t="e">
        <f>VLOOKUP(F108,#REF!,7,FALSE)</f>
        <v>#REF!</v>
      </c>
      <c r="F108" s="3" t="s">
        <v>100</v>
      </c>
      <c r="G108" s="4" t="s">
        <v>0</v>
      </c>
      <c r="H108" s="5">
        <v>42</v>
      </c>
      <c r="I108" s="6">
        <v>0.86699999999999999</v>
      </c>
      <c r="J108" s="6">
        <v>0.88397278529844991</v>
      </c>
      <c r="K108" s="6">
        <v>0.88942480742927077</v>
      </c>
      <c r="L108" s="6">
        <v>0.71299999999999997</v>
      </c>
      <c r="M108" s="6">
        <v>0.76144373754041916</v>
      </c>
      <c r="N108" s="6">
        <v>0.70229399790647107</v>
      </c>
      <c r="O108" s="6">
        <v>1.361</v>
      </c>
      <c r="P108" s="6">
        <v>1.3303303453436188</v>
      </c>
      <c r="Q108" s="6">
        <v>1.458627404969485</v>
      </c>
      <c r="R108" s="7">
        <v>155.27000000000001</v>
      </c>
      <c r="S108" s="7">
        <v>150.00003576914025</v>
      </c>
      <c r="T108" s="7">
        <v>150.00000724237461</v>
      </c>
      <c r="U108" s="7">
        <v>81.319999999999993</v>
      </c>
      <c r="V108" s="7">
        <v>85.855808872606772</v>
      </c>
      <c r="W108" s="7">
        <v>72.221394177391531</v>
      </c>
      <c r="X108" s="7">
        <v>73.95</v>
      </c>
      <c r="Y108" s="7">
        <v>64.144226896533468</v>
      </c>
      <c r="Z108" s="7">
        <v>77.778613064983077</v>
      </c>
      <c r="AA108" s="7">
        <v>110.69</v>
      </c>
      <c r="AB108" s="7">
        <v>114.21658786725071</v>
      </c>
      <c r="AC108" s="7">
        <v>105.34410477224688</v>
      </c>
      <c r="AD108" s="8">
        <v>1858</v>
      </c>
      <c r="AE108" s="8">
        <v>1911</v>
      </c>
      <c r="AF108" s="8">
        <v>1947</v>
      </c>
      <c r="AG108" s="5">
        <v>23</v>
      </c>
      <c r="AH108" s="6">
        <v>0.65338269083482259</v>
      </c>
    </row>
    <row r="109" spans="3:34" s="2" customFormat="1" x14ac:dyDescent="0.2">
      <c r="C109" s="1" t="e">
        <f>VLOOKUP(F109,#REF!,7,FALSE)</f>
        <v>#REF!</v>
      </c>
      <c r="F109" s="3" t="s">
        <v>101</v>
      </c>
      <c r="G109" s="4" t="s">
        <v>0</v>
      </c>
      <c r="H109" s="5">
        <v>34</v>
      </c>
      <c r="I109" s="6">
        <v>0.93599999999999994</v>
      </c>
      <c r="J109" s="6">
        <v>0.93714249530362836</v>
      </c>
      <c r="K109" s="6">
        <v>0.94022346368715082</v>
      </c>
      <c r="L109" s="6">
        <v>0.55399999999999994</v>
      </c>
      <c r="M109" s="6">
        <v>0.71237726734062512</v>
      </c>
      <c r="N109" s="6">
        <v>0.86037643232558947</v>
      </c>
      <c r="O109" s="6">
        <v>1.284</v>
      </c>
      <c r="P109" s="6">
        <v>1.1842054793153793</v>
      </c>
      <c r="Q109" s="6">
        <v>1.3385463407362939</v>
      </c>
      <c r="R109" s="7">
        <v>224.88</v>
      </c>
      <c r="S109" s="7">
        <v>149.99998499498983</v>
      </c>
      <c r="T109" s="7">
        <v>152.30891232721939</v>
      </c>
      <c r="U109" s="7">
        <v>97.01</v>
      </c>
      <c r="V109" s="7">
        <v>90.234829409539842</v>
      </c>
      <c r="W109" s="7">
        <v>97.899485891090791</v>
      </c>
      <c r="X109" s="7">
        <v>127.87</v>
      </c>
      <c r="Y109" s="7">
        <v>59.765155585449982</v>
      </c>
      <c r="Z109" s="7">
        <v>54.409426436128598</v>
      </c>
      <c r="AA109" s="7">
        <v>124.58</v>
      </c>
      <c r="AB109" s="7">
        <v>106.85657941186562</v>
      </c>
      <c r="AC109" s="7">
        <v>131.04299859948401</v>
      </c>
      <c r="AD109" s="8">
        <v>2221</v>
      </c>
      <c r="AE109" s="8">
        <v>2221</v>
      </c>
      <c r="AF109" s="8">
        <v>2631</v>
      </c>
      <c r="AG109" s="5">
        <v>1</v>
      </c>
      <c r="AH109" s="6">
        <v>0.55189361702127659</v>
      </c>
    </row>
    <row r="110" spans="3:34" s="2" customFormat="1" x14ac:dyDescent="0.2">
      <c r="C110" s="1" t="e">
        <f>VLOOKUP(F110,#REF!,7,FALSE)</f>
        <v>#REF!</v>
      </c>
      <c r="F110" s="3" t="s">
        <v>102</v>
      </c>
      <c r="G110" s="4" t="s">
        <v>0</v>
      </c>
      <c r="H110" s="5">
        <v>58</v>
      </c>
      <c r="I110" s="6">
        <v>0.84900000000000009</v>
      </c>
      <c r="J110" s="6">
        <v>0.89400908493557696</v>
      </c>
      <c r="K110" s="6">
        <v>0.90451053009783866</v>
      </c>
      <c r="L110" s="6">
        <v>0.39500000000000002</v>
      </c>
      <c r="M110" s="6">
        <v>0.7513651608256241</v>
      </c>
      <c r="N110" s="6">
        <v>0.82505716455240052</v>
      </c>
      <c r="O110" s="6">
        <v>0.79799999999999993</v>
      </c>
      <c r="P110" s="6">
        <v>0.91162052702152818</v>
      </c>
      <c r="Q110" s="6">
        <v>0.91791416987044117</v>
      </c>
      <c r="R110" s="7">
        <v>247.62</v>
      </c>
      <c r="S110" s="7">
        <v>150.00010128982464</v>
      </c>
      <c r="T110" s="7">
        <v>149.9998873869888</v>
      </c>
      <c r="U110" s="7">
        <v>122.52</v>
      </c>
      <c r="V110" s="7">
        <v>123.6313212447304</v>
      </c>
      <c r="W110" s="7">
        <v>134.82576675786174</v>
      </c>
      <c r="X110" s="7">
        <v>125.11</v>
      </c>
      <c r="Y110" s="7">
        <v>26.36878004509423</v>
      </c>
      <c r="Z110" s="7">
        <v>15.174120629127065</v>
      </c>
      <c r="AA110" s="7">
        <v>97.75</v>
      </c>
      <c r="AB110" s="7">
        <v>112.70485022948898</v>
      </c>
      <c r="AC110" s="7">
        <v>123.75848177068838</v>
      </c>
      <c r="AD110" s="8">
        <v>1680</v>
      </c>
      <c r="AE110" s="8">
        <v>1982</v>
      </c>
      <c r="AF110" s="8">
        <v>2437</v>
      </c>
      <c r="AG110" s="5">
        <v>2</v>
      </c>
      <c r="AH110" s="6">
        <v>0.43277777777777776</v>
      </c>
    </row>
    <row r="111" spans="3:34" s="2" customFormat="1" x14ac:dyDescent="0.2">
      <c r="C111" s="1" t="e">
        <f>VLOOKUP(F111,#REF!,7,FALSE)</f>
        <v>#REF!</v>
      </c>
      <c r="F111" s="3" t="s">
        <v>103</v>
      </c>
      <c r="G111" s="4" t="s">
        <v>0</v>
      </c>
      <c r="H111" s="5">
        <v>47</v>
      </c>
      <c r="I111" s="6">
        <v>0.90799999999999992</v>
      </c>
      <c r="J111" s="6">
        <v>0.90209198433471749</v>
      </c>
      <c r="K111" s="6">
        <v>0.8627749222000769</v>
      </c>
      <c r="L111" s="6">
        <v>0.88500000000000001</v>
      </c>
      <c r="M111" s="6">
        <v>0.79280686529746414</v>
      </c>
      <c r="N111" s="6">
        <v>0.81118236175243563</v>
      </c>
      <c r="O111" s="6">
        <v>1.6919999999999999</v>
      </c>
      <c r="P111" s="6">
        <v>1.6195174262734586</v>
      </c>
      <c r="Q111" s="6">
        <v>1.3182593942482759</v>
      </c>
      <c r="R111" s="7">
        <v>141.66999999999999</v>
      </c>
      <c r="S111" s="7">
        <v>149.99995178865689</v>
      </c>
      <c r="T111" s="7">
        <v>149.99993036559763</v>
      </c>
      <c r="U111" s="7">
        <v>74.09</v>
      </c>
      <c r="V111" s="7">
        <v>73.429893154021414</v>
      </c>
      <c r="W111" s="7">
        <v>92.301483537730931</v>
      </c>
      <c r="X111" s="7">
        <v>67.58</v>
      </c>
      <c r="Y111" s="7">
        <v>76.570058634635473</v>
      </c>
      <c r="Z111" s="7">
        <v>57.698446827866697</v>
      </c>
      <c r="AA111" s="7">
        <v>125.38</v>
      </c>
      <c r="AB111" s="7">
        <v>118.92099157233582</v>
      </c>
      <c r="AC111" s="7">
        <v>121.67729777666638</v>
      </c>
      <c r="AD111" s="8">
        <v>2194</v>
      </c>
      <c r="AE111" s="8">
        <v>2257</v>
      </c>
      <c r="AF111" s="8">
        <v>2299</v>
      </c>
      <c r="AG111" s="5">
        <v>15</v>
      </c>
      <c r="AH111" s="6">
        <v>0.73352226720647773</v>
      </c>
    </row>
    <row r="112" spans="3:34" s="2" customFormat="1" x14ac:dyDescent="0.2">
      <c r="C112" s="1" t="e">
        <f>VLOOKUP(F112,#REF!,7,FALSE)</f>
        <v>#REF!</v>
      </c>
      <c r="F112" s="3" t="s">
        <v>104</v>
      </c>
      <c r="G112" s="4" t="s">
        <v>0</v>
      </c>
      <c r="H112" s="5">
        <v>35</v>
      </c>
      <c r="I112" s="6">
        <v>0.85299999999999998</v>
      </c>
      <c r="J112" s="6">
        <v>0.87475260390635934</v>
      </c>
      <c r="K112" s="6">
        <v>0.86858936629389838</v>
      </c>
      <c r="L112" s="6">
        <v>0.73099999999999998</v>
      </c>
      <c r="M112" s="6">
        <v>0.684451362966216</v>
      </c>
      <c r="N112" s="6">
        <v>0.67741483815585612</v>
      </c>
      <c r="O112" s="6">
        <v>1.2470000000000001</v>
      </c>
      <c r="P112" s="6">
        <v>1.0761704541251034</v>
      </c>
      <c r="Q112" s="6">
        <v>1.1423618926564894</v>
      </c>
      <c r="R112" s="7">
        <v>151.84</v>
      </c>
      <c r="S112" s="7">
        <v>152.52857658057093</v>
      </c>
      <c r="T112" s="7">
        <v>150.9881310468989</v>
      </c>
      <c r="U112" s="7">
        <v>88.94</v>
      </c>
      <c r="V112" s="7">
        <v>97.009160334866863</v>
      </c>
      <c r="W112" s="7">
        <v>89.535199846994985</v>
      </c>
      <c r="X112" s="7">
        <v>62.89</v>
      </c>
      <c r="Y112" s="7">
        <v>55.519416245704065</v>
      </c>
      <c r="Z112" s="7">
        <v>61.452931199903901</v>
      </c>
      <c r="AA112" s="7">
        <v>110.92</v>
      </c>
      <c r="AB112" s="7">
        <v>104.39839213186863</v>
      </c>
      <c r="AC112" s="7">
        <v>102.2816003565902</v>
      </c>
      <c r="AD112" s="8">
        <v>1690</v>
      </c>
      <c r="AE112" s="8">
        <v>1738</v>
      </c>
      <c r="AF112" s="8">
        <v>1771</v>
      </c>
      <c r="AG112" s="5">
        <v>17</v>
      </c>
      <c r="AH112" s="19"/>
    </row>
    <row r="113" spans="3:34" s="2" customFormat="1" x14ac:dyDescent="0.2">
      <c r="C113" s="1" t="e">
        <f>VLOOKUP(F113,#REF!,7,FALSE)</f>
        <v>#REF!</v>
      </c>
      <c r="F113" s="3" t="s">
        <v>105</v>
      </c>
      <c r="G113" s="4" t="s">
        <v>0</v>
      </c>
      <c r="H113" s="5">
        <v>33</v>
      </c>
      <c r="I113" s="6">
        <v>0.83700000000000008</v>
      </c>
      <c r="J113" s="6">
        <v>0.89462326919618773</v>
      </c>
      <c r="K113" s="6">
        <v>0.92030511060259346</v>
      </c>
      <c r="L113" s="6">
        <v>0.69299999999999995</v>
      </c>
      <c r="M113" s="6">
        <v>0.78108971092768098</v>
      </c>
      <c r="N113" s="6">
        <v>0.71946952843865952</v>
      </c>
      <c r="O113" s="6">
        <v>1.1320000000000001</v>
      </c>
      <c r="P113" s="6">
        <v>0.94411662922534589</v>
      </c>
      <c r="Q113" s="6">
        <v>1.0116529498810836</v>
      </c>
      <c r="R113" s="7">
        <v>165.52</v>
      </c>
      <c r="S113" s="7">
        <v>150.00005459232455</v>
      </c>
      <c r="T113" s="7">
        <v>149.99997004565643</v>
      </c>
      <c r="U113" s="7">
        <v>101.41</v>
      </c>
      <c r="V113" s="7">
        <v>124.09854424107388</v>
      </c>
      <c r="W113" s="7">
        <v>106.67730245559719</v>
      </c>
      <c r="X113" s="7">
        <v>64.11</v>
      </c>
      <c r="Y113" s="7">
        <v>25.901510351250657</v>
      </c>
      <c r="Z113" s="7">
        <v>43.322667590059233</v>
      </c>
      <c r="AA113" s="7">
        <v>114.78</v>
      </c>
      <c r="AB113" s="7">
        <v>117.16349928065513</v>
      </c>
      <c r="AC113" s="7">
        <v>107.92040771456146</v>
      </c>
      <c r="AD113" s="8">
        <v>1680</v>
      </c>
      <c r="AE113" s="8">
        <v>1728</v>
      </c>
      <c r="AF113" s="8">
        <v>1728</v>
      </c>
      <c r="AG113" s="5">
        <v>34</v>
      </c>
      <c r="AH113" s="6">
        <v>0.64812499999999995</v>
      </c>
    </row>
    <row r="114" spans="3:34" s="2" customFormat="1" x14ac:dyDescent="0.2">
      <c r="C114" s="1" t="e">
        <f>VLOOKUP(F114,#REF!,7,FALSE)</f>
        <v>#REF!</v>
      </c>
      <c r="F114" s="3" t="s">
        <v>4</v>
      </c>
      <c r="G114" s="4" t="s">
        <v>0</v>
      </c>
      <c r="H114" s="5">
        <v>34</v>
      </c>
      <c r="I114" s="6">
        <v>0.90700000000000003</v>
      </c>
      <c r="J114" s="6">
        <v>0.93709549597147013</v>
      </c>
      <c r="K114" s="6">
        <v>0.95797940991085628</v>
      </c>
      <c r="L114" s="6">
        <v>0.57499999999999996</v>
      </c>
      <c r="M114" s="6">
        <v>0.58833374871110722</v>
      </c>
      <c r="N114" s="6">
        <v>0.64790451739378707</v>
      </c>
      <c r="O114" s="6">
        <v>1.7250000000000001</v>
      </c>
      <c r="P114" s="6">
        <v>2.1415865448756151</v>
      </c>
      <c r="Q114" s="6">
        <v>1.4401641064593182</v>
      </c>
      <c r="R114" s="7">
        <v>161.54</v>
      </c>
      <c r="S114" s="7">
        <v>150.00010995302074</v>
      </c>
      <c r="T114" s="7">
        <v>149.99993255610997</v>
      </c>
      <c r="U114" s="7">
        <v>53.8</v>
      </c>
      <c r="V114" s="7">
        <v>41.207826602620251</v>
      </c>
      <c r="W114" s="7">
        <v>67.482333072999921</v>
      </c>
      <c r="X114" s="7">
        <v>107.73</v>
      </c>
      <c r="Y114" s="7">
        <v>108.79228335040048</v>
      </c>
      <c r="Z114" s="7">
        <v>82.517599483110033</v>
      </c>
      <c r="AA114" s="7">
        <v>92.81</v>
      </c>
      <c r="AB114" s="7">
        <v>88.250126995738952</v>
      </c>
      <c r="AC114" s="7">
        <v>97.185633911867029</v>
      </c>
      <c r="AD114" s="8">
        <v>1627</v>
      </c>
      <c r="AE114" s="8">
        <v>1836</v>
      </c>
      <c r="AF114" s="8">
        <v>1870</v>
      </c>
      <c r="AG114" s="5">
        <v>7</v>
      </c>
      <c r="AH114" s="19"/>
    </row>
    <row r="115" spans="3:34" s="2" customFormat="1" x14ac:dyDescent="0.2">
      <c r="C115" s="1" t="e">
        <f>VLOOKUP(F115,#REF!,7,FALSE)</f>
        <v>#REF!</v>
      </c>
      <c r="F115" s="3" t="s">
        <v>163</v>
      </c>
      <c r="G115" s="4" t="s">
        <v>0</v>
      </c>
      <c r="H115" s="5">
        <v>31</v>
      </c>
      <c r="I115" s="6">
        <v>0.73099999999999998</v>
      </c>
      <c r="J115" s="6">
        <v>0.80744146764885283</v>
      </c>
      <c r="K115" s="6">
        <v>0.83803999827717401</v>
      </c>
      <c r="L115" s="6">
        <v>0.58299999999999996</v>
      </c>
      <c r="M115" s="6">
        <v>0.99941471868201959</v>
      </c>
      <c r="N115" s="6">
        <v>0.98756285115086861</v>
      </c>
      <c r="O115" s="6">
        <v>0.94700000000000006</v>
      </c>
      <c r="P115" s="6">
        <v>1.182437120379124</v>
      </c>
      <c r="Q115" s="6">
        <v>1.1109200484180826</v>
      </c>
      <c r="R115" s="7">
        <v>260.31</v>
      </c>
      <c r="S115" s="7">
        <v>150.05365473111914</v>
      </c>
      <c r="T115" s="7">
        <v>150.25081612300221</v>
      </c>
      <c r="U115" s="7">
        <v>160.19999999999999</v>
      </c>
      <c r="V115" s="7">
        <v>126.82774292659799</v>
      </c>
      <c r="W115" s="7">
        <v>133.56687960530442</v>
      </c>
      <c r="X115" s="7">
        <v>100.11</v>
      </c>
      <c r="Y115" s="7">
        <v>23.225911804521132</v>
      </c>
      <c r="Z115" s="7">
        <v>16.683936517697799</v>
      </c>
      <c r="AA115" s="7">
        <v>151.66</v>
      </c>
      <c r="AB115" s="7">
        <v>149.96583113031033</v>
      </c>
      <c r="AC115" s="7">
        <v>148.38212435817698</v>
      </c>
      <c r="AD115" s="8">
        <v>2415</v>
      </c>
      <c r="AE115" s="8">
        <v>2484</v>
      </c>
      <c r="AF115" s="8">
        <v>2530</v>
      </c>
      <c r="AG115" s="5">
        <v>13</v>
      </c>
      <c r="AH115" s="19"/>
    </row>
    <row r="116" spans="3:34" s="2" customFormat="1" x14ac:dyDescent="0.2">
      <c r="C116" s="1" t="e">
        <f>VLOOKUP(F116,#REF!,7,FALSE)</f>
        <v>#REF!</v>
      </c>
      <c r="F116" s="3" t="s">
        <v>106</v>
      </c>
      <c r="G116" s="4" t="s">
        <v>0</v>
      </c>
      <c r="H116" s="5">
        <v>33</v>
      </c>
      <c r="I116" s="6">
        <v>0.89700000000000002</v>
      </c>
      <c r="J116" s="6">
        <v>0.90287097890003454</v>
      </c>
      <c r="K116" s="6">
        <v>0.91214544490589378</v>
      </c>
      <c r="L116" s="6">
        <v>0.64400000000000002</v>
      </c>
      <c r="M116" s="6">
        <v>0.65641982408097377</v>
      </c>
      <c r="N116" s="6">
        <v>0.99844538132801441</v>
      </c>
      <c r="O116" s="6">
        <v>2.1139999999999999</v>
      </c>
      <c r="P116" s="6">
        <v>1.7909770832545058</v>
      </c>
      <c r="Q116" s="6">
        <v>1.694297137327162</v>
      </c>
      <c r="R116" s="7">
        <v>247.11</v>
      </c>
      <c r="S116" s="7">
        <v>247.60869167093983</v>
      </c>
      <c r="T116" s="7">
        <v>149.07391614101795</v>
      </c>
      <c r="U116" s="7">
        <v>75.239999999999995</v>
      </c>
      <c r="V116" s="7">
        <v>90.752280052743387</v>
      </c>
      <c r="W116" s="7">
        <v>87.84891372848864</v>
      </c>
      <c r="X116" s="7">
        <v>171.87</v>
      </c>
      <c r="Y116" s="7">
        <v>156.85641161819646</v>
      </c>
      <c r="Z116" s="7">
        <v>61.225002412529307</v>
      </c>
      <c r="AA116" s="7">
        <v>159.08000000000001</v>
      </c>
      <c r="AB116" s="7">
        <v>162.53525382755842</v>
      </c>
      <c r="AC116" s="7">
        <v>148.84216304747912</v>
      </c>
      <c r="AD116" s="8">
        <v>2814</v>
      </c>
      <c r="AE116" s="8">
        <v>2894</v>
      </c>
      <c r="AF116" s="8">
        <v>2948</v>
      </c>
      <c r="AG116" s="5">
        <v>20</v>
      </c>
      <c r="AH116" s="19"/>
    </row>
    <row r="117" spans="3:34" s="2" customFormat="1" x14ac:dyDescent="0.2">
      <c r="C117" s="1" t="e">
        <f>VLOOKUP(F117,#REF!,7,FALSE)</f>
        <v>#REF!</v>
      </c>
      <c r="F117" s="3" t="s">
        <v>107</v>
      </c>
      <c r="G117" s="4" t="s">
        <v>0</v>
      </c>
      <c r="H117" s="5">
        <v>33</v>
      </c>
      <c r="I117" s="6">
        <v>0.93400000000000005</v>
      </c>
      <c r="J117" s="6">
        <v>0.95282599020916781</v>
      </c>
      <c r="K117" s="6">
        <v>0.9636109279776166</v>
      </c>
      <c r="L117" s="6">
        <v>0.93200000000000005</v>
      </c>
      <c r="M117" s="6">
        <v>0.99806121573081186</v>
      </c>
      <c r="N117" s="6">
        <v>0.99402166212402165</v>
      </c>
      <c r="O117" s="6">
        <v>1.9240000000000002</v>
      </c>
      <c r="P117" s="6">
        <v>1.7725260550270443</v>
      </c>
      <c r="Q117" s="6">
        <v>1.7742207086351955</v>
      </c>
      <c r="R117" s="7">
        <v>177.2</v>
      </c>
      <c r="S117" s="7">
        <v>157.2148367297948</v>
      </c>
      <c r="T117" s="7">
        <v>152.89864062766179</v>
      </c>
      <c r="U117" s="7">
        <v>85.83</v>
      </c>
      <c r="V117" s="7">
        <v>88.52339892688687</v>
      </c>
      <c r="W117" s="7">
        <v>85.662713862766665</v>
      </c>
      <c r="X117" s="7">
        <v>91.37</v>
      </c>
      <c r="Y117" s="7">
        <v>68.691437802907913</v>
      </c>
      <c r="Z117" s="7">
        <v>67.23592676489514</v>
      </c>
      <c r="AA117" s="7">
        <v>165.16</v>
      </c>
      <c r="AB117" s="7">
        <v>156.91003107746008</v>
      </c>
      <c r="AC117" s="7">
        <v>151.98456089321186</v>
      </c>
      <c r="AD117" s="8">
        <v>2700</v>
      </c>
      <c r="AE117" s="8">
        <v>2780</v>
      </c>
      <c r="AF117" s="8">
        <v>2836</v>
      </c>
      <c r="AG117" s="5">
        <v>17</v>
      </c>
      <c r="AH117" s="19"/>
    </row>
    <row r="118" spans="3:34" s="2" customFormat="1" x14ac:dyDescent="0.2">
      <c r="C118" s="1" t="e">
        <f>VLOOKUP(F118,#REF!,7,FALSE)</f>
        <v>#REF!</v>
      </c>
      <c r="F118" s="3" t="s">
        <v>108</v>
      </c>
      <c r="G118" s="4" t="s">
        <v>0</v>
      </c>
      <c r="H118" s="5">
        <v>38</v>
      </c>
      <c r="I118" s="6">
        <v>0.87599999999999989</v>
      </c>
      <c r="J118" s="6">
        <v>0.89647473560517044</v>
      </c>
      <c r="K118" s="6">
        <v>0.9166639507218981</v>
      </c>
      <c r="L118" s="6">
        <v>0.65</v>
      </c>
      <c r="M118" s="6">
        <v>0.97860087351073966</v>
      </c>
      <c r="N118" s="6">
        <v>0.98415028993092735</v>
      </c>
      <c r="O118" s="6">
        <v>2.1539999999999999</v>
      </c>
      <c r="P118" s="6">
        <v>2.2776269893325942</v>
      </c>
      <c r="Q118" s="6">
        <v>2.2238037317874797</v>
      </c>
      <c r="R118" s="7">
        <v>239.09</v>
      </c>
      <c r="S118" s="7">
        <v>150.73799357391658</v>
      </c>
      <c r="T118" s="7">
        <v>150.47997711276102</v>
      </c>
      <c r="U118" s="7">
        <v>72.11</v>
      </c>
      <c r="V118" s="7">
        <v>64.765799173250969</v>
      </c>
      <c r="W118" s="7">
        <v>66.595316388503988</v>
      </c>
      <c r="X118" s="7">
        <v>166.99</v>
      </c>
      <c r="Y118" s="7">
        <v>85.972194400665614</v>
      </c>
      <c r="Z118" s="7">
        <v>83.884660724257031</v>
      </c>
      <c r="AA118" s="7">
        <v>155.29</v>
      </c>
      <c r="AB118" s="7">
        <v>147.51233218269101</v>
      </c>
      <c r="AC118" s="7">
        <v>148.09491310432307</v>
      </c>
      <c r="AD118" s="8">
        <v>2720</v>
      </c>
      <c r="AE118" s="8">
        <v>2803</v>
      </c>
      <c r="AF118" s="8">
        <v>2855</v>
      </c>
      <c r="AG118" s="5">
        <v>12</v>
      </c>
      <c r="AH118" s="19"/>
    </row>
    <row r="119" spans="3:34" s="2" customFormat="1" x14ac:dyDescent="0.2">
      <c r="C119" s="1" t="e">
        <f>VLOOKUP(F119,#REF!,7,FALSE)</f>
        <v>#REF!</v>
      </c>
      <c r="F119" s="3" t="s">
        <v>109</v>
      </c>
      <c r="G119" s="4" t="s">
        <v>0</v>
      </c>
      <c r="H119" s="5">
        <v>42</v>
      </c>
      <c r="I119" s="6">
        <v>0.97199999999999998</v>
      </c>
      <c r="J119" s="6">
        <v>0.98900397481649116</v>
      </c>
      <c r="K119" s="6">
        <v>0.98969866453601185</v>
      </c>
      <c r="L119" s="6">
        <v>0.63400000000000001</v>
      </c>
      <c r="M119" s="6">
        <v>0.8607695275448608</v>
      </c>
      <c r="N119" s="6">
        <v>0.97547616404289805</v>
      </c>
      <c r="O119" s="6">
        <v>2.3319999999999999</v>
      </c>
      <c r="P119" s="6">
        <v>2.0228428104238758</v>
      </c>
      <c r="Q119" s="6">
        <v>2.1856192216000223</v>
      </c>
      <c r="R119" s="7">
        <v>184.5</v>
      </c>
      <c r="S119" s="7">
        <v>140.81907034488583</v>
      </c>
      <c r="T119" s="7">
        <v>125.73714963929683</v>
      </c>
      <c r="U119" s="7">
        <v>50.16</v>
      </c>
      <c r="V119" s="7">
        <v>59.921989007477258</v>
      </c>
      <c r="W119" s="7">
        <v>56.118463452219437</v>
      </c>
      <c r="X119" s="7">
        <v>134.34</v>
      </c>
      <c r="Y119" s="7">
        <v>80.897081337408579</v>
      </c>
      <c r="Z119" s="7">
        <v>69.618686187077401</v>
      </c>
      <c r="AA119" s="7">
        <v>116.97</v>
      </c>
      <c r="AB119" s="7">
        <v>121.21276465007389</v>
      </c>
      <c r="AC119" s="7">
        <v>122.65359240782914</v>
      </c>
      <c r="AD119" s="8">
        <v>2400</v>
      </c>
      <c r="AE119" s="8">
        <v>2470</v>
      </c>
      <c r="AF119" s="8">
        <v>2510</v>
      </c>
      <c r="AG119" s="5">
        <v>15</v>
      </c>
      <c r="AH119" s="19"/>
    </row>
    <row r="120" spans="3:34" s="2" customFormat="1" x14ac:dyDescent="0.2">
      <c r="C120" s="1" t="e">
        <f>VLOOKUP(F120,#REF!,7,FALSE)</f>
        <v>#REF!</v>
      </c>
      <c r="F120" s="3" t="s">
        <v>110</v>
      </c>
      <c r="G120" s="4" t="s">
        <v>0</v>
      </c>
      <c r="H120" s="5">
        <v>32</v>
      </c>
      <c r="I120" s="6">
        <v>0.81799999999999995</v>
      </c>
      <c r="J120" s="6">
        <v>0.86293682509990643</v>
      </c>
      <c r="K120" s="6">
        <v>0.88053981549916505</v>
      </c>
      <c r="L120" s="6">
        <v>0.84599999999999997</v>
      </c>
      <c r="M120" s="6">
        <v>1.0513253305995482</v>
      </c>
      <c r="N120" s="6">
        <v>0.96937402153853447</v>
      </c>
      <c r="O120" s="6">
        <v>2.403</v>
      </c>
      <c r="P120" s="6">
        <v>1.9760331580629868</v>
      </c>
      <c r="Q120" s="6">
        <v>2.1920713297882699</v>
      </c>
      <c r="R120" s="7">
        <v>191.4</v>
      </c>
      <c r="S120" s="7">
        <v>148.35904705456107</v>
      </c>
      <c r="T120" s="7">
        <v>160.84289453271595</v>
      </c>
      <c r="U120" s="7">
        <v>67.36</v>
      </c>
      <c r="V120" s="7">
        <v>78.932695818203783</v>
      </c>
      <c r="W120" s="7">
        <v>71.127668789928052</v>
      </c>
      <c r="X120" s="7">
        <v>124.04</v>
      </c>
      <c r="Y120" s="7">
        <v>69.426351236357291</v>
      </c>
      <c r="Z120" s="7">
        <v>89.715225742787908</v>
      </c>
      <c r="AA120" s="7">
        <v>161.83000000000001</v>
      </c>
      <c r="AB120" s="7">
        <v>155.97362419207033</v>
      </c>
      <c r="AC120" s="7">
        <v>155.91692350907721</v>
      </c>
      <c r="AD120" s="8">
        <v>2696</v>
      </c>
      <c r="AE120" s="8">
        <v>2773</v>
      </c>
      <c r="AF120" s="8">
        <v>2824</v>
      </c>
      <c r="AG120" s="5">
        <v>20</v>
      </c>
      <c r="AH120" s="6">
        <v>0.84480387302635196</v>
      </c>
    </row>
    <row r="121" spans="3:34" s="2" customFormat="1" x14ac:dyDescent="0.2">
      <c r="C121" s="1" t="e">
        <f>VLOOKUP(F121,#REF!,7,FALSE)</f>
        <v>#REF!</v>
      </c>
      <c r="F121" s="3" t="s">
        <v>111</v>
      </c>
      <c r="G121" s="4" t="s">
        <v>0</v>
      </c>
      <c r="H121" s="5">
        <v>42</v>
      </c>
      <c r="I121" s="6">
        <v>0.97400000000000009</v>
      </c>
      <c r="J121" s="6">
        <v>0.99014610941216441</v>
      </c>
      <c r="K121" s="6">
        <v>0.99031138412365471</v>
      </c>
      <c r="L121" s="6">
        <v>0.96499999999999997</v>
      </c>
      <c r="M121" s="6">
        <v>0.96275227270224939</v>
      </c>
      <c r="N121" s="6">
        <v>1.0492993632208369</v>
      </c>
      <c r="O121" s="6">
        <v>2.4430000000000001</v>
      </c>
      <c r="P121" s="6">
        <v>2.1427264509524173</v>
      </c>
      <c r="Q121" s="6">
        <v>2.3337244356137168</v>
      </c>
      <c r="R121" s="7">
        <v>181.47</v>
      </c>
      <c r="S121" s="7">
        <v>170.90075609386903</v>
      </c>
      <c r="T121" s="7">
        <v>156.63387464858874</v>
      </c>
      <c r="U121" s="7">
        <v>71.680000000000007</v>
      </c>
      <c r="V121" s="7">
        <v>76.787725872694224</v>
      </c>
      <c r="W121" s="7">
        <v>70.426406142657839</v>
      </c>
      <c r="X121" s="7">
        <v>109.78</v>
      </c>
      <c r="Y121" s="7">
        <v>94.11303022117481</v>
      </c>
      <c r="Z121" s="7">
        <v>86.207468505930891</v>
      </c>
      <c r="AA121" s="7">
        <v>175.12</v>
      </c>
      <c r="AB121" s="7">
        <v>164.53509133590521</v>
      </c>
      <c r="AC121" s="7">
        <v>164.35582492757655</v>
      </c>
      <c r="AD121" s="8">
        <v>2788</v>
      </c>
      <c r="AE121" s="8">
        <v>2867</v>
      </c>
      <c r="AF121" s="8">
        <v>2921</v>
      </c>
      <c r="AG121" s="5">
        <v>18</v>
      </c>
      <c r="AH121" s="19"/>
    </row>
    <row r="122" spans="3:34" s="2" customFormat="1" x14ac:dyDescent="0.2">
      <c r="C122" s="1" t="e">
        <f>VLOOKUP(F122,#REF!,7,FALSE)</f>
        <v>#REF!</v>
      </c>
      <c r="F122" s="3" t="s">
        <v>112</v>
      </c>
      <c r="G122" s="4" t="s">
        <v>0</v>
      </c>
      <c r="H122" s="5">
        <v>36</v>
      </c>
      <c r="I122" s="6">
        <v>0.90200000000000002</v>
      </c>
      <c r="J122" s="6">
        <v>0.94223013273247114</v>
      </c>
      <c r="K122" s="6">
        <v>0.96940382025455718</v>
      </c>
      <c r="L122" s="6">
        <v>0.86599999999999999</v>
      </c>
      <c r="M122" s="6">
        <v>0.68864318757365295</v>
      </c>
      <c r="N122" s="6">
        <v>1.0011198094172689</v>
      </c>
      <c r="O122" s="6">
        <v>1.952</v>
      </c>
      <c r="P122" s="6">
        <v>2.1080423102753527</v>
      </c>
      <c r="Q122" s="6">
        <v>2.1569873533831649</v>
      </c>
      <c r="R122" s="7">
        <v>172.79</v>
      </c>
      <c r="S122" s="7">
        <v>226.54862229795995</v>
      </c>
      <c r="T122" s="7">
        <v>153.51018455060276</v>
      </c>
      <c r="U122" s="7">
        <v>76.7</v>
      </c>
      <c r="V122" s="7">
        <v>74.007606317592604</v>
      </c>
      <c r="W122" s="7">
        <v>71.248487600014812</v>
      </c>
      <c r="X122" s="7">
        <v>96.09</v>
      </c>
      <c r="Y122" s="7">
        <v>152.54101598036735</v>
      </c>
      <c r="Z122" s="7">
        <v>82.261696950587947</v>
      </c>
      <c r="AA122" s="7">
        <v>149.71</v>
      </c>
      <c r="AB122" s="7">
        <v>156.01116539968669</v>
      </c>
      <c r="AC122" s="7">
        <v>153.6820867009092</v>
      </c>
      <c r="AD122" s="8">
        <v>2520</v>
      </c>
      <c r="AE122" s="8">
        <v>2433</v>
      </c>
      <c r="AF122" s="8">
        <v>2478</v>
      </c>
      <c r="AG122" s="5">
        <v>9</v>
      </c>
      <c r="AH122" s="19"/>
    </row>
    <row r="123" spans="3:34" s="2" customFormat="1" x14ac:dyDescent="0.2">
      <c r="C123" s="1" t="e">
        <f>VLOOKUP(F123,#REF!,7,FALSE)</f>
        <v>#REF!</v>
      </c>
      <c r="F123" s="3" t="s">
        <v>113</v>
      </c>
      <c r="G123" s="4" t="s">
        <v>0</v>
      </c>
      <c r="H123" s="5">
        <v>35</v>
      </c>
      <c r="I123" s="6">
        <v>0.88900000000000001</v>
      </c>
      <c r="J123" s="6">
        <v>0.91797426317974262</v>
      </c>
      <c r="K123" s="6">
        <v>0.90668964017464326</v>
      </c>
      <c r="L123" s="6">
        <v>1.0290000000000001</v>
      </c>
      <c r="M123" s="6">
        <v>1.0667717065082571</v>
      </c>
      <c r="N123" s="6">
        <v>1.0304733404621862</v>
      </c>
      <c r="O123" s="6">
        <v>2.1519999999999997</v>
      </c>
      <c r="P123" s="6">
        <v>2.1775652097863878</v>
      </c>
      <c r="Q123" s="6">
        <v>2.3990210077367453</v>
      </c>
      <c r="R123" s="7">
        <v>156.38999999999999</v>
      </c>
      <c r="S123" s="7">
        <v>143.7263452013039</v>
      </c>
      <c r="T123" s="7">
        <v>148.79122960188303</v>
      </c>
      <c r="U123" s="7">
        <v>74.73</v>
      </c>
      <c r="V123" s="7">
        <v>70.410382133001832</v>
      </c>
      <c r="W123" s="7">
        <v>63.911651838337534</v>
      </c>
      <c r="X123" s="7">
        <v>81.66</v>
      </c>
      <c r="Y123" s="7">
        <v>73.315963068302082</v>
      </c>
      <c r="Z123" s="7">
        <v>84.879577763545498</v>
      </c>
      <c r="AA123" s="7">
        <v>160.85</v>
      </c>
      <c r="AB123" s="7">
        <v>153.32319854058986</v>
      </c>
      <c r="AC123" s="7">
        <v>153.32539539932853</v>
      </c>
      <c r="AD123" s="8">
        <v>2780</v>
      </c>
      <c r="AE123" s="8">
        <v>2860</v>
      </c>
      <c r="AF123" s="8">
        <v>2910</v>
      </c>
      <c r="AG123" s="5">
        <v>13</v>
      </c>
      <c r="AH123" s="19"/>
    </row>
    <row r="124" spans="3:34" s="2" customFormat="1" x14ac:dyDescent="0.2">
      <c r="C124" s="1" t="e">
        <f>VLOOKUP(F124,#REF!,7,FALSE)</f>
        <v>#REF!</v>
      </c>
      <c r="F124" s="3" t="s">
        <v>114</v>
      </c>
      <c r="G124" s="4" t="s">
        <v>0</v>
      </c>
      <c r="H124" s="5">
        <v>58</v>
      </c>
      <c r="I124" s="6">
        <v>0.98599999999999999</v>
      </c>
      <c r="J124" s="6">
        <v>0.99033840776960047</v>
      </c>
      <c r="K124" s="6">
        <v>0.99192444797350954</v>
      </c>
      <c r="L124" s="6">
        <v>0.84099999999999997</v>
      </c>
      <c r="M124" s="6">
        <v>1.0639352043359744</v>
      </c>
      <c r="N124" s="6">
        <v>1.1567422115208623</v>
      </c>
      <c r="O124" s="6">
        <v>2.1390000000000002</v>
      </c>
      <c r="P124" s="6">
        <v>2.1972804762178577</v>
      </c>
      <c r="Q124" s="6">
        <v>2.189638409247785</v>
      </c>
      <c r="R124" s="7">
        <v>144.79</v>
      </c>
      <c r="S124" s="7">
        <v>132.67000208525957</v>
      </c>
      <c r="T124" s="7">
        <v>121.69454916972367</v>
      </c>
      <c r="U124" s="7">
        <v>56.95</v>
      </c>
      <c r="V124" s="7">
        <v>64.239539424114795</v>
      </c>
      <c r="W124" s="7">
        <v>64.288798251844455</v>
      </c>
      <c r="X124" s="7">
        <v>87.85</v>
      </c>
      <c r="Y124" s="7">
        <v>68.430462661144787</v>
      </c>
      <c r="Z124" s="7">
        <v>57.405750917879217</v>
      </c>
      <c r="AA124" s="7">
        <v>121.81</v>
      </c>
      <c r="AB124" s="7">
        <v>141.15228577783481</v>
      </c>
      <c r="AC124" s="7">
        <v>140.76922193662048</v>
      </c>
      <c r="AD124" s="8">
        <v>2184</v>
      </c>
      <c r="AE124" s="8">
        <v>2613</v>
      </c>
      <c r="AF124" s="8">
        <v>2662</v>
      </c>
      <c r="AG124" s="5">
        <v>7</v>
      </c>
      <c r="AH124" s="6">
        <v>0.70511290322580644</v>
      </c>
    </row>
    <row r="125" spans="3:34" s="2" customFormat="1" x14ac:dyDescent="0.2">
      <c r="C125" s="1" t="e">
        <f>VLOOKUP(F125,#REF!,7,FALSE)</f>
        <v>#REF!</v>
      </c>
      <c r="F125" s="3" t="s">
        <v>115</v>
      </c>
      <c r="G125" s="4" t="s">
        <v>0</v>
      </c>
      <c r="H125" s="5">
        <v>55</v>
      </c>
      <c r="I125" s="6">
        <v>0.85699999999999998</v>
      </c>
      <c r="J125" s="6">
        <v>0.89962900779896016</v>
      </c>
      <c r="K125" s="6">
        <v>0.93971333429853776</v>
      </c>
      <c r="L125" s="6">
        <v>0.83499999999999996</v>
      </c>
      <c r="M125" s="6">
        <v>0.90730110054133972</v>
      </c>
      <c r="N125" s="6">
        <v>0.99272241615038725</v>
      </c>
      <c r="O125" s="6">
        <v>1.615</v>
      </c>
      <c r="P125" s="6">
        <v>1.6386364725234359</v>
      </c>
      <c r="Q125" s="6">
        <v>1.5412870303559629</v>
      </c>
      <c r="R125" s="7">
        <v>150.97999999999999</v>
      </c>
      <c r="S125" s="7">
        <v>150.50565678155016</v>
      </c>
      <c r="T125" s="7">
        <v>151.48160803787562</v>
      </c>
      <c r="U125" s="7">
        <v>78.08</v>
      </c>
      <c r="V125" s="7">
        <v>83.333887854522033</v>
      </c>
      <c r="W125" s="7">
        <v>97.567283038108414</v>
      </c>
      <c r="X125" s="7">
        <v>72.900000000000006</v>
      </c>
      <c r="Y125" s="7">
        <v>67.171768927028111</v>
      </c>
      <c r="Z125" s="7">
        <v>53.91432499976721</v>
      </c>
      <c r="AA125" s="7">
        <v>126.13</v>
      </c>
      <c r="AB125" s="7">
        <v>136.55394803559759</v>
      </c>
      <c r="AC125" s="7">
        <v>150.37918793370582</v>
      </c>
      <c r="AD125" s="8">
        <v>2391</v>
      </c>
      <c r="AE125" s="8">
        <v>2721</v>
      </c>
      <c r="AF125" s="8">
        <v>3064</v>
      </c>
      <c r="AG125" s="5">
        <v>4</v>
      </c>
      <c r="AH125" s="6">
        <v>0.59224747474747474</v>
      </c>
    </row>
    <row r="126" spans="3:34" s="2" customFormat="1" x14ac:dyDescent="0.2">
      <c r="C126" s="1" t="e">
        <f>VLOOKUP(F126,#REF!,7,FALSE)</f>
        <v>#REF!</v>
      </c>
      <c r="F126" s="3" t="s">
        <v>116</v>
      </c>
      <c r="G126" s="4" t="s">
        <v>0</v>
      </c>
      <c r="H126" s="5">
        <v>38</v>
      </c>
      <c r="I126" s="6">
        <v>0.93700000000000006</v>
      </c>
      <c r="J126" s="6">
        <v>0.94125333629893237</v>
      </c>
      <c r="K126" s="6">
        <v>0.9468278835596261</v>
      </c>
      <c r="L126" s="6">
        <v>0.873</v>
      </c>
      <c r="M126" s="6">
        <v>0.83473979856757252</v>
      </c>
      <c r="N126" s="6">
        <v>0.99672494272214773</v>
      </c>
      <c r="O126" s="6">
        <v>1.224</v>
      </c>
      <c r="P126" s="6">
        <v>1.0565206882692244</v>
      </c>
      <c r="Q126" s="6">
        <v>1.3120207932104211</v>
      </c>
      <c r="R126" s="7">
        <v>150</v>
      </c>
      <c r="S126" s="7">
        <v>149.99975861619492</v>
      </c>
      <c r="T126" s="7">
        <v>149.99875938624129</v>
      </c>
      <c r="U126" s="7">
        <v>106.96</v>
      </c>
      <c r="V126" s="7">
        <v>118.5123677015595</v>
      </c>
      <c r="W126" s="7">
        <v>113.95208492985114</v>
      </c>
      <c r="X126" s="7">
        <v>43.04</v>
      </c>
      <c r="Y126" s="7">
        <v>31.487390914635423</v>
      </c>
      <c r="Z126" s="7">
        <v>36.046674456390143</v>
      </c>
      <c r="AA126" s="7">
        <v>130.96</v>
      </c>
      <c r="AB126" s="7">
        <v>125.21076829246705</v>
      </c>
      <c r="AC126" s="7">
        <v>149.50750485764456</v>
      </c>
      <c r="AD126" s="8">
        <v>2415</v>
      </c>
      <c r="AE126" s="8">
        <v>2484</v>
      </c>
      <c r="AF126" s="8">
        <v>3025</v>
      </c>
      <c r="AG126" s="5">
        <v>2</v>
      </c>
      <c r="AH126" s="6">
        <v>0.38412499999999999</v>
      </c>
    </row>
    <row r="127" spans="3:34" s="2" customFormat="1" x14ac:dyDescent="0.2">
      <c r="C127" s="1" t="e">
        <f>VLOOKUP(F127,#REF!,7,FALSE)</f>
        <v>#REF!</v>
      </c>
      <c r="F127" s="3" t="s">
        <v>117</v>
      </c>
      <c r="G127" s="4" t="s">
        <v>0</v>
      </c>
      <c r="H127" s="5">
        <v>36</v>
      </c>
      <c r="I127" s="6">
        <v>0.95200000000000007</v>
      </c>
      <c r="J127" s="6">
        <v>0.96404021888562419</v>
      </c>
      <c r="K127" s="6">
        <v>0.97075085701647679</v>
      </c>
      <c r="L127" s="6">
        <v>0.70499999999999996</v>
      </c>
      <c r="M127" s="6">
        <v>0.66193341675500328</v>
      </c>
      <c r="N127" s="6">
        <v>0.99038354911147464</v>
      </c>
      <c r="O127" s="6">
        <v>1.1990000000000001</v>
      </c>
      <c r="P127" s="6">
        <v>1.2644184948921335</v>
      </c>
      <c r="Q127" s="6">
        <v>1.2990768055928035</v>
      </c>
      <c r="R127" s="7">
        <v>167.94</v>
      </c>
      <c r="S127" s="7">
        <v>167.23122605665284</v>
      </c>
      <c r="T127" s="7">
        <v>153.61512004441812</v>
      </c>
      <c r="U127" s="7">
        <v>98.84</v>
      </c>
      <c r="V127" s="7">
        <v>87.546913699053363</v>
      </c>
      <c r="W127" s="7">
        <v>117.11231170612075</v>
      </c>
      <c r="X127" s="7">
        <v>69.11</v>
      </c>
      <c r="Y127" s="7">
        <v>79.684312357599481</v>
      </c>
      <c r="Z127" s="7">
        <v>36.502808338297363</v>
      </c>
      <c r="AA127" s="7">
        <v>118.47</v>
      </c>
      <c r="AB127" s="7">
        <v>110.69593685180855</v>
      </c>
      <c r="AC127" s="7">
        <v>152.13788778677602</v>
      </c>
      <c r="AD127" s="8">
        <v>2205</v>
      </c>
      <c r="AE127" s="8">
        <v>2268</v>
      </c>
      <c r="AF127" s="8">
        <v>3025</v>
      </c>
      <c r="AG127" s="5">
        <v>5</v>
      </c>
      <c r="AH127" s="19"/>
    </row>
    <row r="128" spans="3:34" s="2" customFormat="1" x14ac:dyDescent="0.2">
      <c r="C128" s="1" t="e">
        <f>VLOOKUP(F128,#REF!,7,FALSE)</f>
        <v>#REF!</v>
      </c>
      <c r="F128" s="3" t="s">
        <v>118</v>
      </c>
      <c r="G128" s="4" t="s">
        <v>0</v>
      </c>
      <c r="H128" s="5">
        <v>33</v>
      </c>
      <c r="I128" s="6">
        <v>0.90400000000000003</v>
      </c>
      <c r="J128" s="6">
        <v>0.9026493532387907</v>
      </c>
      <c r="K128" s="6">
        <v>0.8917554557841364</v>
      </c>
      <c r="L128" s="6">
        <v>1.1930000000000001</v>
      </c>
      <c r="M128" s="6">
        <v>1.1485929898181824</v>
      </c>
      <c r="N128" s="6">
        <v>1.1279863871924989</v>
      </c>
      <c r="O128" s="6">
        <v>2.8519999999999999</v>
      </c>
      <c r="P128" s="6">
        <v>2.5003790371867805</v>
      </c>
      <c r="Q128" s="6">
        <v>2.2463884288525633</v>
      </c>
      <c r="R128" s="7">
        <v>182.99</v>
      </c>
      <c r="S128" s="7">
        <v>193.75500075775494</v>
      </c>
      <c r="T128" s="7">
        <v>176.0388944288502</v>
      </c>
      <c r="U128" s="7">
        <v>76.55</v>
      </c>
      <c r="V128" s="7">
        <v>89.004759799523796</v>
      </c>
      <c r="W128" s="7">
        <v>88.394987252310642</v>
      </c>
      <c r="X128" s="7">
        <v>106.44</v>
      </c>
      <c r="Y128" s="7">
        <v>104.75024095823116</v>
      </c>
      <c r="Z128" s="7">
        <v>87.643907176539571</v>
      </c>
      <c r="AA128" s="7">
        <v>218.35</v>
      </c>
      <c r="AB128" s="7">
        <v>222.54563561257396</v>
      </c>
      <c r="AC128" s="7">
        <v>198.56947653216045</v>
      </c>
      <c r="AD128" s="8">
        <v>2415</v>
      </c>
      <c r="AE128" s="8">
        <v>2484</v>
      </c>
      <c r="AF128" s="8">
        <v>2530</v>
      </c>
      <c r="AG128" s="5">
        <v>15</v>
      </c>
      <c r="AH128" s="19"/>
    </row>
    <row r="129" spans="3:34" s="2" customFormat="1" x14ac:dyDescent="0.2">
      <c r="C129" s="1" t="e">
        <f>VLOOKUP(F129,#REF!,7,FALSE)</f>
        <v>#REF!</v>
      </c>
      <c r="F129" s="3" t="s">
        <v>119</v>
      </c>
      <c r="G129" s="4" t="s">
        <v>0</v>
      </c>
      <c r="H129" s="5">
        <v>42</v>
      </c>
      <c r="I129" s="6">
        <v>0.98799999999999999</v>
      </c>
      <c r="J129" s="6">
        <v>0.94212469237079577</v>
      </c>
      <c r="K129" s="6">
        <v>0.95536082088154894</v>
      </c>
      <c r="L129" s="6">
        <v>0.71299999999999997</v>
      </c>
      <c r="M129" s="6">
        <v>1.152063439314577</v>
      </c>
      <c r="N129" s="6">
        <v>1.37671760888932</v>
      </c>
      <c r="O129" s="6">
        <v>1.258</v>
      </c>
      <c r="P129" s="6">
        <v>1.9725189119833813</v>
      </c>
      <c r="Q129" s="6">
        <v>1.658157037929773</v>
      </c>
      <c r="R129" s="7">
        <v>228.67</v>
      </c>
      <c r="S129" s="7">
        <v>156.44802849499303</v>
      </c>
      <c r="T129" s="7">
        <v>129.6501853322743</v>
      </c>
      <c r="U129" s="7">
        <v>129.59</v>
      </c>
      <c r="V129" s="7">
        <v>91.374563096429853</v>
      </c>
      <c r="W129" s="7">
        <v>107.64462536404554</v>
      </c>
      <c r="X129" s="7">
        <v>99.07</v>
      </c>
      <c r="Y129" s="7">
        <v>65.073465398563172</v>
      </c>
      <c r="Z129" s="7">
        <v>22.005559968228752</v>
      </c>
      <c r="AA129" s="7">
        <v>163.01</v>
      </c>
      <c r="AB129" s="7">
        <v>180.23805378192662</v>
      </c>
      <c r="AC129" s="7">
        <v>178.49169314270586</v>
      </c>
      <c r="AD129" s="8">
        <v>2887</v>
      </c>
      <c r="AE129" s="8">
        <v>3348</v>
      </c>
      <c r="AF129" s="8">
        <v>3410</v>
      </c>
      <c r="AG129" s="5">
        <v>8</v>
      </c>
      <c r="AH129" s="6">
        <v>0.56816860465116281</v>
      </c>
    </row>
    <row r="130" spans="3:34" s="2" customFormat="1" x14ac:dyDescent="0.2">
      <c r="C130" s="1" t="e">
        <f>VLOOKUP(F130,#REF!,7,FALSE)</f>
        <v>#REF!</v>
      </c>
      <c r="F130" s="3" t="s">
        <v>120</v>
      </c>
      <c r="G130" s="4" t="s">
        <v>0</v>
      </c>
      <c r="H130" s="5">
        <v>43</v>
      </c>
      <c r="I130" s="6">
        <v>0.99099999999999999</v>
      </c>
      <c r="J130" s="6">
        <v>0.99104830537101674</v>
      </c>
      <c r="K130" s="6">
        <v>0.99087015999524175</v>
      </c>
      <c r="L130" s="6">
        <v>1.0070000000000001</v>
      </c>
      <c r="M130" s="6">
        <v>0.48417366946778712</v>
      </c>
      <c r="N130" s="6">
        <v>0.81099438962216375</v>
      </c>
      <c r="O130" s="6">
        <v>2.0269999999999997</v>
      </c>
      <c r="P130" s="6">
        <v>1.8834381647114093</v>
      </c>
      <c r="Q130" s="6">
        <v>1.7417042265236773</v>
      </c>
      <c r="R130" s="7">
        <v>146.83000000000001</v>
      </c>
      <c r="S130" s="7">
        <v>290.19834040953117</v>
      </c>
      <c r="T130" s="7">
        <v>174.50022441432617</v>
      </c>
      <c r="U130" s="7">
        <v>72.98</v>
      </c>
      <c r="V130" s="7">
        <v>74.601013180102925</v>
      </c>
      <c r="W130" s="7">
        <v>81.253005437259986</v>
      </c>
      <c r="X130" s="7">
        <v>73.849999999999994</v>
      </c>
      <c r="Y130" s="7">
        <v>215.59732722942823</v>
      </c>
      <c r="Z130" s="7">
        <v>93.247218977066183</v>
      </c>
      <c r="AA130" s="7">
        <v>147.91</v>
      </c>
      <c r="AB130" s="7">
        <v>140.5063953495447</v>
      </c>
      <c r="AC130" s="7">
        <v>141.51870298782706</v>
      </c>
      <c r="AD130" s="8">
        <v>2341</v>
      </c>
      <c r="AE130" s="8">
        <v>2408</v>
      </c>
      <c r="AF130" s="8">
        <v>2453</v>
      </c>
      <c r="AG130" s="5">
        <v>15</v>
      </c>
      <c r="AH130" s="6">
        <v>0.63364609363949265</v>
      </c>
    </row>
    <row r="131" spans="3:34" s="2" customFormat="1" x14ac:dyDescent="0.2">
      <c r="C131" s="1" t="e">
        <f>VLOOKUP(F131,#REF!,7,FALSE)</f>
        <v>#REF!</v>
      </c>
      <c r="F131" s="3" t="s">
        <v>121</v>
      </c>
      <c r="G131" s="4" t="s">
        <v>0</v>
      </c>
      <c r="H131" s="5">
        <v>34</v>
      </c>
      <c r="I131" s="6">
        <v>0.93299999999999994</v>
      </c>
      <c r="J131" s="6">
        <v>0.95359535953595365</v>
      </c>
      <c r="K131" s="6">
        <v>0.96353233144905559</v>
      </c>
      <c r="L131" s="6">
        <v>0.84499999999999997</v>
      </c>
      <c r="M131" s="6">
        <v>1.1030296432625393</v>
      </c>
      <c r="N131" s="6">
        <v>1.1285006634022685</v>
      </c>
      <c r="O131" s="6">
        <v>2.1309999999999998</v>
      </c>
      <c r="P131" s="6">
        <v>2.0705605377824985</v>
      </c>
      <c r="Q131" s="6">
        <v>1.7756150391664409</v>
      </c>
      <c r="R131" s="7">
        <v>178.09</v>
      </c>
      <c r="S131" s="7">
        <v>136.06345996081893</v>
      </c>
      <c r="T131" s="7">
        <v>132.12611900360599</v>
      </c>
      <c r="U131" s="7">
        <v>70.58</v>
      </c>
      <c r="V131" s="7">
        <v>72.483768024663377</v>
      </c>
      <c r="W131" s="7">
        <v>83.973389309843441</v>
      </c>
      <c r="X131" s="7">
        <v>107.51</v>
      </c>
      <c r="Y131" s="7">
        <v>63.579691936155541</v>
      </c>
      <c r="Z131" s="7">
        <v>48.152729693762559</v>
      </c>
      <c r="AA131" s="7">
        <v>150.41999999999999</v>
      </c>
      <c r="AB131" s="7">
        <v>150.08202970164888</v>
      </c>
      <c r="AC131" s="7">
        <v>149.10441294833646</v>
      </c>
      <c r="AD131" s="8">
        <v>2520</v>
      </c>
      <c r="AE131" s="8">
        <v>2592</v>
      </c>
      <c r="AF131" s="8">
        <v>2640</v>
      </c>
      <c r="AG131" s="5">
        <v>20</v>
      </c>
      <c r="AH131" s="6">
        <v>0.53727272727272724</v>
      </c>
    </row>
    <row r="132" spans="3:34" s="2" customFormat="1" x14ac:dyDescent="0.2">
      <c r="C132" s="1" t="e">
        <f>VLOOKUP(F132,#REF!,7,FALSE)</f>
        <v>#REF!</v>
      </c>
      <c r="F132" s="3" t="s">
        <v>122</v>
      </c>
      <c r="G132" s="4" t="s">
        <v>0</v>
      </c>
      <c r="H132" s="5">
        <v>44</v>
      </c>
      <c r="I132" s="6">
        <v>0.92799999999999994</v>
      </c>
      <c r="J132" s="6">
        <v>0.94491689215307306</v>
      </c>
      <c r="K132" s="6">
        <v>0.95961194999188182</v>
      </c>
      <c r="L132" s="6">
        <v>0.38</v>
      </c>
      <c r="M132" s="6">
        <v>0.44539496736786593</v>
      </c>
      <c r="N132" s="6">
        <v>0.51764745273046442</v>
      </c>
      <c r="O132" s="6">
        <v>0.74</v>
      </c>
      <c r="P132" s="6">
        <v>0.83109595389115765</v>
      </c>
      <c r="Q132" s="6">
        <v>0.82044925591515239</v>
      </c>
      <c r="R132" s="7">
        <v>398.35</v>
      </c>
      <c r="S132" s="7">
        <v>351.88777107654766</v>
      </c>
      <c r="T132" s="7">
        <v>320.70571917299168</v>
      </c>
      <c r="U132" s="7">
        <v>204.48</v>
      </c>
      <c r="V132" s="7">
        <v>188.58116392215723</v>
      </c>
      <c r="W132" s="7">
        <v>202.34340808904233</v>
      </c>
      <c r="X132" s="7">
        <v>193.88</v>
      </c>
      <c r="Y132" s="7">
        <v>163.30660715439041</v>
      </c>
      <c r="Z132" s="7">
        <v>118.36231108394934</v>
      </c>
      <c r="AA132" s="7">
        <v>151.32</v>
      </c>
      <c r="AB132" s="7">
        <v>156.72904231579002</v>
      </c>
      <c r="AC132" s="7">
        <v>166.0124986059908</v>
      </c>
      <c r="AD132" s="8">
        <v>1574</v>
      </c>
      <c r="AE132" s="8">
        <v>1782</v>
      </c>
      <c r="AF132" s="8">
        <v>2420</v>
      </c>
      <c r="AG132" s="5">
        <v>5</v>
      </c>
      <c r="AH132" s="6">
        <v>0.53214285714285714</v>
      </c>
    </row>
    <row r="133" spans="3:34" s="2" customFormat="1" x14ac:dyDescent="0.2">
      <c r="C133" s="1" t="e">
        <f>VLOOKUP(F133,#REF!,7,FALSE)</f>
        <v>#REF!</v>
      </c>
      <c r="F133" s="3" t="s">
        <v>123</v>
      </c>
      <c r="G133" s="4" t="s">
        <v>0</v>
      </c>
      <c r="H133" s="5">
        <v>50</v>
      </c>
      <c r="I133" s="6">
        <v>0.93799999999999994</v>
      </c>
      <c r="J133" s="6">
        <v>0.95877969259431761</v>
      </c>
      <c r="K133" s="6">
        <v>0.96549554486594003</v>
      </c>
      <c r="L133" s="6">
        <v>0.75099999999999989</v>
      </c>
      <c r="M133" s="6">
        <v>0.99025563734269173</v>
      </c>
      <c r="N133" s="6">
        <v>0.96501331317972028</v>
      </c>
      <c r="O133" s="6">
        <v>1.76</v>
      </c>
      <c r="P133" s="6">
        <v>1.8195722385835698</v>
      </c>
      <c r="Q133" s="6">
        <v>1.7370770833742897</v>
      </c>
      <c r="R133" s="7">
        <v>196.23</v>
      </c>
      <c r="S133" s="7">
        <v>150.22613847265126</v>
      </c>
      <c r="T133" s="7">
        <v>150.29643705946648</v>
      </c>
      <c r="U133" s="7">
        <v>83.67</v>
      </c>
      <c r="V133" s="7">
        <v>81.756732348570807</v>
      </c>
      <c r="W133" s="7">
        <v>83.495467227122219</v>
      </c>
      <c r="X133" s="7">
        <v>112.56</v>
      </c>
      <c r="Y133" s="7">
        <v>68.469406124080436</v>
      </c>
      <c r="Z133" s="7">
        <v>66.800969832344279</v>
      </c>
      <c r="AA133" s="7">
        <v>147.28</v>
      </c>
      <c r="AB133" s="7">
        <v>148.76228049876673</v>
      </c>
      <c r="AC133" s="7">
        <v>145.03806268586305</v>
      </c>
      <c r="AD133" s="8">
        <v>2730</v>
      </c>
      <c r="AE133" s="8">
        <v>2808</v>
      </c>
      <c r="AF133" s="8">
        <v>2860</v>
      </c>
      <c r="AG133" s="5">
        <v>14</v>
      </c>
      <c r="AH133" s="19"/>
    </row>
    <row r="134" spans="3:34" s="2" customFormat="1" x14ac:dyDescent="0.2">
      <c r="C134" s="1" t="e">
        <f>VLOOKUP(F134,#REF!,7,FALSE)</f>
        <v>#REF!</v>
      </c>
      <c r="F134" s="3" t="s">
        <v>124</v>
      </c>
      <c r="G134" s="4" t="s">
        <v>0</v>
      </c>
      <c r="H134" s="5">
        <v>41</v>
      </c>
      <c r="I134" s="6">
        <v>0.84599999999999997</v>
      </c>
      <c r="J134" s="6">
        <v>0.88018107228745224</v>
      </c>
      <c r="K134" s="6">
        <v>0.88013810756912825</v>
      </c>
      <c r="L134" s="6">
        <v>0.85599999999999998</v>
      </c>
      <c r="M134" s="6">
        <v>0.89732626515218616</v>
      </c>
      <c r="N134" s="6">
        <v>0.98056357858585597</v>
      </c>
      <c r="O134" s="6">
        <v>1.639</v>
      </c>
      <c r="P134" s="6">
        <v>1.3452996109611897</v>
      </c>
      <c r="Q134" s="6">
        <v>1.4551671346723896</v>
      </c>
      <c r="R134" s="7">
        <v>218.77</v>
      </c>
      <c r="S134" s="7">
        <v>214.55868306660687</v>
      </c>
      <c r="T134" s="7">
        <v>195.18908657830872</v>
      </c>
      <c r="U134" s="7">
        <v>114.16</v>
      </c>
      <c r="V134" s="7">
        <v>143.11246369466483</v>
      </c>
      <c r="W134" s="7">
        <v>131.52805933816038</v>
      </c>
      <c r="X134" s="7">
        <v>104.61</v>
      </c>
      <c r="Y134" s="7">
        <v>71.446219371942064</v>
      </c>
      <c r="Z134" s="7">
        <v>63.661027240148343</v>
      </c>
      <c r="AA134" s="7">
        <v>187.17</v>
      </c>
      <c r="AB134" s="7">
        <v>192.52914173212997</v>
      </c>
      <c r="AC134" s="7">
        <v>191.39530923613086</v>
      </c>
      <c r="AD134" s="8">
        <v>3076</v>
      </c>
      <c r="AE134" s="8">
        <v>3164</v>
      </c>
      <c r="AF134" s="8">
        <v>3531</v>
      </c>
      <c r="AG134" s="5">
        <v>5</v>
      </c>
      <c r="AH134" s="19"/>
    </row>
    <row r="135" spans="3:34" s="2" customFormat="1" x14ac:dyDescent="0.2">
      <c r="C135" s="1" t="e">
        <f>VLOOKUP(F135,#REF!,7,FALSE)</f>
        <v>#REF!</v>
      </c>
      <c r="F135" s="3" t="s">
        <v>125</v>
      </c>
      <c r="G135" s="4" t="s">
        <v>0</v>
      </c>
      <c r="H135" s="5">
        <v>36</v>
      </c>
      <c r="I135" s="6">
        <v>0.82700000000000007</v>
      </c>
      <c r="J135" s="6">
        <v>0.86317970842371872</v>
      </c>
      <c r="K135" s="6">
        <v>0.87960471374222882</v>
      </c>
      <c r="L135" s="6">
        <v>0.92099999999999993</v>
      </c>
      <c r="M135" s="6">
        <v>0.99158726561499277</v>
      </c>
      <c r="N135" s="6">
        <v>1.0074765596713984</v>
      </c>
      <c r="O135" s="6">
        <v>1.5759999999999998</v>
      </c>
      <c r="P135" s="6">
        <v>1.7264395974651141</v>
      </c>
      <c r="Q135" s="6">
        <v>1.4074939389182495</v>
      </c>
      <c r="R135" s="7">
        <v>208.34</v>
      </c>
      <c r="S135" s="7">
        <v>185.67153176772604</v>
      </c>
      <c r="T135" s="7">
        <v>186.5331092368088</v>
      </c>
      <c r="U135" s="7">
        <v>121.82</v>
      </c>
      <c r="V135" s="7">
        <v>106.64116297982847</v>
      </c>
      <c r="W135" s="7">
        <v>133.51939213546024</v>
      </c>
      <c r="X135" s="7">
        <v>86.53</v>
      </c>
      <c r="Y135" s="7">
        <v>79.030368787897558</v>
      </c>
      <c r="Z135" s="7">
        <v>53.013717101348561</v>
      </c>
      <c r="AA135" s="7">
        <v>191.98</v>
      </c>
      <c r="AB135" s="7">
        <v>184.1095264881067</v>
      </c>
      <c r="AC135" s="7">
        <v>187.92773515870928</v>
      </c>
      <c r="AD135" s="8">
        <v>3200</v>
      </c>
      <c r="AE135" s="8">
        <v>3291</v>
      </c>
      <c r="AF135" s="8">
        <v>3352</v>
      </c>
      <c r="AG135" s="5">
        <v>13</v>
      </c>
      <c r="AH135" s="19"/>
    </row>
    <row r="136" spans="3:34" s="2" customFormat="1" x14ac:dyDescent="0.2">
      <c r="C136" s="1" t="e">
        <f>VLOOKUP(F136,#REF!,7,FALSE)</f>
        <v>#REF!</v>
      </c>
      <c r="F136" s="3" t="s">
        <v>126</v>
      </c>
      <c r="G136" s="4" t="s">
        <v>0</v>
      </c>
      <c r="H136" s="5">
        <v>33</v>
      </c>
      <c r="I136" s="6">
        <v>0.78700000000000003</v>
      </c>
      <c r="J136" s="6">
        <v>0.75536856867385394</v>
      </c>
      <c r="K136" s="6">
        <v>0.82791481449199567</v>
      </c>
      <c r="L136" s="6">
        <v>0.66900000000000004</v>
      </c>
      <c r="M136" s="6">
        <v>1.4369504257019958</v>
      </c>
      <c r="N136" s="6">
        <v>1</v>
      </c>
      <c r="O136" s="6">
        <v>2.077</v>
      </c>
      <c r="P136" s="6">
        <v>2.2787994033740055</v>
      </c>
      <c r="Q136" s="6">
        <v>1.9538253542242539</v>
      </c>
      <c r="R136" s="7">
        <v>256.76</v>
      </c>
      <c r="S136" s="7">
        <v>118.16849404929246</v>
      </c>
      <c r="T136" s="7">
        <v>151.73451791398713</v>
      </c>
      <c r="U136" s="7">
        <v>82.69</v>
      </c>
      <c r="V136" s="7">
        <v>74.513916221534998</v>
      </c>
      <c r="W136" s="7">
        <v>77.660225662406646</v>
      </c>
      <c r="X136" s="7">
        <v>174.07</v>
      </c>
      <c r="Y136" s="7">
        <v>43.654577827757471</v>
      </c>
      <c r="Z136" s="7">
        <v>74.074292251580502</v>
      </c>
      <c r="AA136" s="7">
        <v>171.75</v>
      </c>
      <c r="AB136" s="7">
        <v>169.8022678286946</v>
      </c>
      <c r="AC136" s="7">
        <v>151.73451791398716</v>
      </c>
      <c r="AD136" s="8">
        <v>3234</v>
      </c>
      <c r="AE136" s="8">
        <v>3387</v>
      </c>
      <c r="AF136" s="8">
        <v>3465</v>
      </c>
      <c r="AG136" s="5">
        <v>9</v>
      </c>
      <c r="AH136" s="6">
        <v>0.5580983606557377</v>
      </c>
    </row>
    <row r="137" spans="3:34" s="2" customFormat="1" x14ac:dyDescent="0.2">
      <c r="C137" s="1" t="e">
        <f>VLOOKUP(F137,#REF!,7,FALSE)</f>
        <v>#REF!</v>
      </c>
      <c r="F137" s="3" t="s">
        <v>127</v>
      </c>
      <c r="G137" s="4" t="s">
        <v>0</v>
      </c>
      <c r="H137" s="5">
        <v>43</v>
      </c>
      <c r="I137" s="6">
        <v>0.93099999999999994</v>
      </c>
      <c r="J137" s="6">
        <v>0.93179765930699909</v>
      </c>
      <c r="K137" s="6">
        <v>0.934923389881119</v>
      </c>
      <c r="L137" s="6">
        <v>1.097</v>
      </c>
      <c r="M137" s="6">
        <v>0.98564833303430011</v>
      </c>
      <c r="N137" s="6">
        <v>0.99831001142192033</v>
      </c>
      <c r="O137" s="6">
        <v>2.2069999999999999</v>
      </c>
      <c r="P137" s="6">
        <v>2.3799226720081985</v>
      </c>
      <c r="Q137" s="6">
        <v>1.9187312416906164</v>
      </c>
      <c r="R137" s="7">
        <v>165.63</v>
      </c>
      <c r="S137" s="7">
        <v>182.70966623057527</v>
      </c>
      <c r="T137" s="7">
        <v>179.83547356008637</v>
      </c>
      <c r="U137" s="7">
        <v>82.29</v>
      </c>
      <c r="V137" s="7">
        <v>75.669466099694972</v>
      </c>
      <c r="W137" s="7">
        <v>93.567848254583566</v>
      </c>
      <c r="X137" s="7">
        <v>83.34</v>
      </c>
      <c r="Y137" s="7">
        <v>107.04020013088029</v>
      </c>
      <c r="Z137" s="7">
        <v>86.267625305502818</v>
      </c>
      <c r="AA137" s="7">
        <v>181.63</v>
      </c>
      <c r="AB137" s="7">
        <v>180.08747794941985</v>
      </c>
      <c r="AC137" s="7">
        <v>179.53155366383629</v>
      </c>
      <c r="AD137" s="8">
        <v>3045</v>
      </c>
      <c r="AE137" s="8">
        <v>3132</v>
      </c>
      <c r="AF137" s="8">
        <v>3190</v>
      </c>
      <c r="AG137" s="5">
        <v>19</v>
      </c>
      <c r="AH137" s="6">
        <v>0.53402730375426621</v>
      </c>
    </row>
    <row r="138" spans="3:34" s="2" customFormat="1" x14ac:dyDescent="0.2">
      <c r="C138" s="1" t="e">
        <f>VLOOKUP(F138,#REF!,7,FALSE)</f>
        <v>#REF!</v>
      </c>
      <c r="F138" s="3" t="s">
        <v>128</v>
      </c>
      <c r="G138" s="4" t="s">
        <v>0</v>
      </c>
      <c r="H138" s="5">
        <v>40</v>
      </c>
      <c r="I138" s="6">
        <v>0.94799999999999995</v>
      </c>
      <c r="J138" s="6">
        <v>0.95858045228795985</v>
      </c>
      <c r="K138" s="6">
        <v>0.96894280762564988</v>
      </c>
      <c r="L138" s="6">
        <v>0.73699999999999999</v>
      </c>
      <c r="M138" s="6">
        <v>0.97117978779426106</v>
      </c>
      <c r="N138" s="6">
        <v>1</v>
      </c>
      <c r="O138" s="6">
        <v>1.258</v>
      </c>
      <c r="P138" s="6">
        <v>1.3547182390014751</v>
      </c>
      <c r="Q138" s="6">
        <v>1.320367761872004</v>
      </c>
      <c r="R138" s="7">
        <v>205.93</v>
      </c>
      <c r="S138" s="7">
        <v>160.03749718782896</v>
      </c>
      <c r="T138" s="7">
        <v>144.60578377213534</v>
      </c>
      <c r="U138" s="7">
        <v>120.58</v>
      </c>
      <c r="V138" s="7">
        <v>114.72878867605702</v>
      </c>
      <c r="W138" s="7">
        <v>109.51932328847133</v>
      </c>
      <c r="X138" s="7">
        <v>85.35</v>
      </c>
      <c r="Y138" s="7">
        <v>45.308708511771933</v>
      </c>
      <c r="Z138" s="7">
        <v>35.086460483664005</v>
      </c>
      <c r="AA138" s="7">
        <v>151.74</v>
      </c>
      <c r="AB138" s="7">
        <v>155.42518255800036</v>
      </c>
      <c r="AC138" s="7">
        <v>144.60578377213534</v>
      </c>
      <c r="AD138" s="8">
        <v>2710</v>
      </c>
      <c r="AE138" s="8">
        <v>2790</v>
      </c>
      <c r="AF138" s="8">
        <v>2849</v>
      </c>
      <c r="AG138" s="5">
        <v>24</v>
      </c>
      <c r="AH138" s="6">
        <v>0.53995488666198277</v>
      </c>
    </row>
    <row r="139" spans="3:34" s="2" customFormat="1" x14ac:dyDescent="0.2">
      <c r="C139" s="1" t="e">
        <f>VLOOKUP(F139,#REF!,7,FALSE)</f>
        <v>#REF!</v>
      </c>
      <c r="F139" s="3" t="s">
        <v>164</v>
      </c>
      <c r="G139" s="4" t="s">
        <v>0</v>
      </c>
      <c r="H139" s="5">
        <v>31</v>
      </c>
      <c r="I139" s="6">
        <v>0.80200000000000005</v>
      </c>
      <c r="J139" s="6">
        <v>0.89064772212553933</v>
      </c>
      <c r="K139" s="6">
        <v>0.93254246297325372</v>
      </c>
      <c r="L139" s="6">
        <v>0.86299999999999999</v>
      </c>
      <c r="M139" s="6">
        <v>1</v>
      </c>
      <c r="N139" s="6">
        <v>0.96718976261277612</v>
      </c>
      <c r="O139" s="6">
        <v>1.5619999999999998</v>
      </c>
      <c r="P139" s="6">
        <v>1.3394223685595297</v>
      </c>
      <c r="Q139" s="6">
        <v>1.165012401911234</v>
      </c>
      <c r="R139" s="7">
        <v>189</v>
      </c>
      <c r="S139" s="7">
        <v>167.13391616992828</v>
      </c>
      <c r="T139" s="7">
        <v>186.95895992606904</v>
      </c>
      <c r="U139" s="7">
        <v>104.48</v>
      </c>
      <c r="V139" s="7">
        <v>124.78059206198789</v>
      </c>
      <c r="W139" s="7">
        <v>155.21276148870032</v>
      </c>
      <c r="X139" s="7">
        <v>84.52</v>
      </c>
      <c r="Y139" s="7">
        <v>42.353324107940381</v>
      </c>
      <c r="Z139" s="7">
        <v>31.746198437368729</v>
      </c>
      <c r="AA139" s="7">
        <v>163.19999999999999</v>
      </c>
      <c r="AB139" s="7">
        <v>167.13391616992826</v>
      </c>
      <c r="AC139" s="7">
        <v>180.82479206922625</v>
      </c>
      <c r="AD139" s="8">
        <v>2625</v>
      </c>
      <c r="AE139" s="8">
        <v>2700</v>
      </c>
      <c r="AF139" s="8">
        <v>3322</v>
      </c>
      <c r="AG139" s="5">
        <v>1</v>
      </c>
      <c r="AH139" s="19"/>
    </row>
    <row r="140" spans="3:34" s="2" customFormat="1" x14ac:dyDescent="0.2">
      <c r="C140" s="1" t="e">
        <f>VLOOKUP(F140,#REF!,7,FALSE)</f>
        <v>#REF!</v>
      </c>
      <c r="F140" s="3" t="s">
        <v>129</v>
      </c>
      <c r="G140" s="4" t="s">
        <v>0</v>
      </c>
      <c r="H140" s="5">
        <v>39</v>
      </c>
      <c r="I140" s="6">
        <v>0.878</v>
      </c>
      <c r="J140" s="6">
        <v>0.91910366143604372</v>
      </c>
      <c r="K140" s="6">
        <v>0.97430875051245847</v>
      </c>
      <c r="L140" s="6">
        <v>1.032</v>
      </c>
      <c r="M140" s="6">
        <v>1</v>
      </c>
      <c r="N140" s="6">
        <v>1.0465890768318096</v>
      </c>
      <c r="O140" s="6">
        <v>2.5219999999999998</v>
      </c>
      <c r="P140" s="6">
        <v>2.2229530151408059</v>
      </c>
      <c r="Q140" s="6">
        <v>2.0973574912360919</v>
      </c>
      <c r="R140" s="7">
        <v>212.14</v>
      </c>
      <c r="S140" s="7">
        <v>194.11266990103081</v>
      </c>
      <c r="T140" s="7">
        <v>191.03388421907056</v>
      </c>
      <c r="U140" s="7">
        <v>86.84</v>
      </c>
      <c r="V140" s="7">
        <v>87.321985025731806</v>
      </c>
      <c r="W140" s="7">
        <v>95.326608536630246</v>
      </c>
      <c r="X140" s="7">
        <v>125.3</v>
      </c>
      <c r="Y140" s="7">
        <v>106.79068487529901</v>
      </c>
      <c r="Z140" s="7">
        <v>95.707275682440297</v>
      </c>
      <c r="AA140" s="7">
        <v>219.01</v>
      </c>
      <c r="AB140" s="7">
        <v>194.11266990103081</v>
      </c>
      <c r="AC140" s="7">
        <v>199.93397652843186</v>
      </c>
      <c r="AD140" s="8">
        <v>2690</v>
      </c>
      <c r="AE140" s="8">
        <v>2770</v>
      </c>
      <c r="AF140" s="8">
        <v>2820</v>
      </c>
      <c r="AG140" s="5">
        <v>13</v>
      </c>
      <c r="AH140" s="6">
        <v>0.62937457969065236</v>
      </c>
    </row>
    <row r="141" spans="3:34" s="2" customFormat="1" x14ac:dyDescent="0.2">
      <c r="C141" s="1" t="e">
        <f>VLOOKUP(F141,#REF!,7,FALSE)</f>
        <v>#REF!</v>
      </c>
      <c r="F141" s="3" t="s">
        <v>130</v>
      </c>
      <c r="G141" s="4" t="s">
        <v>0</v>
      </c>
      <c r="H141" s="5">
        <v>47</v>
      </c>
      <c r="I141" s="6">
        <v>0.88900000000000001</v>
      </c>
      <c r="J141" s="6">
        <v>0.90153693478205554</v>
      </c>
      <c r="K141" s="6">
        <v>0.93247140603431278</v>
      </c>
      <c r="L141" s="6">
        <v>1.0469999999999999</v>
      </c>
      <c r="M141" s="6">
        <v>1</v>
      </c>
      <c r="N141" s="6">
        <v>1</v>
      </c>
      <c r="O141" s="6">
        <v>2.1430000000000002</v>
      </c>
      <c r="P141" s="6">
        <v>2.2580749644274696</v>
      </c>
      <c r="Q141" s="6">
        <v>2.0979058771339951</v>
      </c>
      <c r="R141" s="7">
        <v>148.72</v>
      </c>
      <c r="S141" s="7">
        <v>155.7561161385421</v>
      </c>
      <c r="T141" s="7">
        <v>154.7400818892861</v>
      </c>
      <c r="U141" s="7">
        <v>72.7</v>
      </c>
      <c r="V141" s="7">
        <v>68.977389410113659</v>
      </c>
      <c r="W141" s="7">
        <v>73.759306161380636</v>
      </c>
      <c r="X141" s="7">
        <v>76.02</v>
      </c>
      <c r="Y141" s="7">
        <v>86.778726728428452</v>
      </c>
      <c r="Z141" s="7">
        <v>80.980775727905481</v>
      </c>
      <c r="AA141" s="7">
        <v>155.77000000000001</v>
      </c>
      <c r="AB141" s="7">
        <v>155.75611613854213</v>
      </c>
      <c r="AC141" s="7">
        <v>154.74008188928613</v>
      </c>
      <c r="AD141" s="8">
        <v>2625</v>
      </c>
      <c r="AE141" s="8">
        <v>2700</v>
      </c>
      <c r="AF141" s="8">
        <v>2750</v>
      </c>
      <c r="AG141" s="5">
        <v>25</v>
      </c>
      <c r="AH141" s="6">
        <v>0.64126984126984132</v>
      </c>
    </row>
    <row r="142" spans="3:34" s="2" customFormat="1" x14ac:dyDescent="0.2">
      <c r="C142" s="1" t="e">
        <f>VLOOKUP(F142,#REF!,7,FALSE)</f>
        <v>#REF!</v>
      </c>
      <c r="F142" s="3" t="s">
        <v>131</v>
      </c>
      <c r="G142" s="4" t="s">
        <v>0</v>
      </c>
      <c r="H142" s="5">
        <v>46</v>
      </c>
      <c r="I142" s="6">
        <v>0.96200000000000008</v>
      </c>
      <c r="J142" s="6">
        <v>0.96942402939766736</v>
      </c>
      <c r="K142" s="6">
        <v>0.96979434447300772</v>
      </c>
      <c r="L142" s="6">
        <v>1</v>
      </c>
      <c r="M142" s="6">
        <v>0.93221205947375263</v>
      </c>
      <c r="N142" s="6">
        <v>0.93303028945914879</v>
      </c>
      <c r="O142" s="6">
        <v>1.9219999999999999</v>
      </c>
      <c r="P142" s="6">
        <v>1.8521561636048884</v>
      </c>
      <c r="Q142" s="6">
        <v>1.7890164558520034</v>
      </c>
      <c r="R142" s="7">
        <v>103.84</v>
      </c>
      <c r="S142" s="7">
        <v>127.88459619533765</v>
      </c>
      <c r="T142" s="7">
        <v>126.44054583840216</v>
      </c>
      <c r="U142" s="7">
        <v>54.02</v>
      </c>
      <c r="V142" s="7">
        <v>64.365826778986772</v>
      </c>
      <c r="W142" s="7">
        <v>65.942858545028642</v>
      </c>
      <c r="X142" s="7">
        <v>49.82</v>
      </c>
      <c r="Y142" s="7">
        <v>63.518769416350871</v>
      </c>
      <c r="Z142" s="7">
        <v>60.497687293373509</v>
      </c>
      <c r="AA142" s="7">
        <v>103.83</v>
      </c>
      <c r="AB142" s="7">
        <v>119.21556279422494</v>
      </c>
      <c r="AC142" s="7">
        <v>117.97285908297714</v>
      </c>
      <c r="AD142" s="8">
        <v>2100</v>
      </c>
      <c r="AE142" s="8">
        <v>2160</v>
      </c>
      <c r="AF142" s="8">
        <v>2200</v>
      </c>
      <c r="AG142" s="5">
        <v>27</v>
      </c>
      <c r="AH142" s="6">
        <v>0.7910743801652893</v>
      </c>
    </row>
    <row r="143" spans="3:34" s="2" customFormat="1" x14ac:dyDescent="0.2">
      <c r="C143" s="1" t="e">
        <f>VLOOKUP(F143,#REF!,7,FALSE)</f>
        <v>#REF!</v>
      </c>
      <c r="F143" s="3" t="s">
        <v>132</v>
      </c>
      <c r="G143" s="4" t="s">
        <v>0</v>
      </c>
      <c r="H143" s="5">
        <v>43</v>
      </c>
      <c r="I143" s="6">
        <v>0.90300000000000002</v>
      </c>
      <c r="J143" s="6">
        <v>0.91720443985544653</v>
      </c>
      <c r="K143" s="6">
        <v>0.92453981047816147</v>
      </c>
      <c r="L143" s="6">
        <v>0.74</v>
      </c>
      <c r="M143" s="6">
        <v>0.99993630112906251</v>
      </c>
      <c r="N143" s="6">
        <v>0.8749166015259443</v>
      </c>
      <c r="O143" s="6">
        <v>1.5469999999999999</v>
      </c>
      <c r="P143" s="6">
        <v>1.5031285677457371</v>
      </c>
      <c r="Q143" s="6">
        <v>1.1378306594216905</v>
      </c>
      <c r="R143" s="7">
        <v>210.82</v>
      </c>
      <c r="S143" s="7">
        <v>159.1936388145418</v>
      </c>
      <c r="T143" s="7">
        <v>187.20677125875525</v>
      </c>
      <c r="U143" s="7">
        <v>100.88</v>
      </c>
      <c r="V143" s="7">
        <v>105.9014523276732</v>
      </c>
      <c r="W143" s="7">
        <v>143.94963849506607</v>
      </c>
      <c r="X143" s="7">
        <v>109.94</v>
      </c>
      <c r="Y143" s="7">
        <v>53.292186486868601</v>
      </c>
      <c r="Z143" s="7">
        <v>43.257132763689192</v>
      </c>
      <c r="AA143" s="7">
        <v>156.11000000000001</v>
      </c>
      <c r="AB143" s="7">
        <v>159.18349835948888</v>
      </c>
      <c r="AC143" s="7">
        <v>163.79031209235498</v>
      </c>
      <c r="AD143" s="8">
        <v>2835</v>
      </c>
      <c r="AE143" s="8">
        <v>3078</v>
      </c>
      <c r="AF143" s="8">
        <v>3135</v>
      </c>
      <c r="AG143" s="5">
        <v>5</v>
      </c>
      <c r="AH143" s="6">
        <v>1.142167487684729</v>
      </c>
    </row>
    <row r="144" spans="3:34" s="2" customFormat="1" x14ac:dyDescent="0.2">
      <c r="C144" s="1" t="e">
        <f>VLOOKUP(F144,#REF!,7,FALSE)</f>
        <v>#REF!</v>
      </c>
      <c r="F144" s="3" t="s">
        <v>133</v>
      </c>
      <c r="G144" s="4" t="s">
        <v>0</v>
      </c>
      <c r="H144" s="5">
        <v>38</v>
      </c>
      <c r="I144" s="6">
        <v>0.93599999999999994</v>
      </c>
      <c r="J144" s="6">
        <v>0.95890013070629809</v>
      </c>
      <c r="K144" s="6">
        <v>0.98461885883474687</v>
      </c>
      <c r="L144" s="6">
        <v>0.85099999999999998</v>
      </c>
      <c r="M144" s="6">
        <v>1</v>
      </c>
      <c r="N144" s="6">
        <v>1</v>
      </c>
      <c r="O144" s="6">
        <v>1.2770000000000001</v>
      </c>
      <c r="P144" s="6">
        <v>1.6000856877345853</v>
      </c>
      <c r="Q144" s="6">
        <v>1.5155493443174177</v>
      </c>
      <c r="R144" s="7">
        <v>210.35</v>
      </c>
      <c r="S144" s="7">
        <v>199.47856509861725</v>
      </c>
      <c r="T144" s="7">
        <v>186.91359394212088</v>
      </c>
      <c r="U144" s="7">
        <v>140.22999999999999</v>
      </c>
      <c r="V144" s="7">
        <v>124.66742664328225</v>
      </c>
      <c r="W144" s="7">
        <v>123.33058942815495</v>
      </c>
      <c r="X144" s="7">
        <v>70.12</v>
      </c>
      <c r="Y144" s="7">
        <v>74.811138455334984</v>
      </c>
      <c r="Z144" s="7">
        <v>63.583004513965925</v>
      </c>
      <c r="AA144" s="7">
        <v>179.11</v>
      </c>
      <c r="AB144" s="7">
        <v>199.47856509861725</v>
      </c>
      <c r="AC144" s="7">
        <v>186.91359394212088</v>
      </c>
      <c r="AD144" s="8">
        <v>3250</v>
      </c>
      <c r="AE144" s="8">
        <v>3560</v>
      </c>
      <c r="AF144" s="8">
        <v>3630</v>
      </c>
      <c r="AG144" s="5">
        <v>7</v>
      </c>
      <c r="AH144" s="19"/>
    </row>
    <row r="145" spans="3:34" s="2" customFormat="1" x14ac:dyDescent="0.2">
      <c r="C145" s="1" t="e">
        <f>VLOOKUP(F145,#REF!,7,FALSE)</f>
        <v>#REF!</v>
      </c>
      <c r="F145" s="3" t="s">
        <v>134</v>
      </c>
      <c r="G145" s="4" t="s">
        <v>0</v>
      </c>
      <c r="H145" s="5">
        <v>43</v>
      </c>
      <c r="I145" s="6">
        <v>0.89900000000000002</v>
      </c>
      <c r="J145" s="6">
        <v>0.90643567268662861</v>
      </c>
      <c r="K145" s="6">
        <v>0.9138023252540608</v>
      </c>
      <c r="L145" s="6">
        <v>0.8909999999999999</v>
      </c>
      <c r="M145" s="6">
        <v>0.87807866873074625</v>
      </c>
      <c r="N145" s="6">
        <v>0.99671484888304862</v>
      </c>
      <c r="O145" s="6">
        <v>2.2930000000000001</v>
      </c>
      <c r="P145" s="6">
        <v>1.9221859645429329</v>
      </c>
      <c r="Q145" s="6">
        <v>1.7168334156494744</v>
      </c>
      <c r="R145" s="7">
        <v>202.58</v>
      </c>
      <c r="S145" s="7">
        <v>204.27952806554913</v>
      </c>
      <c r="T145" s="7">
        <v>181.12116578117445</v>
      </c>
      <c r="U145" s="7">
        <v>78.709999999999994</v>
      </c>
      <c r="V145" s="7">
        <v>93.317451777042209</v>
      </c>
      <c r="W145" s="7">
        <v>105.1506533689014</v>
      </c>
      <c r="X145" s="7">
        <v>123.87</v>
      </c>
      <c r="Y145" s="7">
        <v>110.96207628850691</v>
      </c>
      <c r="Z145" s="7">
        <v>75.970512412273067</v>
      </c>
      <c r="AA145" s="7">
        <v>180.5</v>
      </c>
      <c r="AB145" s="7">
        <v>179.3734960527425</v>
      </c>
      <c r="AC145" s="7">
        <v>180.5261553811049</v>
      </c>
      <c r="AD145" s="8">
        <v>2992</v>
      </c>
      <c r="AE145" s="8">
        <v>3336</v>
      </c>
      <c r="AF145" s="8">
        <v>3399</v>
      </c>
      <c r="AG145" s="5">
        <v>10</v>
      </c>
      <c r="AH145" s="6">
        <v>0.65460299194476412</v>
      </c>
    </row>
    <row r="146" spans="3:34" s="2" customFormat="1" x14ac:dyDescent="0.2">
      <c r="C146" s="1" t="e">
        <f>VLOOKUP(F146,#REF!,7,FALSE)</f>
        <v>#REF!</v>
      </c>
      <c r="F146" s="3" t="s">
        <v>135</v>
      </c>
      <c r="G146" s="4" t="s">
        <v>0</v>
      </c>
      <c r="H146" s="5">
        <v>48</v>
      </c>
      <c r="I146" s="6">
        <v>0.95200000000000007</v>
      </c>
      <c r="J146" s="6">
        <v>0.96238408289433586</v>
      </c>
      <c r="K146" s="6">
        <v>0.97343296899397724</v>
      </c>
      <c r="L146" s="6">
        <v>1.042</v>
      </c>
      <c r="M146" s="6">
        <v>0.97408360368423019</v>
      </c>
      <c r="N146" s="6">
        <v>0.95557371291324644</v>
      </c>
      <c r="O146" s="6">
        <v>2.4990000000000001</v>
      </c>
      <c r="P146" s="6">
        <v>2.2987476147247903</v>
      </c>
      <c r="Q146" s="6">
        <v>1.5245348544585187</v>
      </c>
      <c r="R146" s="7">
        <v>152.97999999999999</v>
      </c>
      <c r="S146" s="7">
        <v>168.64488614501647</v>
      </c>
      <c r="T146" s="7">
        <v>165.05186671938444</v>
      </c>
      <c r="U146" s="7">
        <v>63.81</v>
      </c>
      <c r="V146" s="7">
        <v>71.462485653833525</v>
      </c>
      <c r="W146" s="7">
        <v>103.45399755410833</v>
      </c>
      <c r="X146" s="7">
        <v>89.17</v>
      </c>
      <c r="Y146" s="7">
        <v>97.182400491182946</v>
      </c>
      <c r="Z146" s="7">
        <v>61.597869165276116</v>
      </c>
      <c r="AA146" s="7">
        <v>159.47</v>
      </c>
      <c r="AB146" s="7">
        <v>164.27421843905435</v>
      </c>
      <c r="AC146" s="7">
        <v>157.71922510430448</v>
      </c>
      <c r="AD146" s="8">
        <v>2300</v>
      </c>
      <c r="AE146" s="8">
        <v>2365</v>
      </c>
      <c r="AF146" s="8">
        <v>2530</v>
      </c>
      <c r="AG146" s="5">
        <v>2</v>
      </c>
      <c r="AH146" s="6">
        <v>0.58080213903743316</v>
      </c>
    </row>
    <row r="147" spans="3:34" s="2" customFormat="1" x14ac:dyDescent="0.2">
      <c r="C147" s="1" t="e">
        <f>VLOOKUP(F147,#REF!,7,FALSE)</f>
        <v>#REF!</v>
      </c>
      <c r="F147" s="3" t="s">
        <v>136</v>
      </c>
      <c r="G147" s="4" t="s">
        <v>0</v>
      </c>
      <c r="H147" s="5">
        <v>48</v>
      </c>
      <c r="I147" s="6">
        <v>0.92599999999999993</v>
      </c>
      <c r="J147" s="6">
        <v>0.94143862991798344</v>
      </c>
      <c r="K147" s="6">
        <v>0.93271316810203142</v>
      </c>
      <c r="L147" s="6">
        <v>0.72400000000000009</v>
      </c>
      <c r="M147" s="6">
        <v>0.99526798622046186</v>
      </c>
      <c r="N147" s="6">
        <v>0.9990499429840205</v>
      </c>
      <c r="O147" s="6">
        <v>2.016</v>
      </c>
      <c r="P147" s="6">
        <v>1.913209895993409</v>
      </c>
      <c r="Q147" s="6">
        <v>1.8463640731293502</v>
      </c>
      <c r="R147" s="7">
        <v>216.31</v>
      </c>
      <c r="S147" s="7">
        <v>156.96317799969654</v>
      </c>
      <c r="T147" s="7">
        <v>171.08672799866355</v>
      </c>
      <c r="U147" s="7">
        <v>77.650000000000006</v>
      </c>
      <c r="V147" s="7">
        <v>81.65357413510894</v>
      </c>
      <c r="W147" s="7">
        <v>92.573392398549473</v>
      </c>
      <c r="X147" s="7">
        <v>138.66</v>
      </c>
      <c r="Y147" s="7">
        <v>75.309603864587601</v>
      </c>
      <c r="Z147" s="7">
        <v>78.51333560011409</v>
      </c>
      <c r="AA147" s="7">
        <v>156.57</v>
      </c>
      <c r="AB147" s="7">
        <v>156.22042607852188</v>
      </c>
      <c r="AC147" s="7">
        <v>170.92418585238744</v>
      </c>
      <c r="AD147" s="8">
        <v>2670</v>
      </c>
      <c r="AE147" s="8">
        <v>2741</v>
      </c>
      <c r="AF147" s="8">
        <v>3046</v>
      </c>
      <c r="AG147" s="5">
        <v>4</v>
      </c>
      <c r="AH147" s="6">
        <v>0.64687258687258686</v>
      </c>
    </row>
    <row r="148" spans="3:34" s="2" customFormat="1" x14ac:dyDescent="0.2">
      <c r="C148" s="1" t="e">
        <f>VLOOKUP(F148,#REF!,7,FALSE)</f>
        <v>#REF!</v>
      </c>
      <c r="F148" s="3" t="s">
        <v>137</v>
      </c>
      <c r="G148" s="4" t="s">
        <v>0</v>
      </c>
      <c r="H148" s="5">
        <v>44</v>
      </c>
      <c r="I148" s="6">
        <v>0.91400000000000003</v>
      </c>
      <c r="J148" s="6">
        <v>0.91575203386906268</v>
      </c>
      <c r="K148" s="6">
        <v>0.94761603914346781</v>
      </c>
      <c r="L148" s="6">
        <v>0.97</v>
      </c>
      <c r="M148" s="6">
        <v>0.88597502513136306</v>
      </c>
      <c r="N148" s="6">
        <v>1</v>
      </c>
      <c r="O148" s="6">
        <v>2.7519999999999998</v>
      </c>
      <c r="P148" s="6">
        <v>2.8154163544958033</v>
      </c>
      <c r="Q148" s="6">
        <v>2.519864627057411</v>
      </c>
      <c r="R148" s="7">
        <v>157.5</v>
      </c>
      <c r="S148" s="7">
        <v>162.000034983685</v>
      </c>
      <c r="T148" s="7">
        <v>157.3615617485361</v>
      </c>
      <c r="U148" s="7">
        <v>55.51</v>
      </c>
      <c r="V148" s="7">
        <v>50.979310692984733</v>
      </c>
      <c r="W148" s="7">
        <v>62.448418878872921</v>
      </c>
      <c r="X148" s="7">
        <v>101.99</v>
      </c>
      <c r="Y148" s="7">
        <v>111.02072429070026</v>
      </c>
      <c r="Z148" s="7">
        <v>94.913142869663176</v>
      </c>
      <c r="AA148" s="7">
        <v>152.77000000000001</v>
      </c>
      <c r="AB148" s="7">
        <v>143.52798506595201</v>
      </c>
      <c r="AC148" s="7">
        <v>157.3615617485361</v>
      </c>
      <c r="AD148" s="8">
        <v>2362</v>
      </c>
      <c r="AE148" s="8">
        <v>2430</v>
      </c>
      <c r="AF148" s="8">
        <v>2750</v>
      </c>
      <c r="AG148" s="5">
        <v>2</v>
      </c>
      <c r="AH148" s="6">
        <v>0.62966926070038909</v>
      </c>
    </row>
    <row r="149" spans="3:34" s="2" customFormat="1" x14ac:dyDescent="0.2">
      <c r="C149" s="1" t="e">
        <f>VLOOKUP(F149,#REF!,7,FALSE)</f>
        <v>#REF!</v>
      </c>
      <c r="F149" s="3" t="s">
        <v>138</v>
      </c>
      <c r="G149" s="4" t="s">
        <v>0</v>
      </c>
      <c r="H149" s="5">
        <v>39</v>
      </c>
      <c r="I149" s="6">
        <v>0.91500000000000004</v>
      </c>
      <c r="J149" s="6">
        <v>0.93325394835798448</v>
      </c>
      <c r="K149" s="6">
        <v>0.9513879255868436</v>
      </c>
      <c r="L149" s="6">
        <v>0.36299999999999999</v>
      </c>
      <c r="M149" s="6">
        <v>0.47092363408664656</v>
      </c>
      <c r="N149" s="6">
        <v>0.55016370941221882</v>
      </c>
      <c r="O149" s="6">
        <v>1.36</v>
      </c>
      <c r="P149" s="6">
        <v>1.3036648123841075</v>
      </c>
      <c r="Q149" s="6">
        <v>1.216599842309007</v>
      </c>
      <c r="R149" s="7">
        <v>168.21</v>
      </c>
      <c r="S149" s="7">
        <v>159.58202180688949</v>
      </c>
      <c r="T149" s="7">
        <v>155.23139695439866</v>
      </c>
      <c r="U149" s="7">
        <v>44.88</v>
      </c>
      <c r="V149" s="7">
        <v>57.645910919970945</v>
      </c>
      <c r="W149" s="7">
        <v>70.197840074995625</v>
      </c>
      <c r="X149" s="7">
        <v>123.32</v>
      </c>
      <c r="Y149" s="7">
        <v>101.93611088691856</v>
      </c>
      <c r="Z149" s="7">
        <v>85.033556879403037</v>
      </c>
      <c r="AA149" s="7">
        <v>61.06</v>
      </c>
      <c r="AB149" s="7">
        <v>75.150945644194891</v>
      </c>
      <c r="AC149" s="7">
        <v>85.402681165672576</v>
      </c>
      <c r="AD149" s="8">
        <v>1740</v>
      </c>
      <c r="AE149" s="8">
        <v>1320</v>
      </c>
      <c r="AF149" s="8">
        <v>1610</v>
      </c>
      <c r="AG149" s="5">
        <v>2</v>
      </c>
      <c r="AH149" s="6">
        <v>0.74797499999999995</v>
      </c>
    </row>
    <row r="150" spans="3:34" s="2" customFormat="1" x14ac:dyDescent="0.2">
      <c r="C150" s="1" t="e">
        <f>VLOOKUP(F150,#REF!,7,FALSE)</f>
        <v>#REF!</v>
      </c>
      <c r="F150" s="3" t="s">
        <v>139</v>
      </c>
      <c r="G150" s="4" t="s">
        <v>0</v>
      </c>
      <c r="H150" s="5">
        <v>45</v>
      </c>
      <c r="I150" s="6">
        <v>0.94799999999999995</v>
      </c>
      <c r="J150" s="6">
        <v>0.96617101723260379</v>
      </c>
      <c r="K150" s="6">
        <v>0.97500523899335123</v>
      </c>
      <c r="L150" s="6">
        <v>0.8859999999999999</v>
      </c>
      <c r="M150" s="6">
        <v>0.89842892734296975</v>
      </c>
      <c r="N150" s="6">
        <v>0.92118194404799691</v>
      </c>
      <c r="O150" s="6">
        <v>1.8759999999999999</v>
      </c>
      <c r="P150" s="6">
        <v>1.7752032490649692</v>
      </c>
      <c r="Q150" s="6">
        <v>1.6222317745769559</v>
      </c>
      <c r="R150" s="7">
        <v>167.99</v>
      </c>
      <c r="S150" s="7">
        <v>156.99574831740483</v>
      </c>
      <c r="T150" s="7">
        <v>152.98156460672209</v>
      </c>
      <c r="U150" s="7">
        <v>79.37</v>
      </c>
      <c r="V150" s="7">
        <v>79.455421136991575</v>
      </c>
      <c r="W150" s="7">
        <v>86.87035804404367</v>
      </c>
      <c r="X150" s="7">
        <v>88.61</v>
      </c>
      <c r="Y150" s="7">
        <v>77.540327180413257</v>
      </c>
      <c r="Z150" s="7">
        <v>66.111206562678419</v>
      </c>
      <c r="AA150" s="7">
        <v>148.91999999999999</v>
      </c>
      <c r="AB150" s="7">
        <v>141.04952175821288</v>
      </c>
      <c r="AC150" s="7">
        <v>140.92385508792449</v>
      </c>
      <c r="AD150" s="8">
        <v>2420</v>
      </c>
      <c r="AE150" s="8">
        <v>2480</v>
      </c>
      <c r="AF150" s="8">
        <v>2530</v>
      </c>
      <c r="AG150" s="5">
        <v>14</v>
      </c>
      <c r="AH150" s="6">
        <v>0.6971881759192502</v>
      </c>
    </row>
    <row r="151" spans="3:34" s="2" customFormat="1" x14ac:dyDescent="0.2">
      <c r="C151" s="1" t="e">
        <f>VLOOKUP(F151,#REF!,7,FALSE)</f>
        <v>#REF!</v>
      </c>
      <c r="F151" s="3" t="s">
        <v>140</v>
      </c>
      <c r="G151" s="4" t="s">
        <v>0</v>
      </c>
      <c r="H151" s="5">
        <v>49</v>
      </c>
      <c r="I151" s="6">
        <v>0.70799999999999996</v>
      </c>
      <c r="J151" s="6">
        <v>0.71379448755686381</v>
      </c>
      <c r="K151" s="6">
        <v>0.73672307672538961</v>
      </c>
      <c r="L151" s="6">
        <v>1.214</v>
      </c>
      <c r="M151" s="6">
        <v>1</v>
      </c>
      <c r="N151" s="6">
        <v>1</v>
      </c>
      <c r="O151" s="6">
        <v>2.7869999999999999</v>
      </c>
      <c r="P151" s="6">
        <v>2.5789512825438927</v>
      </c>
      <c r="Q151" s="6">
        <v>2.202489723558863</v>
      </c>
      <c r="R151" s="7">
        <v>188.36</v>
      </c>
      <c r="S151" s="7">
        <v>226.52627629030746</v>
      </c>
      <c r="T151" s="7">
        <v>225.84050207642048</v>
      </c>
      <c r="U151" s="7">
        <v>82.02</v>
      </c>
      <c r="V151" s="7">
        <v>87.83658606643418</v>
      </c>
      <c r="W151" s="7">
        <v>102.53873135512258</v>
      </c>
      <c r="X151" s="7">
        <v>106.35</v>
      </c>
      <c r="Y151" s="7">
        <v>138.68969022387327</v>
      </c>
      <c r="Z151" s="7">
        <v>123.30177072129788</v>
      </c>
      <c r="AA151" s="7">
        <v>228.58</v>
      </c>
      <c r="AB151" s="7">
        <v>226.52627629030744</v>
      </c>
      <c r="AC151" s="7">
        <v>225.84050207642045</v>
      </c>
      <c r="AD151" s="8">
        <v>3927</v>
      </c>
      <c r="AE151" s="8">
        <v>4039</v>
      </c>
      <c r="AF151" s="8">
        <v>4114</v>
      </c>
      <c r="AG151" s="5">
        <v>18</v>
      </c>
      <c r="AH151" s="6">
        <v>0.69941558441558438</v>
      </c>
    </row>
    <row r="152" spans="3:34" s="2" customFormat="1" x14ac:dyDescent="0.2">
      <c r="C152" s="1" t="e">
        <f>VLOOKUP(F152,#REF!,7,FALSE)</f>
        <v>#REF!</v>
      </c>
      <c r="F152" s="3" t="s">
        <v>141</v>
      </c>
      <c r="G152" s="4" t="s">
        <v>0</v>
      </c>
      <c r="H152" s="5">
        <v>54</v>
      </c>
      <c r="I152" s="6">
        <v>0.86</v>
      </c>
      <c r="J152" s="6">
        <v>0.88496899003311091</v>
      </c>
      <c r="K152" s="6">
        <v>0.90998357739154234</v>
      </c>
      <c r="L152" s="6">
        <v>1.117</v>
      </c>
      <c r="M152" s="6">
        <v>1</v>
      </c>
      <c r="N152" s="6">
        <v>1</v>
      </c>
      <c r="O152" s="6">
        <v>2.891</v>
      </c>
      <c r="P152" s="6">
        <v>2.4876880548615175</v>
      </c>
      <c r="Q152" s="6">
        <v>2.3143502282478789</v>
      </c>
      <c r="R152" s="7">
        <v>176.55</v>
      </c>
      <c r="S152" s="7">
        <v>196.50538306054975</v>
      </c>
      <c r="T152" s="7">
        <v>194.68876320490452</v>
      </c>
      <c r="U152" s="7">
        <v>68.19</v>
      </c>
      <c r="V152" s="7">
        <v>78.991167190971879</v>
      </c>
      <c r="W152" s="7">
        <v>84.122429193569886</v>
      </c>
      <c r="X152" s="7">
        <v>108.37</v>
      </c>
      <c r="Y152" s="7">
        <v>117.51421586957787</v>
      </c>
      <c r="Z152" s="7">
        <v>110.56633401133463</v>
      </c>
      <c r="AA152" s="7">
        <v>197.13</v>
      </c>
      <c r="AB152" s="7">
        <v>196.50538306054975</v>
      </c>
      <c r="AC152" s="7">
        <v>194.68876320490452</v>
      </c>
      <c r="AD152" s="8">
        <v>2949</v>
      </c>
      <c r="AE152" s="8">
        <v>3033</v>
      </c>
      <c r="AF152" s="8">
        <v>3089</v>
      </c>
      <c r="AG152" s="5">
        <v>19</v>
      </c>
      <c r="AH152" s="6">
        <v>0.5514</v>
      </c>
    </row>
    <row r="153" spans="3:34" s="2" customFormat="1" x14ac:dyDescent="0.2">
      <c r="C153" s="1" t="e">
        <f>VLOOKUP(F153,#REF!,7,FALSE)</f>
        <v>#REF!</v>
      </c>
      <c r="F153" s="3" t="s">
        <v>142</v>
      </c>
      <c r="G153" s="4" t="s">
        <v>0</v>
      </c>
      <c r="H153" s="5">
        <v>36</v>
      </c>
      <c r="I153" s="6">
        <v>0.8909999999999999</v>
      </c>
      <c r="J153" s="6">
        <v>0.90975854409973489</v>
      </c>
      <c r="K153" s="6">
        <v>0.92655965813776908</v>
      </c>
      <c r="L153" s="6">
        <v>0.89500000000000002</v>
      </c>
      <c r="M153" s="6">
        <v>0.96819563619098981</v>
      </c>
      <c r="N153" s="6">
        <v>0.92011051033289004</v>
      </c>
      <c r="O153" s="6">
        <v>1.2749999999999999</v>
      </c>
      <c r="P153" s="6">
        <v>1.2610828343837666</v>
      </c>
      <c r="Q153" s="6">
        <v>1.2740828174306844</v>
      </c>
      <c r="R153" s="7">
        <v>215.99</v>
      </c>
      <c r="S153" s="7">
        <v>187.87854775360631</v>
      </c>
      <c r="T153" s="7">
        <v>198.58205795486171</v>
      </c>
      <c r="U153" s="7">
        <v>151.63</v>
      </c>
      <c r="V153" s="7">
        <v>144.24364927449818</v>
      </c>
      <c r="W153" s="7">
        <v>143.41095899579855</v>
      </c>
      <c r="X153" s="7">
        <v>64.36</v>
      </c>
      <c r="Y153" s="7">
        <v>43.634898479108116</v>
      </c>
      <c r="Z153" s="7">
        <v>55.171098959063166</v>
      </c>
      <c r="AA153" s="7">
        <v>193.34</v>
      </c>
      <c r="AB153" s="7">
        <v>181.90319006894211</v>
      </c>
      <c r="AC153" s="7">
        <v>182.71743868780337</v>
      </c>
      <c r="AD153" s="8">
        <v>3410</v>
      </c>
      <c r="AE153" s="8">
        <v>3510</v>
      </c>
      <c r="AF153" s="8">
        <v>3570</v>
      </c>
      <c r="AG153" s="5">
        <v>17</v>
      </c>
      <c r="AH153" s="19"/>
    </row>
    <row r="154" spans="3:34" s="2" customFormat="1" x14ac:dyDescent="0.2">
      <c r="C154" s="1" t="e">
        <f>VLOOKUP(F154,#REF!,7,FALSE)</f>
        <v>#REF!</v>
      </c>
      <c r="F154" s="3" t="s">
        <v>143</v>
      </c>
      <c r="G154" s="4" t="s">
        <v>0</v>
      </c>
      <c r="H154" s="5">
        <v>54</v>
      </c>
      <c r="I154" s="6">
        <v>0.998</v>
      </c>
      <c r="J154" s="6">
        <v>0.98854232292923572</v>
      </c>
      <c r="K154" s="6">
        <v>0.99053597603721877</v>
      </c>
      <c r="L154" s="6">
        <v>1.0190000000000001</v>
      </c>
      <c r="M154" s="6">
        <v>1.0668573854223087</v>
      </c>
      <c r="N154" s="6">
        <v>1.0055739657416469</v>
      </c>
      <c r="O154" s="6">
        <v>2.1800000000000002</v>
      </c>
      <c r="P154" s="6">
        <v>2.2188779362353022</v>
      </c>
      <c r="Q154" s="6">
        <v>1.9438856112834804</v>
      </c>
      <c r="R154" s="7">
        <v>158.62</v>
      </c>
      <c r="S154" s="7">
        <v>153.55770099911851</v>
      </c>
      <c r="T154" s="7">
        <v>163.68601619653117</v>
      </c>
      <c r="U154" s="7">
        <v>74.180000000000007</v>
      </c>
      <c r="V154" s="7">
        <v>73.831987205810591</v>
      </c>
      <c r="W154" s="7">
        <v>84.674939455166125</v>
      </c>
      <c r="X154" s="7">
        <v>84.44</v>
      </c>
      <c r="Y154" s="7">
        <v>79.725713793307918</v>
      </c>
      <c r="Z154" s="7">
        <v>79.011076741365031</v>
      </c>
      <c r="AA154" s="7">
        <v>161.69</v>
      </c>
      <c r="AB154" s="7">
        <v>163.82416739938023</v>
      </c>
      <c r="AC154" s="7">
        <v>164.59839644319729</v>
      </c>
      <c r="AD154" s="8">
        <v>2980</v>
      </c>
      <c r="AE154" s="8">
        <v>3073</v>
      </c>
      <c r="AF154" s="8">
        <v>3130</v>
      </c>
      <c r="AG154" s="5">
        <v>19</v>
      </c>
      <c r="AH154" s="6">
        <v>0.87526153846153842</v>
      </c>
    </row>
    <row r="155" spans="3:34" s="2" customFormat="1" x14ac:dyDescent="0.2">
      <c r="C155" s="1" t="e">
        <f>VLOOKUP(F155,#REF!,7,FALSE)</f>
        <v>#REF!</v>
      </c>
      <c r="F155" s="3" t="s">
        <v>144</v>
      </c>
      <c r="G155" s="4" t="s">
        <v>0</v>
      </c>
      <c r="H155" s="5">
        <v>33</v>
      </c>
      <c r="I155" s="6">
        <v>0.93</v>
      </c>
      <c r="J155" s="6">
        <v>0.91700021065936377</v>
      </c>
      <c r="K155" s="6">
        <v>0.97116141732283467</v>
      </c>
      <c r="L155" s="6">
        <v>1.0309999999999999</v>
      </c>
      <c r="M155" s="6">
        <v>1</v>
      </c>
      <c r="N155" s="6">
        <v>1</v>
      </c>
      <c r="O155" s="6">
        <v>2.0459999999999998</v>
      </c>
      <c r="P155" s="6">
        <v>1.7875206279826947</v>
      </c>
      <c r="Q155" s="6">
        <v>1.8511620240646121</v>
      </c>
      <c r="R155" s="7">
        <v>152.86000000000001</v>
      </c>
      <c r="S155" s="7">
        <v>158.43987444357472</v>
      </c>
      <c r="T155" s="7">
        <v>172.25988527255436</v>
      </c>
      <c r="U155" s="7">
        <v>76.989999999999995</v>
      </c>
      <c r="V155" s="7">
        <v>88.636669117705196</v>
      </c>
      <c r="W155" s="7">
        <v>93.055001687168314</v>
      </c>
      <c r="X155" s="7">
        <v>75.86</v>
      </c>
      <c r="Y155" s="7">
        <v>69.803205325869527</v>
      </c>
      <c r="Z155" s="7">
        <v>79.204883585386057</v>
      </c>
      <c r="AA155" s="7">
        <v>157.53</v>
      </c>
      <c r="AB155" s="7">
        <v>158.43987444357472</v>
      </c>
      <c r="AC155" s="7">
        <v>172.25988527255438</v>
      </c>
      <c r="AD155" s="8">
        <v>3010</v>
      </c>
      <c r="AE155" s="8">
        <v>3090</v>
      </c>
      <c r="AF155" s="8">
        <v>3410</v>
      </c>
      <c r="AG155" s="5">
        <v>3</v>
      </c>
      <c r="AH155" s="6">
        <v>0.614825925633536</v>
      </c>
    </row>
    <row r="156" spans="3:34" s="2" customFormat="1" x14ac:dyDescent="0.2">
      <c r="C156" s="1" t="e">
        <f>VLOOKUP(F156,#REF!,7,FALSE)</f>
        <v>#REF!</v>
      </c>
      <c r="F156" s="3" t="s">
        <v>145</v>
      </c>
      <c r="G156" s="4" t="s">
        <v>0</v>
      </c>
      <c r="H156" s="5">
        <v>41</v>
      </c>
      <c r="I156" s="6">
        <v>0.89400000000000002</v>
      </c>
      <c r="J156" s="6">
        <v>0.95793324810271197</v>
      </c>
      <c r="K156" s="6">
        <v>0.97064182478251937</v>
      </c>
      <c r="L156" s="6">
        <v>0.72099999999999997</v>
      </c>
      <c r="M156" s="6">
        <v>0.74022879672654052</v>
      </c>
      <c r="N156" s="6">
        <v>0.96523876060605074</v>
      </c>
      <c r="O156" s="6">
        <v>1.7609999999999999</v>
      </c>
      <c r="P156" s="6">
        <v>1.790712145032179</v>
      </c>
      <c r="Q156" s="6">
        <v>1.7574498058510679</v>
      </c>
      <c r="R156" s="7">
        <v>215.97</v>
      </c>
      <c r="S156" s="7">
        <v>246.04494706647131</v>
      </c>
      <c r="T156" s="7">
        <v>189.97053019751604</v>
      </c>
      <c r="U156" s="7">
        <v>88.49</v>
      </c>
      <c r="V156" s="7">
        <v>101.7078906919384</v>
      </c>
      <c r="W156" s="7">
        <v>104.33693099458219</v>
      </c>
      <c r="X156" s="7">
        <v>127.48</v>
      </c>
      <c r="Y156" s="7">
        <v>144.33705637453289</v>
      </c>
      <c r="Z156" s="7">
        <v>85.633599202933866</v>
      </c>
      <c r="AA156" s="7">
        <v>155.82</v>
      </c>
      <c r="AB156" s="7">
        <v>182.1295551076594</v>
      </c>
      <c r="AC156" s="7">
        <v>183.36691911952474</v>
      </c>
      <c r="AD156" s="8">
        <v>2410</v>
      </c>
      <c r="AE156" s="8">
        <v>2770</v>
      </c>
      <c r="AF156" s="8">
        <v>3300</v>
      </c>
      <c r="AG156" s="5">
        <v>5</v>
      </c>
      <c r="AH156" s="6">
        <v>0.54214652608813196</v>
      </c>
    </row>
    <row r="157" spans="3:34" s="2" customFormat="1" x14ac:dyDescent="0.2">
      <c r="C157" s="1" t="e">
        <f>VLOOKUP(F157,#REF!,7,FALSE)</f>
        <v>#REF!</v>
      </c>
      <c r="F157" s="3" t="s">
        <v>146</v>
      </c>
      <c r="G157" s="4" t="s">
        <v>0</v>
      </c>
      <c r="H157" s="5">
        <v>34</v>
      </c>
      <c r="I157" s="6">
        <v>0.88500000000000001</v>
      </c>
      <c r="J157" s="6">
        <v>0.92002978201221619</v>
      </c>
      <c r="K157" s="6">
        <v>0.92783630799230832</v>
      </c>
      <c r="L157" s="6">
        <v>1.016</v>
      </c>
      <c r="M157" s="6">
        <v>1.1037902233148671</v>
      </c>
      <c r="N157" s="6">
        <v>1</v>
      </c>
      <c r="O157" s="6">
        <v>3.0219999999999998</v>
      </c>
      <c r="P157" s="6">
        <v>2.6279404981549814</v>
      </c>
      <c r="Q157" s="6">
        <v>1.9141270221725093</v>
      </c>
      <c r="R157" s="7">
        <v>152.49</v>
      </c>
      <c r="S157" s="7">
        <v>139.39793463243066</v>
      </c>
      <c r="T157" s="7">
        <v>151.13914181149349</v>
      </c>
      <c r="U157" s="7">
        <v>51.25</v>
      </c>
      <c r="V157" s="7">
        <v>58.550061352449887</v>
      </c>
      <c r="W157" s="7">
        <v>78.959828716044413</v>
      </c>
      <c r="X157" s="7">
        <v>101.23</v>
      </c>
      <c r="Y157" s="7">
        <v>80.847873279980774</v>
      </c>
      <c r="Z157" s="7">
        <v>72.179313095449075</v>
      </c>
      <c r="AA157" s="7">
        <v>154.91</v>
      </c>
      <c r="AB157" s="7">
        <v>153.8660773975619</v>
      </c>
      <c r="AC157" s="7">
        <v>151.13914181149349</v>
      </c>
      <c r="AD157" s="8">
        <v>2362</v>
      </c>
      <c r="AE157" s="8">
        <v>2430</v>
      </c>
      <c r="AF157" s="8">
        <v>2475</v>
      </c>
      <c r="AG157" s="5">
        <v>20</v>
      </c>
      <c r="AH157" s="6">
        <v>0.66022471910112357</v>
      </c>
    </row>
    <row r="158" spans="3:34" s="2" customFormat="1" x14ac:dyDescent="0.2">
      <c r="C158" s="1" t="e">
        <f>VLOOKUP(F158,#REF!,7,FALSE)</f>
        <v>#REF!</v>
      </c>
      <c r="F158" s="3" t="s">
        <v>147</v>
      </c>
      <c r="G158" s="4" t="s">
        <v>0</v>
      </c>
      <c r="H158" s="5">
        <v>51</v>
      </c>
      <c r="I158" s="6">
        <v>0.80700000000000005</v>
      </c>
      <c r="J158" s="6">
        <v>0.84830429578401378</v>
      </c>
      <c r="K158" s="6">
        <v>0.87818840396159981</v>
      </c>
      <c r="L158" s="6">
        <v>1.212</v>
      </c>
      <c r="M158" s="6">
        <v>1.1980253689000802</v>
      </c>
      <c r="N158" s="6">
        <v>1.5031566117725994</v>
      </c>
      <c r="O158" s="6">
        <v>2.0329999999999999</v>
      </c>
      <c r="P158" s="6">
        <v>1.6104601855355349</v>
      </c>
      <c r="Q158" s="6">
        <v>2.0161032947752968</v>
      </c>
      <c r="R158" s="7">
        <v>146.18</v>
      </c>
      <c r="S158" s="7">
        <v>149.01835025980137</v>
      </c>
      <c r="T158" s="7">
        <v>115.56856322841324</v>
      </c>
      <c r="U158" s="7">
        <v>87.14</v>
      </c>
      <c r="V158" s="7">
        <v>110.85512429698042</v>
      </c>
      <c r="W158" s="7">
        <v>86.165054330319236</v>
      </c>
      <c r="X158" s="7">
        <v>59.04</v>
      </c>
      <c r="Y158" s="7">
        <v>38.163225962820931</v>
      </c>
      <c r="Z158" s="7">
        <v>29.403508898094</v>
      </c>
      <c r="AA158" s="7">
        <v>177.19</v>
      </c>
      <c r="AB158" s="7">
        <v>178.52776404287988</v>
      </c>
      <c r="AC158" s="7">
        <v>173.71764992984907</v>
      </c>
      <c r="AD158" s="8">
        <v>3170</v>
      </c>
      <c r="AE158" s="8">
        <v>3260</v>
      </c>
      <c r="AF158" s="8">
        <v>3320</v>
      </c>
      <c r="AG158" s="5">
        <v>15</v>
      </c>
      <c r="AH158" s="6">
        <v>0.54658415841584163</v>
      </c>
    </row>
    <row r="159" spans="3:34" s="2" customFormat="1" x14ac:dyDescent="0.2">
      <c r="C159" s="1" t="e">
        <f>VLOOKUP(F159,#REF!,7,FALSE)</f>
        <v>#REF!</v>
      </c>
      <c r="F159" s="3" t="s">
        <v>148</v>
      </c>
      <c r="G159" s="4" t="s">
        <v>0</v>
      </c>
      <c r="H159" s="5">
        <v>43</v>
      </c>
      <c r="I159" s="6">
        <v>0.96400000000000008</v>
      </c>
      <c r="J159" s="6">
        <v>0.97578334304018632</v>
      </c>
      <c r="K159" s="6">
        <v>0.98413442227875214</v>
      </c>
      <c r="L159" s="6">
        <v>1.2729999999999999</v>
      </c>
      <c r="M159" s="6">
        <v>1.7020204704369948</v>
      </c>
      <c r="N159" s="6">
        <v>1.7211561592500149</v>
      </c>
      <c r="O159" s="6">
        <v>3.194</v>
      </c>
      <c r="P159" s="6">
        <v>2.4222766427482747</v>
      </c>
      <c r="Q159" s="6">
        <v>2.3968300860538485</v>
      </c>
      <c r="R159" s="7">
        <v>137.91</v>
      </c>
      <c r="S159" s="7">
        <v>89.610814512983268</v>
      </c>
      <c r="T159" s="7">
        <v>82.891995388237575</v>
      </c>
      <c r="U159" s="7">
        <v>54.97</v>
      </c>
      <c r="V159" s="7">
        <v>62.965326908566496</v>
      </c>
      <c r="W159" s="7">
        <v>59.524481624761961</v>
      </c>
      <c r="X159" s="7">
        <v>82.95</v>
      </c>
      <c r="Y159" s="7">
        <v>26.645487604416765</v>
      </c>
      <c r="Z159" s="7">
        <v>23.367513763475618</v>
      </c>
      <c r="AA159" s="7">
        <v>175.58</v>
      </c>
      <c r="AB159" s="7">
        <v>152.51944067363004</v>
      </c>
      <c r="AC159" s="7">
        <v>142.67006841498895</v>
      </c>
      <c r="AD159" s="8">
        <v>2971</v>
      </c>
      <c r="AE159" s="8">
        <v>2948</v>
      </c>
      <c r="AF159" s="8">
        <v>3003</v>
      </c>
      <c r="AG159" s="5">
        <v>6</v>
      </c>
      <c r="AH159" s="6">
        <v>0.81422818791946305</v>
      </c>
    </row>
    <row r="160" spans="3:34" s="2" customFormat="1" x14ac:dyDescent="0.2">
      <c r="C160" s="1" t="e">
        <f>VLOOKUP(F160,#REF!,7,FALSE)</f>
        <v>#REF!</v>
      </c>
      <c r="F160" s="3" t="s">
        <v>149</v>
      </c>
      <c r="G160" s="4" t="s">
        <v>0</v>
      </c>
      <c r="H160" s="5">
        <v>42</v>
      </c>
      <c r="I160" s="6">
        <v>0.77900000000000003</v>
      </c>
      <c r="J160" s="6">
        <v>0.82289867047247056</v>
      </c>
      <c r="K160" s="6">
        <v>0.86826848032110604</v>
      </c>
      <c r="L160" s="6">
        <v>0.81799999999999995</v>
      </c>
      <c r="M160" s="6">
        <v>0.70063611957120997</v>
      </c>
      <c r="N160" s="6">
        <v>0.82428000306596261</v>
      </c>
      <c r="O160" s="6">
        <v>1.73</v>
      </c>
      <c r="P160" s="6">
        <v>1.712819889709319</v>
      </c>
      <c r="Q160" s="6">
        <v>1.6641526891143685</v>
      </c>
      <c r="R160" s="7">
        <v>202.08</v>
      </c>
      <c r="S160" s="7">
        <v>252.67528719753403</v>
      </c>
      <c r="T160" s="7">
        <v>239.59442262483202</v>
      </c>
      <c r="U160" s="7">
        <v>95.55</v>
      </c>
      <c r="V160" s="7">
        <v>103.35788006505778</v>
      </c>
      <c r="W160" s="7">
        <v>118.67474223226846</v>
      </c>
      <c r="X160" s="7">
        <v>106.53</v>
      </c>
      <c r="Y160" s="7">
        <v>149.31740713247623</v>
      </c>
      <c r="Z160" s="7">
        <v>120.91968039256358</v>
      </c>
      <c r="AA160" s="7">
        <v>165.28</v>
      </c>
      <c r="AB160" s="7">
        <v>177.03343273362128</v>
      </c>
      <c r="AC160" s="7">
        <v>197.49289141578407</v>
      </c>
      <c r="AD160" s="8">
        <v>3210</v>
      </c>
      <c r="AE160" s="8">
        <v>3470</v>
      </c>
      <c r="AF160" s="8">
        <v>3760</v>
      </c>
      <c r="AG160" s="5">
        <v>1</v>
      </c>
      <c r="AH160" s="6">
        <v>0.55890909090909091</v>
      </c>
    </row>
    <row r="161" spans="3:34" s="2" customFormat="1" x14ac:dyDescent="0.2">
      <c r="C161" s="1" t="e">
        <f>VLOOKUP(F161,#REF!,7,FALSE)</f>
        <v>#REF!</v>
      </c>
      <c r="F161" s="3" t="s">
        <v>150</v>
      </c>
      <c r="G161" s="4" t="s">
        <v>0</v>
      </c>
      <c r="H161" s="5">
        <v>51</v>
      </c>
      <c r="I161" s="6">
        <v>0.86599999999999999</v>
      </c>
      <c r="J161" s="6">
        <v>0.89033894275222569</v>
      </c>
      <c r="K161" s="6">
        <v>0.91023241079399819</v>
      </c>
      <c r="L161" s="6">
        <v>1.1079999999999999</v>
      </c>
      <c r="M161" s="6">
        <v>1</v>
      </c>
      <c r="N161" s="6">
        <v>1</v>
      </c>
      <c r="O161" s="6">
        <v>2.1669999999999998</v>
      </c>
      <c r="P161" s="6">
        <v>1.7643617021276596</v>
      </c>
      <c r="Q161" s="6">
        <v>1.5477721772190467</v>
      </c>
      <c r="R161" s="7">
        <v>148.19999999999999</v>
      </c>
      <c r="S161" s="7">
        <v>181.20556053964089</v>
      </c>
      <c r="T161" s="7">
        <v>189.15766322556726</v>
      </c>
      <c r="U161" s="7">
        <v>75.78</v>
      </c>
      <c r="V161" s="7">
        <v>102.70318173485826</v>
      </c>
      <c r="W161" s="7">
        <v>122.21285923709749</v>
      </c>
      <c r="X161" s="7">
        <v>72.42</v>
      </c>
      <c r="Y161" s="7">
        <v>78.502378804782623</v>
      </c>
      <c r="Z161" s="7">
        <v>66.944803988469772</v>
      </c>
      <c r="AA161" s="7">
        <v>164.22</v>
      </c>
      <c r="AB161" s="7">
        <v>181.20556053964089</v>
      </c>
      <c r="AC161" s="7">
        <v>189.15766322556726</v>
      </c>
      <c r="AD161" s="8">
        <v>3465</v>
      </c>
      <c r="AE161" s="8">
        <v>3564</v>
      </c>
      <c r="AF161" s="8">
        <v>3630</v>
      </c>
      <c r="AG161" s="5">
        <v>19</v>
      </c>
      <c r="AH161" s="6">
        <v>0.55279187817258879</v>
      </c>
    </row>
    <row r="162" spans="3:34" s="2" customFormat="1" x14ac:dyDescent="0.2">
      <c r="C162" s="1" t="e">
        <f>VLOOKUP(F162,#REF!,7,FALSE)</f>
        <v>#REF!</v>
      </c>
      <c r="F162" s="3" t="s">
        <v>151</v>
      </c>
      <c r="G162" s="4" t="s">
        <v>0</v>
      </c>
      <c r="H162" s="5">
        <v>43</v>
      </c>
      <c r="I162" s="6">
        <v>0.85</v>
      </c>
      <c r="J162" s="6">
        <v>0.91672733381867055</v>
      </c>
      <c r="K162" s="6">
        <v>0.87887180646619945</v>
      </c>
      <c r="L162" s="6">
        <v>1.1559999999999999</v>
      </c>
      <c r="M162" s="6">
        <v>1</v>
      </c>
      <c r="N162" s="6">
        <v>0.99999841068275475</v>
      </c>
      <c r="O162" s="6">
        <v>2.2959999999999998</v>
      </c>
      <c r="P162" s="6">
        <v>1.777798685614784</v>
      </c>
      <c r="Q162" s="6">
        <v>1.7707234018602165</v>
      </c>
      <c r="R162" s="7">
        <v>148.68</v>
      </c>
      <c r="S162" s="7">
        <v>173.33036144822444</v>
      </c>
      <c r="T162" s="7">
        <v>174.68076807222644</v>
      </c>
      <c r="U162" s="7">
        <v>74.84</v>
      </c>
      <c r="V162" s="7">
        <v>97.497181683585694</v>
      </c>
      <c r="W162" s="7">
        <v>98.649224529116424</v>
      </c>
      <c r="X162" s="7">
        <v>73.84</v>
      </c>
      <c r="Y162" s="7">
        <v>75.833179764638743</v>
      </c>
      <c r="Z162" s="7">
        <v>76.031543543110018</v>
      </c>
      <c r="AA162" s="7">
        <v>171.83</v>
      </c>
      <c r="AB162" s="7">
        <v>173.33036144822444</v>
      </c>
      <c r="AC162" s="7">
        <v>174.68049044906934</v>
      </c>
      <c r="AD162" s="8">
        <v>3455</v>
      </c>
      <c r="AE162" s="8">
        <v>3544</v>
      </c>
      <c r="AF162" s="8">
        <v>3610</v>
      </c>
      <c r="AG162" s="5">
        <v>13</v>
      </c>
      <c r="AH162" s="6">
        <v>0.54281250000000003</v>
      </c>
    </row>
    <row r="163" spans="3:34" s="2" customFormat="1" x14ac:dyDescent="0.2">
      <c r="C163" s="1" t="e">
        <f>VLOOKUP(F163,#REF!,7,FALSE)</f>
        <v>#REF!</v>
      </c>
      <c r="F163" s="3" t="s">
        <v>152</v>
      </c>
      <c r="G163" s="4" t="s">
        <v>0</v>
      </c>
      <c r="H163" s="5">
        <v>35</v>
      </c>
      <c r="I163" s="6">
        <v>0.95599999999999996</v>
      </c>
      <c r="J163" s="6">
        <v>0.97782640408460975</v>
      </c>
      <c r="K163" s="6">
        <v>0.98941712416773742</v>
      </c>
      <c r="L163" s="6">
        <v>0.82299999999999995</v>
      </c>
      <c r="M163" s="6">
        <v>1.0943297823348843</v>
      </c>
      <c r="N163" s="6">
        <v>1.134265872038615</v>
      </c>
      <c r="O163" s="6">
        <v>1.6930000000000001</v>
      </c>
      <c r="P163" s="6">
        <v>1.9930494371023006</v>
      </c>
      <c r="Q163" s="6">
        <v>1.8588020479974872</v>
      </c>
      <c r="R163" s="7">
        <v>131.5</v>
      </c>
      <c r="S163" s="7">
        <v>98.677789781276374</v>
      </c>
      <c r="T163" s="7">
        <v>96.077715399515398</v>
      </c>
      <c r="U163" s="7">
        <v>63.91</v>
      </c>
      <c r="V163" s="7">
        <v>54.181317433667289</v>
      </c>
      <c r="W163" s="7">
        <v>58.627907021359455</v>
      </c>
      <c r="X163" s="7">
        <v>67.58</v>
      </c>
      <c r="Y163" s="7">
        <v>44.496472347609085</v>
      </c>
      <c r="Z163" s="7">
        <v>37.449808378155943</v>
      </c>
      <c r="AA163" s="7">
        <v>108.21</v>
      </c>
      <c r="AB163" s="7">
        <v>107.98604421263165</v>
      </c>
      <c r="AC163" s="7">
        <v>108.97767364110921</v>
      </c>
      <c r="AD163" s="8">
        <v>1930</v>
      </c>
      <c r="AE163" s="8">
        <v>1990</v>
      </c>
      <c r="AF163" s="8">
        <v>2020</v>
      </c>
      <c r="AG163" s="5">
        <v>19</v>
      </c>
      <c r="AH163" s="19"/>
    </row>
    <row r="164" spans="3:34" s="2" customFormat="1" x14ac:dyDescent="0.2">
      <c r="C164" s="1" t="e">
        <f>VLOOKUP(F164,#REF!,7,FALSE)</f>
        <v>#REF!</v>
      </c>
      <c r="F164" s="3" t="s">
        <v>153</v>
      </c>
      <c r="G164" s="4" t="s">
        <v>0</v>
      </c>
      <c r="H164" s="5">
        <v>38</v>
      </c>
      <c r="I164" s="6">
        <v>0.78</v>
      </c>
      <c r="J164" s="6">
        <v>0.79647430879544101</v>
      </c>
      <c r="K164" s="6">
        <v>0.8269436648245132</v>
      </c>
      <c r="L164" s="6">
        <v>0.82799999999999996</v>
      </c>
      <c r="M164" s="6">
        <v>1.1005074295784569</v>
      </c>
      <c r="N164" s="6">
        <v>1.010104222493134</v>
      </c>
      <c r="O164" s="6">
        <v>1.5349999999999999</v>
      </c>
      <c r="P164" s="6">
        <v>1.3335971741100807</v>
      </c>
      <c r="Q164" s="6">
        <v>1.2589810469446578</v>
      </c>
      <c r="R164" s="7">
        <v>218.53</v>
      </c>
      <c r="S164" s="7">
        <v>141.17643229896501</v>
      </c>
      <c r="T164" s="7">
        <v>170.44919543814484</v>
      </c>
      <c r="U164" s="7">
        <v>117.86</v>
      </c>
      <c r="V164" s="7">
        <v>116.50123113830661</v>
      </c>
      <c r="W164" s="7">
        <v>136.75460202555044</v>
      </c>
      <c r="X164" s="7">
        <v>100.67</v>
      </c>
      <c r="Y164" s="7">
        <v>24.675201160658396</v>
      </c>
      <c r="Z164" s="7">
        <v>33.694593412594394</v>
      </c>
      <c r="AA164" s="7">
        <v>180.91</v>
      </c>
      <c r="AB164" s="7">
        <v>155.36571262639103</v>
      </c>
      <c r="AC164" s="7">
        <v>172.17145203262751</v>
      </c>
      <c r="AD164" s="8">
        <v>3150</v>
      </c>
      <c r="AE164" s="8">
        <v>3240</v>
      </c>
      <c r="AF164" s="8">
        <v>3300</v>
      </c>
      <c r="AG164" s="5">
        <v>24</v>
      </c>
      <c r="AH164" s="6">
        <v>0.61451977401129942</v>
      </c>
    </row>
    <row r="165" spans="3:34" s="2" customFormat="1" x14ac:dyDescent="0.2">
      <c r="C165" s="1" t="e">
        <f>VLOOKUP(F165,#REF!,7,FALSE)</f>
        <v>#REF!</v>
      </c>
      <c r="F165" s="3" t="s">
        <v>154</v>
      </c>
      <c r="G165" s="4" t="s">
        <v>0</v>
      </c>
      <c r="H165" s="5">
        <v>43</v>
      </c>
      <c r="I165" s="6">
        <v>0.91799999999999993</v>
      </c>
      <c r="J165" s="6">
        <v>0.90133569637762601</v>
      </c>
      <c r="K165" s="6">
        <v>0.89094374730536208</v>
      </c>
      <c r="L165" s="6">
        <v>0.995</v>
      </c>
      <c r="M165" s="6">
        <v>0.99050269934879298</v>
      </c>
      <c r="N165" s="6">
        <v>1.0030096369305603</v>
      </c>
      <c r="O165" s="6">
        <v>2.093</v>
      </c>
      <c r="P165" s="6">
        <v>2.2197571422630684</v>
      </c>
      <c r="Q165" s="6">
        <v>1.7593850454825251</v>
      </c>
      <c r="R165" s="7">
        <v>165.6</v>
      </c>
      <c r="S165" s="7">
        <v>160.31903719888061</v>
      </c>
      <c r="T165" s="7">
        <v>155.45906337039966</v>
      </c>
      <c r="U165" s="7">
        <v>78.739999999999995</v>
      </c>
      <c r="V165" s="7">
        <v>71.537753423149695</v>
      </c>
      <c r="W165" s="7">
        <v>88.625817929437574</v>
      </c>
      <c r="X165" s="7">
        <v>86.85</v>
      </c>
      <c r="Y165" s="7">
        <v>88.781283775730913</v>
      </c>
      <c r="Z165" s="7">
        <v>66.833245440962088</v>
      </c>
      <c r="AA165" s="7">
        <v>164.78</v>
      </c>
      <c r="AB165" s="7">
        <v>158.79643910249081</v>
      </c>
      <c r="AC165" s="7">
        <v>155.92693870870951</v>
      </c>
      <c r="AD165" s="8">
        <v>3010</v>
      </c>
      <c r="AE165" s="8">
        <v>3080</v>
      </c>
      <c r="AF165" s="8">
        <v>3130</v>
      </c>
      <c r="AG165" s="5">
        <v>27</v>
      </c>
      <c r="AH165" s="6">
        <v>0.75451162790697679</v>
      </c>
    </row>
    <row r="166" spans="3:34" s="2" customFormat="1" x14ac:dyDescent="0.2">
      <c r="C166" s="1" t="e">
        <f>VLOOKUP(F166,#REF!,7,FALSE)</f>
        <v>#REF!</v>
      </c>
      <c r="F166" s="3" t="s">
        <v>155</v>
      </c>
      <c r="G166" s="4" t="s">
        <v>0</v>
      </c>
      <c r="H166" s="5">
        <v>52</v>
      </c>
      <c r="I166" s="6">
        <v>0.79</v>
      </c>
      <c r="J166" s="6">
        <v>0.82163472315624297</v>
      </c>
      <c r="K166" s="6">
        <v>0.8353823170648137</v>
      </c>
      <c r="L166" s="6">
        <v>0.88500000000000001</v>
      </c>
      <c r="M166" s="6">
        <v>0.9736780855977526</v>
      </c>
      <c r="N166" s="6">
        <v>0.97299151835931674</v>
      </c>
      <c r="O166" s="6">
        <v>2.165</v>
      </c>
      <c r="P166" s="6">
        <v>2.0396283815997078</v>
      </c>
      <c r="Q166" s="6">
        <v>1.7800218046181988</v>
      </c>
      <c r="R166" s="7">
        <v>171.87</v>
      </c>
      <c r="S166" s="7">
        <v>151.42078457703272</v>
      </c>
      <c r="T166" s="7">
        <v>151.38390414687706</v>
      </c>
      <c r="U166" s="7">
        <v>70.23</v>
      </c>
      <c r="V166" s="7">
        <v>72.285275580956366</v>
      </c>
      <c r="W166" s="7">
        <v>82.74912945947024</v>
      </c>
      <c r="X166" s="7">
        <v>101.64</v>
      </c>
      <c r="Y166" s="7">
        <v>79.135508996076354</v>
      </c>
      <c r="Z166" s="7">
        <v>68.634774687406804</v>
      </c>
      <c r="AA166" s="7">
        <v>152.04</v>
      </c>
      <c r="AB166" s="7">
        <v>147.4350996466749</v>
      </c>
      <c r="AC166" s="7">
        <v>147.29525475103117</v>
      </c>
      <c r="AD166" s="8">
        <v>2700</v>
      </c>
      <c r="AE166" s="8">
        <v>2793</v>
      </c>
      <c r="AF166" s="8">
        <v>2845</v>
      </c>
      <c r="AG166" s="5">
        <v>5</v>
      </c>
      <c r="AH166" s="6">
        <v>0.51496296296296296</v>
      </c>
    </row>
    <row r="167" spans="3:34" s="2" customFormat="1" x14ac:dyDescent="0.2">
      <c r="C167" s="1" t="e">
        <f>VLOOKUP(F167,#REF!,7,FALSE)</f>
        <v>#REF!</v>
      </c>
      <c r="F167" s="3" t="s">
        <v>156</v>
      </c>
      <c r="G167" s="4" t="s">
        <v>0</v>
      </c>
      <c r="H167" s="5">
        <v>56</v>
      </c>
      <c r="I167" s="6">
        <v>0.91700000000000004</v>
      </c>
      <c r="J167" s="6">
        <v>0.96907814650906154</v>
      </c>
      <c r="K167" s="6">
        <v>0.97571136143265857</v>
      </c>
      <c r="L167" s="6">
        <v>0.9840000000000001</v>
      </c>
      <c r="M167" s="6">
        <v>0.9776519606196028</v>
      </c>
      <c r="N167" s="6">
        <v>0.95369435444698902</v>
      </c>
      <c r="O167" s="6">
        <v>2.5939999999999999</v>
      </c>
      <c r="P167" s="6">
        <v>2.2619699170027707</v>
      </c>
      <c r="Q167" s="6">
        <v>2.0136158605345771</v>
      </c>
      <c r="R167" s="7">
        <v>150.52000000000001</v>
      </c>
      <c r="S167" s="7">
        <v>150.00003528108084</v>
      </c>
      <c r="T167" s="7">
        <v>150.00004330464688</v>
      </c>
      <c r="U167" s="7">
        <v>57.07</v>
      </c>
      <c r="V167" s="7">
        <v>64.831909338508964</v>
      </c>
      <c r="W167" s="7">
        <v>71.043438458250634</v>
      </c>
      <c r="X167" s="7">
        <v>93.44</v>
      </c>
      <c r="Y167" s="7">
        <v>85.168125942571876</v>
      </c>
      <c r="Z167" s="7">
        <v>78.956604846396246</v>
      </c>
      <c r="AA167" s="7">
        <v>148.04</v>
      </c>
      <c r="AB167" s="7">
        <v>146.64782858555827</v>
      </c>
      <c r="AC167" s="7">
        <v>143.05419446644561</v>
      </c>
      <c r="AD167" s="8">
        <v>2500</v>
      </c>
      <c r="AE167" s="8">
        <v>2571</v>
      </c>
      <c r="AF167" s="8">
        <v>2619</v>
      </c>
      <c r="AG167" s="5">
        <v>12</v>
      </c>
      <c r="AH167" s="6">
        <v>0.58600390194248875</v>
      </c>
    </row>
    <row r="168" spans="3:34" s="2" customFormat="1" x14ac:dyDescent="0.2">
      <c r="C168" s="1" t="e">
        <f>VLOOKUP(F168,#REF!,7,FALSE)</f>
        <v>#REF!</v>
      </c>
      <c r="F168" s="3" t="s">
        <v>157</v>
      </c>
      <c r="G168" s="4" t="s">
        <v>0</v>
      </c>
      <c r="H168" s="5">
        <v>45</v>
      </c>
      <c r="I168" s="6">
        <v>0.90200000000000002</v>
      </c>
      <c r="J168" s="6">
        <v>0.92441147096590104</v>
      </c>
      <c r="K168" s="6">
        <v>0.92655790626621315</v>
      </c>
      <c r="L168" s="6">
        <v>0.47600000000000003</v>
      </c>
      <c r="M168" s="6">
        <v>0.86231073518212908</v>
      </c>
      <c r="N168" s="6">
        <v>0.92672724176768784</v>
      </c>
      <c r="O168" s="6">
        <v>1.57</v>
      </c>
      <c r="P168" s="6">
        <v>1.6562879580960859</v>
      </c>
      <c r="Q168" s="6">
        <v>1.4899695226535081</v>
      </c>
      <c r="R168" s="7">
        <v>238.6</v>
      </c>
      <c r="S168" s="7">
        <v>145.43228500228264</v>
      </c>
      <c r="T168" s="7">
        <v>138.05279006326018</v>
      </c>
      <c r="U168" s="7">
        <v>72.41</v>
      </c>
      <c r="V168" s="7">
        <v>75.716194147600049</v>
      </c>
      <c r="W168" s="7">
        <v>85.865703565408111</v>
      </c>
      <c r="X168" s="7">
        <v>166.19</v>
      </c>
      <c r="Y168" s="7">
        <v>69.716090854682605</v>
      </c>
      <c r="Z168" s="7">
        <v>52.187086497852057</v>
      </c>
      <c r="AA168" s="7">
        <v>113.66</v>
      </c>
      <c r="AB168" s="7">
        <v>125.4078205995353</v>
      </c>
      <c r="AC168" s="7">
        <v>127.93728135365876</v>
      </c>
      <c r="AD168" s="8">
        <v>2625</v>
      </c>
      <c r="AE168" s="8">
        <v>2700</v>
      </c>
      <c r="AF168" s="8">
        <v>2750</v>
      </c>
      <c r="AG168" s="5">
        <v>37</v>
      </c>
      <c r="AH168" s="6">
        <v>0.71002117148906141</v>
      </c>
    </row>
    <row r="169" spans="3:34" s="2" customFormat="1" x14ac:dyDescent="0.2">
      <c r="C169" s="1" t="e">
        <f>VLOOKUP(F169,#REF!,7,FALSE)</f>
        <v>#REF!</v>
      </c>
      <c r="F169" s="3" t="s">
        <v>158</v>
      </c>
      <c r="G169" s="4" t="s">
        <v>0</v>
      </c>
      <c r="H169" s="5">
        <v>50</v>
      </c>
      <c r="I169" s="6">
        <v>0.84400000000000008</v>
      </c>
      <c r="J169" s="6">
        <v>0.80420085171907707</v>
      </c>
      <c r="K169" s="6">
        <v>0.82876623606024569</v>
      </c>
      <c r="L169" s="6">
        <v>0.65799999999999992</v>
      </c>
      <c r="M169" s="6">
        <v>0.59120278028042361</v>
      </c>
      <c r="N169" s="6">
        <v>0.71168925512125958</v>
      </c>
      <c r="O169" s="6">
        <v>1.3359999999999999</v>
      </c>
      <c r="P169" s="6">
        <v>0.8185376393705821</v>
      </c>
      <c r="Q169" s="6">
        <v>1.00235179808953</v>
      </c>
      <c r="R169" s="7">
        <v>146.1</v>
      </c>
      <c r="S169" s="7">
        <v>163.23567978878941</v>
      </c>
      <c r="T169" s="7">
        <v>149.99897766675628</v>
      </c>
      <c r="U169" s="7">
        <v>71.94</v>
      </c>
      <c r="V169" s="7">
        <v>117.89975572327432</v>
      </c>
      <c r="W169" s="7">
        <v>106.50218903988944</v>
      </c>
      <c r="X169" s="7">
        <v>74.16</v>
      </c>
      <c r="Y169" s="7">
        <v>45.335924065515073</v>
      </c>
      <c r="Z169" s="7">
        <v>43.496788626866817</v>
      </c>
      <c r="AA169" s="7">
        <v>96.1</v>
      </c>
      <c r="AB169" s="7">
        <v>96.505387732097248</v>
      </c>
      <c r="AC169" s="7">
        <v>106.75266068460421</v>
      </c>
      <c r="AD169" s="8">
        <v>1417</v>
      </c>
      <c r="AE169" s="8">
        <v>1458</v>
      </c>
      <c r="AF169" s="8">
        <v>1760</v>
      </c>
      <c r="AG169" s="5">
        <v>2</v>
      </c>
      <c r="AH169" s="6">
        <v>0.79875706214689268</v>
      </c>
    </row>
    <row r="170" spans="3:34" s="2" customFormat="1" x14ac:dyDescent="0.2">
      <c r="C170" s="1" t="e">
        <f>VLOOKUP(F170,#REF!,7,FALSE)</f>
        <v>#REF!</v>
      </c>
      <c r="F170" s="9" t="s">
        <v>178</v>
      </c>
      <c r="G170" s="10"/>
      <c r="H170" s="11">
        <f>AVERAGE(H4:H169)</f>
        <v>42.445783132530117</v>
      </c>
      <c r="I170" s="12">
        <f t="shared" ref="I170:AH170" si="0">AVERAGE(I4:I169)</f>
        <v>0.8977048192771081</v>
      </c>
      <c r="J170" s="12">
        <f t="shared" si="0"/>
        <v>0.91805545011613898</v>
      </c>
      <c r="K170" s="12">
        <f t="shared" si="0"/>
        <v>0.92822350600987513</v>
      </c>
      <c r="L170" s="12">
        <f t="shared" si="0"/>
        <v>0.87921686746987926</v>
      </c>
      <c r="M170" s="12">
        <f t="shared" si="0"/>
        <v>0.95784868679249935</v>
      </c>
      <c r="N170" s="12">
        <f t="shared" si="0"/>
        <v>0.98158577170638417</v>
      </c>
      <c r="O170" s="12">
        <f t="shared" si="0"/>
        <v>1.8545843373493982</v>
      </c>
      <c r="P170" s="12">
        <f t="shared" si="0"/>
        <v>1.8096002031019578</v>
      </c>
      <c r="Q170" s="12">
        <f t="shared" si="0"/>
        <v>1.6792777835864647</v>
      </c>
      <c r="R170" s="20">
        <f t="shared" si="0"/>
        <v>182.30933734939759</v>
      </c>
      <c r="S170" s="20">
        <f t="shared" si="0"/>
        <v>166.44401001307833</v>
      </c>
      <c r="T170" s="20">
        <f t="shared" si="0"/>
        <v>159.809974617846</v>
      </c>
      <c r="U170" s="20">
        <f t="shared" si="0"/>
        <v>89.920180722891558</v>
      </c>
      <c r="V170" s="20">
        <f t="shared" si="0"/>
        <v>91.530695219234005</v>
      </c>
      <c r="W170" s="20">
        <f t="shared" si="0"/>
        <v>97.222460172769615</v>
      </c>
      <c r="X170" s="20">
        <f t="shared" si="0"/>
        <v>92.388975903614551</v>
      </c>
      <c r="Y170" s="20">
        <f t="shared" si="0"/>
        <v>74.913314793844322</v>
      </c>
      <c r="Z170" s="20">
        <f t="shared" si="0"/>
        <v>62.587514445076437</v>
      </c>
      <c r="AA170" s="20">
        <f t="shared" si="0"/>
        <v>153.25000000000003</v>
      </c>
      <c r="AB170" s="20">
        <f t="shared" si="0"/>
        <v>156.02926756657808</v>
      </c>
      <c r="AC170" s="20">
        <f t="shared" si="0"/>
        <v>155.27300356107523</v>
      </c>
      <c r="AD170" s="13">
        <f t="shared" si="0"/>
        <v>2651.8192771084337</v>
      </c>
      <c r="AE170" s="13">
        <f t="shared" si="0"/>
        <v>2777.5602409638554</v>
      </c>
      <c r="AF170" s="13">
        <f t="shared" si="0"/>
        <v>2898.7590361445782</v>
      </c>
      <c r="AG170" s="11">
        <f t="shared" si="0"/>
        <v>14.259036144578314</v>
      </c>
      <c r="AH170" s="12">
        <f t="shared" si="0"/>
        <v>0.62062804496090129</v>
      </c>
    </row>
    <row r="172" spans="3:34" s="2" customFormat="1" x14ac:dyDescent="0.2">
      <c r="F172" s="2" t="s">
        <v>190</v>
      </c>
    </row>
    <row r="173" spans="3:34" s="2" customFormat="1" x14ac:dyDescent="0.2"/>
    <row r="174" spans="3:34" s="2" customFormat="1" x14ac:dyDescent="0.2">
      <c r="F174" s="2" t="s">
        <v>181</v>
      </c>
    </row>
    <row r="175" spans="3:34" s="2" customFormat="1" x14ac:dyDescent="0.2"/>
    <row r="176" spans="3:34" s="2" customFormat="1" x14ac:dyDescent="0.2">
      <c r="F176" s="2" t="s">
        <v>191</v>
      </c>
    </row>
    <row r="177" spans="6:6" s="2" customFormat="1" x14ac:dyDescent="0.2"/>
    <row r="178" spans="6:6" s="2" customFormat="1" x14ac:dyDescent="0.2">
      <c r="F178" s="2" t="s">
        <v>182</v>
      </c>
    </row>
    <row r="179" spans="6:6" s="2" customFormat="1" x14ac:dyDescent="0.2"/>
    <row r="180" spans="6:6" s="2" customFormat="1" x14ac:dyDescent="0.2">
      <c r="F180" s="2" t="s">
        <v>183</v>
      </c>
    </row>
    <row r="181" spans="6:6" s="2" customFormat="1" x14ac:dyDescent="0.2"/>
    <row r="182" spans="6:6" s="2" customFormat="1" x14ac:dyDescent="0.2">
      <c r="F182" s="2" t="s">
        <v>184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76" priority="77">
      <formula>ISERROR(F2)</formula>
    </cfRule>
  </conditionalFormatting>
  <conditionalFormatting sqref="G2:G3">
    <cfRule type="containsErrors" dxfId="53" priority="78">
      <formula>ISERROR(G2)</formula>
    </cfRule>
  </conditionalFormatting>
  <conditionalFormatting sqref="I2:AH2 H2:H169 AG3:AH3 I4:AH169">
    <cfRule type="containsErrors" dxfId="38" priority="50">
      <formula>ISERROR(H2)</formula>
    </cfRule>
  </conditionalFormatting>
  <conditionalFormatting sqref="H170:AH170">
    <cfRule type="containsErrors" dxfId="28" priority="13">
      <formula>ISERROR(H170)</formula>
    </cfRule>
  </conditionalFormatting>
  <conditionalFormatting sqref="I3:AF3">
    <cfRule type="containsErrors" dxfId="5" priority="38">
      <formula>ISERROR(I3)</formula>
    </cfRule>
    <cfRule type="containsErrors" dxfId="4" priority="39">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