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AE2762C4-37DB-4D50-AAA7-56E8D148A102}" xr6:coauthVersionLast="47" xr6:coauthVersionMax="47" xr10:uidLastSave="{00000000-0000-0000-0000-000000000000}"/>
  <bookViews>
    <workbookView xWindow="-120" yWindow="-16320" windowWidth="29040" windowHeight="15720" tabRatio="597" xr2:uid="{00000000-000D-0000-FFFF-FFFF00000000}"/>
  </bookViews>
  <sheets>
    <sheet name="見える化（公共）R5 (HP用）" sheetId="14" r:id="rId1"/>
  </sheets>
  <externalReferences>
    <externalReference r:id="rId2"/>
    <externalReference r:id="rId3"/>
    <externalReference r:id="rId4"/>
  </externalReferences>
  <definedNames>
    <definedName name="X01Y01_10">#REF!</definedName>
    <definedName name="X01Y01_22">#REF!</definedName>
    <definedName name="X01Y01_24">#REF!</definedName>
    <definedName name="X01Y01_25">#REF!</definedName>
    <definedName name="X01Y01_33">#REF!</definedName>
    <definedName name="X01Y01_40">#REF!</definedName>
    <definedName name="X01Y01_45">#REF!</definedName>
    <definedName name="X01Y01_52">#REF!</definedName>
    <definedName name="X01Y02_10">#REF!</definedName>
    <definedName name="X01Y02_22">#REF!</definedName>
    <definedName name="X01Y02_24">#REF!</definedName>
    <definedName name="X01Y02_25">#REF!</definedName>
    <definedName name="X01Y02_33">#REF!</definedName>
    <definedName name="X01Y02_40">#REF!</definedName>
    <definedName name="X01Y02_45">#REF!</definedName>
    <definedName name="X01Y02_52">#REF!</definedName>
    <definedName name="X01Y03_10">#REF!</definedName>
    <definedName name="X01Y03_22">#REF!</definedName>
    <definedName name="X01Y03_24">#REF!</definedName>
    <definedName name="X01Y03_25">#REF!</definedName>
    <definedName name="X01Y03_33">#REF!</definedName>
    <definedName name="X01Y03_40">#REF!</definedName>
    <definedName name="X01Y03_45">#REF!</definedName>
    <definedName name="X01Y03_52">#REF!</definedName>
    <definedName name="X01Y04_10">#REF!</definedName>
    <definedName name="X01Y04_22">#REF!</definedName>
    <definedName name="X01Y04_24">#REF!</definedName>
    <definedName name="X01Y04_25">#REF!</definedName>
    <definedName name="X01Y04_33">#REF!</definedName>
    <definedName name="X01Y04_40">#REF!</definedName>
    <definedName name="X01Y04_45">#REF!</definedName>
    <definedName name="X01Y04_52">#REF!</definedName>
    <definedName name="X01Y05_10">#REF!</definedName>
    <definedName name="X01Y05_22">#REF!</definedName>
    <definedName name="X01Y05_24">#REF!</definedName>
    <definedName name="X01Y05_25">#REF!</definedName>
    <definedName name="X01Y05_33">#REF!</definedName>
    <definedName name="X01Y05_40">#REF!</definedName>
    <definedName name="X01Y05_45">#REF!</definedName>
    <definedName name="X01Y05_52">#REF!</definedName>
    <definedName name="X01Y06_10">#REF!</definedName>
    <definedName name="X01Y06_22">#REF!</definedName>
    <definedName name="X01Y06_24">#REF!</definedName>
    <definedName name="X01Y06_25">#REF!</definedName>
    <definedName name="X01Y06_33">#REF!</definedName>
    <definedName name="X01Y06_40">#REF!</definedName>
    <definedName name="X01Y06_45">#REF!</definedName>
    <definedName name="X01Y06_52">#REF!</definedName>
    <definedName name="X01Y07_10">'[1]10(000)'!#REF!</definedName>
    <definedName name="X01Y07_22">#REF!</definedName>
    <definedName name="X01Y07_24">#REF!</definedName>
    <definedName name="X01Y07_25">#REF!</definedName>
    <definedName name="X01Y07_33">#REF!</definedName>
    <definedName name="X01Y07_40">#REF!</definedName>
    <definedName name="X01Y07_45">#REF!</definedName>
    <definedName name="X01Y07_52">#REF!</definedName>
    <definedName name="X01Y08_10">'[1]10(000)'!#REF!</definedName>
    <definedName name="X01Y08_22">#REF!</definedName>
    <definedName name="X01Y08_24">#REF!</definedName>
    <definedName name="X01Y08_25">#REF!</definedName>
    <definedName name="X01Y08_33">#REF!</definedName>
    <definedName name="X01Y08_40">#REF!</definedName>
    <definedName name="X01Y08_45">#REF!</definedName>
    <definedName name="X01Y08_52">#REF!</definedName>
    <definedName name="X01Y09_10">#REF!</definedName>
    <definedName name="X01Y09_22">#REF!</definedName>
    <definedName name="X01Y09_24">#REF!</definedName>
    <definedName name="X01Y09_25">#REF!</definedName>
    <definedName name="X01Y09_33">#REF!</definedName>
    <definedName name="X01Y09_40">#REF!</definedName>
    <definedName name="X01Y09_45">#REF!</definedName>
    <definedName name="X01Y09_52">#REF!</definedName>
    <definedName name="X01Y10_10">#REF!</definedName>
    <definedName name="X01Y10_22">#REF!</definedName>
    <definedName name="X01Y10_24">#REF!</definedName>
    <definedName name="X01Y10_25">#REF!</definedName>
    <definedName name="X01Y10_33">#REF!</definedName>
    <definedName name="X01Y10_40">#REF!</definedName>
    <definedName name="X01Y10_45">#REF!</definedName>
    <definedName name="X01Y10_52">#REF!</definedName>
    <definedName name="X01Y11_10">#REF!</definedName>
    <definedName name="X01Y11_22">#REF!</definedName>
    <definedName name="X01Y11_24">#REF!</definedName>
    <definedName name="X01Y11_25">#REF!</definedName>
    <definedName name="X01Y11_33">#REF!</definedName>
    <definedName name="X01Y11_40">#REF!</definedName>
    <definedName name="X01Y11_45">#REF!</definedName>
    <definedName name="X01Y11_52">#REF!</definedName>
    <definedName name="X01Y12_10">#REF!</definedName>
    <definedName name="X01Y12_22">#REF!</definedName>
    <definedName name="X01Y12_24">#REF!</definedName>
    <definedName name="X01Y12_25">#REF!</definedName>
    <definedName name="X01Y12_33">#REF!</definedName>
    <definedName name="X01Y12_40">#REF!</definedName>
    <definedName name="X01Y12_45">#REF!</definedName>
    <definedName name="X01Y12_52">#REF!</definedName>
    <definedName name="X01Y13_10">#REF!</definedName>
    <definedName name="X01Y13_22">#REF!</definedName>
    <definedName name="X01Y13_24">#REF!</definedName>
    <definedName name="X01Y13_25">#REF!</definedName>
    <definedName name="X01Y13_33">#REF!</definedName>
    <definedName name="X01Y13_40">#REF!</definedName>
    <definedName name="X01Y13_45">#REF!</definedName>
    <definedName name="X01Y13_52">#REF!</definedName>
    <definedName name="X01Y14_10">#REF!</definedName>
    <definedName name="X01Y14_22">#REF!</definedName>
    <definedName name="X01Y14_24">#REF!</definedName>
    <definedName name="X01Y14_25">#REF!</definedName>
    <definedName name="X01Y14_33">#REF!</definedName>
    <definedName name="X01Y14_40">#REF!</definedName>
    <definedName name="X01Y14_45">#REF!</definedName>
    <definedName name="X01Y14_52">#REF!</definedName>
    <definedName name="X01Y15_10">#REF!</definedName>
    <definedName name="X01Y15_22">#REF!</definedName>
    <definedName name="X01Y15_24">#REF!</definedName>
    <definedName name="X01Y15_25">#REF!</definedName>
    <definedName name="X01Y15_33">#REF!</definedName>
    <definedName name="X01Y15_40">#REF!</definedName>
    <definedName name="X01Y15_45">#REF!</definedName>
    <definedName name="X01Y15_52">#REF!</definedName>
    <definedName name="X01Y16_10">#REF!</definedName>
    <definedName name="X01Y16_22">#REF!</definedName>
    <definedName name="X01Y16_24">#REF!</definedName>
    <definedName name="X01Y16_25">#REF!</definedName>
    <definedName name="X01Y16_33">#REF!</definedName>
    <definedName name="X01Y16_40">#REF!</definedName>
    <definedName name="X01Y16_45">#REF!</definedName>
    <definedName name="X01Y16_52">#REF!</definedName>
    <definedName name="X01Y17_10">#REF!</definedName>
    <definedName name="X01Y17_22">#REF!</definedName>
    <definedName name="X01Y17_25">#REF!</definedName>
    <definedName name="X01Y17_33">#REF!</definedName>
    <definedName name="X01Y17_40">#REF!</definedName>
    <definedName name="X01Y17_45">#REF!</definedName>
    <definedName name="X01Y17_52">#REF!</definedName>
    <definedName name="X01Y18_10">#REF!</definedName>
    <definedName name="X01Y18_22">#REF!</definedName>
    <definedName name="X01Y18_25">#REF!</definedName>
    <definedName name="X01Y18_33">#REF!</definedName>
    <definedName name="X01Y18_40">#REF!</definedName>
    <definedName name="X01Y18_45">#REF!</definedName>
    <definedName name="X01Y18_52">#REF!</definedName>
    <definedName name="X01Y19_10">#REF!</definedName>
    <definedName name="X01Y19_22">#REF!</definedName>
    <definedName name="X01Y19_25">#REF!</definedName>
    <definedName name="X01Y19_33">#REF!</definedName>
    <definedName name="X01Y19_40">#REF!</definedName>
    <definedName name="X01Y19_52">#REF!</definedName>
    <definedName name="X01Y20_10">#REF!</definedName>
    <definedName name="X01Y20_22">#REF!</definedName>
    <definedName name="X01Y20_25">#REF!</definedName>
    <definedName name="X01Y20_33">#REF!</definedName>
    <definedName name="X01Y20_40">#REF!</definedName>
    <definedName name="X01Y20_52">#REF!</definedName>
    <definedName name="X01Y21_10">#REF!</definedName>
    <definedName name="X01Y21_22">#REF!</definedName>
    <definedName name="X01Y21_25">#REF!</definedName>
    <definedName name="X01Y21_33">#REF!</definedName>
    <definedName name="X01Y21_40">#REF!</definedName>
    <definedName name="X01Y21_52">#REF!</definedName>
    <definedName name="X01Y22_10">#REF!</definedName>
    <definedName name="X01Y22_22">#REF!</definedName>
    <definedName name="X01Y22_25">#REF!</definedName>
    <definedName name="X01Y22_33">#REF!</definedName>
    <definedName name="X01Y22_40">#REF!</definedName>
    <definedName name="X01Y22_52">#REF!</definedName>
    <definedName name="X01Y23_10">#REF!</definedName>
    <definedName name="X01Y23_22">#REF!</definedName>
    <definedName name="X01Y23_25">#REF!</definedName>
    <definedName name="X01Y23_33">#REF!</definedName>
    <definedName name="X01Y23_40">#REF!</definedName>
    <definedName name="X01Y23_52">#REF!</definedName>
    <definedName name="X01Y24_10">#REF!</definedName>
    <definedName name="X01Y24_22">#REF!</definedName>
    <definedName name="X01Y24_25">#REF!</definedName>
    <definedName name="X01Y24_33">#REF!</definedName>
    <definedName name="X01Y24_40">#REF!</definedName>
    <definedName name="X01Y24_52">#REF!</definedName>
    <definedName name="X01Y25_10">#REF!</definedName>
    <definedName name="X01Y25_22">#REF!</definedName>
    <definedName name="X01Y25_25">#REF!</definedName>
    <definedName name="X01Y25_33">#REF!</definedName>
    <definedName name="X01Y25_40">#REF!</definedName>
    <definedName name="X01Y25_52">#REF!</definedName>
    <definedName name="X01Y26_10">#REF!</definedName>
    <definedName name="X01Y26_22">#REF!</definedName>
    <definedName name="X01Y26_25">#REF!</definedName>
    <definedName name="X01Y26_33">#REF!</definedName>
    <definedName name="X01Y26_40">#REF!</definedName>
    <definedName name="X01Y26_52">#REF!</definedName>
    <definedName name="X01Y27_10">#REF!</definedName>
    <definedName name="X01Y27_22">#REF!</definedName>
    <definedName name="X01Y27_25">#REF!</definedName>
    <definedName name="X01Y27_33">#REF!</definedName>
    <definedName name="X01Y27_40">#REF!</definedName>
    <definedName name="X01Y27_52">#REF!</definedName>
    <definedName name="X01Y28_10">#REF!</definedName>
    <definedName name="X01Y28_22">#REF!</definedName>
    <definedName name="X01Y28_25">#REF!</definedName>
    <definedName name="X01Y28_33">#REF!</definedName>
    <definedName name="X01Y28_40">#REF!</definedName>
    <definedName name="X01Y28_52">#REF!</definedName>
    <definedName name="X01Y29_10">#REF!</definedName>
    <definedName name="X01Y29_22">#REF!</definedName>
    <definedName name="X01Y29_25">#REF!</definedName>
    <definedName name="X01Y29_33">#REF!</definedName>
    <definedName name="X01Y29_40">#REF!</definedName>
    <definedName name="X01Y29_52">#REF!</definedName>
    <definedName name="X01Y30_10">#REF!</definedName>
    <definedName name="X01Y30_22">#REF!</definedName>
    <definedName name="X01Y30_25">#REF!</definedName>
    <definedName name="X01Y30_33">#REF!</definedName>
    <definedName name="X01Y30_40">#REF!</definedName>
    <definedName name="X01Y30_52">#REF!</definedName>
    <definedName name="X01Y31_10">#REF!</definedName>
    <definedName name="X01Y31_22">#REF!</definedName>
    <definedName name="X01Y31_25">#REF!</definedName>
    <definedName name="X01Y31_33">#REF!</definedName>
    <definedName name="X01Y31_40">#REF!</definedName>
    <definedName name="X01Y31_52">#REF!</definedName>
    <definedName name="X01Y32_10">#REF!</definedName>
    <definedName name="X01Y32_22">#REF!</definedName>
    <definedName name="X01Y32_25">#REF!</definedName>
    <definedName name="X01Y32_33">#REF!</definedName>
    <definedName name="X01Y32_40">#REF!</definedName>
    <definedName name="X01Y32_52">#REF!</definedName>
    <definedName name="X01Y33_10">#REF!</definedName>
    <definedName name="X01Y33_22">#REF!</definedName>
    <definedName name="X01Y33_25">#REF!</definedName>
    <definedName name="X01Y33_33">#REF!</definedName>
    <definedName name="X01Y33_40">#REF!</definedName>
    <definedName name="X01Y33_52">#REF!</definedName>
    <definedName name="X01Y34_10">#REF!</definedName>
    <definedName name="X01Y34_22">#REF!</definedName>
    <definedName name="X01Y34_25">#REF!</definedName>
    <definedName name="X01Y34_33">#REF!</definedName>
    <definedName name="X01Y34_40">#REF!</definedName>
    <definedName name="X01Y34_52">#REF!</definedName>
    <definedName name="X01Y35_10">#REF!</definedName>
    <definedName name="X01Y35_22">#REF!</definedName>
    <definedName name="X01Y35_25">#REF!</definedName>
    <definedName name="X01Y35_33">#REF!</definedName>
    <definedName name="X01Y35_40">#REF!</definedName>
    <definedName name="X01Y35_52">#REF!</definedName>
    <definedName name="X01Y36_10">#REF!</definedName>
    <definedName name="X01Y36_22">#REF!</definedName>
    <definedName name="X01Y36_25">#REF!</definedName>
    <definedName name="X01Y36_33">#REF!</definedName>
    <definedName name="X01Y36_40">#REF!</definedName>
    <definedName name="X01Y36_52">#REF!</definedName>
    <definedName name="X01Y37_10">#REF!</definedName>
    <definedName name="X01Y37_22">#REF!</definedName>
    <definedName name="X01Y37_25">#REF!</definedName>
    <definedName name="X01Y37_33">#REF!</definedName>
    <definedName name="X01Y37_40">#REF!</definedName>
    <definedName name="X01Y37_52">#REF!</definedName>
    <definedName name="X01Y38_10">#REF!</definedName>
    <definedName name="X01Y38_22">#REF!</definedName>
    <definedName name="X01Y38_25">#REF!</definedName>
    <definedName name="X01Y38_33">#REF!</definedName>
    <definedName name="X01Y38_40">#REF!</definedName>
    <definedName name="X01Y38_52">#REF!</definedName>
    <definedName name="X01Y39_10">#REF!</definedName>
    <definedName name="X01Y39_22">#REF!</definedName>
    <definedName name="X01Y39_25">#REF!</definedName>
    <definedName name="X01Y39_33">#REF!</definedName>
    <definedName name="X01Y39_40">#REF!</definedName>
    <definedName name="X01Y39_52">#REF!</definedName>
    <definedName name="X01Y40_10">#REF!</definedName>
    <definedName name="X01Y40_22">#REF!</definedName>
    <definedName name="X01Y40_25">#REF!</definedName>
    <definedName name="X01Y40_33">#REF!</definedName>
    <definedName name="X01Y40_40">#REF!</definedName>
    <definedName name="X01Y40_52">#REF!</definedName>
    <definedName name="X01Y41_10">#REF!</definedName>
    <definedName name="X01Y41_22">#REF!</definedName>
    <definedName name="X01Y41_25">#REF!</definedName>
    <definedName name="X01Y41_33">#REF!</definedName>
    <definedName name="X01Y41_40">#REF!</definedName>
    <definedName name="X01Y41_52">#REF!</definedName>
    <definedName name="X01Y42_10">#REF!</definedName>
    <definedName name="X01Y42_22">#REF!</definedName>
    <definedName name="X01Y42_25">#REF!</definedName>
    <definedName name="X01Y42_33">#REF!</definedName>
    <definedName name="X01Y42_40">#REF!</definedName>
    <definedName name="X01Y42_52">#REF!</definedName>
    <definedName name="X01Y43_10">#REF!</definedName>
    <definedName name="X01Y43_22">#REF!</definedName>
    <definedName name="X01Y43_25">#REF!</definedName>
    <definedName name="X01Y43_33">#REF!</definedName>
    <definedName name="X01Y43_40">#REF!</definedName>
    <definedName name="X01Y43_52">#REF!</definedName>
    <definedName name="X01Y44_10">#REF!</definedName>
    <definedName name="X01Y44_22">#REF!</definedName>
    <definedName name="X01Y44_25">#REF!</definedName>
    <definedName name="X01Y44_33">#REF!</definedName>
    <definedName name="X01Y44_40">#REF!</definedName>
    <definedName name="X01Y44_52">#REF!</definedName>
    <definedName name="X01Y45_10">#REF!</definedName>
    <definedName name="X01Y45_22">#REF!</definedName>
    <definedName name="X01Y45_25">#REF!</definedName>
    <definedName name="X01Y45_33">#REF!</definedName>
    <definedName name="X01Y45_40">#REF!</definedName>
    <definedName name="X01Y45_52">#REF!</definedName>
    <definedName name="X01Y46_10">#REF!</definedName>
    <definedName name="X01Y46_22">#REF!</definedName>
    <definedName name="X01Y46_25">#REF!</definedName>
    <definedName name="X01Y46_33">#REF!</definedName>
    <definedName name="X01Y46_40">#REF!</definedName>
    <definedName name="X01Y46_52">#REF!</definedName>
    <definedName name="X01Y47_10">#REF!</definedName>
    <definedName name="X01Y47_22">#REF!</definedName>
    <definedName name="X01Y47_25">#REF!</definedName>
    <definedName name="X01Y47_33">#REF!</definedName>
    <definedName name="X01Y47_40">#REF!</definedName>
    <definedName name="X01Y47_52">#REF!</definedName>
    <definedName name="X01Y48_10">#REF!</definedName>
    <definedName name="X01Y48_22">#REF!</definedName>
    <definedName name="X01Y48_25">#REF!</definedName>
    <definedName name="X01Y48_33">#REF!</definedName>
    <definedName name="X01Y48_40">#REF!</definedName>
    <definedName name="X01Y48_52">#REF!</definedName>
    <definedName name="X01Y49_10">#REF!</definedName>
    <definedName name="X01Y49_22">#REF!</definedName>
    <definedName name="X01Y49_25">#REF!</definedName>
    <definedName name="X01Y49_33">#REF!</definedName>
    <definedName name="X01Y49_40">#REF!</definedName>
    <definedName name="X01Y49_52">#REF!</definedName>
    <definedName name="X01Y50_10">#REF!</definedName>
    <definedName name="X01Y50_22">#REF!</definedName>
    <definedName name="X01Y50_25">#REF!</definedName>
    <definedName name="X01Y50_33">#REF!</definedName>
    <definedName name="X01Y50_40">#REF!</definedName>
    <definedName name="X01Y50_52">#REF!</definedName>
    <definedName name="X01Y51_10">#REF!</definedName>
    <definedName name="X01Y51_22">#REF!</definedName>
    <definedName name="X01Y51_25">#REF!</definedName>
    <definedName name="X01Y51_33">#REF!</definedName>
    <definedName name="X01Y51_40">#REF!</definedName>
    <definedName name="X01Y52_10">#REF!</definedName>
    <definedName name="X01Y52_22">#REF!</definedName>
    <definedName name="X01Y52_25">#REF!</definedName>
    <definedName name="X01Y52_33">#REF!</definedName>
    <definedName name="X01Y52_40">#REF!</definedName>
    <definedName name="X01Y53_10">#REF!</definedName>
    <definedName name="X01Y53_22">#REF!</definedName>
    <definedName name="X01Y53_25">#REF!</definedName>
    <definedName name="X01Y53_33">#REF!</definedName>
    <definedName name="X01Y53_40">#REF!</definedName>
    <definedName name="X01Y54_10">#REF!</definedName>
    <definedName name="X01Y54_22">#REF!</definedName>
    <definedName name="X01Y54_25">#REF!</definedName>
    <definedName name="X01Y54_33">#REF!</definedName>
    <definedName name="X01Y54_40">#REF!</definedName>
    <definedName name="X01Y55_10">#REF!</definedName>
    <definedName name="X01Y55_22">#REF!</definedName>
    <definedName name="X01Y55_25">#REF!</definedName>
    <definedName name="X01Y55_33">#REF!</definedName>
    <definedName name="X01Y55_40">#REF!</definedName>
    <definedName name="X01Y56_10">#REF!</definedName>
    <definedName name="X01Y56_22">#REF!</definedName>
    <definedName name="X01Y56_25">#REF!</definedName>
    <definedName name="X01Y56_33">#REF!</definedName>
    <definedName name="X01Y56_40">#REF!</definedName>
    <definedName name="X01Y57_10">#REF!</definedName>
    <definedName name="X01Y57_22">#REF!</definedName>
    <definedName name="X01Y57_25">#REF!</definedName>
    <definedName name="X01Y57_33">#REF!</definedName>
    <definedName name="X01Y57_40">#REF!</definedName>
    <definedName name="X01Y58_10">#REF!</definedName>
    <definedName name="X01Y58_22">#REF!</definedName>
    <definedName name="X01Y58_25">#REF!</definedName>
    <definedName name="X01Y58_33">#REF!</definedName>
    <definedName name="X01Y58_40">#REF!</definedName>
    <definedName name="X01Y59_10">#REF!</definedName>
    <definedName name="X01Y59_22">#REF!</definedName>
    <definedName name="X01Y59_33">#REF!</definedName>
    <definedName name="X01Y59_40">#REF!</definedName>
    <definedName name="X01Y60_10">#REF!</definedName>
    <definedName name="X01Y60_22">#REF!</definedName>
    <definedName name="X01Y60_33">#REF!</definedName>
    <definedName name="X01Y60_40">#REF!</definedName>
    <definedName name="X01Y61_22">#REF!</definedName>
    <definedName name="X01Y62_22">#REF!</definedName>
    <definedName name="X01Y63_22">#REF!</definedName>
    <definedName name="X01Y64_22">#REF!</definedName>
    <definedName name="X01Y65_22">#REF!</definedName>
    <definedName name="X01Y66_22">#REF!</definedName>
    <definedName name="X01Y67_22">#REF!</definedName>
    <definedName name="X01Y68_22">#REF!</definedName>
    <definedName name="X01Y69_22">#REF!</definedName>
    <definedName name="X01Y70_22">#REF!</definedName>
    <definedName name="X01Y71_22">#REF!</definedName>
    <definedName name="X01Y72_22">#REF!</definedName>
    <definedName name="X01Y73_22">#REF!</definedName>
    <definedName name="X01Y74_22">#REF!</definedName>
    <definedName name="X01Y75_22">#REF!</definedName>
    <definedName name="X02Y01_10">#REF!</definedName>
    <definedName name="X02Y01_22">#REF!</definedName>
    <definedName name="X02Y01_24">#REF!</definedName>
    <definedName name="X02Y01_33">#REF!</definedName>
    <definedName name="X02Y01_40">#REF!</definedName>
    <definedName name="X02Y01_45">#REF!</definedName>
    <definedName name="X02Y02_10">#REF!</definedName>
    <definedName name="X02Y02_22">#REF!</definedName>
    <definedName name="X02Y02_24">#REF!</definedName>
    <definedName name="X02Y02_33">#REF!</definedName>
    <definedName name="X02Y02_40">#REF!</definedName>
    <definedName name="X02Y02_45">#REF!</definedName>
    <definedName name="X02Y03_10">#REF!</definedName>
    <definedName name="X02Y03_22">#REF!</definedName>
    <definedName name="X02Y03_24">#REF!</definedName>
    <definedName name="X02Y03_33">#REF!</definedName>
    <definedName name="X02Y03_40">#REF!</definedName>
    <definedName name="X02Y03_45">#REF!</definedName>
    <definedName name="X02Y04_10">#REF!</definedName>
    <definedName name="X02Y04_22">#REF!</definedName>
    <definedName name="X02Y04_24">#REF!</definedName>
    <definedName name="X02Y04_33">#REF!</definedName>
    <definedName name="X02Y04_40">#REF!</definedName>
    <definedName name="X02Y04_45">#REF!</definedName>
    <definedName name="X02Y05_10">#REF!</definedName>
    <definedName name="X02Y05_22">#REF!</definedName>
    <definedName name="X02Y05_24">#REF!</definedName>
    <definedName name="X02Y05_33">#REF!</definedName>
    <definedName name="X02Y05_40">#REF!</definedName>
    <definedName name="X02Y05_45">#REF!</definedName>
    <definedName name="X02Y06_10">#REF!</definedName>
    <definedName name="X02Y06_22">#REF!</definedName>
    <definedName name="X02Y06_24">#REF!</definedName>
    <definedName name="X02Y06_40">#REF!</definedName>
    <definedName name="X02Y06_45">#REF!</definedName>
    <definedName name="X02Y07_10">#REF!</definedName>
    <definedName name="X02Y07_22">#REF!</definedName>
    <definedName name="X02Y07_24">#REF!</definedName>
    <definedName name="X02Y07_40">#REF!</definedName>
    <definedName name="X02Y07_45">#REF!</definedName>
    <definedName name="X02Y08_10">#REF!</definedName>
    <definedName name="X02Y08_22">#REF!</definedName>
    <definedName name="X02Y08_24">#REF!</definedName>
    <definedName name="X02Y08_40">#REF!</definedName>
    <definedName name="X02Y08_45">#REF!</definedName>
    <definedName name="X02Y09_10">#REF!</definedName>
    <definedName name="X02Y09_22">#REF!</definedName>
    <definedName name="X02Y09_24">#REF!</definedName>
    <definedName name="X02Y09_40">#REF!</definedName>
    <definedName name="X02Y09_45">#REF!</definedName>
    <definedName name="X02Y10_10">#REF!</definedName>
    <definedName name="X02Y10_22">#REF!</definedName>
    <definedName name="X02Y10_24">#REF!</definedName>
    <definedName name="X02Y10_40">#REF!</definedName>
    <definedName name="X02Y10_45">#REF!</definedName>
    <definedName name="X02Y11_10">#REF!</definedName>
    <definedName name="X02Y11_22">#REF!</definedName>
    <definedName name="X02Y11_24">#REF!</definedName>
    <definedName name="X02Y11_40">#REF!</definedName>
    <definedName name="X02Y11_45">#REF!</definedName>
    <definedName name="X02Y12_10">#REF!</definedName>
    <definedName name="X02Y12_22">#REF!</definedName>
    <definedName name="X02Y12_24">#REF!</definedName>
    <definedName name="X02Y12_40">#REF!</definedName>
    <definedName name="X02Y12_45">#REF!</definedName>
    <definedName name="X02Y13_10">#REF!</definedName>
    <definedName name="X02Y13_22">#REF!</definedName>
    <definedName name="X02Y13_24">#REF!</definedName>
    <definedName name="X02Y13_40">#REF!</definedName>
    <definedName name="X02Y13_45">#REF!</definedName>
    <definedName name="X02Y14_10">#REF!</definedName>
    <definedName name="X02Y14_22">#REF!</definedName>
    <definedName name="X02Y14_24">#REF!</definedName>
    <definedName name="X02Y14_40">#REF!</definedName>
    <definedName name="X02Y14_45">#REF!</definedName>
    <definedName name="X02Y15_22">#REF!</definedName>
    <definedName name="X02Y15_24">#REF!</definedName>
    <definedName name="X02Y15_40">#REF!</definedName>
    <definedName name="X02Y15_45">#REF!</definedName>
    <definedName name="X02Y16_22">#REF!</definedName>
    <definedName name="X02Y16_24">#REF!</definedName>
    <definedName name="X02Y16_40">#REF!</definedName>
    <definedName name="X02Y16_45">#REF!</definedName>
    <definedName name="X02Y17_22">#REF!</definedName>
    <definedName name="X02Y17_40">#REF!</definedName>
    <definedName name="X02Y17_45">#REF!</definedName>
    <definedName name="X02Y18_22">#REF!</definedName>
    <definedName name="X02Y18_40">#REF!</definedName>
    <definedName name="X02Y18_45">#REF!</definedName>
    <definedName name="X02Y19_22">#REF!</definedName>
    <definedName name="X02Y19_40">#REF!</definedName>
    <definedName name="X02Y20_22">#REF!</definedName>
    <definedName name="X02Y20_40">#REF!</definedName>
    <definedName name="X02Y21_22">#REF!</definedName>
    <definedName name="X02Y21_40">#REF!</definedName>
    <definedName name="X02Y22_22">#REF!</definedName>
    <definedName name="X02Y22_40">#REF!</definedName>
    <definedName name="X02Y23_22">#REF!</definedName>
    <definedName name="X02Y23_40">#REF!</definedName>
    <definedName name="X02Y24_22">#REF!</definedName>
    <definedName name="X02Y24_40">#REF!</definedName>
    <definedName name="X02Y25_22">#REF!</definedName>
    <definedName name="X02Y25_40">#REF!</definedName>
    <definedName name="X02Y26_22">#REF!</definedName>
    <definedName name="X02Y26_40">#REF!</definedName>
    <definedName name="X02Y27_22">#REF!</definedName>
    <definedName name="X02Y27_40">#REF!</definedName>
    <definedName name="X02Y28_22">#REF!</definedName>
    <definedName name="X02Y28_40">#REF!</definedName>
    <definedName name="X02Y29_22">#REF!</definedName>
    <definedName name="X02Y29_40">#REF!</definedName>
    <definedName name="X02Y30_40">#REF!</definedName>
    <definedName name="X02Y31_40">#REF!</definedName>
    <definedName name="X02Y32_40">#REF!</definedName>
    <definedName name="X02Y33_40">#REF!</definedName>
    <definedName name="X02Y34_40">#REF!</definedName>
    <definedName name="X02Y35_40">#REF!</definedName>
    <definedName name="X02Y36_40">#REF!</definedName>
    <definedName name="X02Y37_40">#REF!</definedName>
    <definedName name="X02Y38_40">#REF!</definedName>
    <definedName name="X02Y39_40">#REF!</definedName>
    <definedName name="X02Y40_40">#REF!</definedName>
    <definedName name="X02Y41_40">#REF!</definedName>
    <definedName name="X02Y42_40">#REF!</definedName>
    <definedName name="X02Y43_40">#REF!</definedName>
    <definedName name="X02Y44_40">#REF!</definedName>
    <definedName name="X02Y45_40">#REF!</definedName>
    <definedName name="X02Y46_40">#REF!</definedName>
    <definedName name="X02Y47_40">#REF!</definedName>
    <definedName name="X02Y48_40">#REF!</definedName>
    <definedName name="X02Y49_40">#REF!</definedName>
    <definedName name="X02Y50_40">#REF!</definedName>
    <definedName name="X02Y51_40">#REF!</definedName>
    <definedName name="X02Y52_40">#REF!</definedName>
    <definedName name="X02Y53_40">#REF!</definedName>
    <definedName name="X02Y54_40">#REF!</definedName>
    <definedName name="X02Y55_40">#REF!</definedName>
    <definedName name="X02Y56_40">#REF!</definedName>
    <definedName name="X02Y57_40">#REF!</definedName>
    <definedName name="X02Y58_40">#REF!</definedName>
    <definedName name="X02Y59_40">#REF!</definedName>
    <definedName name="X02Y60_40">#REF!</definedName>
    <definedName name="X02Y61_40">#REF!</definedName>
    <definedName name="X02Y62_40">#REF!</definedName>
    <definedName name="X02Y63_40">#REF!</definedName>
    <definedName name="X02Y64_40">#REF!</definedName>
    <definedName name="X02Y65_40">#REF!</definedName>
    <definedName name="X02Y66_40">#REF!</definedName>
    <definedName name="X02Y67_40">#REF!</definedName>
    <definedName name="X02Y68_40">#REF!</definedName>
    <definedName name="X03Y01_24">#REF!</definedName>
    <definedName name="X03Y01_45">#REF!</definedName>
    <definedName name="X03Y02_24">#REF!</definedName>
    <definedName name="X03Y02_45">#REF!</definedName>
    <definedName name="X03Y03_24">#REF!</definedName>
    <definedName name="X03Y03_45">#REF!</definedName>
    <definedName name="X03Y04_24">#REF!</definedName>
    <definedName name="X03Y04_45">#REF!</definedName>
    <definedName name="X03Y05_24">#REF!</definedName>
    <definedName name="X03Y05_45">#REF!</definedName>
    <definedName name="X03Y06_24">#REF!</definedName>
    <definedName name="X03Y06_45">#REF!</definedName>
    <definedName name="X03Y07_24">#REF!</definedName>
    <definedName name="X03Y07_45">#REF!</definedName>
    <definedName name="X03Y08_24">#REF!</definedName>
    <definedName name="X03Y08_45">#REF!</definedName>
    <definedName name="X03Y09_24">#REF!</definedName>
    <definedName name="X03Y09_45">#REF!</definedName>
    <definedName name="X03Y10_24">#REF!</definedName>
    <definedName name="X03Y10_45">#REF!</definedName>
    <definedName name="X03Y11_24">#REF!</definedName>
    <definedName name="X03Y11_45">#REF!</definedName>
    <definedName name="X03Y12_24">#REF!</definedName>
    <definedName name="X03Y12_45">#REF!</definedName>
    <definedName name="X03Y13_24">#REF!</definedName>
    <definedName name="X03Y13_45">#REF!</definedName>
    <definedName name="X03Y14_24">#REF!</definedName>
    <definedName name="X03Y14_45">#REF!</definedName>
    <definedName name="X03Y15_24">#REF!</definedName>
    <definedName name="X03Y15_45">#REF!</definedName>
    <definedName name="X03Y16_24">#REF!</definedName>
    <definedName name="X03Y16_45">#REF!</definedName>
    <definedName name="X03Y17_45">#REF!</definedName>
    <definedName name="X03Y18_45">#REF!</definedName>
    <definedName name="X04Y01_24">#REF!</definedName>
    <definedName name="X04Y01_45">#REF!</definedName>
    <definedName name="X04Y02_24">#REF!</definedName>
    <definedName name="X04Y02_45">#REF!</definedName>
    <definedName name="X04Y03_24">#REF!</definedName>
    <definedName name="X04Y03_45">#REF!</definedName>
    <definedName name="X04Y04_24">#REF!</definedName>
    <definedName name="X04Y04_45">#REF!</definedName>
    <definedName name="X04Y05_24">#REF!</definedName>
    <definedName name="X04Y05_45">#REF!</definedName>
    <definedName name="X04Y06_24">#REF!</definedName>
    <definedName name="X04Y06_45">#REF!</definedName>
    <definedName name="X04Y07_24">#REF!</definedName>
    <definedName name="X04Y07_45">#REF!</definedName>
    <definedName name="X04Y08_24">#REF!</definedName>
    <definedName name="X04Y08_45">#REF!</definedName>
    <definedName name="X04Y09_24">#REF!</definedName>
    <definedName name="X04Y09_45">#REF!</definedName>
    <definedName name="X04Y10_24">#REF!</definedName>
    <definedName name="X04Y10_45">#REF!</definedName>
    <definedName name="X04Y11_24">#REF!</definedName>
    <definedName name="X04Y11_45">#REF!</definedName>
    <definedName name="X04Y12_24">#REF!</definedName>
    <definedName name="X04Y12_45">#REF!</definedName>
    <definedName name="X04Y13_24">#REF!</definedName>
    <definedName name="X04Y13_45">#REF!</definedName>
    <definedName name="X04Y14_24">#REF!</definedName>
    <definedName name="X04Y14_45">#REF!</definedName>
    <definedName name="X04Y15_24">#REF!</definedName>
    <definedName name="X04Y15_45">#REF!</definedName>
    <definedName name="X04Y16_24">#REF!</definedName>
    <definedName name="X04Y16_45">#REF!</definedName>
    <definedName name="X04Y17_45">#REF!</definedName>
    <definedName name="X04Y18_45">#REF!</definedName>
    <definedName name="X05Y01_24">#REF!</definedName>
    <definedName name="X05Y01_45">#REF!</definedName>
    <definedName name="X05Y02_24">#REF!</definedName>
    <definedName name="X05Y02_45">#REF!</definedName>
    <definedName name="X05Y03_24">#REF!</definedName>
    <definedName name="X05Y03_45">#REF!</definedName>
    <definedName name="X05Y04_24">#REF!</definedName>
    <definedName name="X05Y04_45">#REF!</definedName>
    <definedName name="X05Y05_24">#REF!</definedName>
    <definedName name="X05Y05_45">#REF!</definedName>
    <definedName name="X05Y06_24">#REF!</definedName>
    <definedName name="X05Y06_45">#REF!</definedName>
    <definedName name="X05Y07_24">#REF!</definedName>
    <definedName name="X05Y07_45">#REF!</definedName>
    <definedName name="X05Y08_24">#REF!</definedName>
    <definedName name="X05Y08_45">#REF!</definedName>
    <definedName name="X05Y09_24">#REF!</definedName>
    <definedName name="X05Y09_45">#REF!</definedName>
    <definedName name="X05Y10_24">#REF!</definedName>
    <definedName name="X05Y10_45">#REF!</definedName>
    <definedName name="X05Y11_24">#REF!</definedName>
    <definedName name="X05Y11_45">#REF!</definedName>
    <definedName name="X05Y12_24">#REF!</definedName>
    <definedName name="X05Y12_45">#REF!</definedName>
    <definedName name="X05Y13_24">#REF!</definedName>
    <definedName name="X05Y13_45">#REF!</definedName>
    <definedName name="X05Y14_24">#REF!</definedName>
    <definedName name="X05Y14_45">#REF!</definedName>
    <definedName name="X05Y15_24">#REF!</definedName>
    <definedName name="X05Y15_45">#REF!</definedName>
    <definedName name="X05Y16_24">#REF!</definedName>
    <definedName name="X05Y16_45">#REF!</definedName>
    <definedName name="X05Y17_45">#REF!</definedName>
    <definedName name="X05Y18_45">#REF!</definedName>
    <definedName name="X06Y01_24">#REF!</definedName>
    <definedName name="X06Y01_45">#REF!</definedName>
    <definedName name="X06Y02_24">#REF!</definedName>
    <definedName name="X06Y02_45">#REF!</definedName>
    <definedName name="X06Y03_24">#REF!</definedName>
    <definedName name="X06Y03_45">#REF!</definedName>
    <definedName name="X06Y04_24">#REF!</definedName>
    <definedName name="X06Y04_45">#REF!</definedName>
    <definedName name="X06Y05_24">#REF!</definedName>
    <definedName name="X06Y05_45">#REF!</definedName>
    <definedName name="X06Y06_24">#REF!</definedName>
    <definedName name="X06Y06_45">#REF!</definedName>
    <definedName name="X06Y07_24">#REF!</definedName>
    <definedName name="X06Y07_45">#REF!</definedName>
    <definedName name="X06Y08_24">#REF!</definedName>
    <definedName name="X06Y08_45">#REF!</definedName>
    <definedName name="X06Y09_24">#REF!</definedName>
    <definedName name="X06Y09_45">#REF!</definedName>
    <definedName name="X06Y10_24">#REF!</definedName>
    <definedName name="X06Y10_45">#REF!</definedName>
    <definedName name="X06Y11_24">#REF!</definedName>
    <definedName name="X06Y11_45">#REF!</definedName>
    <definedName name="X06Y12_24">#REF!</definedName>
    <definedName name="X06Y12_45">#REF!</definedName>
    <definedName name="X06Y13_24">#REF!</definedName>
    <definedName name="X06Y13_45">#REF!</definedName>
    <definedName name="X06Y14_24">#REF!</definedName>
    <definedName name="X06Y14_45">#REF!</definedName>
    <definedName name="X06Y15_24">#REF!</definedName>
    <definedName name="X06Y15_45">#REF!</definedName>
    <definedName name="X06Y16_24">#REF!</definedName>
    <definedName name="X06Y16_45">#REF!</definedName>
    <definedName name="X06Y17_45">#REF!</definedName>
    <definedName name="X06Y18_45">#REF!</definedName>
    <definedName name="X07Y01_24">#REF!</definedName>
    <definedName name="X07Y01_45">#REF!</definedName>
    <definedName name="X07Y02_24">#REF!</definedName>
    <definedName name="X07Y02_45">#REF!</definedName>
    <definedName name="X07Y03_24">#REF!</definedName>
    <definedName name="X07Y03_45">#REF!</definedName>
    <definedName name="X07Y04_24">#REF!</definedName>
    <definedName name="X07Y04_45">#REF!</definedName>
    <definedName name="X07Y05_24">#REF!</definedName>
    <definedName name="X07Y05_45">#REF!</definedName>
    <definedName name="X07Y06_24">#REF!</definedName>
    <definedName name="X07Y06_45">#REF!</definedName>
    <definedName name="X07Y07_24">#REF!</definedName>
    <definedName name="X07Y07_45">#REF!</definedName>
    <definedName name="X07Y08_24">#REF!</definedName>
    <definedName name="X07Y08_45">#REF!</definedName>
    <definedName name="X07Y09_24">#REF!</definedName>
    <definedName name="X07Y09_45">#REF!</definedName>
    <definedName name="X07Y10_24">#REF!</definedName>
    <definedName name="X07Y10_45">#REF!</definedName>
    <definedName name="X07Y11_24">#REF!</definedName>
    <definedName name="X07Y11_45">#REF!</definedName>
    <definedName name="X07Y12_24">#REF!</definedName>
    <definedName name="X07Y12_45">#REF!</definedName>
    <definedName name="X07Y13_24">#REF!</definedName>
    <definedName name="X07Y13_45">#REF!</definedName>
    <definedName name="X07Y14_24">#REF!</definedName>
    <definedName name="X07Y14_45">#REF!</definedName>
    <definedName name="X07Y15_24">#REF!</definedName>
    <definedName name="X07Y15_45">#REF!</definedName>
    <definedName name="X07Y16_24">#REF!</definedName>
    <definedName name="X07Y16_45">#REF!</definedName>
    <definedName name="X07Y17_45">#REF!</definedName>
    <definedName name="X07Y18_45">#REF!</definedName>
    <definedName name="X08Y01_24">#REF!</definedName>
    <definedName name="X08Y01_45">#REF!</definedName>
    <definedName name="X08Y02_24">#REF!</definedName>
    <definedName name="X08Y02_45">#REF!</definedName>
    <definedName name="X08Y03_24">#REF!</definedName>
    <definedName name="X08Y03_45">#REF!</definedName>
    <definedName name="X08Y04_24">#REF!</definedName>
    <definedName name="X08Y04_45">#REF!</definedName>
    <definedName name="X08Y05_24">#REF!</definedName>
    <definedName name="X08Y05_45">#REF!</definedName>
    <definedName name="X08Y06_24">#REF!</definedName>
    <definedName name="X08Y06_45">#REF!</definedName>
    <definedName name="X08Y07_24">#REF!</definedName>
    <definedName name="X08Y07_45">#REF!</definedName>
    <definedName name="X08Y08_24">#REF!</definedName>
    <definedName name="X08Y08_45">#REF!</definedName>
    <definedName name="X08Y09_24">#REF!</definedName>
    <definedName name="X08Y09_45">#REF!</definedName>
    <definedName name="X08Y10_24">#REF!</definedName>
    <definedName name="X08Y10_45">#REF!</definedName>
    <definedName name="X08Y11_24">#REF!</definedName>
    <definedName name="X08Y11_45">#REF!</definedName>
    <definedName name="X08Y12_24">#REF!</definedName>
    <definedName name="X08Y12_45">#REF!</definedName>
    <definedName name="X08Y13_24">#REF!</definedName>
    <definedName name="X08Y13_45">#REF!</definedName>
    <definedName name="X08Y14_24">#REF!</definedName>
    <definedName name="X08Y14_45">#REF!</definedName>
    <definedName name="X08Y15_24">#REF!</definedName>
    <definedName name="X08Y15_45">#REF!</definedName>
    <definedName name="X08Y16_24">#REF!</definedName>
    <definedName name="X08Y16_45">#REF!</definedName>
    <definedName name="X08Y17_45">#REF!</definedName>
    <definedName name="X08Y18_45">#REF!</definedName>
    <definedName name="X09Y01_24">#REF!</definedName>
    <definedName name="X09Y01_45">#REF!</definedName>
    <definedName name="X09Y02_24">#REF!</definedName>
    <definedName name="X09Y02_45">#REF!</definedName>
    <definedName name="X09Y03_24">#REF!</definedName>
    <definedName name="X09Y03_45">#REF!</definedName>
    <definedName name="X09Y04_24">#REF!</definedName>
    <definedName name="X09Y04_45">#REF!</definedName>
    <definedName name="X09Y05_24">#REF!</definedName>
    <definedName name="X09Y05_45">#REF!</definedName>
    <definedName name="X09Y06_24">#REF!</definedName>
    <definedName name="X09Y06_45">#REF!</definedName>
    <definedName name="X09Y07_24">#REF!</definedName>
    <definedName name="X09Y07_45">#REF!</definedName>
    <definedName name="X09Y08_24">#REF!</definedName>
    <definedName name="X09Y08_45">#REF!</definedName>
    <definedName name="X09Y09_24">#REF!</definedName>
    <definedName name="X09Y09_45">#REF!</definedName>
    <definedName name="X09Y10_24">#REF!</definedName>
    <definedName name="X09Y10_45">#REF!</definedName>
    <definedName name="X09Y11_24">#REF!</definedName>
    <definedName name="X09Y11_45">#REF!</definedName>
    <definedName name="X09Y12_24">#REF!</definedName>
    <definedName name="X09Y12_45">#REF!</definedName>
    <definedName name="X09Y13_24">#REF!</definedName>
    <definedName name="X09Y13_45">#REF!</definedName>
    <definedName name="X09Y14_24">#REF!</definedName>
    <definedName name="X09Y14_45">#REF!</definedName>
    <definedName name="X09Y15_24">#REF!</definedName>
    <definedName name="X09Y15_45">#REF!</definedName>
    <definedName name="X09Y16_24">#REF!</definedName>
    <definedName name="X09Y16_45">#REF!</definedName>
    <definedName name="X09Y17_45">#REF!</definedName>
    <definedName name="X09Y18_45">#REF!</definedName>
    <definedName name="X10Y01_24">#REF!</definedName>
    <definedName name="X10Y01_45">#REF!</definedName>
    <definedName name="X10Y02_24">#REF!</definedName>
    <definedName name="X10Y02_45">#REF!</definedName>
    <definedName name="X10Y03_24">#REF!</definedName>
    <definedName name="X10Y03_45">#REF!</definedName>
    <definedName name="X10Y04_24">#REF!</definedName>
    <definedName name="X10Y04_45">#REF!</definedName>
    <definedName name="X10Y05_24">#REF!</definedName>
    <definedName name="X10Y05_45">#REF!</definedName>
    <definedName name="X10Y06_24">#REF!</definedName>
    <definedName name="X10Y06_45">#REF!</definedName>
    <definedName name="X10Y07_24">#REF!</definedName>
    <definedName name="X10Y07_45">#REF!</definedName>
    <definedName name="X10Y08_24">#REF!</definedName>
    <definedName name="X10Y08_45">#REF!</definedName>
    <definedName name="X10Y09_24">#REF!</definedName>
    <definedName name="X10Y09_45">#REF!</definedName>
    <definedName name="X10Y10_24">#REF!</definedName>
    <definedName name="X10Y10_45">#REF!</definedName>
    <definedName name="X10Y11_24">#REF!</definedName>
    <definedName name="X10Y11_45">#REF!</definedName>
    <definedName name="X10Y12_24">#REF!</definedName>
    <definedName name="X10Y12_45">#REF!</definedName>
    <definedName name="X10Y13_24">#REF!</definedName>
    <definedName name="X10Y13_45">#REF!</definedName>
    <definedName name="X10Y14_24">#REF!</definedName>
    <definedName name="X10Y14_45">#REF!</definedName>
    <definedName name="X10Y15_24">#REF!</definedName>
    <definedName name="X10Y15_45">#REF!</definedName>
    <definedName name="X10Y16_24">#REF!</definedName>
    <definedName name="X10Y16_45">#REF!</definedName>
    <definedName name="X10Y17_45">#REF!</definedName>
    <definedName name="X10Y18_45">#REF!</definedName>
    <definedName name="X11Y01_24">#REF!</definedName>
    <definedName name="X11Y01_45">#REF!</definedName>
    <definedName name="X11Y02_24">#REF!</definedName>
    <definedName name="X11Y02_45">#REF!</definedName>
    <definedName name="X11Y03_24">#REF!</definedName>
    <definedName name="X11Y03_45">#REF!</definedName>
    <definedName name="X11Y04_24">#REF!</definedName>
    <definedName name="X11Y04_45">#REF!</definedName>
    <definedName name="X11Y05_24">#REF!</definedName>
    <definedName name="X11Y05_45">#REF!</definedName>
    <definedName name="X11Y06_24">#REF!</definedName>
    <definedName name="X11Y06_45">#REF!</definedName>
    <definedName name="X11Y07_24">#REF!</definedName>
    <definedName name="X11Y07_45">#REF!</definedName>
    <definedName name="X11Y08_24">#REF!</definedName>
    <definedName name="X11Y08_45">#REF!</definedName>
    <definedName name="X11Y09_24">#REF!</definedName>
    <definedName name="X11Y09_45">#REF!</definedName>
    <definedName name="X11Y10_24">#REF!</definedName>
    <definedName name="X11Y10_45">#REF!</definedName>
    <definedName name="X11Y11_24">#REF!</definedName>
    <definedName name="X11Y11_45">#REF!</definedName>
    <definedName name="X11Y12_24">#REF!</definedName>
    <definedName name="X11Y12_45">#REF!</definedName>
    <definedName name="X11Y13_24">#REF!</definedName>
    <definedName name="X11Y13_45">#REF!</definedName>
    <definedName name="X11Y14_24">#REF!</definedName>
    <definedName name="X11Y14_45">#REF!</definedName>
    <definedName name="X11Y15_24">#REF!</definedName>
    <definedName name="X11Y15_45">#REF!</definedName>
    <definedName name="X11Y16_24">#REF!</definedName>
    <definedName name="X11Y16_45">#REF!</definedName>
    <definedName name="X11Y17_45">#REF!</definedName>
    <definedName name="X11Y18_45">#REF!</definedName>
    <definedName name="X12Y01_24">#REF!</definedName>
    <definedName name="X12Y01_45">#REF!</definedName>
    <definedName name="X12Y02_24">#REF!</definedName>
    <definedName name="X12Y02_45">#REF!</definedName>
    <definedName name="X12Y03_24">#REF!</definedName>
    <definedName name="X12Y03_45">#REF!</definedName>
    <definedName name="X12Y04_24">#REF!</definedName>
    <definedName name="X12Y04_45">#REF!</definedName>
    <definedName name="X12Y05_24">#REF!</definedName>
    <definedName name="X12Y05_45">#REF!</definedName>
    <definedName name="X12Y06_24">#REF!</definedName>
    <definedName name="X12Y06_45">#REF!</definedName>
    <definedName name="X12Y07_24">#REF!</definedName>
    <definedName name="X12Y07_45">#REF!</definedName>
    <definedName name="X12Y08_24">#REF!</definedName>
    <definedName name="X12Y08_45">#REF!</definedName>
    <definedName name="X12Y09_24">#REF!</definedName>
    <definedName name="X12Y09_45">#REF!</definedName>
    <definedName name="X12Y10_24">#REF!</definedName>
    <definedName name="X12Y10_45">#REF!</definedName>
    <definedName name="X12Y11_24">#REF!</definedName>
    <definedName name="X12Y11_45">#REF!</definedName>
    <definedName name="X12Y12_24">#REF!</definedName>
    <definedName name="X12Y12_45">#REF!</definedName>
    <definedName name="X12Y13_24">#REF!</definedName>
    <definedName name="X12Y13_45">#REF!</definedName>
    <definedName name="X12Y14_24">#REF!</definedName>
    <definedName name="X12Y14_45">#REF!</definedName>
    <definedName name="X12Y15_24">#REF!</definedName>
    <definedName name="X12Y15_45">#REF!</definedName>
    <definedName name="X12Y16_24">#REF!</definedName>
    <definedName name="X12Y16_45">#REF!</definedName>
    <definedName name="X12Y17_45">#REF!</definedName>
    <definedName name="X12Y18_45">#REF!</definedName>
    <definedName name="X13Y01_45">#REF!</definedName>
    <definedName name="X13Y02_45">#REF!</definedName>
    <definedName name="X13Y03_45">#REF!</definedName>
    <definedName name="X13Y04_45">#REF!</definedName>
    <definedName name="X13Y05_45">#REF!</definedName>
    <definedName name="X13Y06_45">#REF!</definedName>
    <definedName name="X13Y07_45">#REF!</definedName>
    <definedName name="X13Y08_45">#REF!</definedName>
    <definedName name="X13Y09_45">#REF!</definedName>
    <definedName name="X13Y10_45">#REF!</definedName>
    <definedName name="X13Y11_45">#REF!</definedName>
    <definedName name="X13Y12_45">#REF!</definedName>
    <definedName name="X13Y13_45">#REF!</definedName>
    <definedName name="X13Y14_45">#REF!</definedName>
    <definedName name="X13Y15_45">#REF!</definedName>
    <definedName name="X13Y16_45">#REF!</definedName>
    <definedName name="X13Y17_45">#REF!</definedName>
    <definedName name="X13Y18_45">#REF!</definedName>
    <definedName name="X14Y01_45">#REF!</definedName>
    <definedName name="X14Y02_45">#REF!</definedName>
    <definedName name="X14Y03_45">#REF!</definedName>
    <definedName name="X14Y04_45">#REF!</definedName>
    <definedName name="X14Y05_45">#REF!</definedName>
    <definedName name="X14Y06_45">#REF!</definedName>
    <definedName name="X14Y07_45">#REF!</definedName>
    <definedName name="X14Y08_45">#REF!</definedName>
    <definedName name="X14Y09_45">#REF!</definedName>
    <definedName name="X14Y10_45">#REF!</definedName>
    <definedName name="X14Y11_45">#REF!</definedName>
    <definedName name="X14Y12_45">#REF!</definedName>
    <definedName name="X14Y13_45">#REF!</definedName>
    <definedName name="X14Y14_45">#REF!</definedName>
    <definedName name="X14Y15_45">#REF!</definedName>
    <definedName name="X14Y16_45">#REF!</definedName>
    <definedName name="X14Y17_45">#REF!</definedName>
    <definedName name="X14Y18_45">#REF!</definedName>
    <definedName name="X15Y01_45">#REF!</definedName>
    <definedName name="X15Y02_45">#REF!</definedName>
    <definedName name="X15Y03_45">#REF!</definedName>
    <definedName name="X15Y04_45">#REF!</definedName>
    <definedName name="X15Y05_45">#REF!</definedName>
    <definedName name="X15Y06_45">#REF!</definedName>
    <definedName name="X15Y07_45">#REF!</definedName>
    <definedName name="X15Y08_45">#REF!</definedName>
    <definedName name="X15Y09_45">#REF!</definedName>
    <definedName name="X15Y10_45">#REF!</definedName>
    <definedName name="X15Y11_45">#REF!</definedName>
    <definedName name="X15Y12_45">#REF!</definedName>
    <definedName name="X15Y13_45">#REF!</definedName>
    <definedName name="X15Y14_45">#REF!</definedName>
    <definedName name="X15Y15_45">#REF!</definedName>
    <definedName name="X15Y16_45">#REF!</definedName>
    <definedName name="X15Y17_45">#REF!</definedName>
    <definedName name="X15Y18_45">#REF!</definedName>
    <definedName name="X16Y01_45">#REF!</definedName>
    <definedName name="X16Y02_45">#REF!</definedName>
    <definedName name="X16Y03_45">#REF!</definedName>
    <definedName name="X16Y04_45">#REF!</definedName>
    <definedName name="X16Y05_45">#REF!</definedName>
    <definedName name="X16Y06_45">#REF!</definedName>
    <definedName name="X16Y07_45">#REF!</definedName>
    <definedName name="X16Y08_45">#REF!</definedName>
    <definedName name="X16Y09_45">#REF!</definedName>
    <definedName name="X16Y10_45">#REF!</definedName>
    <definedName name="X16Y11_45">#REF!</definedName>
    <definedName name="X16Y12_45">#REF!</definedName>
    <definedName name="X16Y13_45">#REF!</definedName>
    <definedName name="X16Y14_45">#REF!</definedName>
    <definedName name="X16Y15_45">#REF!</definedName>
    <definedName name="X16Y16_45">#REF!</definedName>
    <definedName name="X16Y17_45">#REF!</definedName>
    <definedName name="X16Y18_45">#REF!</definedName>
    <definedName name="X17Y01_45">#REF!</definedName>
    <definedName name="X17Y02_45">#REF!</definedName>
    <definedName name="X17Y03_45">#REF!</definedName>
    <definedName name="X17Y04_45">#REF!</definedName>
    <definedName name="X17Y05_45">#REF!</definedName>
    <definedName name="X17Y06_45">#REF!</definedName>
    <definedName name="X17Y07_45">#REF!</definedName>
    <definedName name="X17Y08_45">#REF!</definedName>
    <definedName name="X17Y09_45">#REF!</definedName>
    <definedName name="X17Y10_45">#REF!</definedName>
    <definedName name="X17Y11_45">#REF!</definedName>
    <definedName name="X17Y12_45">#REF!</definedName>
    <definedName name="X17Y13_45">#REF!</definedName>
    <definedName name="X17Y14_45">#REF!</definedName>
    <definedName name="X17Y15_45">#REF!</definedName>
    <definedName name="X17Y16_45">#REF!</definedName>
    <definedName name="X17Y17_45">#REF!</definedName>
    <definedName name="X17Y18_45">#REF!</definedName>
    <definedName name="X18Y01_45">#REF!</definedName>
    <definedName name="X18Y02_45">#REF!</definedName>
    <definedName name="X18Y03_45">#REF!</definedName>
    <definedName name="X18Y04_45">#REF!</definedName>
    <definedName name="X18Y05_45">#REF!</definedName>
    <definedName name="X18Y06_45">#REF!</definedName>
    <definedName name="X18Y07_45">#REF!</definedName>
    <definedName name="X18Y08_45">#REF!</definedName>
    <definedName name="X18Y09_45">#REF!</definedName>
    <definedName name="X18Y10_45">#REF!</definedName>
    <definedName name="X18Y11_45">#REF!</definedName>
    <definedName name="X18Y12_45">#REF!</definedName>
    <definedName name="X18Y13_45">#REF!</definedName>
    <definedName name="X18Y14_45">#REF!</definedName>
    <definedName name="X18Y15_45">#REF!</definedName>
    <definedName name="X18Y16_45">#REF!</definedName>
    <definedName name="X18Y17_45">#REF!</definedName>
    <definedName name="X18Y18_45">#REF!</definedName>
    <definedName name="X19Y01_45">#REF!</definedName>
    <definedName name="X19Y02_45">#REF!</definedName>
    <definedName name="X19Y03_45">#REF!</definedName>
    <definedName name="X19Y04_45">#REF!</definedName>
    <definedName name="X19Y05_45">#REF!</definedName>
    <definedName name="X19Y06_45">#REF!</definedName>
    <definedName name="X19Y07_45">#REF!</definedName>
    <definedName name="X19Y08_45">#REF!</definedName>
    <definedName name="X19Y09_45">#REF!</definedName>
    <definedName name="X19Y10_45">#REF!</definedName>
    <definedName name="X19Y11_45">#REF!</definedName>
    <definedName name="X19Y12_45">#REF!</definedName>
    <definedName name="X19Y13_45">#REF!</definedName>
    <definedName name="X19Y14_45">#REF!</definedName>
    <definedName name="X19Y15_45">#REF!</definedName>
    <definedName name="X19Y16_45">#REF!</definedName>
    <definedName name="X19Y17_45">#REF!</definedName>
    <definedName name="X19Y18_45">#REF!</definedName>
    <definedName name="X20Y01_45">#REF!</definedName>
    <definedName name="X20Y02_45">#REF!</definedName>
    <definedName name="X20Y03_45">#REF!</definedName>
    <definedName name="X20Y04_45">#REF!</definedName>
    <definedName name="X20Y05_45">#REF!</definedName>
    <definedName name="X20Y06_45">#REF!</definedName>
    <definedName name="X20Y07_45">#REF!</definedName>
    <definedName name="X20Y08_45">#REF!</definedName>
    <definedName name="X20Y09_45">#REF!</definedName>
    <definedName name="X20Y10_45">#REF!</definedName>
    <definedName name="X20Y11_45">#REF!</definedName>
    <definedName name="X20Y12_45">#REF!</definedName>
    <definedName name="X20Y13_45">#REF!</definedName>
    <definedName name="X20Y14_45">#REF!</definedName>
    <definedName name="X20Y15_45">#REF!</definedName>
    <definedName name="X20Y16_45">#REF!</definedName>
    <definedName name="X20Y17_45">#REF!</definedName>
    <definedName name="X20Y18_45">#REF!</definedName>
    <definedName name="X21Y01_45">#REF!</definedName>
    <definedName name="X21Y02_45">#REF!</definedName>
    <definedName name="X21Y03_45">#REF!</definedName>
    <definedName name="X21Y04_45">#REF!</definedName>
    <definedName name="X21Y05_45">#REF!</definedName>
    <definedName name="X21Y06_45">#REF!</definedName>
    <definedName name="X21Y07_45">#REF!</definedName>
    <definedName name="X21Y08_45">#REF!</definedName>
    <definedName name="X21Y09_45">#REF!</definedName>
    <definedName name="X21Y10_45">#REF!</definedName>
    <definedName name="X21Y11_45">#REF!</definedName>
    <definedName name="X21Y12_45">#REF!</definedName>
    <definedName name="X21Y13_45">#REF!</definedName>
    <definedName name="X21Y14_45">#REF!</definedName>
    <definedName name="X21Y15_45">#REF!</definedName>
    <definedName name="X21Y16_45">#REF!</definedName>
    <definedName name="X21Y17_45">#REF!</definedName>
    <definedName name="X21Y18_45">#REF!</definedName>
    <definedName name="X22Y01_45">#REF!</definedName>
    <definedName name="X22Y02_45">#REF!</definedName>
    <definedName name="X22Y03_45">#REF!</definedName>
    <definedName name="X22Y04_45">#REF!</definedName>
    <definedName name="X22Y05_45">#REF!</definedName>
    <definedName name="X22Y06_45">#REF!</definedName>
    <definedName name="X22Y07_45">#REF!</definedName>
    <definedName name="X22Y08_45">#REF!</definedName>
    <definedName name="X22Y09_45">#REF!</definedName>
    <definedName name="X22Y10_45">#REF!</definedName>
    <definedName name="X22Y11_45">#REF!</definedName>
    <definedName name="X22Y12_45">#REF!</definedName>
    <definedName name="X22Y13_45">#REF!</definedName>
    <definedName name="X22Y14_45">#REF!</definedName>
    <definedName name="X22Y15_45">#REF!</definedName>
    <definedName name="X22Y16_45">#REF!</definedName>
    <definedName name="X22Y17_45">#REF!</definedName>
    <definedName name="X22Y18_45">#REF!</definedName>
    <definedName name="X23Y01_45">#REF!</definedName>
    <definedName name="X23Y02_45">#REF!</definedName>
    <definedName name="X23Y03_45">#REF!</definedName>
    <definedName name="X23Y04_45">#REF!</definedName>
    <definedName name="X23Y05_45">#REF!</definedName>
    <definedName name="X23Y06_45">#REF!</definedName>
    <definedName name="X23Y07_45">#REF!</definedName>
    <definedName name="X23Y08_45">#REF!</definedName>
    <definedName name="X23Y09_45">#REF!</definedName>
    <definedName name="X23Y10_45">#REF!</definedName>
    <definedName name="X23Y11_45">#REF!</definedName>
    <definedName name="X23Y12_45">#REF!</definedName>
    <definedName name="X23Y13_45">#REF!</definedName>
    <definedName name="X23Y14_45">#REF!</definedName>
    <definedName name="X23Y15_45">#REF!</definedName>
    <definedName name="X23Y16_45">#REF!</definedName>
    <definedName name="X23Y17_45">#REF!</definedName>
    <definedName name="X23Y18_45">#REF!</definedName>
    <definedName name="X24Y01_45">#REF!</definedName>
    <definedName name="X24Y02_45">#REF!</definedName>
    <definedName name="X24Y03_45">#REF!</definedName>
    <definedName name="X24Y04_45">#REF!</definedName>
    <definedName name="X24Y05_45">#REF!</definedName>
    <definedName name="X24Y06_45">#REF!</definedName>
    <definedName name="X24Y07_45">#REF!</definedName>
    <definedName name="X24Y08_45">#REF!</definedName>
    <definedName name="X24Y09_45">#REF!</definedName>
    <definedName name="X24Y10_45">#REF!</definedName>
    <definedName name="X24Y11_45">#REF!</definedName>
    <definedName name="X24Y12_45">#REF!</definedName>
    <definedName name="X24Y13_45">#REF!</definedName>
    <definedName name="X24Y14_45">#REF!</definedName>
    <definedName name="X24Y15_45">#REF!</definedName>
    <definedName name="X24Y16_45">#REF!</definedName>
    <definedName name="X24Y17_45">#REF!</definedName>
    <definedName name="X24Y18_45">#REF!</definedName>
    <definedName name="該当有無">[2]コード表!#REF!</definedName>
    <definedName name="業務コード">[2]コード表!#REF!</definedName>
    <definedName name="業務コード通常">[2]コード表!#REF!</definedName>
    <definedName name="特定被災区域">[2]コード表!#REF!</definedName>
    <definedName name="特定被災地方公共団体">'[3]（別紙１）事業・業種コード'!#REF!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4" l="1"/>
  <c r="C3" i="14"/>
  <c r="C4" i="14"/>
  <c r="C5" i="14"/>
  <c r="C6" i="14"/>
  <c r="C7" i="14"/>
  <c r="C8" i="14"/>
  <c r="C9" i="14"/>
  <c r="C10" i="14"/>
  <c r="C11" i="14"/>
  <c r="C12" i="14"/>
  <c r="C13" i="14"/>
  <c r="C14" i="14"/>
  <c r="C15" i="14"/>
  <c r="C16" i="14"/>
  <c r="C17" i="14"/>
  <c r="C18" i="14"/>
  <c r="C19" i="14"/>
  <c r="C20" i="14"/>
  <c r="C21" i="14"/>
  <c r="C22" i="14"/>
  <c r="C23" i="14"/>
  <c r="C24" i="14"/>
  <c r="C25" i="14"/>
  <c r="C26" i="14"/>
  <c r="C27" i="14"/>
  <c r="C28" i="14"/>
  <c r="C29" i="14"/>
  <c r="C30" i="14"/>
  <c r="C31" i="14"/>
  <c r="C32" i="14"/>
  <c r="C33" i="14"/>
  <c r="C34" i="14"/>
  <c r="C35" i="14"/>
  <c r="C36" i="14"/>
  <c r="C37" i="14"/>
  <c r="C38" i="14"/>
  <c r="C39" i="14"/>
  <c r="C40" i="14"/>
  <c r="C41" i="14"/>
  <c r="C42" i="14"/>
  <c r="C43" i="14"/>
  <c r="C44" i="14"/>
  <c r="C45" i="14"/>
  <c r="C46" i="14"/>
  <c r="C47" i="14"/>
  <c r="C48" i="14"/>
  <c r="C49" i="14"/>
  <c r="C50" i="14"/>
  <c r="C51" i="14"/>
  <c r="C52" i="14"/>
  <c r="C53" i="14"/>
  <c r="C54" i="14"/>
  <c r="C55" i="14"/>
  <c r="C56" i="14"/>
  <c r="C57" i="14"/>
  <c r="C58" i="14"/>
  <c r="C59" i="14"/>
  <c r="C60" i="14"/>
  <c r="C61" i="14"/>
  <c r="C62" i="14"/>
  <c r="C63" i="14"/>
  <c r="C64" i="14"/>
  <c r="C65" i="14"/>
  <c r="C66" i="14"/>
  <c r="C67" i="14"/>
  <c r="C68" i="14"/>
  <c r="C69" i="14"/>
  <c r="C70" i="14"/>
  <c r="C71" i="14"/>
  <c r="C72" i="14"/>
  <c r="C73" i="14"/>
  <c r="C74" i="14"/>
  <c r="C75" i="14"/>
  <c r="C76" i="14"/>
  <c r="C77" i="14"/>
  <c r="C78" i="14"/>
  <c r="C79" i="14"/>
  <c r="C80" i="14"/>
  <c r="C81" i="14"/>
  <c r="C82" i="14"/>
  <c r="C83" i="14"/>
  <c r="C84" i="14"/>
  <c r="C85" i="14"/>
  <c r="C86" i="14"/>
  <c r="C87" i="14"/>
  <c r="C88" i="14"/>
  <c r="C89" i="14"/>
  <c r="C90" i="14"/>
  <c r="C91" i="14"/>
  <c r="C92" i="14"/>
  <c r="C93" i="14"/>
  <c r="C94" i="14"/>
  <c r="C95" i="14"/>
  <c r="C96" i="14"/>
  <c r="C97" i="14"/>
  <c r="C98" i="14"/>
  <c r="C99" i="14"/>
  <c r="C100" i="14"/>
  <c r="C101" i="14"/>
  <c r="C102" i="14"/>
  <c r="C103" i="14"/>
  <c r="C104" i="14"/>
  <c r="C105" i="14"/>
  <c r="C106" i="14"/>
  <c r="C107" i="14"/>
  <c r="C108" i="14"/>
  <c r="C109" i="14"/>
  <c r="C110" i="14"/>
  <c r="C111" i="14"/>
  <c r="C112" i="14"/>
  <c r="C113" i="14"/>
  <c r="C114" i="14"/>
  <c r="C115" i="14"/>
  <c r="C116" i="14"/>
  <c r="C117" i="14"/>
  <c r="C118" i="14"/>
  <c r="C119" i="14"/>
  <c r="C120" i="14"/>
  <c r="C121" i="14"/>
  <c r="C122" i="14"/>
  <c r="C123" i="14"/>
  <c r="C124" i="14"/>
  <c r="C125" i="14"/>
  <c r="C126" i="14"/>
  <c r="C127" i="14"/>
  <c r="C128" i="14"/>
  <c r="C129" i="14"/>
  <c r="C130" i="14"/>
  <c r="C131" i="14"/>
  <c r="C132" i="14"/>
  <c r="C133" i="14"/>
  <c r="C134" i="14"/>
  <c r="C135" i="14"/>
  <c r="C136" i="14"/>
  <c r="C137" i="14"/>
  <c r="C138" i="14"/>
  <c r="C139" i="14"/>
  <c r="C140" i="14"/>
  <c r="C141" i="14"/>
  <c r="C142" i="14"/>
  <c r="C143" i="14"/>
  <c r="C144" i="14"/>
  <c r="C145" i="14"/>
  <c r="H145" i="14"/>
  <c r="I145" i="14"/>
  <c r="J145" i="14"/>
  <c r="K145" i="14"/>
  <c r="L145" i="14"/>
  <c r="M145" i="14"/>
  <c r="N145" i="14"/>
  <c r="O145" i="14"/>
  <c r="P145" i="14"/>
  <c r="Q145" i="14"/>
  <c r="R145" i="14"/>
  <c r="S145" i="14"/>
  <c r="T145" i="14"/>
  <c r="U145" i="14"/>
  <c r="V145" i="14"/>
  <c r="W145" i="14"/>
  <c r="X145" i="14"/>
  <c r="Y145" i="14"/>
  <c r="Z145" i="14"/>
  <c r="AA145" i="14"/>
  <c r="AB145" i="14"/>
  <c r="AC145" i="14"/>
  <c r="AD145" i="14"/>
  <c r="AE145" i="14"/>
  <c r="AF145" i="14"/>
  <c r="AG145" i="14"/>
  <c r="AH145" i="14"/>
</calcChain>
</file>

<file path=xl/sharedStrings.xml><?xml version="1.0" encoding="utf-8"?>
<sst xmlns="http://schemas.openxmlformats.org/spreadsheetml/2006/main" count="328" uniqueCount="168">
  <si>
    <t>法非適用</t>
  </si>
  <si>
    <t>法適用</t>
  </si>
  <si>
    <t>03 岩手県 矢巾町</t>
  </si>
  <si>
    <t>08 茨城県 潮来市</t>
  </si>
  <si>
    <t>21 岐阜県 中津川市</t>
  </si>
  <si>
    <t>26 京都府 宮津市</t>
  </si>
  <si>
    <t>40 福岡県 芦屋町</t>
  </si>
  <si>
    <t>01 北海道 赤平市</t>
  </si>
  <si>
    <t>01 北海道 紋別市</t>
  </si>
  <si>
    <t>01 北海道 名寄市</t>
  </si>
  <si>
    <t>01 北海道 砂川市</t>
  </si>
  <si>
    <t>01 北海道 栗山町</t>
  </si>
  <si>
    <t>01 北海道 枝幸町</t>
  </si>
  <si>
    <t>01 北海道 白老町</t>
  </si>
  <si>
    <t>01 北海道 清水町</t>
  </si>
  <si>
    <t>01 北海道 芽室町</t>
  </si>
  <si>
    <t>01 北海道 池田町</t>
  </si>
  <si>
    <t>02 青森県 田舎館村</t>
  </si>
  <si>
    <t>03 岩手県 雫石町</t>
  </si>
  <si>
    <t>04 宮城県 気仙沼市</t>
  </si>
  <si>
    <t>04 宮城県 白石市</t>
  </si>
  <si>
    <t>04 宮城県 角田市</t>
  </si>
  <si>
    <t>04 宮城県 村田町</t>
  </si>
  <si>
    <t>04 宮城県 大和町</t>
  </si>
  <si>
    <t>05 秋田県 男鹿市</t>
  </si>
  <si>
    <t>05 秋田県 仙北市</t>
  </si>
  <si>
    <t>06 山形県 村山市</t>
  </si>
  <si>
    <t>06 山形県 長井市</t>
  </si>
  <si>
    <t>07 福島県 相馬市</t>
  </si>
  <si>
    <t>07 福島県 猪苗代町</t>
  </si>
  <si>
    <t>08 茨城県 坂東市</t>
  </si>
  <si>
    <t>08 茨城県 ひたちなか・東海広域事務組合</t>
  </si>
  <si>
    <t>09 栃木県 矢板市</t>
  </si>
  <si>
    <t>11 埼玉県 寄居町</t>
  </si>
  <si>
    <t>15 新潟県 糸魚川市</t>
  </si>
  <si>
    <t>15 新潟県 魚沼市</t>
  </si>
  <si>
    <t>15 新潟県 南魚沼市</t>
  </si>
  <si>
    <t>16 富山県 砺波市</t>
  </si>
  <si>
    <t>16 富山県 小矢部市</t>
  </si>
  <si>
    <t>16 富山県 南砺市</t>
  </si>
  <si>
    <t>17 石川県 珠洲市</t>
  </si>
  <si>
    <t>17 石川県 羽咋市</t>
  </si>
  <si>
    <t>18 福井県 あわら市</t>
  </si>
  <si>
    <t>18 福井県 五領川公共下水道事務組合</t>
  </si>
  <si>
    <t>19 山梨県 山梨市</t>
  </si>
  <si>
    <t>19 山梨県 甲州市</t>
  </si>
  <si>
    <t>20 長野県 小諸市</t>
  </si>
  <si>
    <t>20 長野県 東御市</t>
  </si>
  <si>
    <t>20 長野県 辰野町</t>
  </si>
  <si>
    <t>20 長野県 山ノ内町</t>
  </si>
  <si>
    <t>21 岐阜県 瑞浪市</t>
  </si>
  <si>
    <t>21 岐阜県 下呂市</t>
  </si>
  <si>
    <t>28 兵庫県 加西市</t>
  </si>
  <si>
    <t>28 兵庫県 丹波市</t>
  </si>
  <si>
    <t>28 兵庫県 加東市</t>
  </si>
  <si>
    <t>28 兵庫県 播磨高原広域事務組合（事業会計分）</t>
  </si>
  <si>
    <t>29 奈良県 宇陀市</t>
  </si>
  <si>
    <t>29 奈良県 明日香村</t>
  </si>
  <si>
    <t>33 岡山県 高梁市</t>
  </si>
  <si>
    <t>33 岡山県 備前市</t>
  </si>
  <si>
    <t>33 岡山県 美作市</t>
  </si>
  <si>
    <t>33 岡山県 勝央町</t>
  </si>
  <si>
    <t>33 岡山県 吉備中央町</t>
  </si>
  <si>
    <t>35 山口県 長門市</t>
  </si>
  <si>
    <t>35 山口県 美祢市</t>
  </si>
  <si>
    <t>36 徳島県 吉野川市</t>
  </si>
  <si>
    <t>37 香川県 善通寺市</t>
  </si>
  <si>
    <t>37 香川県 さぬき市</t>
  </si>
  <si>
    <t>44 大分県 豊後高田市</t>
  </si>
  <si>
    <t>45 宮崎県 西都市</t>
  </si>
  <si>
    <t>47 沖縄県 北谷町</t>
  </si>
  <si>
    <t>01 北海道 美唄市</t>
  </si>
  <si>
    <t>01 北海道 芦別市</t>
  </si>
  <si>
    <t>01 北海道 士別市</t>
  </si>
  <si>
    <t>01 北海道 歌志内市</t>
  </si>
  <si>
    <t>01 北海道 深川市</t>
  </si>
  <si>
    <t>01 北海道 長万部町</t>
  </si>
  <si>
    <t>01 北海道 南幌町</t>
  </si>
  <si>
    <t>01 北海道 奈井江町</t>
  </si>
  <si>
    <t>01 北海道 長沼町</t>
  </si>
  <si>
    <t>01 北海道 美瑛町</t>
  </si>
  <si>
    <t>01 北海道 上富良野町</t>
  </si>
  <si>
    <t>01 北海道 浜頓別町</t>
  </si>
  <si>
    <t>01 北海道 斜里町</t>
  </si>
  <si>
    <t>01 北海道 興部町</t>
  </si>
  <si>
    <t>01 北海道 大空町</t>
  </si>
  <si>
    <t>01 北海道 洞爺湖町</t>
  </si>
  <si>
    <t>01 北海道 浦河町</t>
  </si>
  <si>
    <t>01 北海道 新得町</t>
  </si>
  <si>
    <t>01 北海道 広尾町</t>
  </si>
  <si>
    <t>01 北海道 本別町</t>
  </si>
  <si>
    <t>01 北海道 浦幌町</t>
  </si>
  <si>
    <t>01 北海道 標茶町</t>
  </si>
  <si>
    <t>01 北海道 中標津町</t>
  </si>
  <si>
    <t>02 青森県 おいらせ町</t>
  </si>
  <si>
    <t>04 宮城県 川崎町</t>
  </si>
  <si>
    <t>04 宮城県 丸森町</t>
  </si>
  <si>
    <t>04 宮城県 加美町</t>
  </si>
  <si>
    <t>05 秋田県 八郎潟町</t>
  </si>
  <si>
    <t>06 山形県 河北町</t>
  </si>
  <si>
    <t>06 山形県 高畠町</t>
  </si>
  <si>
    <t>06 山形県 川西町</t>
  </si>
  <si>
    <t>06 山形県 白鷹町</t>
  </si>
  <si>
    <t>07 福島県 双葉町</t>
  </si>
  <si>
    <t>07 福島県 浪江町</t>
  </si>
  <si>
    <t>09 栃木県 益子町</t>
  </si>
  <si>
    <t>09 栃木県 那須町</t>
  </si>
  <si>
    <t>10 群馬県 草津町</t>
  </si>
  <si>
    <t>10 群馬県 みなかみ町</t>
  </si>
  <si>
    <t>15 新潟県 湯沢町</t>
  </si>
  <si>
    <t>18 福井県 勝山市</t>
  </si>
  <si>
    <t>18 福井県 越前町</t>
  </si>
  <si>
    <t>19 山梨県 忍野村</t>
  </si>
  <si>
    <t>19 山梨県 山中湖村</t>
  </si>
  <si>
    <t>19 山梨県 富士河口湖町</t>
  </si>
  <si>
    <t>20 長野県 野沢温泉村</t>
  </si>
  <si>
    <t>33 岡山県 和気町</t>
  </si>
  <si>
    <t>33 岡山県 早島町</t>
  </si>
  <si>
    <t>34 広島県 北広島町</t>
  </si>
  <si>
    <t>37 香川県 多度津町</t>
  </si>
  <si>
    <t>43 熊本県 阿蘇市</t>
  </si>
  <si>
    <t>47 沖縄県 本部町</t>
  </si>
  <si>
    <t>47 沖縄県 嘉手納町</t>
  </si>
  <si>
    <t>01 北海道 三笠市</t>
  </si>
  <si>
    <t>03 岩手県 金ケ崎町</t>
  </si>
  <si>
    <t>04 宮城県 登米市</t>
  </si>
  <si>
    <t>05 秋田県 五城目町</t>
  </si>
  <si>
    <t>07 福島県 西郷村</t>
  </si>
  <si>
    <t>08 茨城県 小美玉市</t>
  </si>
  <si>
    <t>20 長野県 軽井沢町</t>
  </si>
  <si>
    <t>20 長野県 富士見町</t>
  </si>
  <si>
    <t>20 長野県 箕輪町</t>
  </si>
  <si>
    <t>20 長野県 白馬村</t>
  </si>
  <si>
    <t>21 岐阜県 坂祝町</t>
  </si>
  <si>
    <t>01 北海道 美深町</t>
  </si>
  <si>
    <t>10 群馬県 甘楽町</t>
  </si>
  <si>
    <t>法適
法非適</t>
    <rPh sb="0" eb="1">
      <t>ホウ</t>
    </rPh>
    <rPh sb="1" eb="2">
      <t>テキ</t>
    </rPh>
    <rPh sb="3" eb="4">
      <t>ホウ</t>
    </rPh>
    <rPh sb="4" eb="5">
      <t>ヒ</t>
    </rPh>
    <rPh sb="5" eb="6">
      <t>テキ</t>
    </rPh>
    <phoneticPr fontId="11"/>
  </si>
  <si>
    <t>供用年数
【年】</t>
    <rPh sb="0" eb="2">
      <t>キョウヨウ</t>
    </rPh>
    <rPh sb="2" eb="4">
      <t>ネンスウ</t>
    </rPh>
    <rPh sb="6" eb="7">
      <t>ネン</t>
    </rPh>
    <phoneticPr fontId="11"/>
  </si>
  <si>
    <t>接続率【％】</t>
    <rPh sb="0" eb="2">
      <t>セツゾク</t>
    </rPh>
    <rPh sb="2" eb="3">
      <t>リツ</t>
    </rPh>
    <phoneticPr fontId="11"/>
  </si>
  <si>
    <t>経費回収率【％】</t>
    <rPh sb="0" eb="2">
      <t>ケイヒ</t>
    </rPh>
    <rPh sb="2" eb="4">
      <t>カイシュウ</t>
    </rPh>
    <rPh sb="4" eb="5">
      <t>リツ</t>
    </rPh>
    <phoneticPr fontId="11"/>
  </si>
  <si>
    <t>経費回収率（維持管理費）【％】</t>
    <rPh sb="0" eb="2">
      <t>ケイヒ</t>
    </rPh>
    <rPh sb="2" eb="4">
      <t>カイシュウ</t>
    </rPh>
    <rPh sb="4" eb="5">
      <t>リツ</t>
    </rPh>
    <rPh sb="6" eb="8">
      <t>イジ</t>
    </rPh>
    <rPh sb="8" eb="10">
      <t>カンリ</t>
    </rPh>
    <rPh sb="10" eb="11">
      <t>ヒ</t>
    </rPh>
    <phoneticPr fontId="11"/>
  </si>
  <si>
    <t>汚水処理原価【円/㎥】</t>
    <rPh sb="0" eb="2">
      <t>オスイ</t>
    </rPh>
    <rPh sb="2" eb="4">
      <t>ショリ</t>
    </rPh>
    <rPh sb="4" eb="6">
      <t>ゲンカ</t>
    </rPh>
    <rPh sb="7" eb="8">
      <t>エン</t>
    </rPh>
    <phoneticPr fontId="11"/>
  </si>
  <si>
    <t>汚水処理原価（維持管理費）【円/㎥】</t>
    <rPh sb="0" eb="2">
      <t>オスイ</t>
    </rPh>
    <rPh sb="2" eb="4">
      <t>ショリ</t>
    </rPh>
    <rPh sb="4" eb="6">
      <t>ゲンカ</t>
    </rPh>
    <rPh sb="7" eb="9">
      <t>イジ</t>
    </rPh>
    <rPh sb="9" eb="12">
      <t>カンリヒ</t>
    </rPh>
    <rPh sb="14" eb="15">
      <t>エン</t>
    </rPh>
    <phoneticPr fontId="11"/>
  </si>
  <si>
    <t>汚水処理原価（資本費）【円/㎥】</t>
    <rPh sb="0" eb="2">
      <t>オスイ</t>
    </rPh>
    <rPh sb="2" eb="4">
      <t>ショリ</t>
    </rPh>
    <rPh sb="4" eb="6">
      <t>ゲンカ</t>
    </rPh>
    <rPh sb="7" eb="9">
      <t>シホン</t>
    </rPh>
    <rPh sb="9" eb="10">
      <t>ヒ</t>
    </rPh>
    <rPh sb="12" eb="13">
      <t>エン</t>
    </rPh>
    <phoneticPr fontId="11"/>
  </si>
  <si>
    <t>使用料単価【円/m3】</t>
    <rPh sb="0" eb="3">
      <t>シヨウリョウ</t>
    </rPh>
    <rPh sb="3" eb="5">
      <t>タンカ</t>
    </rPh>
    <rPh sb="6" eb="7">
      <t>エン</t>
    </rPh>
    <phoneticPr fontId="11"/>
  </si>
  <si>
    <t>一般家庭用使用料【円・月/20m3】</t>
    <rPh sb="0" eb="2">
      <t>イッパン</t>
    </rPh>
    <rPh sb="2" eb="5">
      <t>カテイヨウ</t>
    </rPh>
    <rPh sb="5" eb="8">
      <t>シヨウリョウ</t>
    </rPh>
    <rPh sb="9" eb="10">
      <t>エン</t>
    </rPh>
    <rPh sb="11" eb="12">
      <t>ツキ</t>
    </rPh>
    <phoneticPr fontId="11"/>
  </si>
  <si>
    <t>直近改定からの経過年数【年】</t>
    <rPh sb="0" eb="2">
      <t>チョッキン</t>
    </rPh>
    <rPh sb="2" eb="4">
      <t>カイテイ</t>
    </rPh>
    <rPh sb="7" eb="9">
      <t>ケイカ</t>
    </rPh>
    <rPh sb="9" eb="11">
      <t>ネンスウ</t>
    </rPh>
    <rPh sb="12" eb="13">
      <t>トシ</t>
    </rPh>
    <phoneticPr fontId="11"/>
  </si>
  <si>
    <t>施設利用率【％】</t>
    <rPh sb="0" eb="2">
      <t>シセツ</t>
    </rPh>
    <rPh sb="2" eb="4">
      <t>リヨウ</t>
    </rPh>
    <rPh sb="4" eb="5">
      <t>リツ</t>
    </rPh>
    <phoneticPr fontId="11"/>
  </si>
  <si>
    <t>団体名</t>
    <rPh sb="0" eb="3">
      <t>ダンタイメイ</t>
    </rPh>
    <phoneticPr fontId="12"/>
  </si>
  <si>
    <t>類似団体区分の平均値</t>
    <rPh sb="0" eb="2">
      <t>ルイジ</t>
    </rPh>
    <rPh sb="2" eb="4">
      <t>ダンタイ</t>
    </rPh>
    <rPh sb="4" eb="6">
      <t>クブン</t>
    </rPh>
    <rPh sb="7" eb="9">
      <t>ヘイキン</t>
    </rPh>
    <rPh sb="9" eb="10">
      <t>チ</t>
    </rPh>
    <phoneticPr fontId="10"/>
  </si>
  <si>
    <t>Cd1【3万人未満：25人/ha未満：30年以上】</t>
    <rPh sb="5" eb="7">
      <t>マンニン</t>
    </rPh>
    <rPh sb="7" eb="9">
      <t>ミマン</t>
    </rPh>
    <rPh sb="12" eb="13">
      <t>ニン</t>
    </rPh>
    <rPh sb="16" eb="18">
      <t>ミマン</t>
    </rPh>
    <rPh sb="21" eb="22">
      <t>ネン</t>
    </rPh>
    <rPh sb="22" eb="24">
      <t>イジョウ</t>
    </rPh>
    <phoneticPr fontId="11"/>
  </si>
  <si>
    <t>※公共下水道を対象としている。</t>
    <rPh sb="1" eb="3">
      <t>コウキョウ</t>
    </rPh>
    <rPh sb="3" eb="6">
      <t>ゲスイドウ</t>
    </rPh>
    <rPh sb="7" eb="9">
      <t>タイショウ</t>
    </rPh>
    <phoneticPr fontId="11"/>
  </si>
  <si>
    <t>※直近改定からの経過年数について、ここでいう改定には消費税及び地方税の転嫁のみによる改定は含まない。</t>
    <rPh sb="22" eb="24">
      <t>カイテイ</t>
    </rPh>
    <rPh sb="26" eb="29">
      <t>ショウヒゼイ</t>
    </rPh>
    <rPh sb="29" eb="30">
      <t>オヨ</t>
    </rPh>
    <rPh sb="31" eb="34">
      <t>チホウゼイ</t>
    </rPh>
    <rPh sb="35" eb="37">
      <t>テンカ</t>
    </rPh>
    <rPh sb="42" eb="44">
      <t>カイテイ</t>
    </rPh>
    <rPh sb="45" eb="46">
      <t>フク</t>
    </rPh>
    <phoneticPr fontId="11"/>
  </si>
  <si>
    <t>※市町村合併があった場合の合併前の数値については、合併前後で同じ自治体コードの自治体データで作成している。</t>
    <rPh sb="1" eb="4">
      <t>シチョウソン</t>
    </rPh>
    <rPh sb="4" eb="6">
      <t>ガッペイ</t>
    </rPh>
    <rPh sb="10" eb="12">
      <t>バアイ</t>
    </rPh>
    <rPh sb="13" eb="15">
      <t>ガッペイ</t>
    </rPh>
    <rPh sb="15" eb="16">
      <t>マエ</t>
    </rPh>
    <rPh sb="17" eb="19">
      <t>スウチ</t>
    </rPh>
    <rPh sb="25" eb="27">
      <t>ガッペイ</t>
    </rPh>
    <rPh sb="27" eb="29">
      <t>ゼンゴ</t>
    </rPh>
    <rPh sb="30" eb="31">
      <t>オナ</t>
    </rPh>
    <rPh sb="32" eb="35">
      <t>ジチタイ</t>
    </rPh>
    <rPh sb="39" eb="42">
      <t>ジチタイ</t>
    </rPh>
    <rPh sb="46" eb="48">
      <t>サクセイ</t>
    </rPh>
    <phoneticPr fontId="11"/>
  </si>
  <si>
    <t>※該当するデータがない場合は黒塗りにしている。</t>
    <rPh sb="1" eb="3">
      <t>ガイトウ</t>
    </rPh>
    <rPh sb="11" eb="13">
      <t>バアイ</t>
    </rPh>
    <rPh sb="14" eb="16">
      <t>クロヌ</t>
    </rPh>
    <phoneticPr fontId="11"/>
  </si>
  <si>
    <t>14 神奈川県 箱根町</t>
  </si>
  <si>
    <t>30 和歌山県 高野町</t>
  </si>
  <si>
    <t>46 鹿児島県 出水市</t>
  </si>
  <si>
    <t>46 鹿児島県 指宿市</t>
  </si>
  <si>
    <t>14 神奈川県 山北町</t>
  </si>
  <si>
    <t>H25</t>
  </si>
  <si>
    <t>H30</t>
  </si>
  <si>
    <t>R5</t>
  </si>
  <si>
    <t>※出典：R5、H30は「地方公営企業決算状況調査」（総務省）をもとに国土交通省作成。H25は「下水道事業経営指標」（総務省）をもとに国土交通省作成。</t>
    <rPh sb="1" eb="3">
      <t>シュッテン</t>
    </rPh>
    <rPh sb="12" eb="14">
      <t>チホウ</t>
    </rPh>
    <rPh sb="14" eb="16">
      <t>コウエイ</t>
    </rPh>
    <rPh sb="16" eb="18">
      <t>キギョウ</t>
    </rPh>
    <rPh sb="18" eb="20">
      <t>ケッサン</t>
    </rPh>
    <rPh sb="20" eb="22">
      <t>ジョウキョウ</t>
    </rPh>
    <rPh sb="22" eb="24">
      <t>チョウサ</t>
    </rPh>
    <rPh sb="26" eb="29">
      <t>ソウムショウ</t>
    </rPh>
    <rPh sb="34" eb="36">
      <t>コクド</t>
    </rPh>
    <rPh sb="36" eb="39">
      <t>コウツウショウ</t>
    </rPh>
    <rPh sb="39" eb="41">
      <t>サクセイ</t>
    </rPh>
    <rPh sb="47" eb="50">
      <t>ゲスイドウ</t>
    </rPh>
    <rPh sb="50" eb="52">
      <t>ジギョウ</t>
    </rPh>
    <rPh sb="52" eb="54">
      <t>ケイエイ</t>
    </rPh>
    <rPh sb="54" eb="56">
      <t>シヒョウ</t>
    </rPh>
    <rPh sb="58" eb="61">
      <t>ソウムショウ</t>
    </rPh>
    <rPh sb="66" eb="68">
      <t>コクド</t>
    </rPh>
    <rPh sb="68" eb="71">
      <t>コウツウショウ</t>
    </rPh>
    <rPh sb="71" eb="73">
      <t>サクセイ</t>
    </rPh>
    <phoneticPr fontId="11"/>
  </si>
  <si>
    <t>※供用年数及び直近改定からの経過年数については、令和5年度末を基準として算出している。</t>
    <rPh sb="1" eb="3">
      <t>キョウヨウ</t>
    </rPh>
    <rPh sb="3" eb="5">
      <t>ネンスウ</t>
    </rPh>
    <rPh sb="5" eb="6">
      <t>オヨ</t>
    </rPh>
    <rPh sb="7" eb="9">
      <t>チョッキン</t>
    </rPh>
    <rPh sb="9" eb="11">
      <t>カイテイ</t>
    </rPh>
    <rPh sb="14" eb="16">
      <t>ケイカ</t>
    </rPh>
    <rPh sb="16" eb="18">
      <t>ネンスウ</t>
    </rPh>
    <rPh sb="24" eb="26">
      <t>レイワ</t>
    </rPh>
    <rPh sb="27" eb="30">
      <t>ネンドマツ</t>
    </rPh>
    <rPh sb="31" eb="33">
      <t>キジュン</t>
    </rPh>
    <rPh sb="36" eb="38">
      <t>サンシュツ</t>
    </rPh>
    <phoneticPr fontId="11"/>
  </si>
  <si>
    <t>07 福島県 富岡町</t>
    <phoneticPr fontId="7"/>
  </si>
  <si>
    <t>28 兵庫県 丹波篠山市</t>
    <phoneticPr fontId="7"/>
  </si>
  <si>
    <t>【公共下水道】</t>
    <rPh sb="1" eb="3">
      <t>コウキョウ</t>
    </rPh>
    <rPh sb="3" eb="6">
      <t>ゲスイドウ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</si>
</sst>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_ "/>
    <numFmt numFmtId="179" formatCode="#,##0.0;[Red]\-#,##0.0"/>
    <numFmt numFmtId="180" formatCode="#,##0.0"/>
  </numFmts>
  <fonts count="14"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color rgb="FFFF0000"/>
      <name val="ＭＳ Ｐゴシック"/>
      <family val="3"/>
    </font>
    <font>
      <sz val="11"/>
      <color theme="1"/>
      <name val="ＭＳ Ｐゴシック"/>
      <family val="3"/>
      <charset val="128"/>
    </font>
    <font>
      <sz val="11"/>
      <color theme="1"/>
      <name val="ＭＳ Ｐゴシック"/>
      <family val="2"/>
      <charset val="128"/>
    </font>
    <font>
      <sz val="11"/>
      <name val="ＭＳ ゴシック"/>
      <family val="3"/>
      <charset val="128"/>
    </font>
    <font>
      <sz val="6"/>
      <name val="ＭＳ Ｐゴシック"/>
      <family val="3"/>
      <charset val="128"/>
      <scheme val="minor"/>
    </font>
    <font>
      <sz val="11"/>
      <name val="ＭＳ Ｐゴシック"/>
      <family val="3"/>
      <charset val="128"/>
    </font>
    <font>
      <sz val="11"/>
      <color theme="1"/>
      <name val="ＭＳ Ｐゴシック"/>
      <family val="3"/>
    </font>
    <font>
      <sz val="6"/>
      <name val="ＭＳ Ｐゴシック"/>
      <family val="3"/>
      <charset val="128"/>
    </font>
    <font>
      <sz val="6"/>
      <name val="ＭＳ Ｐゴシック"/>
      <family val="3"/>
    </font>
    <font>
      <sz val="6"/>
      <name val="游ゴシック"/>
      <family val="3"/>
      <charset val="128"/>
    </font>
    <font>
      <b/>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2" fillId="0" borderId="0" applyFont="0" applyFill="0" applyBorder="0" applyAlignment="0" applyProtection="0">
      <alignment vertical="center"/>
    </xf>
    <xf numFmtId="0" fontId="9" fillId="0" borderId="0">
      <alignment vertical="center"/>
    </xf>
  </cellStyleXfs>
  <cellXfs count="31">
    <xf numFmtId="0" fontId="0" fillId="0" borderId="0" xfId="0">
      <alignment vertical="center"/>
    </xf>
    <xf numFmtId="0" fontId="3" fillId="0" borderId="0" xfId="0" applyFont="1">
      <alignment vertical="center"/>
    </xf>
    <xf numFmtId="0" fontId="9" fillId="0" borderId="0" xfId="0" applyFont="1">
      <alignment vertical="center"/>
    </xf>
    <xf numFmtId="0" fontId="4" fillId="0" borderId="2" xfId="0" applyFont="1" applyBorder="1">
      <alignment vertical="center"/>
    </xf>
    <xf numFmtId="0" fontId="4" fillId="0" borderId="1" xfId="0" applyFont="1" applyBorder="1" applyAlignment="1"/>
    <xf numFmtId="0" fontId="9" fillId="2" borderId="1" xfId="0" applyFont="1" applyFill="1" applyBorder="1">
      <alignment vertical="center"/>
    </xf>
    <xf numFmtId="176" fontId="9" fillId="2" borderId="1" xfId="0" applyNumberFormat="1" applyFont="1" applyFill="1" applyBorder="1">
      <alignment vertical="center"/>
    </xf>
    <xf numFmtId="180" fontId="9" fillId="2" borderId="1" xfId="0" applyNumberFormat="1" applyFont="1" applyFill="1" applyBorder="1">
      <alignment vertical="center"/>
    </xf>
    <xf numFmtId="3" fontId="9" fillId="2" borderId="1" xfId="0" applyNumberFormat="1" applyFont="1" applyFill="1" applyBorder="1">
      <alignment vertical="center"/>
    </xf>
    <xf numFmtId="0" fontId="13" fillId="0" borderId="2" xfId="0" applyFont="1" applyBorder="1" applyAlignment="1">
      <alignment horizontal="center" vertical="center"/>
    </xf>
    <xf numFmtId="0" fontId="13" fillId="0" borderId="1" xfId="0" applyFont="1" applyBorder="1">
      <alignment vertical="center"/>
    </xf>
    <xf numFmtId="1" fontId="13" fillId="0" borderId="1" xfId="0" applyNumberFormat="1" applyFont="1" applyBorder="1">
      <alignment vertical="center"/>
    </xf>
    <xf numFmtId="176" fontId="13" fillId="0" borderId="1" xfId="7" applyNumberFormat="1" applyFont="1" applyBorder="1">
      <alignment vertical="center"/>
    </xf>
    <xf numFmtId="38" fontId="13" fillId="0" borderId="1" xfId="1" applyFont="1" applyBorder="1">
      <alignment vertical="center"/>
    </xf>
    <xf numFmtId="0" fontId="9" fillId="3" borderId="2" xfId="8" applyFill="1" applyBorder="1" applyAlignment="1">
      <alignment horizontal="left" vertical="center" shrinkToFit="1"/>
    </xf>
    <xf numFmtId="0" fontId="9" fillId="3" borderId="2" xfId="8" applyFill="1" applyBorder="1" applyAlignment="1">
      <alignment horizontal="center" vertical="center" shrinkToFit="1"/>
    </xf>
    <xf numFmtId="179" fontId="9" fillId="3" borderId="1" xfId="4" applyNumberFormat="1" applyFont="1" applyFill="1" applyBorder="1" applyAlignment="1">
      <alignment horizontal="center" vertical="center" shrinkToFit="1"/>
    </xf>
    <xf numFmtId="176" fontId="9" fillId="3" borderId="1" xfId="0" applyNumberFormat="1" applyFont="1" applyFill="1" applyBorder="1">
      <alignment vertical="center"/>
    </xf>
    <xf numFmtId="180" fontId="9" fillId="3" borderId="1" xfId="0" applyNumberFormat="1" applyFont="1" applyFill="1" applyBorder="1">
      <alignment vertical="center"/>
    </xf>
    <xf numFmtId="3" fontId="9" fillId="3" borderId="1" xfId="0" applyNumberFormat="1" applyFont="1" applyFill="1" applyBorder="1">
      <alignment vertical="center"/>
    </xf>
    <xf numFmtId="177" fontId="13" fillId="0" borderId="1" xfId="0" applyNumberFormat="1" applyFont="1" applyBorder="1">
      <alignment vertical="center"/>
    </xf>
    <xf numFmtId="38" fontId="9" fillId="3" borderId="2" xfId="4" applyFont="1" applyFill="1" applyBorder="1" applyAlignment="1">
      <alignment horizontal="center" vertical="center" shrinkToFit="1"/>
    </xf>
    <xf numFmtId="38" fontId="9" fillId="3" borderId="3" xfId="4" applyFont="1" applyFill="1" applyBorder="1" applyAlignment="1">
      <alignment horizontal="center" vertical="center" shrinkToFit="1"/>
    </xf>
    <xf numFmtId="38" fontId="9" fillId="3" borderId="4" xfId="4" applyFont="1" applyFill="1" applyBorder="1" applyAlignment="1">
      <alignment horizontal="center" vertical="center" shrinkToFit="1"/>
    </xf>
    <xf numFmtId="38" fontId="9" fillId="3" borderId="5" xfId="4" applyFont="1" applyFill="1" applyBorder="1" applyAlignment="1">
      <alignment horizontal="center" vertical="center" wrapText="1"/>
    </xf>
    <xf numFmtId="38" fontId="9" fillId="3" borderId="6" xfId="4" applyFont="1" applyFill="1" applyBorder="1" applyAlignment="1">
      <alignment horizontal="center" vertical="center" wrapText="1"/>
    </xf>
    <xf numFmtId="179" fontId="9" fillId="3" borderId="2" xfId="4" applyNumberFormat="1" applyFont="1" applyFill="1" applyBorder="1" applyAlignment="1">
      <alignment horizontal="center" vertical="center" shrinkToFit="1"/>
    </xf>
    <xf numFmtId="179" fontId="9" fillId="3" borderId="3" xfId="4" applyNumberFormat="1" applyFont="1" applyFill="1" applyBorder="1" applyAlignment="1">
      <alignment horizontal="center" vertical="center" shrinkToFit="1"/>
    </xf>
    <xf numFmtId="179" fontId="9" fillId="3" borderId="4" xfId="4" applyNumberFormat="1" applyFont="1" applyFill="1" applyBorder="1" applyAlignment="1">
      <alignment horizontal="center" vertical="center" shrinkToFit="1"/>
    </xf>
    <xf numFmtId="38" fontId="4" fillId="3" borderId="5" xfId="4" applyFont="1" applyFill="1" applyBorder="1" applyAlignment="1">
      <alignment horizontal="center" vertical="center" wrapText="1"/>
    </xf>
    <xf numFmtId="38" fontId="4" fillId="3" borderId="6" xfId="4" applyFont="1" applyFill="1" applyBorder="1" applyAlignment="1">
      <alignment horizontal="center" vertical="center" wrapText="1"/>
    </xf>
  </cellXfs>
  <cellStyles count="9">
    <cellStyle name="パーセント" xfId="7" builtinId="5"/>
    <cellStyle name="桁区切り" xfId="1" builtinId="6"/>
    <cellStyle name="桁区切り 2" xfId="6" xr:uid="{F9F5B36A-789E-4170-874C-B5546A859CD8}"/>
    <cellStyle name="桁区切り 3" xfId="4" xr:uid="{7952E08B-71CA-47EF-8B1F-081EBE33B2D1}"/>
    <cellStyle name="標準" xfId="0" builtinId="0"/>
    <cellStyle name="標準 2" xfId="5" xr:uid="{F77D8BBF-81E7-4D68-A295-466178CC2363}"/>
    <cellStyle name="標準 2 2" xfId="2" xr:uid="{2CAB8852-EB03-476A-8654-0E0CB1D47771}"/>
    <cellStyle name="標準 3" xfId="3" xr:uid="{B74E704A-FCDD-4436-8960-486922DAF0EB}"/>
    <cellStyle name="標準 5" xfId="8" xr:uid="{E296EAAB-2089-4BC3-85E6-C0A67E135550}"/>
  </cellStyles>
  <dxfs count="13">
    <dxf>
      <font>
        <color theme="0" tint="-0.499984740745262"/>
      </font>
      <fill>
        <patternFill>
          <bgColor theme="0" tint="-0.499984740745262"/>
        </patternFill>
      </fill>
    </dxf>
    <dxf>
      <fill>
        <patternFill>
          <bgColor rgb="FFFF99CC"/>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99CC"/>
        </patternFill>
      </fill>
    </dxf>
    <dxf>
      <fill>
        <patternFill>
          <bgColor rgb="FFFF99CC"/>
        </patternFill>
      </fill>
    </dxf>
    <dxf>
      <fill>
        <patternFill>
          <bgColor rgb="FFFF99CC"/>
        </patternFill>
      </fill>
    </dxf>
  </dxfs>
  <tableStyles count="0" defaultTableStyle="TableStyleMedium2" defaultPivotStyle="PivotStyleLight16"/>
  <colors>
    <mruColors>
      <color rgb="FFFFE9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N:/user/909239/Desktop/&#9733;&#12424;&#12367;&#20351;&#12358;&#12420;&#12388;/01.&#27770;&#31639;&#32113;&#35336;&#38306;&#20418;/&#9733;&#27770;&#31639;&#32113;&#35336;&#36942;&#21435;&#12487;&#12540;&#12479;/H24&#27770;&#31639;&#12487;&#12540;&#12479;/&#9733;H24&#21512;10&#349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60529BF3/&#12304;&#20840;&#20107;&#26989;&#12414;&#12392;&#12417;&#12305;&#27096;&#24335;&#65297;&#24037;&#26989;&#29992;&#27700;&#36947;&#20107;&#26989;&#65288;&#20462;&#27491;&#21453;&#26144;&#28168;&#12415;&#65289;1" TargetMode="External" Type="http://schemas.openxmlformats.org/officeDocument/2006/relationships/externalLinkPath"/><Relationship Id="rId2" Target="https://digitalgojp.sharepoint.com/sites/MIC_FS00004/Lib0003/01_&#65288;&#26908;&#35342;&#20013;&#65289;&#20844;&#21942;&#20225;&#26989;&#35506;/06_&#35519;&#26619;&#20418;/00_&#20998;&#39006;&#26410;&#23450;&#65288;&#8592;R5&#12363;&#12425;&#12371;&#12371;&#12391;&#20316;&#26989;&#65289;/&#12304;&#20013;&#12305;&#20196;&#21644;5&#24180;&#24230;/&#12304;&#23567;&#12305;2023&#24180;&#24230;&#65288;&#20196;&#21644;5&#24180;&#24230;&#65289;/&#9671;&#32076;&#21942;&#27604;&#36611;&#20998;&#26512;&#34920;/&#9733;R5&#27770;&#31639;&#65288;&#19978;&#27700;&#12539;&#19979;&#27700;&#12539;&#38651;&#27671;&#12539;&#12496;&#12473;&#12539;&#35251;&#20809;&#12539;&#39376;&#36554;&#22580;&#12539;&#30149;&#38498;&#12539;&#24037;&#27700;&#65289;/5_&#20844;&#34920;&#12395;&#21521;&#12369;&#12383;&#20316;&#26989;/2-4_&#25351;&#27161;&#31639;&#20986;&#20803;&#12487;&#12540;&#12479;/&#12304;&#20840;&#20107;&#26989;&#12414;&#12392;&#12417;&#12305;&#27096;&#24335;&#65297;&#24037;&#26989;&#29992;&#27700;&#36947;&#20107;&#26989;&#65288;&#20462;&#27491;&#21453;&#26144;&#28168;&#12415;&#65289;1?60529BF3" TargetMode="External" Type="http://schemas.microsoft.com/office/2019/04/relationships/externalLinkLong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2460001000"/>
      <sheetName val="10(000)"/>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２"/>
      <sheetName val="コード表"/>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7様式"/>
      <sheetName val="H26様式"/>
      <sheetName val="Ｈ25様式"/>
      <sheetName val="H24様式"/>
      <sheetName val="H23様式"/>
      <sheetName val="H27決算"/>
      <sheetName val="H26決算"/>
      <sheetName val="H25決算"/>
      <sheetName val="H24決算"/>
      <sheetName val="H23決算"/>
      <sheetName val="（別紙１）事業・業種コード"/>
      <sheetName val="（別紙２）団体コード"/>
      <sheetName val="（別紙３）施設コード"/>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00D48-69A7-4894-A924-CFFDD6FD718A}">
  <dimension ref="C1:AI157"/>
  <sheetViews>
    <sheetView tabSelected="1" topLeftCell="F1" zoomScale="70" zoomScaleNormal="70" workbookViewId="0">
      <selection activeCell="F2" sqref="F2"/>
    </sheetView>
  </sheetViews>
  <sheetFormatPr defaultColWidth="9.77734375" defaultRowHeight="13.2" x14ac:dyDescent="0.2"/>
  <cols>
    <col min="1" max="4" width="0" style="1" hidden="1" customWidth="1"/>
    <col min="5" max="5" width="28.21875" style="1" hidden="1" customWidth="1"/>
    <col min="6" max="6" width="26.5546875" style="2" customWidth="1"/>
    <col min="7" max="34" width="11.21875" style="2" customWidth="1"/>
    <col min="35" max="35" width="9.77734375" style="2"/>
    <col min="36" max="16384" width="9.77734375" style="1"/>
  </cols>
  <sheetData>
    <row r="1" spans="3:34" x14ac:dyDescent="0.2">
      <c r="F1" s="2" t="s">
        <v>167</v>
      </c>
    </row>
    <row r="2" spans="3:34" s="2" customFormat="1" ht="30" customHeight="1" x14ac:dyDescent="0.2">
      <c r="C2" s="1" t="e">
        <f>VLOOKUP(F2,#REF!,7,FALSE)</f>
        <v>#REF!</v>
      </c>
      <c r="F2" s="14" t="s">
        <v>150</v>
      </c>
      <c r="G2" s="29" t="s">
        <v>136</v>
      </c>
      <c r="H2" s="24" t="s">
        <v>137</v>
      </c>
      <c r="I2" s="26" t="s">
        <v>138</v>
      </c>
      <c r="J2" s="27"/>
      <c r="K2" s="28"/>
      <c r="L2" s="26" t="s">
        <v>139</v>
      </c>
      <c r="M2" s="27"/>
      <c r="N2" s="28"/>
      <c r="O2" s="26" t="s">
        <v>140</v>
      </c>
      <c r="P2" s="27"/>
      <c r="Q2" s="28"/>
      <c r="R2" s="26" t="s">
        <v>141</v>
      </c>
      <c r="S2" s="27"/>
      <c r="T2" s="28"/>
      <c r="U2" s="26" t="s">
        <v>142</v>
      </c>
      <c r="V2" s="27"/>
      <c r="W2" s="28"/>
      <c r="X2" s="26" t="s">
        <v>143</v>
      </c>
      <c r="Y2" s="27"/>
      <c r="Z2" s="28"/>
      <c r="AA2" s="26" t="s">
        <v>144</v>
      </c>
      <c r="AB2" s="27"/>
      <c r="AC2" s="28"/>
      <c r="AD2" s="21" t="s">
        <v>145</v>
      </c>
      <c r="AE2" s="22"/>
      <c r="AF2" s="23"/>
      <c r="AG2" s="24" t="s">
        <v>146</v>
      </c>
      <c r="AH2" s="24" t="s">
        <v>147</v>
      </c>
    </row>
    <row r="3" spans="3:34" s="2" customFormat="1" x14ac:dyDescent="0.2">
      <c r="C3" s="1" t="e">
        <f>VLOOKUP(F3,#REF!,7,FALSE)</f>
        <v>#REF!</v>
      </c>
      <c r="F3" s="15" t="s">
        <v>148</v>
      </c>
      <c r="G3" s="30"/>
      <c r="H3" s="25"/>
      <c r="I3" s="16" t="s">
        <v>160</v>
      </c>
      <c r="J3" s="16" t="s">
        <v>161</v>
      </c>
      <c r="K3" s="16" t="s">
        <v>162</v>
      </c>
      <c r="L3" s="16" t="s">
        <v>160</v>
      </c>
      <c r="M3" s="16" t="s">
        <v>161</v>
      </c>
      <c r="N3" s="16" t="s">
        <v>162</v>
      </c>
      <c r="O3" s="16" t="s">
        <v>160</v>
      </c>
      <c r="P3" s="16" t="s">
        <v>161</v>
      </c>
      <c r="Q3" s="16" t="s">
        <v>162</v>
      </c>
      <c r="R3" s="16" t="s">
        <v>160</v>
      </c>
      <c r="S3" s="16" t="s">
        <v>161</v>
      </c>
      <c r="T3" s="16" t="s">
        <v>162</v>
      </c>
      <c r="U3" s="16" t="s">
        <v>160</v>
      </c>
      <c r="V3" s="16" t="s">
        <v>161</v>
      </c>
      <c r="W3" s="16" t="s">
        <v>162</v>
      </c>
      <c r="X3" s="16" t="s">
        <v>160</v>
      </c>
      <c r="Y3" s="16" t="s">
        <v>161</v>
      </c>
      <c r="Z3" s="16" t="s">
        <v>162</v>
      </c>
      <c r="AA3" s="16" t="s">
        <v>160</v>
      </c>
      <c r="AB3" s="16" t="s">
        <v>161</v>
      </c>
      <c r="AC3" s="16" t="s">
        <v>162</v>
      </c>
      <c r="AD3" s="16" t="s">
        <v>160</v>
      </c>
      <c r="AE3" s="16" t="s">
        <v>161</v>
      </c>
      <c r="AF3" s="16" t="s">
        <v>162</v>
      </c>
      <c r="AG3" s="25"/>
      <c r="AH3" s="25"/>
    </row>
    <row r="4" spans="3:34" s="2" customFormat="1" x14ac:dyDescent="0.2">
      <c r="C4" s="1" t="e">
        <f>VLOOKUP(F4,#REF!,7,FALSE)</f>
        <v>#REF!</v>
      </c>
      <c r="F4" s="3" t="s">
        <v>71</v>
      </c>
      <c r="G4" s="4" t="s">
        <v>1</v>
      </c>
      <c r="H4" s="5">
        <v>35</v>
      </c>
      <c r="I4" s="6">
        <v>0.97499999999999998</v>
      </c>
      <c r="J4" s="6">
        <v>0.95156221112959882</v>
      </c>
      <c r="K4" s="6">
        <v>0.93920569553988975</v>
      </c>
      <c r="L4" s="6">
        <v>0.84699999999999998</v>
      </c>
      <c r="M4" s="6">
        <v>0.95360477655908893</v>
      </c>
      <c r="N4" s="6">
        <v>1.3401615809153915</v>
      </c>
      <c r="O4" s="6">
        <v>3.1789999999999998</v>
      </c>
      <c r="P4" s="6">
        <v>2.6693294851311653</v>
      </c>
      <c r="Q4" s="6">
        <v>1.5675807328253668</v>
      </c>
      <c r="R4" s="7">
        <v>292.79000000000002</v>
      </c>
      <c r="S4" s="7">
        <v>270.26373799793424</v>
      </c>
      <c r="T4" s="7">
        <v>174.16608769344703</v>
      </c>
      <c r="U4" s="7">
        <v>78.040000000000006</v>
      </c>
      <c r="V4" s="7">
        <v>96.55038575085463</v>
      </c>
      <c r="W4" s="7">
        <v>148.89867841409691</v>
      </c>
      <c r="X4" s="7">
        <v>214.74</v>
      </c>
      <c r="Y4" s="7">
        <v>173.7133522470796</v>
      </c>
      <c r="Z4" s="7">
        <v>25.267409279350126</v>
      </c>
      <c r="AA4" s="7">
        <v>248.12</v>
      </c>
      <c r="AB4" s="7">
        <v>257.72479148554419</v>
      </c>
      <c r="AC4" s="7">
        <v>233.41069942509867</v>
      </c>
      <c r="AD4" s="8">
        <v>4865</v>
      </c>
      <c r="AE4" s="8">
        <v>4998</v>
      </c>
      <c r="AF4" s="8">
        <v>5090</v>
      </c>
      <c r="AG4" s="5">
        <v>5</v>
      </c>
      <c r="AH4" s="17"/>
    </row>
    <row r="5" spans="3:34" s="2" customFormat="1" x14ac:dyDescent="0.2">
      <c r="C5" s="1" t="e">
        <f>VLOOKUP(F5,#REF!,7,FALSE)</f>
        <v>#REF!</v>
      </c>
      <c r="F5" s="3" t="s">
        <v>7</v>
      </c>
      <c r="G5" s="4" t="s">
        <v>1</v>
      </c>
      <c r="H5" s="5">
        <v>34</v>
      </c>
      <c r="I5" s="6">
        <v>0.83900000000000008</v>
      </c>
      <c r="J5" s="6">
        <v>0.8780041199359121</v>
      </c>
      <c r="K5" s="6">
        <v>0.91097227645450995</v>
      </c>
      <c r="L5" s="6">
        <v>1.0820000000000001</v>
      </c>
      <c r="M5" s="6">
        <v>1.0489543036750484</v>
      </c>
      <c r="N5" s="6">
        <v>0.52188739234491555</v>
      </c>
      <c r="O5" s="6">
        <v>2.9689999999999999</v>
      </c>
      <c r="P5" s="6">
        <v>2.7190241915266986</v>
      </c>
      <c r="Q5" s="6">
        <v>1.5271492981362016</v>
      </c>
      <c r="R5" s="7">
        <v>256.38</v>
      </c>
      <c r="S5" s="7">
        <v>257.37318801123831</v>
      </c>
      <c r="T5" s="7">
        <v>486.69895285287225</v>
      </c>
      <c r="U5" s="7">
        <v>93.46</v>
      </c>
      <c r="V5" s="7">
        <v>99.290294678610209</v>
      </c>
      <c r="W5" s="7">
        <v>166.32430612473939</v>
      </c>
      <c r="X5" s="7">
        <v>162.93</v>
      </c>
      <c r="Y5" s="7">
        <v>158.08289333262809</v>
      </c>
      <c r="Z5" s="7">
        <v>320.37464672813286</v>
      </c>
      <c r="AA5" s="7">
        <v>277.5</v>
      </c>
      <c r="AB5" s="7">
        <v>269.97271321495577</v>
      </c>
      <c r="AC5" s="7">
        <v>254.0020473613865</v>
      </c>
      <c r="AD5" s="8">
        <v>4494</v>
      </c>
      <c r="AE5" s="8">
        <v>4622</v>
      </c>
      <c r="AF5" s="8">
        <v>4707</v>
      </c>
      <c r="AG5" s="5">
        <v>5</v>
      </c>
      <c r="AH5" s="17"/>
    </row>
    <row r="6" spans="3:34" s="2" customFormat="1" x14ac:dyDescent="0.2">
      <c r="C6" s="1" t="e">
        <f>VLOOKUP(F6,#REF!,7,FALSE)</f>
        <v>#REF!</v>
      </c>
      <c r="F6" s="3" t="s">
        <v>8</v>
      </c>
      <c r="G6" s="4" t="s">
        <v>1</v>
      </c>
      <c r="H6" s="5">
        <v>65</v>
      </c>
      <c r="I6" s="6">
        <v>0.94</v>
      </c>
      <c r="J6" s="6">
        <v>0.95431598940370865</v>
      </c>
      <c r="K6" s="6">
        <v>0.96598639455782309</v>
      </c>
      <c r="L6" s="6">
        <v>1.1159999999999999</v>
      </c>
      <c r="M6" s="6">
        <v>1.2215672636642902</v>
      </c>
      <c r="N6" s="6">
        <v>1.1741814561002752</v>
      </c>
      <c r="O6" s="6">
        <v>2.0099999999999998</v>
      </c>
      <c r="P6" s="6">
        <v>2.1919604784191367</v>
      </c>
      <c r="Q6" s="6">
        <v>1.7239368792191598</v>
      </c>
      <c r="R6" s="7">
        <v>153.19</v>
      </c>
      <c r="S6" s="7">
        <v>141.72477398829187</v>
      </c>
      <c r="T6" s="7">
        <v>148.63891313290486</v>
      </c>
      <c r="U6" s="7">
        <v>85.06</v>
      </c>
      <c r="V6" s="7">
        <v>78.982420558594242</v>
      </c>
      <c r="W6" s="7">
        <v>101.23865760944088</v>
      </c>
      <c r="X6" s="7">
        <v>68.13</v>
      </c>
      <c r="Y6" s="7">
        <v>62.742353429697637</v>
      </c>
      <c r="Z6" s="7">
        <v>47.400255523463976</v>
      </c>
      <c r="AA6" s="7">
        <v>170.99</v>
      </c>
      <c r="AB6" s="7">
        <v>173.12634435431769</v>
      </c>
      <c r="AC6" s="7">
        <v>174.52905545555654</v>
      </c>
      <c r="AD6" s="8">
        <v>3511</v>
      </c>
      <c r="AE6" s="8">
        <v>4082</v>
      </c>
      <c r="AF6" s="8">
        <v>4158</v>
      </c>
      <c r="AG6" s="5">
        <v>8</v>
      </c>
      <c r="AH6" s="6">
        <v>0.64163265306122452</v>
      </c>
    </row>
    <row r="7" spans="3:34" s="2" customFormat="1" x14ac:dyDescent="0.2">
      <c r="C7" s="1" t="e">
        <f>VLOOKUP(F7,#REF!,7,FALSE)</f>
        <v>#REF!</v>
      </c>
      <c r="F7" s="3" t="s">
        <v>9</v>
      </c>
      <c r="G7" s="4" t="s">
        <v>1</v>
      </c>
      <c r="H7" s="5">
        <v>44</v>
      </c>
      <c r="I7" s="6">
        <v>0.95900000000000007</v>
      </c>
      <c r="J7" s="6">
        <v>0.9722511996661799</v>
      </c>
      <c r="K7" s="6">
        <v>0.9840029251793958</v>
      </c>
      <c r="L7" s="6">
        <v>0.90599999999999992</v>
      </c>
      <c r="M7" s="6">
        <v>0.98415055156468723</v>
      </c>
      <c r="N7" s="6">
        <v>1.2933802724221886</v>
      </c>
      <c r="O7" s="6">
        <v>2.254</v>
      </c>
      <c r="P7" s="6">
        <v>2.1603408334442817</v>
      </c>
      <c r="Q7" s="6">
        <v>2.6009086297774742</v>
      </c>
      <c r="R7" s="7">
        <v>204.13</v>
      </c>
      <c r="S7" s="7">
        <v>192.99228856769628</v>
      </c>
      <c r="T7" s="7">
        <v>136.33665453715383</v>
      </c>
      <c r="U7" s="7">
        <v>82.01</v>
      </c>
      <c r="V7" s="7">
        <v>87.918287846651594</v>
      </c>
      <c r="W7" s="7">
        <v>67.797514056262926</v>
      </c>
      <c r="X7" s="7">
        <v>122.12</v>
      </c>
      <c r="Y7" s="7">
        <v>105.07400072104467</v>
      </c>
      <c r="Z7" s="7">
        <v>68.539140480890907</v>
      </c>
      <c r="AA7" s="7">
        <v>184.87</v>
      </c>
      <c r="AB7" s="7">
        <v>189.93346724162956</v>
      </c>
      <c r="AC7" s="7">
        <v>176.33513938639385</v>
      </c>
      <c r="AD7" s="8">
        <v>3690</v>
      </c>
      <c r="AE7" s="8">
        <v>3800</v>
      </c>
      <c r="AF7" s="8">
        <v>3870</v>
      </c>
      <c r="AG7" s="5">
        <v>16</v>
      </c>
      <c r="AH7" s="6">
        <v>0.65205077100597919</v>
      </c>
    </row>
    <row r="8" spans="3:34" s="2" customFormat="1" x14ac:dyDescent="0.2">
      <c r="C8" s="1" t="e">
        <f>VLOOKUP(F8,#REF!,7,FALSE)</f>
        <v>#REF!</v>
      </c>
      <c r="F8" s="3" t="s">
        <v>123</v>
      </c>
      <c r="G8" s="4" t="s">
        <v>1</v>
      </c>
      <c r="H8" s="5">
        <v>30</v>
      </c>
      <c r="I8" s="6">
        <v>0.85099999999999998</v>
      </c>
      <c r="J8" s="6">
        <v>0.89594428512904545</v>
      </c>
      <c r="K8" s="6">
        <v>0.91136890951276106</v>
      </c>
      <c r="L8" s="6">
        <v>0.83299999999999996</v>
      </c>
      <c r="M8" s="6">
        <v>0.96933733548833989</v>
      </c>
      <c r="N8" s="6">
        <v>1.0060364615520438</v>
      </c>
      <c r="O8" s="6">
        <v>1.986</v>
      </c>
      <c r="P8" s="6">
        <v>1.7262966482693078</v>
      </c>
      <c r="Q8" s="6">
        <v>1.5210311170434636</v>
      </c>
      <c r="R8" s="7">
        <v>260.64</v>
      </c>
      <c r="S8" s="7">
        <v>231.281336220963</v>
      </c>
      <c r="T8" s="7">
        <v>231.2237255915131</v>
      </c>
      <c r="U8" s="7">
        <v>109.29</v>
      </c>
      <c r="V8" s="7">
        <v>129.86738659625598</v>
      </c>
      <c r="W8" s="7">
        <v>152.93539764861987</v>
      </c>
      <c r="X8" s="7">
        <v>151.36000000000001</v>
      </c>
      <c r="Y8" s="7">
        <v>101.41394962470703</v>
      </c>
      <c r="Z8" s="7">
        <v>78.288327942893233</v>
      </c>
      <c r="AA8" s="7">
        <v>217.08</v>
      </c>
      <c r="AB8" s="7">
        <v>224.18963420061115</v>
      </c>
      <c r="AC8" s="7">
        <v>232.61949872096659</v>
      </c>
      <c r="AD8" s="8">
        <v>4840</v>
      </c>
      <c r="AE8" s="8">
        <v>5222</v>
      </c>
      <c r="AF8" s="8">
        <v>5583</v>
      </c>
      <c r="AG8" s="5">
        <v>4</v>
      </c>
      <c r="AH8" s="6">
        <v>0.41766666666666669</v>
      </c>
    </row>
    <row r="9" spans="3:34" s="2" customFormat="1" x14ac:dyDescent="0.2">
      <c r="C9" s="1" t="e">
        <f>VLOOKUP(F9,#REF!,7,FALSE)</f>
        <v>#REF!</v>
      </c>
      <c r="F9" s="3" t="s">
        <v>10</v>
      </c>
      <c r="G9" s="4" t="s">
        <v>1</v>
      </c>
      <c r="H9" s="5">
        <v>38</v>
      </c>
      <c r="I9" s="6">
        <v>0.97799999999999998</v>
      </c>
      <c r="J9" s="6">
        <v>0.98383634297259759</v>
      </c>
      <c r="K9" s="6">
        <v>0.98768762537179222</v>
      </c>
      <c r="L9" s="6">
        <v>0.95400000000000007</v>
      </c>
      <c r="M9" s="6">
        <v>1.1937380278238212</v>
      </c>
      <c r="N9" s="6">
        <v>1.1485107762467264</v>
      </c>
      <c r="O9" s="6">
        <v>3.1219999999999999</v>
      </c>
      <c r="P9" s="6">
        <v>2.6237445511571038</v>
      </c>
      <c r="Q9" s="6">
        <v>2.4603686132525984</v>
      </c>
      <c r="R9" s="7">
        <v>261.27</v>
      </c>
      <c r="S9" s="7">
        <v>214.17239519266565</v>
      </c>
      <c r="T9" s="7">
        <v>206.1571016852169</v>
      </c>
      <c r="U9" s="7">
        <v>79.8</v>
      </c>
      <c r="V9" s="7">
        <v>97.443073312470517</v>
      </c>
      <c r="W9" s="7">
        <v>96.235032267075567</v>
      </c>
      <c r="X9" s="7">
        <v>181.47</v>
      </c>
      <c r="Y9" s="7">
        <v>116.72932188019513</v>
      </c>
      <c r="Z9" s="7">
        <v>109.92206941814135</v>
      </c>
      <c r="AA9" s="7">
        <v>249.17</v>
      </c>
      <c r="AB9" s="7">
        <v>255.66573265159673</v>
      </c>
      <c r="AC9" s="7">
        <v>236.77365288526377</v>
      </c>
      <c r="AD9" s="8">
        <v>4550</v>
      </c>
      <c r="AE9" s="8">
        <v>4670</v>
      </c>
      <c r="AF9" s="8">
        <v>4760</v>
      </c>
      <c r="AG9" s="5">
        <v>21</v>
      </c>
      <c r="AH9" s="17"/>
    </row>
    <row r="10" spans="3:34" s="2" customFormat="1" x14ac:dyDescent="0.2">
      <c r="C10" s="1" t="e">
        <f>VLOOKUP(F10,#REF!,7,FALSE)</f>
        <v>#REF!</v>
      </c>
      <c r="F10" s="3" t="s">
        <v>74</v>
      </c>
      <c r="G10" s="4" t="s">
        <v>1</v>
      </c>
      <c r="H10" s="5">
        <v>32</v>
      </c>
      <c r="I10" s="6">
        <v>0.94</v>
      </c>
      <c r="J10" s="6">
        <v>0.95154735854954675</v>
      </c>
      <c r="K10" s="6">
        <v>0.965253913707522</v>
      </c>
      <c r="L10" s="6">
        <v>0.26200000000000001</v>
      </c>
      <c r="M10" s="6">
        <v>0.98998523720225029</v>
      </c>
      <c r="N10" s="6">
        <v>1.6319424587026814</v>
      </c>
      <c r="O10" s="6">
        <v>2.637</v>
      </c>
      <c r="P10" s="6">
        <v>2.5840449906269525</v>
      </c>
      <c r="Q10" s="6">
        <v>1.9952936746987953</v>
      </c>
      <c r="R10" s="7">
        <v>879.83</v>
      </c>
      <c r="S10" s="7">
        <v>225.99911029889148</v>
      </c>
      <c r="T10" s="7">
        <v>150.00082485111437</v>
      </c>
      <c r="U10" s="7">
        <v>87.52</v>
      </c>
      <c r="V10" s="7">
        <v>86.583547743285166</v>
      </c>
      <c r="W10" s="7">
        <v>122.68505534750977</v>
      </c>
      <c r="X10" s="7">
        <v>792.3</v>
      </c>
      <c r="Y10" s="7">
        <v>139.41556255560633</v>
      </c>
      <c r="Z10" s="7">
        <v>27.315769503604599</v>
      </c>
      <c r="AA10" s="7">
        <v>230.8</v>
      </c>
      <c r="AB10" s="7">
        <v>223.73578281674563</v>
      </c>
      <c r="AC10" s="7">
        <v>244.79271491495786</v>
      </c>
      <c r="AD10" s="8">
        <v>4580</v>
      </c>
      <c r="AE10" s="8">
        <v>4709</v>
      </c>
      <c r="AF10" s="8">
        <v>4797</v>
      </c>
      <c r="AG10" s="5">
        <v>5</v>
      </c>
      <c r="AH10" s="17"/>
    </row>
    <row r="11" spans="3:34" s="2" customFormat="1" x14ac:dyDescent="0.2">
      <c r="C11" s="1" t="e">
        <f>VLOOKUP(F11,#REF!,7,FALSE)</f>
        <v>#REF!</v>
      </c>
      <c r="F11" s="3" t="s">
        <v>75</v>
      </c>
      <c r="G11" s="4" t="s">
        <v>1</v>
      </c>
      <c r="H11" s="5">
        <v>45</v>
      </c>
      <c r="I11" s="6">
        <v>0.92700000000000005</v>
      </c>
      <c r="J11" s="6">
        <v>0.94763043899915955</v>
      </c>
      <c r="K11" s="6">
        <v>0.96836914406481156</v>
      </c>
      <c r="L11" s="6">
        <v>0.86699999999999999</v>
      </c>
      <c r="M11" s="6">
        <v>1.0142993294296725</v>
      </c>
      <c r="N11" s="6">
        <v>0.99447316040816003</v>
      </c>
      <c r="O11" s="6">
        <v>1.827</v>
      </c>
      <c r="P11" s="6">
        <v>1.9334670831645122</v>
      </c>
      <c r="Q11" s="6">
        <v>1.5191022713616151</v>
      </c>
      <c r="R11" s="7">
        <v>220.02</v>
      </c>
      <c r="S11" s="7">
        <v>199.02850682221839</v>
      </c>
      <c r="T11" s="7">
        <v>188.6659705260908</v>
      </c>
      <c r="U11" s="7">
        <v>104.4</v>
      </c>
      <c r="V11" s="7">
        <v>104.41061177868951</v>
      </c>
      <c r="W11" s="7">
        <v>123.50929065650212</v>
      </c>
      <c r="X11" s="7">
        <v>115.62</v>
      </c>
      <c r="Y11" s="7">
        <v>94.617895043528875</v>
      </c>
      <c r="Z11" s="7">
        <v>65.156679869588672</v>
      </c>
      <c r="AA11" s="7">
        <v>190.7</v>
      </c>
      <c r="AB11" s="7">
        <v>201.87448100716509</v>
      </c>
      <c r="AC11" s="7">
        <v>187.62324397055428</v>
      </c>
      <c r="AD11" s="8">
        <v>3675</v>
      </c>
      <c r="AE11" s="8">
        <v>3775</v>
      </c>
      <c r="AF11" s="8">
        <v>3850</v>
      </c>
      <c r="AG11" s="5">
        <v>26</v>
      </c>
      <c r="AH11" s="6">
        <v>0.76540540540540536</v>
      </c>
    </row>
    <row r="12" spans="3:34" s="2" customFormat="1" x14ac:dyDescent="0.2">
      <c r="C12" s="1" t="e">
        <f>VLOOKUP(F12,#REF!,7,FALSE)</f>
        <v>#REF!</v>
      </c>
      <c r="F12" s="3" t="s">
        <v>78</v>
      </c>
      <c r="G12" s="4" t="s">
        <v>1</v>
      </c>
      <c r="H12" s="5">
        <v>38</v>
      </c>
      <c r="I12" s="6">
        <v>0.92799999999999994</v>
      </c>
      <c r="J12" s="6">
        <v>0.9584137191854234</v>
      </c>
      <c r="K12" s="6">
        <v>0.96752302472127971</v>
      </c>
      <c r="L12" s="6">
        <v>1.1520000000000001</v>
      </c>
      <c r="M12" s="6">
        <v>0.97405451932461828</v>
      </c>
      <c r="N12" s="6">
        <v>0.83095852442824658</v>
      </c>
      <c r="O12" s="6">
        <v>3.0839999999999996</v>
      </c>
      <c r="P12" s="6">
        <v>3.0189124169306623</v>
      </c>
      <c r="Q12" s="6">
        <v>3.0171249061744185</v>
      </c>
      <c r="R12" s="7">
        <v>195.08</v>
      </c>
      <c r="S12" s="7">
        <v>241.78766672736799</v>
      </c>
      <c r="T12" s="7">
        <v>259.36833492864776</v>
      </c>
      <c r="U12" s="7">
        <v>72.87</v>
      </c>
      <c r="V12" s="7">
        <v>78.012985130650335</v>
      </c>
      <c r="W12" s="7">
        <v>71.433677947723993</v>
      </c>
      <c r="X12" s="7">
        <v>122.21</v>
      </c>
      <c r="Y12" s="7">
        <v>163.77468159671767</v>
      </c>
      <c r="Z12" s="7">
        <v>187.93465698092373</v>
      </c>
      <c r="AA12" s="7">
        <v>224.71</v>
      </c>
      <c r="AB12" s="7">
        <v>235.51436949274742</v>
      </c>
      <c r="AC12" s="7">
        <v>215.52432887572039</v>
      </c>
      <c r="AD12" s="8">
        <v>3822</v>
      </c>
      <c r="AE12" s="8">
        <v>3926</v>
      </c>
      <c r="AF12" s="8">
        <v>4004</v>
      </c>
      <c r="AG12" s="5">
        <v>28</v>
      </c>
      <c r="AH12" s="17"/>
    </row>
    <row r="13" spans="3:34" s="2" customFormat="1" x14ac:dyDescent="0.2">
      <c r="C13" s="1" t="e">
        <f>VLOOKUP(F13,#REF!,7,FALSE)</f>
        <v>#REF!</v>
      </c>
      <c r="F13" s="3" t="s">
        <v>11</v>
      </c>
      <c r="G13" s="4" t="s">
        <v>1</v>
      </c>
      <c r="H13" s="5">
        <v>34</v>
      </c>
      <c r="I13" s="6">
        <v>0.96599999999999997</v>
      </c>
      <c r="J13" s="6">
        <v>0.9673839184597961</v>
      </c>
      <c r="K13" s="6">
        <v>0.97473836160230964</v>
      </c>
      <c r="L13" s="6">
        <v>0.66200000000000003</v>
      </c>
      <c r="M13" s="6">
        <v>0.91223755035112108</v>
      </c>
      <c r="N13" s="6">
        <v>0.89202663065268306</v>
      </c>
      <c r="O13" s="6">
        <v>2.3209999999999997</v>
      </c>
      <c r="P13" s="6">
        <v>1.252977918289979</v>
      </c>
      <c r="Q13" s="6">
        <v>1.3654599339432947</v>
      </c>
      <c r="R13" s="7">
        <v>343.99</v>
      </c>
      <c r="S13" s="7">
        <v>249.59041553281571</v>
      </c>
      <c r="T13" s="7">
        <v>256.40449894154489</v>
      </c>
      <c r="U13" s="7">
        <v>98.04</v>
      </c>
      <c r="V13" s="7">
        <v>181.71569181962269</v>
      </c>
      <c r="W13" s="7">
        <v>167.5037367185862</v>
      </c>
      <c r="X13" s="7">
        <v>245.95</v>
      </c>
      <c r="Y13" s="7">
        <v>67.874723713193006</v>
      </c>
      <c r="Z13" s="7">
        <v>88.900762222958676</v>
      </c>
      <c r="AA13" s="7">
        <v>227.58</v>
      </c>
      <c r="AB13" s="7">
        <v>227.68574925677419</v>
      </c>
      <c r="AC13" s="7">
        <v>228.71964127501573</v>
      </c>
      <c r="AD13" s="8">
        <v>4662</v>
      </c>
      <c r="AE13" s="8">
        <v>4795</v>
      </c>
      <c r="AF13" s="8">
        <v>4884</v>
      </c>
      <c r="AG13" s="5">
        <v>13</v>
      </c>
      <c r="AH13" s="6">
        <v>0.48439716312056735</v>
      </c>
    </row>
    <row r="14" spans="3:34" s="2" customFormat="1" x14ac:dyDescent="0.2">
      <c r="C14" s="1" t="e">
        <f>VLOOKUP(F14,#REF!,7,FALSE)</f>
        <v>#REF!</v>
      </c>
      <c r="F14" s="3" t="s">
        <v>80</v>
      </c>
      <c r="G14" s="4" t="s">
        <v>1</v>
      </c>
      <c r="H14" s="5">
        <v>38</v>
      </c>
      <c r="I14" s="6">
        <v>0.95099999999999996</v>
      </c>
      <c r="J14" s="6">
        <v>0.96285018270401945</v>
      </c>
      <c r="K14" s="6">
        <v>0.98029944838455474</v>
      </c>
      <c r="L14" s="6">
        <v>0.90400000000000003</v>
      </c>
      <c r="M14" s="6">
        <v>1.0000219190092607</v>
      </c>
      <c r="N14" s="6">
        <v>1.0604702119353742</v>
      </c>
      <c r="O14" s="6">
        <v>1.4240000000000002</v>
      </c>
      <c r="P14" s="6">
        <v>1.1496409222628197</v>
      </c>
      <c r="Q14" s="6">
        <v>1.0766722921141454</v>
      </c>
      <c r="R14" s="7">
        <v>160.47</v>
      </c>
      <c r="S14" s="7">
        <v>150.26233536109402</v>
      </c>
      <c r="T14" s="7">
        <v>132.09737921168417</v>
      </c>
      <c r="U14" s="7">
        <v>101.89</v>
      </c>
      <c r="V14" s="7">
        <v>130.70657633415564</v>
      </c>
      <c r="W14" s="7">
        <v>130.10953913716097</v>
      </c>
      <c r="X14" s="7">
        <v>58.58</v>
      </c>
      <c r="Y14" s="7">
        <v>19.555759026938368</v>
      </c>
      <c r="Z14" s="7">
        <v>1.9878400745232094</v>
      </c>
      <c r="AA14" s="7">
        <v>145.1</v>
      </c>
      <c r="AB14" s="7">
        <v>150.26562896261433</v>
      </c>
      <c r="AC14" s="7">
        <v>140.08533572872221</v>
      </c>
      <c r="AD14" s="8">
        <v>2780</v>
      </c>
      <c r="AE14" s="8">
        <v>2859</v>
      </c>
      <c r="AF14" s="8">
        <v>2904</v>
      </c>
      <c r="AG14" s="5">
        <v>10</v>
      </c>
      <c r="AH14" s="6">
        <v>0.64910941475826966</v>
      </c>
    </row>
    <row r="15" spans="3:34" s="2" customFormat="1" x14ac:dyDescent="0.2">
      <c r="C15" s="1" t="e">
        <f>VLOOKUP(F15,#REF!,7,FALSE)</f>
        <v>#REF!</v>
      </c>
      <c r="F15" s="3" t="s">
        <v>12</v>
      </c>
      <c r="G15" s="4" t="s">
        <v>1</v>
      </c>
      <c r="H15" s="5">
        <v>34</v>
      </c>
      <c r="I15" s="6">
        <v>0.873</v>
      </c>
      <c r="J15" s="6">
        <v>0.90563725490196079</v>
      </c>
      <c r="K15" s="6">
        <v>0.92712014134275622</v>
      </c>
      <c r="L15" s="6">
        <v>0.52</v>
      </c>
      <c r="M15" s="6">
        <v>0.92912294017193819</v>
      </c>
      <c r="N15" s="6">
        <v>0.53544464149987336</v>
      </c>
      <c r="O15" s="6">
        <v>1.1299999999999999</v>
      </c>
      <c r="P15" s="6">
        <v>0.99240770765777009</v>
      </c>
      <c r="Q15" s="6">
        <v>0.53570251704646277</v>
      </c>
      <c r="R15" s="7">
        <v>261.49</v>
      </c>
      <c r="S15" s="7">
        <v>149.99912425890409</v>
      </c>
      <c r="T15" s="7">
        <v>263.00767411125798</v>
      </c>
      <c r="U15" s="7">
        <v>120.21</v>
      </c>
      <c r="V15" s="7">
        <v>140.43384213891005</v>
      </c>
      <c r="W15" s="7">
        <v>262.88106793420923</v>
      </c>
      <c r="X15" s="7">
        <v>141.28</v>
      </c>
      <c r="Y15" s="7">
        <v>9.5652821199940448</v>
      </c>
      <c r="Z15" s="7">
        <v>0.12660617704874338</v>
      </c>
      <c r="AA15" s="7">
        <v>135.84</v>
      </c>
      <c r="AB15" s="7">
        <v>139.36762735464887</v>
      </c>
      <c r="AC15" s="7">
        <v>140.82604977621804</v>
      </c>
      <c r="AD15" s="8">
        <v>2730</v>
      </c>
      <c r="AE15" s="8">
        <v>2808</v>
      </c>
      <c r="AF15" s="8">
        <v>2860</v>
      </c>
      <c r="AG15" s="5">
        <v>18</v>
      </c>
      <c r="AH15" s="6">
        <v>0.53230769230769226</v>
      </c>
    </row>
    <row r="16" spans="3:34" s="2" customFormat="1" x14ac:dyDescent="0.2">
      <c r="C16" s="1" t="e">
        <f>VLOOKUP(F16,#REF!,7,FALSE)</f>
        <v>#REF!</v>
      </c>
      <c r="F16" s="3" t="s">
        <v>13</v>
      </c>
      <c r="G16" s="4" t="s">
        <v>1</v>
      </c>
      <c r="H16" s="5">
        <v>50</v>
      </c>
      <c r="I16" s="6">
        <v>0.91700000000000004</v>
      </c>
      <c r="J16" s="6">
        <v>0.94317089910775564</v>
      </c>
      <c r="K16" s="6">
        <v>0.97685459940652819</v>
      </c>
      <c r="L16" s="6">
        <v>0.747</v>
      </c>
      <c r="M16" s="6">
        <v>0.69661605810975225</v>
      </c>
      <c r="N16" s="6">
        <v>1.2220657000751076</v>
      </c>
      <c r="O16" s="6">
        <v>1.6919999999999999</v>
      </c>
      <c r="P16" s="6">
        <v>1.5061406696509687</v>
      </c>
      <c r="Q16" s="6">
        <v>2.0460935779603853</v>
      </c>
      <c r="R16" s="7">
        <v>317.51</v>
      </c>
      <c r="S16" s="7">
        <v>386.472884353621</v>
      </c>
      <c r="T16" s="7">
        <v>213.24560011514063</v>
      </c>
      <c r="U16" s="7">
        <v>140.19999999999999</v>
      </c>
      <c r="V16" s="7">
        <v>178.75038015347866</v>
      </c>
      <c r="W16" s="7">
        <v>127.36471899414333</v>
      </c>
      <c r="X16" s="7">
        <v>177.31</v>
      </c>
      <c r="Y16" s="7">
        <v>207.72250420014231</v>
      </c>
      <c r="Z16" s="7">
        <v>85.880881120997302</v>
      </c>
      <c r="AA16" s="7">
        <v>237.29</v>
      </c>
      <c r="AB16" s="7">
        <v>269.22321726472558</v>
      </c>
      <c r="AC16" s="7">
        <v>260.60013359264576</v>
      </c>
      <c r="AD16" s="8">
        <v>3906</v>
      </c>
      <c r="AE16" s="8">
        <v>4341</v>
      </c>
      <c r="AF16" s="8">
        <v>4422</v>
      </c>
      <c r="AG16" s="5">
        <v>9</v>
      </c>
      <c r="AH16" s="6">
        <v>0.46714932126696834</v>
      </c>
    </row>
    <row r="17" spans="3:34" s="2" customFormat="1" x14ac:dyDescent="0.2">
      <c r="C17" s="1" t="e">
        <f>VLOOKUP(F17,#REF!,7,FALSE)</f>
        <v>#REF!</v>
      </c>
      <c r="F17" s="3" t="s">
        <v>86</v>
      </c>
      <c r="G17" s="4" t="s">
        <v>1</v>
      </c>
      <c r="H17" s="5">
        <v>37</v>
      </c>
      <c r="I17" s="6">
        <v>0.87400000000000011</v>
      </c>
      <c r="J17" s="6">
        <v>0.8822126136871925</v>
      </c>
      <c r="K17" s="6">
        <v>0.88731699292646815</v>
      </c>
      <c r="L17" s="6">
        <v>0.32500000000000001</v>
      </c>
      <c r="M17" s="6">
        <v>0.38823737146735893</v>
      </c>
      <c r="N17" s="6">
        <v>0.78985328856740289</v>
      </c>
      <c r="O17" s="6">
        <v>1.3380000000000001</v>
      </c>
      <c r="P17" s="6">
        <v>1.0610092375568729</v>
      </c>
      <c r="Q17" s="6">
        <v>0.88132363942397607</v>
      </c>
      <c r="R17" s="7">
        <v>305.5</v>
      </c>
      <c r="S17" s="7">
        <v>246.93536404160474</v>
      </c>
      <c r="T17" s="7">
        <v>115.57875645033575</v>
      </c>
      <c r="U17" s="7">
        <v>74.19</v>
      </c>
      <c r="V17" s="7">
        <v>90.356929293661437</v>
      </c>
      <c r="W17" s="7">
        <v>103.58312972348612</v>
      </c>
      <c r="X17" s="7">
        <v>231.31</v>
      </c>
      <c r="Y17" s="7">
        <v>156.57843474794331</v>
      </c>
      <c r="Z17" s="7">
        <v>11.99562672684962</v>
      </c>
      <c r="AA17" s="7">
        <v>99.27</v>
      </c>
      <c r="AB17" s="7">
        <v>95.869536657848002</v>
      </c>
      <c r="AC17" s="7">
        <v>91.290260870828618</v>
      </c>
      <c r="AD17" s="8">
        <v>3160</v>
      </c>
      <c r="AE17" s="8">
        <v>3250</v>
      </c>
      <c r="AF17" s="8">
        <v>3250</v>
      </c>
      <c r="AG17" s="5">
        <v>27</v>
      </c>
      <c r="AH17" s="6">
        <v>0.43384615384615383</v>
      </c>
    </row>
    <row r="18" spans="3:34" s="2" customFormat="1" x14ac:dyDescent="0.2">
      <c r="C18" s="1" t="e">
        <f>VLOOKUP(F18,#REF!,7,FALSE)</f>
        <v>#REF!</v>
      </c>
      <c r="F18" s="3" t="s">
        <v>14</v>
      </c>
      <c r="G18" s="4" t="s">
        <v>1</v>
      </c>
      <c r="H18" s="5">
        <v>38</v>
      </c>
      <c r="I18" s="6">
        <v>0.96200000000000008</v>
      </c>
      <c r="J18" s="6">
        <v>0.97212610534409838</v>
      </c>
      <c r="K18" s="6">
        <v>0.98051681706316651</v>
      </c>
      <c r="L18" s="6">
        <v>0.72599999999999998</v>
      </c>
      <c r="M18" s="6">
        <v>0.70893655545937528</v>
      </c>
      <c r="N18" s="6">
        <v>0.65261136827064758</v>
      </c>
      <c r="O18" s="6">
        <v>1.492</v>
      </c>
      <c r="P18" s="6">
        <v>1.1371974522292994</v>
      </c>
      <c r="Q18" s="6">
        <v>1.01353397362551</v>
      </c>
      <c r="R18" s="7">
        <v>267.99</v>
      </c>
      <c r="S18" s="7">
        <v>257.15796954646453</v>
      </c>
      <c r="T18" s="7">
        <v>274.63451622067396</v>
      </c>
      <c r="U18" s="7">
        <v>130.51</v>
      </c>
      <c r="V18" s="7">
        <v>160.31401124036074</v>
      </c>
      <c r="W18" s="7">
        <v>176.83630945689919</v>
      </c>
      <c r="X18" s="7">
        <v>137.47999999999999</v>
      </c>
      <c r="Y18" s="7">
        <v>96.843958306103772</v>
      </c>
      <c r="Z18" s="7">
        <v>97.798206763774743</v>
      </c>
      <c r="AA18" s="7">
        <v>194.68</v>
      </c>
      <c r="AB18" s="7">
        <v>182.30868513919748</v>
      </c>
      <c r="AC18" s="7">
        <v>179.22960740512138</v>
      </c>
      <c r="AD18" s="8">
        <v>3800</v>
      </c>
      <c r="AE18" s="8">
        <v>3800</v>
      </c>
      <c r="AF18" s="8">
        <v>3800</v>
      </c>
      <c r="AG18" s="5">
        <v>14</v>
      </c>
      <c r="AH18" s="6">
        <v>0.17727272727272728</v>
      </c>
    </row>
    <row r="19" spans="3:34" s="2" customFormat="1" x14ac:dyDescent="0.2">
      <c r="C19" s="1" t="e">
        <f>VLOOKUP(F19,#REF!,7,FALSE)</f>
        <v>#REF!</v>
      </c>
      <c r="F19" s="3" t="s">
        <v>15</v>
      </c>
      <c r="G19" s="4" t="s">
        <v>1</v>
      </c>
      <c r="H19" s="5">
        <v>43</v>
      </c>
      <c r="I19" s="6">
        <v>0.995</v>
      </c>
      <c r="J19" s="6">
        <v>0.99806576402321079</v>
      </c>
      <c r="K19" s="6">
        <v>0.99865961199294528</v>
      </c>
      <c r="L19" s="6">
        <v>1.089</v>
      </c>
      <c r="M19" s="6">
        <v>1.2715060129569733</v>
      </c>
      <c r="N19" s="6">
        <v>0.88914987654786359</v>
      </c>
      <c r="O19" s="6">
        <v>2.7680000000000002</v>
      </c>
      <c r="P19" s="6">
        <v>2.1687859672421426</v>
      </c>
      <c r="Q19" s="6">
        <v>1.6430558518395972</v>
      </c>
      <c r="R19" s="7">
        <v>129.4</v>
      </c>
      <c r="S19" s="7">
        <v>115.732468699772</v>
      </c>
      <c r="T19" s="7">
        <v>159.07344820788651</v>
      </c>
      <c r="U19" s="7">
        <v>50.93</v>
      </c>
      <c r="V19" s="7">
        <v>67.851107517648913</v>
      </c>
      <c r="W19" s="7">
        <v>86.083584241963621</v>
      </c>
      <c r="X19" s="7">
        <v>78.48</v>
      </c>
      <c r="Y19" s="7">
        <v>47.881361182123079</v>
      </c>
      <c r="Z19" s="7">
        <v>72.989863965922893</v>
      </c>
      <c r="AA19" s="7">
        <v>140.97</v>
      </c>
      <c r="AB19" s="7">
        <v>147.1545298461148</v>
      </c>
      <c r="AC19" s="7">
        <v>141.44013683608526</v>
      </c>
      <c r="AD19" s="8">
        <v>2899</v>
      </c>
      <c r="AE19" s="8">
        <v>2981</v>
      </c>
      <c r="AF19" s="8">
        <v>3037</v>
      </c>
      <c r="AG19" s="5">
        <v>22</v>
      </c>
      <c r="AH19" s="17"/>
    </row>
    <row r="20" spans="3:34" s="2" customFormat="1" x14ac:dyDescent="0.2">
      <c r="C20" s="1" t="e">
        <f>VLOOKUP(F20,#REF!,7,FALSE)</f>
        <v>#REF!</v>
      </c>
      <c r="F20" s="3" t="s">
        <v>89</v>
      </c>
      <c r="G20" s="4" t="s">
        <v>1</v>
      </c>
      <c r="H20" s="5">
        <v>36</v>
      </c>
      <c r="I20" s="6">
        <v>0.97900000000000009</v>
      </c>
      <c r="J20" s="6">
        <v>0.97769244834521851</v>
      </c>
      <c r="K20" s="6">
        <v>0.97724451799751755</v>
      </c>
      <c r="L20" s="6">
        <v>0.64400000000000002</v>
      </c>
      <c r="M20" s="6">
        <v>0.97783088676452945</v>
      </c>
      <c r="N20" s="6">
        <v>0.68411753921029383</v>
      </c>
      <c r="O20" s="6">
        <v>1.214</v>
      </c>
      <c r="P20" s="6">
        <v>1.2780776620355243</v>
      </c>
      <c r="Q20" s="6">
        <v>0.68411753921029383</v>
      </c>
      <c r="R20" s="7">
        <v>273.38</v>
      </c>
      <c r="S20" s="7">
        <v>210.20858163228843</v>
      </c>
      <c r="T20" s="7">
        <v>280.98612327477599</v>
      </c>
      <c r="U20" s="7">
        <v>145.13999999999999</v>
      </c>
      <c r="V20" s="7">
        <v>160.82625484248649</v>
      </c>
      <c r="W20" s="7">
        <v>280.98612327477599</v>
      </c>
      <c r="X20" s="7">
        <v>128.24</v>
      </c>
      <c r="Y20" s="7">
        <v>49.38232678980193</v>
      </c>
      <c r="Z20" s="7">
        <v>0</v>
      </c>
      <c r="AA20" s="7">
        <v>176.17</v>
      </c>
      <c r="AB20" s="7">
        <v>205.54844378301456</v>
      </c>
      <c r="AC20" s="7">
        <v>192.22753520698004</v>
      </c>
      <c r="AD20" s="8">
        <v>3200</v>
      </c>
      <c r="AE20" s="8">
        <v>3996</v>
      </c>
      <c r="AF20" s="8">
        <v>4070</v>
      </c>
      <c r="AG20" s="5">
        <v>7</v>
      </c>
      <c r="AH20" s="6">
        <v>0.31419705197827774</v>
      </c>
    </row>
    <row r="21" spans="3:34" s="2" customFormat="1" x14ac:dyDescent="0.2">
      <c r="C21" s="1" t="e">
        <f>VLOOKUP(F21,#REF!,7,FALSE)</f>
        <v>#REF!</v>
      </c>
      <c r="F21" s="3" t="s">
        <v>16</v>
      </c>
      <c r="G21" s="4" t="s">
        <v>1</v>
      </c>
      <c r="H21" s="5">
        <v>39</v>
      </c>
      <c r="I21" s="6">
        <v>0.91400000000000003</v>
      </c>
      <c r="J21" s="6">
        <v>0.94706582077716095</v>
      </c>
      <c r="K21" s="6">
        <v>0.95782342657342656</v>
      </c>
      <c r="L21" s="6">
        <v>0.753</v>
      </c>
      <c r="M21" s="6">
        <v>0.78086497257976983</v>
      </c>
      <c r="N21" s="6">
        <v>0.60565416639772796</v>
      </c>
      <c r="O21" s="6">
        <v>1.9850000000000001</v>
      </c>
      <c r="P21" s="6">
        <v>1.4522650918239752</v>
      </c>
      <c r="Q21" s="6">
        <v>0.72913056654208086</v>
      </c>
      <c r="R21" s="7">
        <v>265.77</v>
      </c>
      <c r="S21" s="7">
        <v>243.87829890298326</v>
      </c>
      <c r="T21" s="7">
        <v>324.10235383701371</v>
      </c>
      <c r="U21" s="7">
        <v>100.81</v>
      </c>
      <c r="V21" s="7">
        <v>131.13034407960632</v>
      </c>
      <c r="W21" s="7">
        <v>269.21644757210873</v>
      </c>
      <c r="X21" s="7">
        <v>164.96</v>
      </c>
      <c r="Y21" s="7">
        <v>112.74795482337694</v>
      </c>
      <c r="Z21" s="7">
        <v>54.885906264904982</v>
      </c>
      <c r="AA21" s="7">
        <v>200.13</v>
      </c>
      <c r="AB21" s="7">
        <v>190.43602118567892</v>
      </c>
      <c r="AC21" s="7">
        <v>196.29394094069804</v>
      </c>
      <c r="AD21" s="8">
        <v>3877</v>
      </c>
      <c r="AE21" s="8">
        <v>3982</v>
      </c>
      <c r="AF21" s="8">
        <v>4059</v>
      </c>
      <c r="AG21" s="5">
        <v>10</v>
      </c>
      <c r="AH21" s="6">
        <v>0.47645429362880887</v>
      </c>
    </row>
    <row r="22" spans="3:34" s="2" customFormat="1" x14ac:dyDescent="0.2">
      <c r="C22" s="1" t="e">
        <f>VLOOKUP(F22,#REF!,7,FALSE)</f>
        <v>#REF!</v>
      </c>
      <c r="F22" s="3" t="s">
        <v>93</v>
      </c>
      <c r="G22" s="4" t="s">
        <v>1</v>
      </c>
      <c r="H22" s="5">
        <v>39</v>
      </c>
      <c r="I22" s="6">
        <v>0.89599999999999991</v>
      </c>
      <c r="J22" s="6">
        <v>0.92136070134915216</v>
      </c>
      <c r="K22" s="6">
        <v>0.93904992835886691</v>
      </c>
      <c r="L22" s="6">
        <v>0.89599999999999991</v>
      </c>
      <c r="M22" s="6">
        <v>0.89331597759172954</v>
      </c>
      <c r="N22" s="6">
        <v>1.0561974065388329</v>
      </c>
      <c r="O22" s="6">
        <v>1.7730000000000001</v>
      </c>
      <c r="P22" s="6">
        <v>1.4010063858684192</v>
      </c>
      <c r="Q22" s="6">
        <v>1.269198252782866</v>
      </c>
      <c r="R22" s="7">
        <v>213.84</v>
      </c>
      <c r="S22" s="7">
        <v>223.33548163502377</v>
      </c>
      <c r="T22" s="7">
        <v>176.91253579922417</v>
      </c>
      <c r="U22" s="7">
        <v>108.07</v>
      </c>
      <c r="V22" s="7">
        <v>142.40417182969833</v>
      </c>
      <c r="W22" s="7">
        <v>147.22251711712372</v>
      </c>
      <c r="X22" s="7">
        <v>105.77</v>
      </c>
      <c r="Y22" s="7">
        <v>80.931309805325427</v>
      </c>
      <c r="Z22" s="7">
        <v>29.690018682100447</v>
      </c>
      <c r="AA22" s="7">
        <v>191.65</v>
      </c>
      <c r="AB22" s="7">
        <v>199.509154107711</v>
      </c>
      <c r="AC22" s="7">
        <v>186.854561495349</v>
      </c>
      <c r="AD22" s="8">
        <v>3633</v>
      </c>
      <c r="AE22" s="8">
        <v>3736</v>
      </c>
      <c r="AF22" s="8">
        <v>3806</v>
      </c>
      <c r="AG22" s="5">
        <v>22</v>
      </c>
      <c r="AH22" s="6">
        <v>0.50325234360053572</v>
      </c>
    </row>
    <row r="23" spans="3:34" s="2" customFormat="1" x14ac:dyDescent="0.2">
      <c r="C23" s="1" t="e">
        <f>VLOOKUP(F23,#REF!,7,FALSE)</f>
        <v>#REF!</v>
      </c>
      <c r="F23" s="3" t="s">
        <v>17</v>
      </c>
      <c r="G23" s="4" t="s">
        <v>1</v>
      </c>
      <c r="H23" s="5">
        <v>36</v>
      </c>
      <c r="I23" s="6">
        <v>0.84699999999999998</v>
      </c>
      <c r="J23" s="6">
        <v>0.87829378366574462</v>
      </c>
      <c r="K23" s="6">
        <v>0.89600873090115374</v>
      </c>
      <c r="L23" s="6">
        <v>0.82400000000000007</v>
      </c>
      <c r="M23" s="6">
        <v>1</v>
      </c>
      <c r="N23" s="6">
        <v>0.88394081912600431</v>
      </c>
      <c r="O23" s="6">
        <v>1.6130000000000002</v>
      </c>
      <c r="P23" s="6">
        <v>1.841152148502242</v>
      </c>
      <c r="Q23" s="6">
        <v>1.2999466851107366</v>
      </c>
      <c r="R23" s="7">
        <v>241.7</v>
      </c>
      <c r="S23" s="7">
        <v>200.01895321399127</v>
      </c>
      <c r="T23" s="7">
        <v>202.6185962021421</v>
      </c>
      <c r="U23" s="7">
        <v>123.39</v>
      </c>
      <c r="V23" s="7">
        <v>108.63792727651791</v>
      </c>
      <c r="W23" s="7">
        <v>137.77707189724143</v>
      </c>
      <c r="X23" s="7">
        <v>118.31</v>
      </c>
      <c r="Y23" s="7">
        <v>91.381025937473353</v>
      </c>
      <c r="Z23" s="7">
        <v>64.841524304900688</v>
      </c>
      <c r="AA23" s="7">
        <v>199.05</v>
      </c>
      <c r="AB23" s="7">
        <v>200.01895321399127</v>
      </c>
      <c r="AC23" s="7">
        <v>179.10284789708263</v>
      </c>
      <c r="AD23" s="8">
        <v>3870</v>
      </c>
      <c r="AE23" s="8">
        <v>3961</v>
      </c>
      <c r="AF23" s="8">
        <v>4051</v>
      </c>
      <c r="AG23" s="5">
        <v>16</v>
      </c>
      <c r="AH23" s="17"/>
    </row>
    <row r="24" spans="3:34" s="2" customFormat="1" x14ac:dyDescent="0.2">
      <c r="C24" s="1" t="e">
        <f>VLOOKUP(F24,#REF!,7,FALSE)</f>
        <v>#REF!</v>
      </c>
      <c r="F24" s="3" t="s">
        <v>18</v>
      </c>
      <c r="G24" s="4" t="s">
        <v>1</v>
      </c>
      <c r="H24" s="5">
        <v>35</v>
      </c>
      <c r="I24" s="6">
        <v>0.78700000000000003</v>
      </c>
      <c r="J24" s="6">
        <v>0.83837408837408833</v>
      </c>
      <c r="K24" s="6">
        <v>0.85042543663233316</v>
      </c>
      <c r="L24" s="6">
        <v>0.188</v>
      </c>
      <c r="M24" s="6">
        <v>0.80215381621200821</v>
      </c>
      <c r="N24" s="6">
        <v>0.98809317951631626</v>
      </c>
      <c r="O24" s="6">
        <v>1.0490000000000002</v>
      </c>
      <c r="P24" s="6">
        <v>1.4969491525423728</v>
      </c>
      <c r="Q24" s="6">
        <v>1.3758126096378083</v>
      </c>
      <c r="R24" s="7">
        <v>711.29</v>
      </c>
      <c r="S24" s="7">
        <v>199.59057679210053</v>
      </c>
      <c r="T24" s="7">
        <v>162.74401283265951</v>
      </c>
      <c r="U24" s="7">
        <v>127.4</v>
      </c>
      <c r="V24" s="7">
        <v>106.95242559296445</v>
      </c>
      <c r="W24" s="7">
        <v>116.88092401580765</v>
      </c>
      <c r="X24" s="7">
        <v>583.89</v>
      </c>
      <c r="Y24" s="7">
        <v>92.63815119913609</v>
      </c>
      <c r="Z24" s="7">
        <v>45.863088816851842</v>
      </c>
      <c r="AA24" s="7">
        <v>133.68</v>
      </c>
      <c r="AB24" s="7">
        <v>160.10234285373932</v>
      </c>
      <c r="AC24" s="7">
        <v>160.8062490870667</v>
      </c>
      <c r="AD24" s="8">
        <v>2205</v>
      </c>
      <c r="AE24" s="8">
        <v>3024</v>
      </c>
      <c r="AF24" s="8">
        <v>3080</v>
      </c>
      <c r="AG24" s="5">
        <v>7</v>
      </c>
      <c r="AH24" s="17"/>
    </row>
    <row r="25" spans="3:34" s="2" customFormat="1" x14ac:dyDescent="0.2">
      <c r="C25" s="1" t="e">
        <f>VLOOKUP(F25,#REF!,7,FALSE)</f>
        <v>#REF!</v>
      </c>
      <c r="F25" s="3" t="s">
        <v>2</v>
      </c>
      <c r="G25" s="4" t="s">
        <v>1</v>
      </c>
      <c r="H25" s="5">
        <v>39</v>
      </c>
      <c r="I25" s="6">
        <v>0.94700000000000006</v>
      </c>
      <c r="J25" s="6">
        <v>0.94944134078212294</v>
      </c>
      <c r="K25" s="6">
        <v>0.97201112140871182</v>
      </c>
      <c r="L25" s="6">
        <v>0.63800000000000001</v>
      </c>
      <c r="M25" s="6">
        <v>1.203233384088809</v>
      </c>
      <c r="N25" s="6">
        <v>1.2165300048761076</v>
      </c>
      <c r="O25" s="6">
        <v>2.1549999999999998</v>
      </c>
      <c r="P25" s="6">
        <v>1.9670701998872377</v>
      </c>
      <c r="Q25" s="6">
        <v>1.9443056003439751</v>
      </c>
      <c r="R25" s="7">
        <v>204.85</v>
      </c>
      <c r="S25" s="7">
        <v>136.59465311368399</v>
      </c>
      <c r="T25" s="7">
        <v>136.75921866328997</v>
      </c>
      <c r="U25" s="7">
        <v>60.67</v>
      </c>
      <c r="V25" s="7">
        <v>83.553320427423813</v>
      </c>
      <c r="W25" s="7">
        <v>85.568695022979583</v>
      </c>
      <c r="X25" s="7">
        <v>144.19</v>
      </c>
      <c r="Y25" s="7">
        <v>53.041332686260183</v>
      </c>
      <c r="Z25" s="7">
        <v>51.190523640310403</v>
      </c>
      <c r="AA25" s="7">
        <v>130.72999999999999</v>
      </c>
      <c r="AB25" s="7">
        <v>164.35524671441499</v>
      </c>
      <c r="AC25" s="7">
        <v>166.37169294730484</v>
      </c>
      <c r="AD25" s="8">
        <v>2595</v>
      </c>
      <c r="AE25" s="8">
        <v>3105</v>
      </c>
      <c r="AF25" s="8">
        <v>3162</v>
      </c>
      <c r="AG25" s="5">
        <v>8</v>
      </c>
      <c r="AH25" s="17"/>
    </row>
    <row r="26" spans="3:34" s="2" customFormat="1" x14ac:dyDescent="0.2">
      <c r="C26" s="1" t="e">
        <f>VLOOKUP(F26,#REF!,7,FALSE)</f>
        <v>#REF!</v>
      </c>
      <c r="F26" s="3" t="s">
        <v>124</v>
      </c>
      <c r="G26" s="4" t="s">
        <v>1</v>
      </c>
      <c r="H26" s="5">
        <v>31</v>
      </c>
      <c r="I26" s="6">
        <v>0.90599999999999992</v>
      </c>
      <c r="J26" s="6">
        <v>0.93063719727251348</v>
      </c>
      <c r="K26" s="6">
        <v>0.94985722444317533</v>
      </c>
      <c r="L26" s="6">
        <v>0.373</v>
      </c>
      <c r="M26" s="6">
        <v>1</v>
      </c>
      <c r="N26" s="6">
        <v>1.0760887436048705</v>
      </c>
      <c r="O26" s="6">
        <v>1.3340000000000001</v>
      </c>
      <c r="P26" s="6">
        <v>1.3850211142451863</v>
      </c>
      <c r="Q26" s="6">
        <v>1.5210211544376475</v>
      </c>
      <c r="R26" s="7">
        <v>618.29</v>
      </c>
      <c r="S26" s="7">
        <v>220.72799508381803</v>
      </c>
      <c r="T26" s="7">
        <v>251.40290988309894</v>
      </c>
      <c r="U26" s="7">
        <v>172.76</v>
      </c>
      <c r="V26" s="7">
        <v>159.36796400689616</v>
      </c>
      <c r="W26" s="7">
        <v>177.86198478924743</v>
      </c>
      <c r="X26" s="7">
        <v>445.53</v>
      </c>
      <c r="Y26" s="7">
        <v>61.360031076921878</v>
      </c>
      <c r="Z26" s="7">
        <v>73.540925093851513</v>
      </c>
      <c r="AA26" s="7">
        <v>230.42</v>
      </c>
      <c r="AB26" s="7">
        <v>220.72799508381806</v>
      </c>
      <c r="AC26" s="7">
        <v>270.53184143471242</v>
      </c>
      <c r="AD26" s="8">
        <v>3990</v>
      </c>
      <c r="AE26" s="8">
        <v>4104</v>
      </c>
      <c r="AF26" s="8">
        <v>5060</v>
      </c>
      <c r="AG26" s="5">
        <v>4</v>
      </c>
      <c r="AH26" s="17"/>
    </row>
    <row r="27" spans="3:34" s="2" customFormat="1" x14ac:dyDescent="0.2">
      <c r="C27" s="1" t="e">
        <f>VLOOKUP(F27,#REF!,7,FALSE)</f>
        <v>#REF!</v>
      </c>
      <c r="F27" s="3" t="s">
        <v>19</v>
      </c>
      <c r="G27" s="4" t="s">
        <v>1</v>
      </c>
      <c r="H27" s="5">
        <v>40</v>
      </c>
      <c r="I27" s="6">
        <v>0.754</v>
      </c>
      <c r="J27" s="6">
        <v>0.80104821802935011</v>
      </c>
      <c r="K27" s="6">
        <v>0.84435146443514641</v>
      </c>
      <c r="L27" s="6">
        <v>0.629</v>
      </c>
      <c r="M27" s="6">
        <v>0.75106027232257544</v>
      </c>
      <c r="N27" s="6">
        <v>0.56732073316105158</v>
      </c>
      <c r="O27" s="6">
        <v>0.8590000000000001</v>
      </c>
      <c r="P27" s="6">
        <v>0.75106027232257544</v>
      </c>
      <c r="Q27" s="6">
        <v>0.61754028654831405</v>
      </c>
      <c r="R27" s="7">
        <v>283.42</v>
      </c>
      <c r="S27" s="7">
        <v>230.02829348300477</v>
      </c>
      <c r="T27" s="7">
        <v>280.27176776070093</v>
      </c>
      <c r="U27" s="7">
        <v>207.64</v>
      </c>
      <c r="V27" s="7">
        <v>230.02829348300477</v>
      </c>
      <c r="W27" s="7">
        <v>257.4795332934201</v>
      </c>
      <c r="X27" s="7">
        <v>75.78</v>
      </c>
      <c r="Y27" s="7">
        <v>0</v>
      </c>
      <c r="Z27" s="7">
        <v>22.792234467280831</v>
      </c>
      <c r="AA27" s="7">
        <v>178.28</v>
      </c>
      <c r="AB27" s="7">
        <v>172.76511274524287</v>
      </c>
      <c r="AC27" s="7">
        <v>159.00398477034483</v>
      </c>
      <c r="AD27" s="8">
        <v>2919</v>
      </c>
      <c r="AE27" s="8">
        <v>3002</v>
      </c>
      <c r="AF27" s="8">
        <v>3058</v>
      </c>
      <c r="AG27" s="5">
        <v>17</v>
      </c>
      <c r="AH27" s="6">
        <v>0.63367346938775515</v>
      </c>
    </row>
    <row r="28" spans="3:34" s="2" customFormat="1" x14ac:dyDescent="0.2">
      <c r="C28" s="1" t="e">
        <f>VLOOKUP(F28,#REF!,7,FALSE)</f>
        <v>#REF!</v>
      </c>
      <c r="F28" s="3" t="s">
        <v>20</v>
      </c>
      <c r="G28" s="4" t="s">
        <v>1</v>
      </c>
      <c r="H28" s="5">
        <v>36</v>
      </c>
      <c r="I28" s="6">
        <v>0.91500000000000004</v>
      </c>
      <c r="J28" s="6">
        <v>0.96427148359675918</v>
      </c>
      <c r="K28" s="6">
        <v>0.91630286814063744</v>
      </c>
      <c r="L28" s="6">
        <v>1.101</v>
      </c>
      <c r="M28" s="6">
        <v>1.104475038677005</v>
      </c>
      <c r="N28" s="6">
        <v>1.3642103592835828</v>
      </c>
      <c r="O28" s="6">
        <v>2.165</v>
      </c>
      <c r="P28" s="6">
        <v>2.651302030162733</v>
      </c>
      <c r="Q28" s="6">
        <v>2.6145820559482407</v>
      </c>
      <c r="R28" s="7">
        <v>151.4</v>
      </c>
      <c r="S28" s="7">
        <v>170.68356134929365</v>
      </c>
      <c r="T28" s="7">
        <v>161.59085448088501</v>
      </c>
      <c r="U28" s="7">
        <v>76.97</v>
      </c>
      <c r="V28" s="7">
        <v>71.103077234553794</v>
      </c>
      <c r="W28" s="7">
        <v>84.31325272304754</v>
      </c>
      <c r="X28" s="7">
        <v>74.44</v>
      </c>
      <c r="Y28" s="7">
        <v>99.580484114739875</v>
      </c>
      <c r="Z28" s="7">
        <v>77.277601757837459</v>
      </c>
      <c r="AA28" s="7">
        <v>166.63</v>
      </c>
      <c r="AB28" s="7">
        <v>188.51573302279007</v>
      </c>
      <c r="AC28" s="7">
        <v>220.44391764830925</v>
      </c>
      <c r="AD28" s="8">
        <v>3045</v>
      </c>
      <c r="AE28" s="8">
        <v>4158</v>
      </c>
      <c r="AF28" s="8">
        <v>4235</v>
      </c>
      <c r="AG28" s="5">
        <v>6</v>
      </c>
      <c r="AH28" s="17"/>
    </row>
    <row r="29" spans="3:34" s="2" customFormat="1" x14ac:dyDescent="0.2">
      <c r="C29" s="1" t="e">
        <f>VLOOKUP(F29,#REF!,7,FALSE)</f>
        <v>#REF!</v>
      </c>
      <c r="F29" s="3" t="s">
        <v>21</v>
      </c>
      <c r="G29" s="4" t="s">
        <v>1</v>
      </c>
      <c r="H29" s="5">
        <v>34</v>
      </c>
      <c r="I29" s="6">
        <v>0.78700000000000003</v>
      </c>
      <c r="J29" s="6">
        <v>0.83886951734263171</v>
      </c>
      <c r="K29" s="6">
        <v>0.87675606641123882</v>
      </c>
      <c r="L29" s="6">
        <v>0.63100000000000001</v>
      </c>
      <c r="M29" s="6">
        <v>0.80612182166920765</v>
      </c>
      <c r="N29" s="6">
        <v>0.85685621197937112</v>
      </c>
      <c r="O29" s="6">
        <v>1.0720000000000001</v>
      </c>
      <c r="P29" s="6">
        <v>1.3665396980892184</v>
      </c>
      <c r="Q29" s="6">
        <v>1.9110080071840154</v>
      </c>
      <c r="R29" s="7">
        <v>258.82</v>
      </c>
      <c r="S29" s="7">
        <v>218.62456461973824</v>
      </c>
      <c r="T29" s="7">
        <v>197.48555116299718</v>
      </c>
      <c r="U29" s="7">
        <v>152.36000000000001</v>
      </c>
      <c r="V29" s="7">
        <v>128.96663927094681</v>
      </c>
      <c r="W29" s="7">
        <v>88.548410396006147</v>
      </c>
      <c r="X29" s="7">
        <v>106.46</v>
      </c>
      <c r="Y29" s="7">
        <v>89.657925348791423</v>
      </c>
      <c r="Z29" s="7">
        <v>108.93714076699105</v>
      </c>
      <c r="AA29" s="7">
        <v>163.41</v>
      </c>
      <c r="AB29" s="7">
        <v>176.23803229290078</v>
      </c>
      <c r="AC29" s="7">
        <v>169.21672129018407</v>
      </c>
      <c r="AD29" s="8">
        <v>2830</v>
      </c>
      <c r="AE29" s="8">
        <v>3070</v>
      </c>
      <c r="AF29" s="8">
        <v>3130</v>
      </c>
      <c r="AG29" s="5">
        <v>6</v>
      </c>
      <c r="AH29" s="17"/>
    </row>
    <row r="30" spans="3:34" s="2" customFormat="1" x14ac:dyDescent="0.2">
      <c r="C30" s="1" t="e">
        <f>VLOOKUP(F30,#REF!,7,FALSE)</f>
        <v>#REF!</v>
      </c>
      <c r="F30" s="3" t="s">
        <v>125</v>
      </c>
      <c r="G30" s="4" t="s">
        <v>1</v>
      </c>
      <c r="H30" s="5">
        <v>30</v>
      </c>
      <c r="I30" s="6">
        <v>0.76800000000000002</v>
      </c>
      <c r="J30" s="6">
        <v>0.77606365703150371</v>
      </c>
      <c r="K30" s="6">
        <v>0.8239506444860637</v>
      </c>
      <c r="L30" s="6">
        <v>0.39899999999999997</v>
      </c>
      <c r="M30" s="6">
        <v>0.83908216823819037</v>
      </c>
      <c r="N30" s="6">
        <v>0.98861874948777251</v>
      </c>
      <c r="O30" s="6">
        <v>1.4509999999999998</v>
      </c>
      <c r="P30" s="6">
        <v>1.0666894987954085</v>
      </c>
      <c r="Q30" s="6">
        <v>1.1075834151716211</v>
      </c>
      <c r="R30" s="7">
        <v>421.71</v>
      </c>
      <c r="S30" s="7">
        <v>208.82856573797926</v>
      </c>
      <c r="T30" s="7">
        <v>178.51397485994607</v>
      </c>
      <c r="U30" s="7">
        <v>115.85</v>
      </c>
      <c r="V30" s="7">
        <v>164.26928916744049</v>
      </c>
      <c r="W30" s="7">
        <v>159.33992887098753</v>
      </c>
      <c r="X30" s="7">
        <v>305.86</v>
      </c>
      <c r="Y30" s="7">
        <v>44.559276570538771</v>
      </c>
      <c r="Z30" s="7">
        <v>19.174045988958529</v>
      </c>
      <c r="AA30" s="7">
        <v>168.15</v>
      </c>
      <c r="AB30" s="7">
        <v>175.22432572949512</v>
      </c>
      <c r="AC30" s="7">
        <v>176.48226259213155</v>
      </c>
      <c r="AD30" s="8">
        <v>3000</v>
      </c>
      <c r="AE30" s="8">
        <v>3083</v>
      </c>
      <c r="AF30" s="8">
        <v>3743</v>
      </c>
      <c r="AG30" s="5">
        <v>1</v>
      </c>
      <c r="AH30" s="6">
        <v>0.4032863849765258</v>
      </c>
    </row>
    <row r="31" spans="3:34" s="2" customFormat="1" x14ac:dyDescent="0.2">
      <c r="C31" s="1" t="e">
        <f>VLOOKUP(F31,#REF!,7,FALSE)</f>
        <v>#REF!</v>
      </c>
      <c r="F31" s="3" t="s">
        <v>22</v>
      </c>
      <c r="G31" s="4" t="s">
        <v>1</v>
      </c>
      <c r="H31" s="5">
        <v>35</v>
      </c>
      <c r="I31" s="6">
        <v>0.88</v>
      </c>
      <c r="J31" s="6">
        <v>0.86218176646280753</v>
      </c>
      <c r="K31" s="6">
        <v>0.87552775605942146</v>
      </c>
      <c r="L31" s="6">
        <v>0.61399999999999999</v>
      </c>
      <c r="M31" s="6">
        <v>0.90158863343961515</v>
      </c>
      <c r="N31" s="6">
        <v>0.99600715957593278</v>
      </c>
      <c r="O31" s="6">
        <v>2.6710000000000003</v>
      </c>
      <c r="P31" s="6">
        <v>2.0738963161213118</v>
      </c>
      <c r="Q31" s="6">
        <v>2.9627881577407651</v>
      </c>
      <c r="R31" s="7">
        <v>338.29</v>
      </c>
      <c r="S31" s="7">
        <v>272.60250994983153</v>
      </c>
      <c r="T31" s="7">
        <v>237.37584391895888</v>
      </c>
      <c r="U31" s="7">
        <v>77.73</v>
      </c>
      <c r="V31" s="7">
        <v>118.50897390933073</v>
      </c>
      <c r="W31" s="7">
        <v>79.799171410873754</v>
      </c>
      <c r="X31" s="7">
        <v>260.56</v>
      </c>
      <c r="Y31" s="7">
        <v>154.09353604050077</v>
      </c>
      <c r="Z31" s="7">
        <v>157.57667250808512</v>
      </c>
      <c r="AA31" s="7">
        <v>207.64</v>
      </c>
      <c r="AB31" s="7">
        <v>245.77532441787767</v>
      </c>
      <c r="AC31" s="7">
        <v>236.42804005366219</v>
      </c>
      <c r="AD31" s="8">
        <v>3655</v>
      </c>
      <c r="AE31" s="8">
        <v>4534</v>
      </c>
      <c r="AF31" s="8">
        <v>4614</v>
      </c>
      <c r="AG31" s="5">
        <v>6</v>
      </c>
      <c r="AH31" s="17"/>
    </row>
    <row r="32" spans="3:34" s="2" customFormat="1" x14ac:dyDescent="0.2">
      <c r="C32" s="1" t="e">
        <f>VLOOKUP(F32,#REF!,7,FALSE)</f>
        <v>#REF!</v>
      </c>
      <c r="F32" s="3" t="s">
        <v>96</v>
      </c>
      <c r="G32" s="4" t="s">
        <v>1</v>
      </c>
      <c r="H32" s="5">
        <v>33</v>
      </c>
      <c r="I32" s="6">
        <v>0.83299999999999996</v>
      </c>
      <c r="J32" s="6">
        <v>0.8635543527289129</v>
      </c>
      <c r="K32" s="6">
        <v>0.80642361111111116</v>
      </c>
      <c r="L32" s="6">
        <v>0.82700000000000007</v>
      </c>
      <c r="M32" s="6">
        <v>0.87437936267071326</v>
      </c>
      <c r="N32" s="6">
        <v>0.90948670944087995</v>
      </c>
      <c r="O32" s="6">
        <v>2.0190000000000001</v>
      </c>
      <c r="P32" s="6">
        <v>1.349477273578896</v>
      </c>
      <c r="Q32" s="6">
        <v>1.4518752824220515</v>
      </c>
      <c r="R32" s="7">
        <v>217.37</v>
      </c>
      <c r="S32" s="7">
        <v>213.50574489206133</v>
      </c>
      <c r="T32" s="7">
        <v>193.55377334369962</v>
      </c>
      <c r="U32" s="7">
        <v>88.97</v>
      </c>
      <c r="V32" s="7">
        <v>138.33876331252057</v>
      </c>
      <c r="W32" s="7">
        <v>121.24635397371209</v>
      </c>
      <c r="X32" s="7">
        <v>128.4</v>
      </c>
      <c r="Y32" s="7">
        <v>75.166981579540774</v>
      </c>
      <c r="Z32" s="7">
        <v>72.307419369987528</v>
      </c>
      <c r="AA32" s="7">
        <v>179.66</v>
      </c>
      <c r="AB32" s="7">
        <v>186.68501714525647</v>
      </c>
      <c r="AC32" s="7">
        <v>176.03458441822727</v>
      </c>
      <c r="AD32" s="8">
        <v>3310</v>
      </c>
      <c r="AE32" s="8">
        <v>3410</v>
      </c>
      <c r="AF32" s="8">
        <v>3470</v>
      </c>
      <c r="AG32" s="5">
        <v>18</v>
      </c>
      <c r="AH32" s="17"/>
    </row>
    <row r="33" spans="3:34" s="2" customFormat="1" x14ac:dyDescent="0.2">
      <c r="C33" s="1" t="e">
        <f>VLOOKUP(F33,#REF!,7,FALSE)</f>
        <v>#REF!</v>
      </c>
      <c r="F33" s="3" t="s">
        <v>23</v>
      </c>
      <c r="G33" s="4" t="s">
        <v>1</v>
      </c>
      <c r="H33" s="5">
        <v>32</v>
      </c>
      <c r="I33" s="6">
        <v>0.8640000000000001</v>
      </c>
      <c r="J33" s="6">
        <v>0.87456809963840898</v>
      </c>
      <c r="K33" s="6">
        <v>0.95038753431293399</v>
      </c>
      <c r="L33" s="6">
        <v>0.92400000000000004</v>
      </c>
      <c r="M33" s="6">
        <v>0.82403897287852312</v>
      </c>
      <c r="N33" s="6">
        <v>1.051796312063948</v>
      </c>
      <c r="O33" s="6">
        <v>1.5</v>
      </c>
      <c r="P33" s="6">
        <v>1.4458914997350645</v>
      </c>
      <c r="Q33" s="6">
        <v>1.5210147351242873</v>
      </c>
      <c r="R33" s="7">
        <v>136.31</v>
      </c>
      <c r="S33" s="7">
        <v>158.9816862469911</v>
      </c>
      <c r="T33" s="7">
        <v>114.21417789131445</v>
      </c>
      <c r="U33" s="7">
        <v>83.95</v>
      </c>
      <c r="V33" s="7">
        <v>90.606456615500562</v>
      </c>
      <c r="W33" s="7">
        <v>78.980202043660015</v>
      </c>
      <c r="X33" s="7">
        <v>52.36</v>
      </c>
      <c r="Y33" s="7">
        <v>68.375229631490527</v>
      </c>
      <c r="Z33" s="7">
        <v>35.233975847654435</v>
      </c>
      <c r="AA33" s="7">
        <v>125.88</v>
      </c>
      <c r="AB33" s="7">
        <v>131.00710544146617</v>
      </c>
      <c r="AC33" s="7">
        <v>120.13005109150023</v>
      </c>
      <c r="AD33" s="8">
        <v>2153</v>
      </c>
      <c r="AE33" s="8">
        <v>2214</v>
      </c>
      <c r="AF33" s="8">
        <v>2255</v>
      </c>
      <c r="AG33" s="5">
        <v>33</v>
      </c>
      <c r="AH33" s="17"/>
    </row>
    <row r="34" spans="3:34" s="2" customFormat="1" x14ac:dyDescent="0.2">
      <c r="C34" s="1" t="e">
        <f>VLOOKUP(F34,#REF!,7,FALSE)</f>
        <v>#REF!</v>
      </c>
      <c r="F34" s="3" t="s">
        <v>24</v>
      </c>
      <c r="G34" s="4" t="s">
        <v>1</v>
      </c>
      <c r="H34" s="5">
        <v>35</v>
      </c>
      <c r="I34" s="6">
        <v>0.77700000000000002</v>
      </c>
      <c r="J34" s="6">
        <v>0.78682090477174138</v>
      </c>
      <c r="K34" s="6">
        <v>0.78566649319753179</v>
      </c>
      <c r="L34" s="6">
        <v>0.47799999999999998</v>
      </c>
      <c r="M34" s="6">
        <v>1.1141416167578875</v>
      </c>
      <c r="N34" s="6">
        <v>1</v>
      </c>
      <c r="O34" s="6">
        <v>1.5130000000000001</v>
      </c>
      <c r="P34" s="6">
        <v>2.1137895789839942</v>
      </c>
      <c r="Q34" s="6">
        <v>1.8568441323503666</v>
      </c>
      <c r="R34" s="7">
        <v>311.16000000000003</v>
      </c>
      <c r="S34" s="7">
        <v>152.54798899112086</v>
      </c>
      <c r="T34" s="7">
        <v>171.98614143947418</v>
      </c>
      <c r="U34" s="7">
        <v>98.4</v>
      </c>
      <c r="V34" s="7">
        <v>80.405384139240638</v>
      </c>
      <c r="W34" s="7">
        <v>92.622820862070213</v>
      </c>
      <c r="X34" s="7">
        <v>212.76</v>
      </c>
      <c r="Y34" s="7">
        <v>72.142604851880222</v>
      </c>
      <c r="Z34" s="7">
        <v>79.363320577403982</v>
      </c>
      <c r="AA34" s="7">
        <v>148.86000000000001</v>
      </c>
      <c r="AB34" s="7">
        <v>169.96006308773181</v>
      </c>
      <c r="AC34" s="7">
        <v>171.98614143947421</v>
      </c>
      <c r="AD34" s="8">
        <v>3150</v>
      </c>
      <c r="AE34" s="8">
        <v>3240</v>
      </c>
      <c r="AF34" s="8">
        <v>3300</v>
      </c>
      <c r="AG34" s="5">
        <v>16</v>
      </c>
      <c r="AH34" s="17"/>
    </row>
    <row r="35" spans="3:34" s="2" customFormat="1" x14ac:dyDescent="0.2">
      <c r="C35" s="1" t="e">
        <f>VLOOKUP(F35,#REF!,7,FALSE)</f>
        <v>#REF!</v>
      </c>
      <c r="F35" s="3" t="s">
        <v>25</v>
      </c>
      <c r="G35" s="4" t="s">
        <v>1</v>
      </c>
      <c r="H35" s="5">
        <v>38</v>
      </c>
      <c r="I35" s="6">
        <v>0.63200000000000001</v>
      </c>
      <c r="J35" s="6">
        <v>0.70283499898021617</v>
      </c>
      <c r="K35" s="6">
        <v>0.73929215509467994</v>
      </c>
      <c r="L35" s="6">
        <v>0.34600000000000003</v>
      </c>
      <c r="M35" s="6">
        <v>0.72755685474233822</v>
      </c>
      <c r="N35" s="6">
        <v>0.65523114863735166</v>
      </c>
      <c r="O35" s="6">
        <v>0.77700000000000002</v>
      </c>
      <c r="P35" s="6">
        <v>0.74120643799867636</v>
      </c>
      <c r="Q35" s="6">
        <v>0.65574850581203814</v>
      </c>
      <c r="R35" s="7">
        <v>416.22</v>
      </c>
      <c r="S35" s="7">
        <v>209.98942196576422</v>
      </c>
      <c r="T35" s="7">
        <v>261.81571452412936</v>
      </c>
      <c r="U35" s="7">
        <v>185.24</v>
      </c>
      <c r="V35" s="7">
        <v>206.1223912019581</v>
      </c>
      <c r="W35" s="7">
        <v>261.60915326298397</v>
      </c>
      <c r="X35" s="7">
        <v>230.98</v>
      </c>
      <c r="Y35" s="7">
        <v>3.8670307638061363</v>
      </c>
      <c r="Z35" s="7">
        <v>0.2065612611454164</v>
      </c>
      <c r="AA35" s="7">
        <v>143.87</v>
      </c>
      <c r="AB35" s="7">
        <v>152.77924337457307</v>
      </c>
      <c r="AC35" s="7">
        <v>171.54981135895423</v>
      </c>
      <c r="AD35" s="8">
        <v>2625</v>
      </c>
      <c r="AE35" s="8">
        <v>2700</v>
      </c>
      <c r="AF35" s="8">
        <v>3630</v>
      </c>
      <c r="AG35" s="5">
        <v>1</v>
      </c>
      <c r="AH35" s="6">
        <v>0.46454545454545454</v>
      </c>
    </row>
    <row r="36" spans="3:34" s="2" customFormat="1" x14ac:dyDescent="0.2">
      <c r="C36" s="1" t="e">
        <f>VLOOKUP(F36,#REF!,7,FALSE)</f>
        <v>#REF!</v>
      </c>
      <c r="F36" s="3" t="s">
        <v>126</v>
      </c>
      <c r="G36" s="4" t="s">
        <v>1</v>
      </c>
      <c r="H36" s="5">
        <v>31</v>
      </c>
      <c r="I36" s="6">
        <v>0.745</v>
      </c>
      <c r="J36" s="6">
        <v>0.80284721072670084</v>
      </c>
      <c r="K36" s="6">
        <v>0.83810593299644398</v>
      </c>
      <c r="L36" s="6">
        <v>0.316</v>
      </c>
      <c r="M36" s="6">
        <v>0.82234742972904529</v>
      </c>
      <c r="N36" s="6">
        <v>0.59815119731366118</v>
      </c>
      <c r="O36" s="6">
        <v>1.2209999999999999</v>
      </c>
      <c r="P36" s="6">
        <v>0.90079332057363182</v>
      </c>
      <c r="Q36" s="6">
        <v>0.66876368011364462</v>
      </c>
      <c r="R36" s="7">
        <v>400.73</v>
      </c>
      <c r="S36" s="7">
        <v>160.54411812534556</v>
      </c>
      <c r="T36" s="7">
        <v>208.50104478943371</v>
      </c>
      <c r="U36" s="7">
        <v>103.59</v>
      </c>
      <c r="V36" s="7">
        <v>146.56307932481218</v>
      </c>
      <c r="W36" s="7">
        <v>186.4861284942327</v>
      </c>
      <c r="X36" s="7">
        <v>297.14</v>
      </c>
      <c r="Y36" s="7">
        <v>13.981038800533385</v>
      </c>
      <c r="Z36" s="7">
        <v>22.014916295200997</v>
      </c>
      <c r="AA36" s="7">
        <v>126.46</v>
      </c>
      <c r="AB36" s="7">
        <v>132.02304289849417</v>
      </c>
      <c r="AC36" s="7">
        <v>124.71514958194906</v>
      </c>
      <c r="AD36" s="8">
        <v>2310</v>
      </c>
      <c r="AE36" s="8">
        <v>2376</v>
      </c>
      <c r="AF36" s="8">
        <v>2420</v>
      </c>
      <c r="AG36" s="5">
        <v>31</v>
      </c>
      <c r="AH36" s="17"/>
    </row>
    <row r="37" spans="3:34" s="2" customFormat="1" x14ac:dyDescent="0.2">
      <c r="C37" s="1" t="e">
        <f>VLOOKUP(F37,#REF!,7,FALSE)</f>
        <v>#REF!</v>
      </c>
      <c r="F37" s="3" t="s">
        <v>26</v>
      </c>
      <c r="G37" s="4" t="s">
        <v>1</v>
      </c>
      <c r="H37" s="5">
        <v>37</v>
      </c>
      <c r="I37" s="6">
        <v>0.91299999999999992</v>
      </c>
      <c r="J37" s="6">
        <v>0.93771798704534126</v>
      </c>
      <c r="K37" s="6">
        <v>0.95029150046026389</v>
      </c>
      <c r="L37" s="6">
        <v>0.52400000000000002</v>
      </c>
      <c r="M37" s="6">
        <v>1</v>
      </c>
      <c r="N37" s="6">
        <v>0.99401194494936385</v>
      </c>
      <c r="O37" s="6">
        <v>1.2629999999999999</v>
      </c>
      <c r="P37" s="6">
        <v>1.1307550644567219</v>
      </c>
      <c r="Q37" s="6">
        <v>1.3129797699162395</v>
      </c>
      <c r="R37" s="7">
        <v>330.67</v>
      </c>
      <c r="S37" s="7">
        <v>179.20578650678087</v>
      </c>
      <c r="T37" s="7">
        <v>163.37456939707107</v>
      </c>
      <c r="U37" s="7">
        <v>137.33000000000001</v>
      </c>
      <c r="V37" s="7">
        <v>158.48329327879807</v>
      </c>
      <c r="W37" s="7">
        <v>123.68528228885609</v>
      </c>
      <c r="X37" s="7">
        <v>193.33</v>
      </c>
      <c r="Y37" s="7">
        <v>20.722493227982802</v>
      </c>
      <c r="Z37" s="7">
        <v>39.68928710821497</v>
      </c>
      <c r="AA37" s="7">
        <v>173.43</v>
      </c>
      <c r="AB37" s="7">
        <v>179.20578650678087</v>
      </c>
      <c r="AC37" s="7">
        <v>162.3962734816474</v>
      </c>
      <c r="AD37" s="8">
        <v>3150</v>
      </c>
      <c r="AE37" s="8">
        <v>3240</v>
      </c>
      <c r="AF37" s="8">
        <v>3300</v>
      </c>
      <c r="AG37" s="5">
        <v>2</v>
      </c>
      <c r="AH37" s="17"/>
    </row>
    <row r="38" spans="3:34" s="2" customFormat="1" x14ac:dyDescent="0.2">
      <c r="C38" s="1" t="e">
        <f>VLOOKUP(F38,#REF!,7,FALSE)</f>
        <v>#REF!</v>
      </c>
      <c r="F38" s="3" t="s">
        <v>27</v>
      </c>
      <c r="G38" s="4" t="s">
        <v>1</v>
      </c>
      <c r="H38" s="5">
        <v>36</v>
      </c>
      <c r="I38" s="6">
        <v>0.877</v>
      </c>
      <c r="J38" s="6">
        <v>0.90610591029761078</v>
      </c>
      <c r="K38" s="6">
        <v>0.92326640292602824</v>
      </c>
      <c r="L38" s="6">
        <v>0.625</v>
      </c>
      <c r="M38" s="6">
        <v>0.98921604616266412</v>
      </c>
      <c r="N38" s="6">
        <v>1</v>
      </c>
      <c r="O38" s="6">
        <v>2.4530000000000003</v>
      </c>
      <c r="P38" s="6">
        <v>2.1978851423379338</v>
      </c>
      <c r="Q38" s="6">
        <v>2.4193673957126305</v>
      </c>
      <c r="R38" s="7">
        <v>332.83</v>
      </c>
      <c r="S38" s="7">
        <v>218.31625537084113</v>
      </c>
      <c r="T38" s="7">
        <v>202.24912120054034</v>
      </c>
      <c r="U38" s="7">
        <v>84.78</v>
      </c>
      <c r="V38" s="7">
        <v>98.258975772163865</v>
      </c>
      <c r="W38" s="7">
        <v>83.595869547943295</v>
      </c>
      <c r="X38" s="7">
        <v>248.05</v>
      </c>
      <c r="Y38" s="7">
        <v>120.05727959867725</v>
      </c>
      <c r="Z38" s="7">
        <v>118.65325165259705</v>
      </c>
      <c r="AA38" s="7">
        <v>207.93</v>
      </c>
      <c r="AB38" s="7">
        <v>215.96194295098195</v>
      </c>
      <c r="AC38" s="7">
        <v>202.24912120054034</v>
      </c>
      <c r="AD38" s="8">
        <v>3832</v>
      </c>
      <c r="AE38" s="8">
        <v>3942</v>
      </c>
      <c r="AF38" s="8">
        <v>4015</v>
      </c>
      <c r="AG38" s="5">
        <v>17</v>
      </c>
      <c r="AH38" s="6">
        <v>0.73544444444444446</v>
      </c>
    </row>
    <row r="39" spans="3:34" s="2" customFormat="1" x14ac:dyDescent="0.2">
      <c r="C39" s="1" t="e">
        <f>VLOOKUP(F39,#REF!,7,FALSE)</f>
        <v>#REF!</v>
      </c>
      <c r="F39" s="3" t="s">
        <v>28</v>
      </c>
      <c r="G39" s="4" t="s">
        <v>1</v>
      </c>
      <c r="H39" s="5">
        <v>34</v>
      </c>
      <c r="I39" s="6">
        <v>0.76</v>
      </c>
      <c r="J39" s="6">
        <v>0.8232069672131147</v>
      </c>
      <c r="K39" s="6">
        <v>0.8914697172057372</v>
      </c>
      <c r="L39" s="6">
        <v>0.16699999999999998</v>
      </c>
      <c r="M39" s="6">
        <v>0.36831706607600007</v>
      </c>
      <c r="N39" s="6">
        <v>0.91748433306889654</v>
      </c>
      <c r="O39" s="6">
        <v>0.83400000000000007</v>
      </c>
      <c r="P39" s="6">
        <v>1.4015083996971702</v>
      </c>
      <c r="Q39" s="6">
        <v>1.0422076102188207</v>
      </c>
      <c r="R39" s="7">
        <v>874.72</v>
      </c>
      <c r="S39" s="7">
        <v>405.4150223860405</v>
      </c>
      <c r="T39" s="7">
        <v>150.00011387239005</v>
      </c>
      <c r="U39" s="7">
        <v>174.67</v>
      </c>
      <c r="V39" s="7">
        <v>106.54325840688989</v>
      </c>
      <c r="W39" s="7">
        <v>132.0492703057246</v>
      </c>
      <c r="X39" s="7">
        <v>700.05</v>
      </c>
      <c r="Y39" s="7">
        <v>298.87176397915061</v>
      </c>
      <c r="Z39" s="7">
        <v>17.950843566665451</v>
      </c>
      <c r="AA39" s="7">
        <v>145.72999999999999</v>
      </c>
      <c r="AB39" s="7">
        <v>149.32127158836232</v>
      </c>
      <c r="AC39" s="7">
        <v>137.62275443646831</v>
      </c>
      <c r="AD39" s="8">
        <v>2730</v>
      </c>
      <c r="AE39" s="8">
        <v>2808</v>
      </c>
      <c r="AF39" s="8">
        <v>2860</v>
      </c>
      <c r="AG39" s="5">
        <v>29</v>
      </c>
      <c r="AH39" s="6">
        <v>0.66768421052631577</v>
      </c>
    </row>
    <row r="40" spans="3:34" s="2" customFormat="1" x14ac:dyDescent="0.2">
      <c r="C40" s="1" t="e">
        <f>VLOOKUP(F40,#REF!,7,FALSE)</f>
        <v>#REF!</v>
      </c>
      <c r="F40" s="3" t="s">
        <v>29</v>
      </c>
      <c r="G40" s="4" t="s">
        <v>1</v>
      </c>
      <c r="H40" s="5">
        <v>37</v>
      </c>
      <c r="I40" s="6">
        <v>0.73799999999999999</v>
      </c>
      <c r="J40" s="6">
        <v>0.76243640474844543</v>
      </c>
      <c r="K40" s="6">
        <v>0.77074786999053324</v>
      </c>
      <c r="L40" s="6">
        <v>0.60299999999999998</v>
      </c>
      <c r="M40" s="6">
        <v>1</v>
      </c>
      <c r="N40" s="6">
        <v>1</v>
      </c>
      <c r="O40" s="6">
        <v>1.7209999999999999</v>
      </c>
      <c r="P40" s="6">
        <v>1.439700657353354</v>
      </c>
      <c r="Q40" s="6">
        <v>1.1674304226676067</v>
      </c>
      <c r="R40" s="7">
        <v>276.64</v>
      </c>
      <c r="S40" s="7">
        <v>171.84195869164796</v>
      </c>
      <c r="T40" s="7">
        <v>160.67037144418171</v>
      </c>
      <c r="U40" s="7">
        <v>96.88</v>
      </c>
      <c r="V40" s="7">
        <v>119.35950561247247</v>
      </c>
      <c r="W40" s="7">
        <v>137.62736375932883</v>
      </c>
      <c r="X40" s="7">
        <v>179.75</v>
      </c>
      <c r="Y40" s="7">
        <v>52.4824530791755</v>
      </c>
      <c r="Z40" s="7">
        <v>23.043007684852881</v>
      </c>
      <c r="AA40" s="7">
        <v>166.77</v>
      </c>
      <c r="AB40" s="7">
        <v>171.84195869164796</v>
      </c>
      <c r="AC40" s="7">
        <v>160.67037144418171</v>
      </c>
      <c r="AD40" s="8">
        <v>2919</v>
      </c>
      <c r="AE40" s="8">
        <v>3002</v>
      </c>
      <c r="AF40" s="8">
        <v>3058</v>
      </c>
      <c r="AG40" s="5">
        <v>5</v>
      </c>
      <c r="AH40" s="6">
        <v>0.46966666666666668</v>
      </c>
    </row>
    <row r="41" spans="3:34" s="2" customFormat="1" x14ac:dyDescent="0.2">
      <c r="C41" s="1" t="e">
        <f>VLOOKUP(F41,#REF!,7,FALSE)</f>
        <v>#REF!</v>
      </c>
      <c r="F41" s="3" t="s">
        <v>127</v>
      </c>
      <c r="G41" s="4" t="s">
        <v>1</v>
      </c>
      <c r="H41" s="5">
        <v>31</v>
      </c>
      <c r="I41" s="6">
        <v>0.87400000000000011</v>
      </c>
      <c r="J41" s="6">
        <v>0.90428175814812184</v>
      </c>
      <c r="K41" s="6">
        <v>0.94715447154471544</v>
      </c>
      <c r="L41" s="6">
        <v>0.93299999999999994</v>
      </c>
      <c r="M41" s="6">
        <v>1</v>
      </c>
      <c r="N41" s="6">
        <v>0.97913267990326758</v>
      </c>
      <c r="O41" s="6">
        <v>1.494</v>
      </c>
      <c r="P41" s="6">
        <v>1.3589634258876238</v>
      </c>
      <c r="Q41" s="6">
        <v>1.0863823879996664</v>
      </c>
      <c r="R41" s="7">
        <v>167.67</v>
      </c>
      <c r="S41" s="7">
        <v>160.27915886054666</v>
      </c>
      <c r="T41" s="7">
        <v>149.8677175934607</v>
      </c>
      <c r="U41" s="7">
        <v>104.67</v>
      </c>
      <c r="V41" s="7">
        <v>117.94221669789114</v>
      </c>
      <c r="W41" s="7">
        <v>135.07249526426997</v>
      </c>
      <c r="X41" s="7">
        <v>63</v>
      </c>
      <c r="Y41" s="7">
        <v>42.336942162655525</v>
      </c>
      <c r="Z41" s="7">
        <v>14.795222329190715</v>
      </c>
      <c r="AA41" s="7">
        <v>156.37</v>
      </c>
      <c r="AB41" s="7">
        <v>160.27915886054666</v>
      </c>
      <c r="AC41" s="7">
        <v>146.74037995827123</v>
      </c>
      <c r="AD41" s="8">
        <v>2620</v>
      </c>
      <c r="AE41" s="8">
        <v>2700</v>
      </c>
      <c r="AF41" s="8">
        <v>2750</v>
      </c>
      <c r="AG41" s="5">
        <v>31</v>
      </c>
      <c r="AH41" s="17"/>
    </row>
    <row r="42" spans="3:34" s="2" customFormat="1" x14ac:dyDescent="0.2">
      <c r="C42" s="1" t="e">
        <f>VLOOKUP(F42,#REF!,7,FALSE)</f>
        <v>#REF!</v>
      </c>
      <c r="F42" s="3" t="s">
        <v>3</v>
      </c>
      <c r="G42" s="4" t="s">
        <v>1</v>
      </c>
      <c r="H42" s="5">
        <v>47</v>
      </c>
      <c r="I42" s="6">
        <v>0.8590000000000001</v>
      </c>
      <c r="J42" s="6">
        <v>0.89120889842911499</v>
      </c>
      <c r="K42" s="6">
        <v>0.89245217043808378</v>
      </c>
      <c r="L42" s="6">
        <v>0.8640000000000001</v>
      </c>
      <c r="M42" s="6">
        <v>1</v>
      </c>
      <c r="N42" s="6">
        <v>0.8705093666151057</v>
      </c>
      <c r="O42" s="6">
        <v>0.89900000000000002</v>
      </c>
      <c r="P42" s="6">
        <v>1.0071073468180474</v>
      </c>
      <c r="Q42" s="6">
        <v>0.8705093666151057</v>
      </c>
      <c r="R42" s="7">
        <v>212.34</v>
      </c>
      <c r="S42" s="7">
        <v>191.20589081770893</v>
      </c>
      <c r="T42" s="7">
        <v>205.98543734716242</v>
      </c>
      <c r="U42" s="7">
        <v>204.04</v>
      </c>
      <c r="V42" s="7">
        <v>189.85651472191458</v>
      </c>
      <c r="W42" s="7">
        <v>205.98543734716242</v>
      </c>
      <c r="X42" s="7">
        <v>8.3000000000000007</v>
      </c>
      <c r="Y42" s="7">
        <v>1.3493760957943635</v>
      </c>
      <c r="Z42" s="7">
        <v>0</v>
      </c>
      <c r="AA42" s="7">
        <v>183.36</v>
      </c>
      <c r="AB42" s="7">
        <v>191.20589081770896</v>
      </c>
      <c r="AC42" s="7">
        <v>179.3122525970139</v>
      </c>
      <c r="AD42" s="8">
        <v>3360</v>
      </c>
      <c r="AE42" s="8">
        <v>3456</v>
      </c>
      <c r="AF42" s="8">
        <v>3520</v>
      </c>
      <c r="AG42" s="5">
        <v>20</v>
      </c>
      <c r="AH42" s="17"/>
    </row>
    <row r="43" spans="3:34" s="2" customFormat="1" x14ac:dyDescent="0.2">
      <c r="C43" s="1" t="e">
        <f>VLOOKUP(F43,#REF!,7,FALSE)</f>
        <v>#REF!</v>
      </c>
      <c r="F43" s="3" t="s">
        <v>30</v>
      </c>
      <c r="G43" s="4" t="s">
        <v>1</v>
      </c>
      <c r="H43" s="5">
        <v>31</v>
      </c>
      <c r="I43" s="6">
        <v>0.77500000000000002</v>
      </c>
      <c r="J43" s="6">
        <v>0.82557608198968602</v>
      </c>
      <c r="K43" s="6">
        <v>0.84492697924673332</v>
      </c>
      <c r="L43" s="6">
        <v>1.129</v>
      </c>
      <c r="M43" s="6">
        <v>1</v>
      </c>
      <c r="N43" s="6">
        <v>0.90136698758149014</v>
      </c>
      <c r="O43" s="6">
        <v>1.3730000000000002</v>
      </c>
      <c r="P43" s="6">
        <v>1.4196865795804574</v>
      </c>
      <c r="Q43" s="6">
        <v>1.104233779812366</v>
      </c>
      <c r="R43" s="7">
        <v>150</v>
      </c>
      <c r="S43" s="7">
        <v>177.9386046239002</v>
      </c>
      <c r="T43" s="7">
        <v>181.65405169284725</v>
      </c>
      <c r="U43" s="7">
        <v>123.33</v>
      </c>
      <c r="V43" s="7">
        <v>125.33654060214067</v>
      </c>
      <c r="W43" s="7">
        <v>148.28106905421478</v>
      </c>
      <c r="X43" s="7">
        <v>26.67</v>
      </c>
      <c r="Y43" s="7">
        <v>52.602064021759531</v>
      </c>
      <c r="Z43" s="7">
        <v>33.372982638632458</v>
      </c>
      <c r="AA43" s="7">
        <v>169.28</v>
      </c>
      <c r="AB43" s="7">
        <v>177.9386046239002</v>
      </c>
      <c r="AC43" s="7">
        <v>163.73696535635403</v>
      </c>
      <c r="AD43" s="8">
        <v>3100</v>
      </c>
      <c r="AE43" s="8">
        <v>3100</v>
      </c>
      <c r="AF43" s="8">
        <v>3100</v>
      </c>
      <c r="AG43" s="5">
        <v>10</v>
      </c>
      <c r="AH43" s="6">
        <v>0.47583333333333333</v>
      </c>
    </row>
    <row r="44" spans="3:34" s="2" customFormat="1" x14ac:dyDescent="0.2">
      <c r="C44" s="1" t="e">
        <f>VLOOKUP(F44,#REF!,7,FALSE)</f>
        <v>#REF!</v>
      </c>
      <c r="F44" s="3" t="s">
        <v>128</v>
      </c>
      <c r="G44" s="4" t="s">
        <v>1</v>
      </c>
      <c r="H44" s="5">
        <v>31</v>
      </c>
      <c r="I44" s="6">
        <v>0.85299999999999998</v>
      </c>
      <c r="J44" s="6">
        <v>0.88290437097847796</v>
      </c>
      <c r="K44" s="6">
        <v>0.90850446188581868</v>
      </c>
      <c r="L44" s="6">
        <v>0.74400000000000011</v>
      </c>
      <c r="M44" s="6">
        <v>0.99876525982400721</v>
      </c>
      <c r="N44" s="6">
        <v>0.77683514464202486</v>
      </c>
      <c r="O44" s="6">
        <v>1.0329999999999999</v>
      </c>
      <c r="P44" s="6">
        <v>0.99876525982400721</v>
      </c>
      <c r="Q44" s="6">
        <v>0.77683514464202486</v>
      </c>
      <c r="R44" s="7">
        <v>214.97</v>
      </c>
      <c r="S44" s="7">
        <v>161.70427209931719</v>
      </c>
      <c r="T44" s="7">
        <v>198.41781521439003</v>
      </c>
      <c r="U44" s="7">
        <v>154.66</v>
      </c>
      <c r="V44" s="7">
        <v>161.70427209931719</v>
      </c>
      <c r="W44" s="7">
        <v>198.41781521439003</v>
      </c>
      <c r="X44" s="7">
        <v>60.31</v>
      </c>
      <c r="Y44" s="7">
        <v>0</v>
      </c>
      <c r="Z44" s="7">
        <v>0</v>
      </c>
      <c r="AA44" s="7">
        <v>159.84</v>
      </c>
      <c r="AB44" s="7">
        <v>161.5046093379265</v>
      </c>
      <c r="AC44" s="7">
        <v>154.13793218162525</v>
      </c>
      <c r="AD44" s="8">
        <v>2940</v>
      </c>
      <c r="AE44" s="8">
        <v>3024</v>
      </c>
      <c r="AF44" s="8">
        <v>3080</v>
      </c>
      <c r="AG44" s="5">
        <v>16</v>
      </c>
      <c r="AH44" s="17"/>
    </row>
    <row r="45" spans="3:34" s="2" customFormat="1" x14ac:dyDescent="0.2">
      <c r="C45" s="1" t="e">
        <f>VLOOKUP(F45,#REF!,7,FALSE)</f>
        <v>#REF!</v>
      </c>
      <c r="F45" s="3" t="s">
        <v>31</v>
      </c>
      <c r="G45" s="4" t="s">
        <v>1</v>
      </c>
      <c r="H45" s="5">
        <v>33</v>
      </c>
      <c r="I45" s="6">
        <v>1</v>
      </c>
      <c r="J45" s="6">
        <v>1</v>
      </c>
      <c r="K45" s="6">
        <v>1</v>
      </c>
      <c r="L45" s="6">
        <v>1.2109999999999999</v>
      </c>
      <c r="M45" s="6">
        <v>1.4636536764364345</v>
      </c>
      <c r="N45" s="6">
        <v>0.72919061767472415</v>
      </c>
      <c r="O45" s="6">
        <v>1.2109999999999999</v>
      </c>
      <c r="P45" s="6">
        <v>1.4636536764364345</v>
      </c>
      <c r="Q45" s="6">
        <v>0.7494954920391329</v>
      </c>
      <c r="R45" s="7">
        <v>203.49</v>
      </c>
      <c r="S45" s="7">
        <v>173.15735289386481</v>
      </c>
      <c r="T45" s="7">
        <v>324.46717032867218</v>
      </c>
      <c r="U45" s="7">
        <v>203.49</v>
      </c>
      <c r="V45" s="7">
        <v>173.15735289386481</v>
      </c>
      <c r="W45" s="7">
        <v>315.67690381089182</v>
      </c>
      <c r="X45" s="7">
        <v>0</v>
      </c>
      <c r="Y45" s="7">
        <v>0</v>
      </c>
      <c r="Z45" s="7">
        <v>8.7902665177803669</v>
      </c>
      <c r="AA45" s="7">
        <v>246.4</v>
      </c>
      <c r="AB45" s="7">
        <v>253.44239616510632</v>
      </c>
      <c r="AC45" s="7">
        <v>236.59841634713439</v>
      </c>
      <c r="AD45" s="8">
        <v>4410</v>
      </c>
      <c r="AE45" s="8">
        <v>4536</v>
      </c>
      <c r="AF45" s="8">
        <v>4620</v>
      </c>
      <c r="AG45" s="5">
        <v>33</v>
      </c>
      <c r="AH45" s="17"/>
    </row>
    <row r="46" spans="3:34" s="2" customFormat="1" x14ac:dyDescent="0.2">
      <c r="C46" s="1" t="e">
        <f>VLOOKUP(F46,#REF!,7,FALSE)</f>
        <v>#REF!</v>
      </c>
      <c r="F46" s="3" t="s">
        <v>32</v>
      </c>
      <c r="G46" s="4" t="s">
        <v>1</v>
      </c>
      <c r="H46" s="5">
        <v>33</v>
      </c>
      <c r="I46" s="6">
        <v>0.78900000000000003</v>
      </c>
      <c r="J46" s="6">
        <v>0.81845775225594752</v>
      </c>
      <c r="K46" s="6">
        <v>0.84211403801267093</v>
      </c>
      <c r="L46" s="6">
        <v>0.997</v>
      </c>
      <c r="M46" s="6">
        <v>0.90146060567849862</v>
      </c>
      <c r="N46" s="6">
        <v>1</v>
      </c>
      <c r="O46" s="6">
        <v>1.0209999999999999</v>
      </c>
      <c r="P46" s="6">
        <v>0.90146060567849862</v>
      </c>
      <c r="Q46" s="6">
        <v>1.143853059145604</v>
      </c>
      <c r="R46" s="7">
        <v>158</v>
      </c>
      <c r="S46" s="7">
        <v>178.48301254928791</v>
      </c>
      <c r="T46" s="7">
        <v>167.11170777192916</v>
      </c>
      <c r="U46" s="7">
        <v>154.33000000000001</v>
      </c>
      <c r="V46" s="7">
        <v>178.48301254928791</v>
      </c>
      <c r="W46" s="7">
        <v>146.09543283186437</v>
      </c>
      <c r="X46" s="7">
        <v>3.67</v>
      </c>
      <c r="Y46" s="7">
        <v>0</v>
      </c>
      <c r="Z46" s="7">
        <v>21.016274940064783</v>
      </c>
      <c r="AA46" s="7">
        <v>157.55000000000001</v>
      </c>
      <c r="AB46" s="7">
        <v>160.89540459600414</v>
      </c>
      <c r="AC46" s="7">
        <v>167.11170777192916</v>
      </c>
      <c r="AD46" s="8">
        <v>2620</v>
      </c>
      <c r="AE46" s="8">
        <v>2700</v>
      </c>
      <c r="AF46" s="8">
        <v>3300</v>
      </c>
      <c r="AG46" s="5">
        <v>3</v>
      </c>
      <c r="AH46" s="6">
        <v>0.49153061224489797</v>
      </c>
    </row>
    <row r="47" spans="3:34" s="2" customFormat="1" x14ac:dyDescent="0.2">
      <c r="C47" s="1" t="e">
        <f>VLOOKUP(F47,#REF!,7,FALSE)</f>
        <v>#REF!</v>
      </c>
      <c r="F47" s="3" t="s">
        <v>107</v>
      </c>
      <c r="G47" s="4" t="s">
        <v>1</v>
      </c>
      <c r="H47" s="5">
        <v>47</v>
      </c>
      <c r="I47" s="6">
        <v>0.995</v>
      </c>
      <c r="J47" s="6">
        <v>0.99613235926085086</v>
      </c>
      <c r="K47" s="6">
        <v>0.99846052342203651</v>
      </c>
      <c r="L47" s="6">
        <v>1</v>
      </c>
      <c r="M47" s="6">
        <v>1.5413271932931869</v>
      </c>
      <c r="N47" s="6">
        <v>1.2493061632704088</v>
      </c>
      <c r="O47" s="6">
        <v>1.1120000000000001</v>
      </c>
      <c r="P47" s="6">
        <v>1.7721136631680767</v>
      </c>
      <c r="Q47" s="6">
        <v>1.6142017186793307</v>
      </c>
      <c r="R47" s="7">
        <v>83.87</v>
      </c>
      <c r="S47" s="7">
        <v>70.015749203239125</v>
      </c>
      <c r="T47" s="7">
        <v>79.70128210557256</v>
      </c>
      <c r="U47" s="7">
        <v>75.38</v>
      </c>
      <c r="V47" s="7">
        <v>60.897435897435898</v>
      </c>
      <c r="W47" s="7">
        <v>61.684547725863062</v>
      </c>
      <c r="X47" s="7">
        <v>8.49</v>
      </c>
      <c r="Y47" s="7">
        <v>9.1183133058032304</v>
      </c>
      <c r="Z47" s="7">
        <v>18.016734379709501</v>
      </c>
      <c r="AA47" s="7">
        <v>83.84</v>
      </c>
      <c r="AB47" s="7">
        <v>107.91717820574826</v>
      </c>
      <c r="AC47" s="7">
        <v>99.571302955045354</v>
      </c>
      <c r="AD47" s="8">
        <v>1302</v>
      </c>
      <c r="AE47" s="8">
        <v>1836</v>
      </c>
      <c r="AF47" s="8">
        <v>1870</v>
      </c>
      <c r="AG47" s="5">
        <v>7</v>
      </c>
      <c r="AH47" s="6">
        <v>0.27605442176870748</v>
      </c>
    </row>
    <row r="48" spans="3:34" s="2" customFormat="1" x14ac:dyDescent="0.2">
      <c r="C48" s="1" t="e">
        <f>VLOOKUP(F48,#REF!,7,FALSE)</f>
        <v>#REF!</v>
      </c>
      <c r="F48" s="3" t="s">
        <v>33</v>
      </c>
      <c r="G48" s="4" t="s">
        <v>1</v>
      </c>
      <c r="H48" s="5">
        <v>32</v>
      </c>
      <c r="I48" s="6">
        <v>0.79400000000000004</v>
      </c>
      <c r="J48" s="6">
        <v>0.84373114516712922</v>
      </c>
      <c r="K48" s="6">
        <v>0.91078454061559821</v>
      </c>
      <c r="L48" s="6">
        <v>0.98199999999999998</v>
      </c>
      <c r="M48" s="6">
        <v>0.91025784627791839</v>
      </c>
      <c r="N48" s="6">
        <v>1.0054820391087096</v>
      </c>
      <c r="O48" s="6">
        <v>1.17</v>
      </c>
      <c r="P48" s="6">
        <v>1.2601919766774698</v>
      </c>
      <c r="Q48" s="6">
        <v>1.1412091306257024</v>
      </c>
      <c r="R48" s="7">
        <v>150</v>
      </c>
      <c r="S48" s="7">
        <v>181.69181910594961</v>
      </c>
      <c r="T48" s="7">
        <v>151.13161903232873</v>
      </c>
      <c r="U48" s="7">
        <v>125.84</v>
      </c>
      <c r="V48" s="7">
        <v>131.23905484761499</v>
      </c>
      <c r="W48" s="7">
        <v>133.15712642003646</v>
      </c>
      <c r="X48" s="7">
        <v>24.16</v>
      </c>
      <c r="Y48" s="7">
        <v>50.452764258334597</v>
      </c>
      <c r="Z48" s="7">
        <v>17.974492612292266</v>
      </c>
      <c r="AA48" s="7">
        <v>147.24</v>
      </c>
      <c r="AB48" s="7">
        <v>165.38640394569882</v>
      </c>
      <c r="AC48" s="7">
        <v>151.96012847842655</v>
      </c>
      <c r="AD48" s="8">
        <v>2205</v>
      </c>
      <c r="AE48" s="8">
        <v>2268</v>
      </c>
      <c r="AF48" s="8">
        <v>2310</v>
      </c>
      <c r="AG48" s="5">
        <v>32</v>
      </c>
      <c r="AH48" s="17"/>
    </row>
    <row r="49" spans="3:34" s="2" customFormat="1" x14ac:dyDescent="0.2">
      <c r="C49" s="1" t="e">
        <f>VLOOKUP(F49,#REF!,7,FALSE)</f>
        <v>#REF!</v>
      </c>
      <c r="F49" s="3" t="s">
        <v>155</v>
      </c>
      <c r="G49" s="4" t="s">
        <v>1</v>
      </c>
      <c r="H49" s="5">
        <v>39</v>
      </c>
      <c r="I49" s="6">
        <v>0.83200000000000007</v>
      </c>
      <c r="J49" s="6">
        <v>0.85337336072049297</v>
      </c>
      <c r="K49" s="6">
        <v>0.87586206896551722</v>
      </c>
      <c r="L49" s="6">
        <v>0.75900000000000001</v>
      </c>
      <c r="M49" s="6">
        <v>1.0622000381220076</v>
      </c>
      <c r="N49" s="6">
        <v>1.041234136613592</v>
      </c>
      <c r="O49" s="6">
        <v>1.8280000000000001</v>
      </c>
      <c r="P49" s="6">
        <v>2.0587320623630125</v>
      </c>
      <c r="Q49" s="6">
        <v>1.6546706811513614</v>
      </c>
      <c r="R49" s="7">
        <v>281.62</v>
      </c>
      <c r="S49" s="7">
        <v>193.1675861511838</v>
      </c>
      <c r="T49" s="7">
        <v>201.31446547724113</v>
      </c>
      <c r="U49" s="7">
        <v>116.89</v>
      </c>
      <c r="V49" s="7">
        <v>99.664556221179666</v>
      </c>
      <c r="W49" s="7">
        <v>126.68109493737218</v>
      </c>
      <c r="X49" s="7">
        <v>164.73</v>
      </c>
      <c r="Y49" s="7">
        <v>93.503029930004132</v>
      </c>
      <c r="Z49" s="7">
        <v>74.633370539868935</v>
      </c>
      <c r="AA49" s="7">
        <v>213.68</v>
      </c>
      <c r="AB49" s="7">
        <v>205.18261737372362</v>
      </c>
      <c r="AC49" s="7">
        <v>209.61549364902191</v>
      </c>
      <c r="AD49" s="8">
        <v>1953</v>
      </c>
      <c r="AE49" s="8">
        <v>2008</v>
      </c>
      <c r="AF49" s="8">
        <v>2046</v>
      </c>
      <c r="AG49" s="5">
        <v>22</v>
      </c>
      <c r="AH49" s="6">
        <v>0.54732041049030788</v>
      </c>
    </row>
    <row r="50" spans="3:34" s="2" customFormat="1" x14ac:dyDescent="0.2">
      <c r="C50" s="1" t="e">
        <f>VLOOKUP(F50,#REF!,7,FALSE)</f>
        <v>#REF!</v>
      </c>
      <c r="F50" s="3" t="s">
        <v>34</v>
      </c>
      <c r="G50" s="4" t="s">
        <v>1</v>
      </c>
      <c r="H50" s="5">
        <v>35</v>
      </c>
      <c r="I50" s="6">
        <v>0.93500000000000005</v>
      </c>
      <c r="J50" s="6">
        <v>0.96406324868231907</v>
      </c>
      <c r="K50" s="6">
        <v>0.97558161176251623</v>
      </c>
      <c r="L50" s="6">
        <v>0.498</v>
      </c>
      <c r="M50" s="6">
        <v>0.96208408806235812</v>
      </c>
      <c r="N50" s="6">
        <v>0.99050457731903918</v>
      </c>
      <c r="O50" s="6">
        <v>1.325</v>
      </c>
      <c r="P50" s="6">
        <v>1.391491293786465</v>
      </c>
      <c r="Q50" s="6">
        <v>1.3450013995358958</v>
      </c>
      <c r="R50" s="7">
        <v>320.43</v>
      </c>
      <c r="S50" s="7">
        <v>183.01976551646476</v>
      </c>
      <c r="T50" s="7">
        <v>188.83939768835737</v>
      </c>
      <c r="U50" s="7">
        <v>120.36</v>
      </c>
      <c r="V50" s="7">
        <v>126.5407875640762</v>
      </c>
      <c r="W50" s="7">
        <v>139.06772725517629</v>
      </c>
      <c r="X50" s="7">
        <v>200.07</v>
      </c>
      <c r="Y50" s="7">
        <v>56.478977952388561</v>
      </c>
      <c r="Z50" s="7">
        <v>49.771670433181072</v>
      </c>
      <c r="AA50" s="7">
        <v>159.47999999999999</v>
      </c>
      <c r="AB50" s="7">
        <v>176.08040420429461</v>
      </c>
      <c r="AC50" s="7">
        <v>187.04628778848837</v>
      </c>
      <c r="AD50" s="8">
        <v>2887</v>
      </c>
      <c r="AE50" s="8">
        <v>3330</v>
      </c>
      <c r="AF50" s="8">
        <v>3570</v>
      </c>
      <c r="AG50" s="5">
        <v>1</v>
      </c>
      <c r="AH50" s="6">
        <v>0.60431400282885428</v>
      </c>
    </row>
    <row r="51" spans="3:34" s="2" customFormat="1" x14ac:dyDescent="0.2">
      <c r="C51" s="1" t="e">
        <f>VLOOKUP(F51,#REF!,7,FALSE)</f>
        <v>#REF!</v>
      </c>
      <c r="F51" s="3" t="s">
        <v>35</v>
      </c>
      <c r="G51" s="4" t="s">
        <v>1</v>
      </c>
      <c r="H51" s="5">
        <v>32</v>
      </c>
      <c r="I51" s="6">
        <v>0.94799999999999995</v>
      </c>
      <c r="J51" s="6">
        <v>0.96370100102909528</v>
      </c>
      <c r="K51" s="6">
        <v>0.97343529885288793</v>
      </c>
      <c r="L51" s="6">
        <v>1.425</v>
      </c>
      <c r="M51" s="6">
        <v>1.3637500994564875</v>
      </c>
      <c r="N51" s="6">
        <v>0.99331061982094304</v>
      </c>
      <c r="O51" s="6">
        <v>2.109</v>
      </c>
      <c r="P51" s="6">
        <v>1.7734191034807554</v>
      </c>
      <c r="Q51" s="6">
        <v>1.2976193150546451</v>
      </c>
      <c r="R51" s="7">
        <v>142.74</v>
      </c>
      <c r="S51" s="7">
        <v>145.18662333280619</v>
      </c>
      <c r="T51" s="7">
        <v>200.44318403124262</v>
      </c>
      <c r="U51" s="7">
        <v>96.46</v>
      </c>
      <c r="V51" s="7">
        <v>111.64776088249388</v>
      </c>
      <c r="W51" s="7">
        <v>153.4366366614791</v>
      </c>
      <c r="X51" s="7">
        <v>46.28</v>
      </c>
      <c r="Y51" s="7">
        <v>33.538862450312315</v>
      </c>
      <c r="Z51" s="7">
        <v>47.006547369763524</v>
      </c>
      <c r="AA51" s="7">
        <v>203.43</v>
      </c>
      <c r="AB51" s="7">
        <v>197.99827200986604</v>
      </c>
      <c r="AC51" s="7">
        <v>199.10234336895695</v>
      </c>
      <c r="AD51" s="8">
        <v>4200</v>
      </c>
      <c r="AE51" s="8">
        <v>4039</v>
      </c>
      <c r="AF51" s="8">
        <v>4114</v>
      </c>
      <c r="AG51" s="5">
        <v>10</v>
      </c>
      <c r="AH51" s="17"/>
    </row>
    <row r="52" spans="3:34" s="2" customFormat="1" x14ac:dyDescent="0.2">
      <c r="C52" s="1" t="e">
        <f>VLOOKUP(F52,#REF!,7,FALSE)</f>
        <v>#REF!</v>
      </c>
      <c r="F52" s="3" t="s">
        <v>36</v>
      </c>
      <c r="G52" s="4" t="s">
        <v>1</v>
      </c>
      <c r="H52" s="5">
        <v>34</v>
      </c>
      <c r="I52" s="6">
        <v>0.89200000000000002</v>
      </c>
      <c r="J52" s="6">
        <v>0.93798523914502063</v>
      </c>
      <c r="K52" s="6">
        <v>0.95638109679049788</v>
      </c>
      <c r="L52" s="6">
        <v>1.0249999999999999</v>
      </c>
      <c r="M52" s="6">
        <v>0.92837780405576509</v>
      </c>
      <c r="N52" s="6">
        <v>0.95292943929668461</v>
      </c>
      <c r="O52" s="6">
        <v>1.33</v>
      </c>
      <c r="P52" s="6">
        <v>1.3138681126901022</v>
      </c>
      <c r="Q52" s="6">
        <v>1.4795875458691692</v>
      </c>
      <c r="R52" s="7">
        <v>193.89</v>
      </c>
      <c r="S52" s="7">
        <v>215.69854954613055</v>
      </c>
      <c r="T52" s="7">
        <v>198.13700917048291</v>
      </c>
      <c r="U52" s="7">
        <v>149.41</v>
      </c>
      <c r="V52" s="7">
        <v>152.41236455282066</v>
      </c>
      <c r="W52" s="7">
        <v>127.61028543386084</v>
      </c>
      <c r="X52" s="7">
        <v>44.48</v>
      </c>
      <c r="Y52" s="7">
        <v>63.286184993309874</v>
      </c>
      <c r="Z52" s="7">
        <v>70.526723736622074</v>
      </c>
      <c r="AA52" s="7">
        <v>198.69</v>
      </c>
      <c r="AB52" s="7">
        <v>200.24974576565032</v>
      </c>
      <c r="AC52" s="7">
        <v>188.81058905275034</v>
      </c>
      <c r="AD52" s="8">
        <v>3780</v>
      </c>
      <c r="AE52" s="8">
        <v>3780</v>
      </c>
      <c r="AF52" s="8">
        <v>3845</v>
      </c>
      <c r="AG52" s="5">
        <v>24</v>
      </c>
      <c r="AH52" s="6">
        <v>0.50395256916996045</v>
      </c>
    </row>
    <row r="53" spans="3:34" s="2" customFormat="1" x14ac:dyDescent="0.2">
      <c r="C53" s="1" t="e">
        <f>VLOOKUP(F53,#REF!,7,FALSE)</f>
        <v>#REF!</v>
      </c>
      <c r="F53" s="3" t="s">
        <v>37</v>
      </c>
      <c r="G53" s="4" t="s">
        <v>1</v>
      </c>
      <c r="H53" s="5">
        <v>33</v>
      </c>
      <c r="I53" s="6">
        <v>0.94499999999999995</v>
      </c>
      <c r="J53" s="6">
        <v>0.95648917846176884</v>
      </c>
      <c r="K53" s="6">
        <v>0.97387244936375272</v>
      </c>
      <c r="L53" s="6">
        <v>0.56200000000000006</v>
      </c>
      <c r="M53" s="6">
        <v>0.80213427946099281</v>
      </c>
      <c r="N53" s="6">
        <v>1</v>
      </c>
      <c r="O53" s="6">
        <v>1.91</v>
      </c>
      <c r="P53" s="6">
        <v>1.8762477357690674</v>
      </c>
      <c r="Q53" s="6">
        <v>1.9410063962731541</v>
      </c>
      <c r="R53" s="7">
        <v>303.69</v>
      </c>
      <c r="S53" s="7">
        <v>219.99625436487321</v>
      </c>
      <c r="T53" s="7">
        <v>162.24431833985318</v>
      </c>
      <c r="U53" s="7">
        <v>89.35</v>
      </c>
      <c r="V53" s="7">
        <v>94.052898034145699</v>
      </c>
      <c r="W53" s="7">
        <v>83.587729876301168</v>
      </c>
      <c r="X53" s="7">
        <v>214.34</v>
      </c>
      <c r="Y53" s="7">
        <v>125.9433563307275</v>
      </c>
      <c r="Z53" s="7">
        <v>78.656588463552012</v>
      </c>
      <c r="AA53" s="7">
        <v>170.64</v>
      </c>
      <c r="AB53" s="7">
        <v>176.46653697908485</v>
      </c>
      <c r="AC53" s="7">
        <v>162.24431833985318</v>
      </c>
      <c r="AD53" s="8">
        <v>3150</v>
      </c>
      <c r="AE53" s="8">
        <v>3240</v>
      </c>
      <c r="AF53" s="8">
        <v>3300</v>
      </c>
      <c r="AG53" s="5">
        <v>33</v>
      </c>
      <c r="AH53" s="17"/>
    </row>
    <row r="54" spans="3:34" s="2" customFormat="1" x14ac:dyDescent="0.2">
      <c r="C54" s="1" t="e">
        <f>VLOOKUP(F54,#REF!,7,FALSE)</f>
        <v>#REF!</v>
      </c>
      <c r="F54" s="3" t="s">
        <v>38</v>
      </c>
      <c r="G54" s="4" t="s">
        <v>1</v>
      </c>
      <c r="H54" s="5">
        <v>34</v>
      </c>
      <c r="I54" s="6">
        <v>0.85400000000000009</v>
      </c>
      <c r="J54" s="6">
        <v>0.88734567901234573</v>
      </c>
      <c r="K54" s="6">
        <v>0.91229638458482321</v>
      </c>
      <c r="L54" s="6">
        <v>0.32400000000000001</v>
      </c>
      <c r="M54" s="6">
        <v>0.96976214644317027</v>
      </c>
      <c r="N54" s="6">
        <v>0.79159601098191212</v>
      </c>
      <c r="O54" s="6">
        <v>1.5519999999999998</v>
      </c>
      <c r="P54" s="6">
        <v>1.5356090949373138</v>
      </c>
      <c r="Q54" s="6">
        <v>0.79159601098191223</v>
      </c>
      <c r="R54" s="7">
        <v>532.04999999999995</v>
      </c>
      <c r="S54" s="7">
        <v>182.54744100048276</v>
      </c>
      <c r="T54" s="7">
        <v>209.02147769948098</v>
      </c>
      <c r="U54" s="7">
        <v>111.22</v>
      </c>
      <c r="V54" s="7">
        <v>115.28168125336789</v>
      </c>
      <c r="W54" s="7">
        <v>209.02147769948098</v>
      </c>
      <c r="X54" s="7">
        <v>420.83</v>
      </c>
      <c r="Y54" s="7">
        <v>67.265759747114885</v>
      </c>
      <c r="Z54" s="7">
        <v>0</v>
      </c>
      <c r="AA54" s="7">
        <v>172.59</v>
      </c>
      <c r="AB54" s="7">
        <v>177.02759821233616</v>
      </c>
      <c r="AC54" s="7">
        <v>165.46056795645387</v>
      </c>
      <c r="AD54" s="8">
        <v>3150</v>
      </c>
      <c r="AE54" s="8">
        <v>3240</v>
      </c>
      <c r="AF54" s="8">
        <v>3300</v>
      </c>
      <c r="AG54" s="5">
        <v>34</v>
      </c>
      <c r="AH54" s="17"/>
    </row>
    <row r="55" spans="3:34" s="2" customFormat="1" x14ac:dyDescent="0.2">
      <c r="C55" s="1" t="e">
        <f>VLOOKUP(F55,#REF!,7,FALSE)</f>
        <v>#REF!</v>
      </c>
      <c r="F55" s="3" t="s">
        <v>39</v>
      </c>
      <c r="G55" s="4" t="s">
        <v>1</v>
      </c>
      <c r="H55" s="5">
        <v>34</v>
      </c>
      <c r="I55" s="6">
        <v>0.92500000000000004</v>
      </c>
      <c r="J55" s="6">
        <v>0.94822006472491904</v>
      </c>
      <c r="K55" s="6">
        <v>0.95786741214057503</v>
      </c>
      <c r="L55" s="6">
        <v>0.879</v>
      </c>
      <c r="M55" s="6">
        <v>0.99719905514413609</v>
      </c>
      <c r="N55" s="6">
        <v>0.99070908125772883</v>
      </c>
      <c r="O55" s="6">
        <v>2.6469999999999998</v>
      </c>
      <c r="P55" s="6">
        <v>1.8473533075737421</v>
      </c>
      <c r="Q55" s="6">
        <v>1.663254637604676</v>
      </c>
      <c r="R55" s="7">
        <v>223.73</v>
      </c>
      <c r="S55" s="7">
        <v>200.25425996712193</v>
      </c>
      <c r="T55" s="7">
        <v>204.76618431998833</v>
      </c>
      <c r="U55" s="7">
        <v>74.349999999999994</v>
      </c>
      <c r="V55" s="7">
        <v>108.09700451402738</v>
      </c>
      <c r="W55" s="7">
        <v>121.96792586880089</v>
      </c>
      <c r="X55" s="7">
        <v>149.38</v>
      </c>
      <c r="Y55" s="7">
        <v>92.157255453094564</v>
      </c>
      <c r="Z55" s="7">
        <v>82.798258451187451</v>
      </c>
      <c r="AA55" s="7">
        <v>196.76</v>
      </c>
      <c r="AB55" s="7">
        <v>199.6933588278022</v>
      </c>
      <c r="AC55" s="7">
        <v>202.86371834030641</v>
      </c>
      <c r="AD55" s="8">
        <v>3780</v>
      </c>
      <c r="AE55" s="8">
        <v>3888</v>
      </c>
      <c r="AF55" s="8">
        <v>3960</v>
      </c>
      <c r="AG55" s="5">
        <v>14</v>
      </c>
      <c r="AH55" s="17"/>
    </row>
    <row r="56" spans="3:34" s="2" customFormat="1" x14ac:dyDescent="0.2">
      <c r="C56" s="1" t="e">
        <f>VLOOKUP(F56,#REF!,7,FALSE)</f>
        <v>#REF!</v>
      </c>
      <c r="F56" s="3" t="s">
        <v>40</v>
      </c>
      <c r="G56" s="4" t="s">
        <v>1</v>
      </c>
      <c r="H56" s="5">
        <v>33</v>
      </c>
      <c r="I56" s="6">
        <v>0.57299999999999995</v>
      </c>
      <c r="J56" s="6">
        <v>0.65957446808510634</v>
      </c>
      <c r="K56" s="6">
        <v>0.70857648099027415</v>
      </c>
      <c r="L56" s="6">
        <v>0.74099999999999999</v>
      </c>
      <c r="M56" s="6">
        <v>0.76942967382141236</v>
      </c>
      <c r="N56" s="6">
        <v>0.57940163975320547</v>
      </c>
      <c r="O56" s="6">
        <v>1.1520000000000001</v>
      </c>
      <c r="P56" s="6">
        <v>0.90523555216479101</v>
      </c>
      <c r="Q56" s="6">
        <v>0.58071989932410473</v>
      </c>
      <c r="R56" s="7">
        <v>233.9</v>
      </c>
      <c r="S56" s="7">
        <v>225.69408872041799</v>
      </c>
      <c r="T56" s="7">
        <v>295.31351676550395</v>
      </c>
      <c r="U56" s="7">
        <v>150.31</v>
      </c>
      <c r="V56" s="7">
        <v>191.83485298637436</v>
      </c>
      <c r="W56" s="7">
        <v>294.64314216607119</v>
      </c>
      <c r="X56" s="7">
        <v>83.59</v>
      </c>
      <c r="Y56" s="7">
        <v>33.859235734043644</v>
      </c>
      <c r="Z56" s="7">
        <v>0.6703745994327599</v>
      </c>
      <c r="AA56" s="7">
        <v>173.21</v>
      </c>
      <c r="AB56" s="7">
        <v>173.65572906757211</v>
      </c>
      <c r="AC56" s="7">
        <v>171.10513585521872</v>
      </c>
      <c r="AD56" s="8">
        <v>3360</v>
      </c>
      <c r="AE56" s="8">
        <v>3456</v>
      </c>
      <c r="AF56" s="8">
        <v>3520</v>
      </c>
      <c r="AG56" s="5">
        <v>18</v>
      </c>
      <c r="AH56" s="6">
        <v>0.41399999999999998</v>
      </c>
    </row>
    <row r="57" spans="3:34" s="2" customFormat="1" x14ac:dyDescent="0.2">
      <c r="C57" s="1" t="e">
        <f>VLOOKUP(F57,#REF!,7,FALSE)</f>
        <v>#REF!</v>
      </c>
      <c r="F57" s="3" t="s">
        <v>41</v>
      </c>
      <c r="G57" s="4" t="s">
        <v>1</v>
      </c>
      <c r="H57" s="5">
        <v>31</v>
      </c>
      <c r="I57" s="6">
        <v>0.78799999999999992</v>
      </c>
      <c r="J57" s="6">
        <v>0.8391727118382466</v>
      </c>
      <c r="K57" s="6">
        <v>0.87395409534044677</v>
      </c>
      <c r="L57" s="6">
        <v>0.90599999999999992</v>
      </c>
      <c r="M57" s="6">
        <v>1.0974888035828534</v>
      </c>
      <c r="N57" s="6">
        <v>0.80210504748160427</v>
      </c>
      <c r="O57" s="6">
        <v>2.2599999999999998</v>
      </c>
      <c r="P57" s="6">
        <v>2.0599140103144737</v>
      </c>
      <c r="Q57" s="6">
        <v>1.5286193285514196</v>
      </c>
      <c r="R57" s="7">
        <v>173.12</v>
      </c>
      <c r="S57" s="7">
        <v>157.42785815521199</v>
      </c>
      <c r="T57" s="7">
        <v>200.8847562088626</v>
      </c>
      <c r="U57" s="7">
        <v>69.41</v>
      </c>
      <c r="V57" s="7">
        <v>83.875011690899797</v>
      </c>
      <c r="W57" s="7">
        <v>105.40928922437088</v>
      </c>
      <c r="X57" s="7">
        <v>103.71</v>
      </c>
      <c r="Y57" s="7">
        <v>73.552846464312182</v>
      </c>
      <c r="Z57" s="7">
        <v>95.475466984491717</v>
      </c>
      <c r="AA57" s="7">
        <v>156.88999999999999</v>
      </c>
      <c r="AB57" s="7">
        <v>172.77531169737478</v>
      </c>
      <c r="AC57" s="7">
        <v>161.13067691724021</v>
      </c>
      <c r="AD57" s="8">
        <v>3144</v>
      </c>
      <c r="AE57" s="8">
        <v>3402</v>
      </c>
      <c r="AF57" s="8">
        <v>3465</v>
      </c>
      <c r="AG57" s="5">
        <v>10</v>
      </c>
      <c r="AH57" s="6">
        <v>0.57684848484848483</v>
      </c>
    </row>
    <row r="58" spans="3:34" s="2" customFormat="1" x14ac:dyDescent="0.2">
      <c r="C58" s="1" t="e">
        <f>VLOOKUP(F58,#REF!,7,FALSE)</f>
        <v>#REF!</v>
      </c>
      <c r="F58" s="3" t="s">
        <v>42</v>
      </c>
      <c r="G58" s="4" t="s">
        <v>1</v>
      </c>
      <c r="H58" s="5">
        <v>40</v>
      </c>
      <c r="I58" s="6">
        <v>0.89800000000000002</v>
      </c>
      <c r="J58" s="6">
        <v>0.93580903844712582</v>
      </c>
      <c r="K58" s="6">
        <v>0.94902437113078908</v>
      </c>
      <c r="L58" s="6">
        <v>0.93400000000000005</v>
      </c>
      <c r="M58" s="6">
        <v>0.97543686949916486</v>
      </c>
      <c r="N58" s="6">
        <v>1.1250434984340563</v>
      </c>
      <c r="O58" s="6">
        <v>2.0269999999999997</v>
      </c>
      <c r="P58" s="6">
        <v>1.7043921664228829</v>
      </c>
      <c r="Q58" s="6">
        <v>1.8934406016891683</v>
      </c>
      <c r="R58" s="7">
        <v>150.25</v>
      </c>
      <c r="S58" s="7">
        <v>146.31965209324164</v>
      </c>
      <c r="T58" s="7">
        <v>138.07797322552284</v>
      </c>
      <c r="U58" s="7">
        <v>69.2</v>
      </c>
      <c r="V58" s="7">
        <v>83.73987289767112</v>
      </c>
      <c r="W58" s="7">
        <v>82.043094415394691</v>
      </c>
      <c r="X58" s="7">
        <v>81.05</v>
      </c>
      <c r="Y58" s="7">
        <v>62.579779195570531</v>
      </c>
      <c r="Z58" s="7">
        <v>56.034878810128141</v>
      </c>
      <c r="AA58" s="7">
        <v>140.28</v>
      </c>
      <c r="AB58" s="7">
        <v>142.72558338403854</v>
      </c>
      <c r="AC58" s="7">
        <v>155.34372605432617</v>
      </c>
      <c r="AD58" s="8">
        <v>2620</v>
      </c>
      <c r="AE58" s="8">
        <v>2646</v>
      </c>
      <c r="AF58" s="8">
        <v>3025</v>
      </c>
      <c r="AG58" s="5">
        <v>3</v>
      </c>
      <c r="AH58" s="17"/>
    </row>
    <row r="59" spans="3:34" s="2" customFormat="1" x14ac:dyDescent="0.2">
      <c r="C59" s="1" t="e">
        <f>VLOOKUP(F59,#REF!,7,FALSE)</f>
        <v>#REF!</v>
      </c>
      <c r="F59" s="3" t="s">
        <v>43</v>
      </c>
      <c r="G59" s="4" t="s">
        <v>1</v>
      </c>
      <c r="H59" s="5">
        <v>41</v>
      </c>
      <c r="I59" s="6">
        <v>0.96200000000000008</v>
      </c>
      <c r="J59" s="6">
        <v>0.97450980392156861</v>
      </c>
      <c r="K59" s="6">
        <v>0.97775242441528809</v>
      </c>
      <c r="L59" s="6">
        <v>0.55899999999999994</v>
      </c>
      <c r="M59" s="6">
        <v>0.48131361716204246</v>
      </c>
      <c r="N59" s="6">
        <v>0.46243951027835078</v>
      </c>
      <c r="O59" s="6">
        <v>0.90300000000000002</v>
      </c>
      <c r="P59" s="6">
        <v>0.88714538013007394</v>
      </c>
      <c r="Q59" s="6">
        <v>0.90886179363073027</v>
      </c>
      <c r="R59" s="7">
        <v>265.26</v>
      </c>
      <c r="S59" s="7">
        <v>303.53591836122297</v>
      </c>
      <c r="T59" s="7">
        <v>317.04008722885516</v>
      </c>
      <c r="U59" s="7">
        <v>163.99</v>
      </c>
      <c r="V59" s="7">
        <v>164.6809802285415</v>
      </c>
      <c r="W59" s="7">
        <v>161.31370435435605</v>
      </c>
      <c r="X59" s="7">
        <v>101.27</v>
      </c>
      <c r="Y59" s="7">
        <v>138.85493813268147</v>
      </c>
      <c r="Z59" s="7">
        <v>155.72638287449911</v>
      </c>
      <c r="AA59" s="7">
        <v>148.16</v>
      </c>
      <c r="AB59" s="7">
        <v>146.09597080504264</v>
      </c>
      <c r="AC59" s="7">
        <v>146.61186267671738</v>
      </c>
      <c r="AD59" s="8">
        <v>2415</v>
      </c>
      <c r="AE59" s="8">
        <v>2484</v>
      </c>
      <c r="AF59" s="8">
        <v>2530</v>
      </c>
      <c r="AG59" s="5">
        <v>20</v>
      </c>
      <c r="AH59" s="6">
        <v>0.63409638554216863</v>
      </c>
    </row>
    <row r="60" spans="3:34" s="2" customFormat="1" x14ac:dyDescent="0.2">
      <c r="C60" s="1" t="e">
        <f>VLOOKUP(F60,#REF!,7,FALSE)</f>
        <v>#REF!</v>
      </c>
      <c r="F60" s="3" t="s">
        <v>44</v>
      </c>
      <c r="G60" s="4" t="s">
        <v>1</v>
      </c>
      <c r="H60" s="5">
        <v>35</v>
      </c>
      <c r="I60" s="6">
        <v>0.75900000000000001</v>
      </c>
      <c r="J60" s="6">
        <v>0.79059902550874173</v>
      </c>
      <c r="K60" s="6">
        <v>0.82973931647992794</v>
      </c>
      <c r="L60" s="6">
        <v>0.54600000000000004</v>
      </c>
      <c r="M60" s="6">
        <v>0.80544304373549358</v>
      </c>
      <c r="N60" s="6">
        <v>0.81947291471041694</v>
      </c>
      <c r="O60" s="6">
        <v>1.401</v>
      </c>
      <c r="P60" s="6">
        <v>1.0053111420375473</v>
      </c>
      <c r="Q60" s="6">
        <v>1.0118185061260641</v>
      </c>
      <c r="R60" s="7">
        <v>209.06</v>
      </c>
      <c r="S60" s="7">
        <v>166.51549762873799</v>
      </c>
      <c r="T60" s="7">
        <v>178.53828342376067</v>
      </c>
      <c r="U60" s="7">
        <v>81.42</v>
      </c>
      <c r="V60" s="7">
        <v>133.41018877736849</v>
      </c>
      <c r="W60" s="7">
        <v>144.59835100746321</v>
      </c>
      <c r="X60" s="7">
        <v>127.63</v>
      </c>
      <c r="Y60" s="7">
        <v>33.1053088513695</v>
      </c>
      <c r="Z60" s="7">
        <v>33.939932416297466</v>
      </c>
      <c r="AA60" s="7">
        <v>114.1</v>
      </c>
      <c r="AB60" s="7">
        <v>134.1187492392211</v>
      </c>
      <c r="AC60" s="7">
        <v>146.30728750466366</v>
      </c>
      <c r="AD60" s="8">
        <v>1830</v>
      </c>
      <c r="AE60" s="8">
        <v>2494</v>
      </c>
      <c r="AF60" s="8">
        <v>2596</v>
      </c>
      <c r="AG60" s="5">
        <v>2</v>
      </c>
      <c r="AH60" s="17"/>
    </row>
    <row r="61" spans="3:34" s="2" customFormat="1" x14ac:dyDescent="0.2">
      <c r="C61" s="1" t="e">
        <f>VLOOKUP(F61,#REF!,7,FALSE)</f>
        <v>#REF!</v>
      </c>
      <c r="F61" s="3" t="s">
        <v>45</v>
      </c>
      <c r="G61" s="4" t="s">
        <v>1</v>
      </c>
      <c r="H61" s="5">
        <v>35</v>
      </c>
      <c r="I61" s="6">
        <v>0.83799999999999997</v>
      </c>
      <c r="J61" s="6">
        <v>0.84513328442161895</v>
      </c>
      <c r="K61" s="6">
        <v>0.82559673743552842</v>
      </c>
      <c r="L61" s="6">
        <v>0.35499999999999998</v>
      </c>
      <c r="M61" s="6">
        <v>0.8467723387577506</v>
      </c>
      <c r="N61" s="6">
        <v>0.9652658579390947</v>
      </c>
      <c r="O61" s="6">
        <v>1.0349999999999999</v>
      </c>
      <c r="P61" s="6">
        <v>1.3259052924791086</v>
      </c>
      <c r="Q61" s="6">
        <v>1.0628865705715271</v>
      </c>
      <c r="R61" s="7">
        <v>250.76</v>
      </c>
      <c r="S61" s="7">
        <v>150.69683022353883</v>
      </c>
      <c r="T61" s="7">
        <v>150.80669848040097</v>
      </c>
      <c r="U61" s="7">
        <v>86</v>
      </c>
      <c r="V61" s="7">
        <v>96.24058980349551</v>
      </c>
      <c r="W61" s="7">
        <v>136.9558720770859</v>
      </c>
      <c r="X61" s="7">
        <v>164.76</v>
      </c>
      <c r="Y61" s="7">
        <v>54.456240420043301</v>
      </c>
      <c r="Z61" s="7">
        <v>13.850826403315066</v>
      </c>
      <c r="AA61" s="7">
        <v>88.99</v>
      </c>
      <c r="AB61" s="7">
        <v>127.60590737176562</v>
      </c>
      <c r="AC61" s="7">
        <v>145.56855719164659</v>
      </c>
      <c r="AD61" s="8">
        <v>1470</v>
      </c>
      <c r="AE61" s="8">
        <v>2280</v>
      </c>
      <c r="AF61" s="8">
        <v>2712</v>
      </c>
      <c r="AG61" s="5">
        <v>3</v>
      </c>
      <c r="AH61" s="17"/>
    </row>
    <row r="62" spans="3:34" s="2" customFormat="1" x14ac:dyDescent="0.2">
      <c r="C62" s="1" t="e">
        <f>VLOOKUP(F62,#REF!,7,FALSE)</f>
        <v>#REF!</v>
      </c>
      <c r="F62" s="3" t="s">
        <v>46</v>
      </c>
      <c r="G62" s="4" t="s">
        <v>1</v>
      </c>
      <c r="H62" s="5">
        <v>34</v>
      </c>
      <c r="I62" s="6">
        <v>0.85599999999999998</v>
      </c>
      <c r="J62" s="6">
        <v>0.91149440898184619</v>
      </c>
      <c r="K62" s="6">
        <v>0.9419246235855232</v>
      </c>
      <c r="L62" s="6">
        <v>1.835</v>
      </c>
      <c r="M62" s="6">
        <v>1.0443853125592675</v>
      </c>
      <c r="N62" s="6">
        <v>1.1956938305842024</v>
      </c>
      <c r="O62" s="6">
        <v>1.964</v>
      </c>
      <c r="P62" s="6">
        <v>2.0447955170725942</v>
      </c>
      <c r="Q62" s="6">
        <v>2.056417022263195</v>
      </c>
      <c r="R62" s="7">
        <v>105.43</v>
      </c>
      <c r="S62" s="7">
        <v>185.19988930517712</v>
      </c>
      <c r="T62" s="7">
        <v>162.36968336262265</v>
      </c>
      <c r="U62" s="7">
        <v>98.55</v>
      </c>
      <c r="V62" s="7">
        <v>94.591387091280652</v>
      </c>
      <c r="W62" s="7">
        <v>94.409074895194252</v>
      </c>
      <c r="X62" s="7">
        <v>6.88</v>
      </c>
      <c r="Y62" s="7">
        <v>90.608502213896458</v>
      </c>
      <c r="Z62" s="7">
        <v>67.960608467428401</v>
      </c>
      <c r="AA62" s="7">
        <v>193.51</v>
      </c>
      <c r="AB62" s="7">
        <v>193.42004427792915</v>
      </c>
      <c r="AC62" s="7">
        <v>194.1444286705983</v>
      </c>
      <c r="AD62" s="8">
        <v>3580</v>
      </c>
      <c r="AE62" s="8">
        <v>3680</v>
      </c>
      <c r="AF62" s="8">
        <v>3750</v>
      </c>
      <c r="AG62" s="5">
        <v>18</v>
      </c>
      <c r="AH62" s="6">
        <v>0.64268817204301076</v>
      </c>
    </row>
    <row r="63" spans="3:34" s="2" customFormat="1" x14ac:dyDescent="0.2">
      <c r="C63" s="1" t="e">
        <f>VLOOKUP(F63,#REF!,7,FALSE)</f>
        <v>#REF!</v>
      </c>
      <c r="F63" s="3" t="s">
        <v>47</v>
      </c>
      <c r="G63" s="4" t="s">
        <v>1</v>
      </c>
      <c r="H63" s="5">
        <v>33</v>
      </c>
      <c r="I63" s="6">
        <v>0.94099999999999995</v>
      </c>
      <c r="J63" s="6">
        <v>0.9456045223811721</v>
      </c>
      <c r="K63" s="6">
        <v>0.96423733405581147</v>
      </c>
      <c r="L63" s="6">
        <v>1.3559999999999999</v>
      </c>
      <c r="M63" s="6">
        <v>0.9953044237094717</v>
      </c>
      <c r="N63" s="6">
        <v>0.99669719469884466</v>
      </c>
      <c r="O63" s="6">
        <v>1.55</v>
      </c>
      <c r="P63" s="6">
        <v>1.4758864048097788</v>
      </c>
      <c r="Q63" s="6">
        <v>1.5934840921606594</v>
      </c>
      <c r="R63" s="7">
        <v>121.75</v>
      </c>
      <c r="S63" s="7">
        <v>167.83867567770062</v>
      </c>
      <c r="T63" s="7">
        <v>169.13567660237422</v>
      </c>
      <c r="U63" s="7">
        <v>106.56</v>
      </c>
      <c r="V63" s="7">
        <v>113.18660828309834</v>
      </c>
      <c r="W63" s="7">
        <v>105.79148873993341</v>
      </c>
      <c r="X63" s="7">
        <v>15.18</v>
      </c>
      <c r="Y63" s="7">
        <v>54.652067394602277</v>
      </c>
      <c r="Z63" s="7">
        <v>63.344187862440805</v>
      </c>
      <c r="AA63" s="7">
        <v>165.13</v>
      </c>
      <c r="AB63" s="7">
        <v>167.05057637155474</v>
      </c>
      <c r="AC63" s="7">
        <v>168.57705439307742</v>
      </c>
      <c r="AD63" s="8">
        <v>3202</v>
      </c>
      <c r="AE63" s="8">
        <v>3202</v>
      </c>
      <c r="AF63" s="8">
        <v>3355</v>
      </c>
      <c r="AG63" s="5">
        <v>23</v>
      </c>
      <c r="AH63" s="6">
        <v>0.91714559386973182</v>
      </c>
    </row>
    <row r="64" spans="3:34" s="2" customFormat="1" x14ac:dyDescent="0.2">
      <c r="C64" s="1" t="e">
        <f>VLOOKUP(F64,#REF!,7,FALSE)</f>
        <v>#REF!</v>
      </c>
      <c r="F64" s="3" t="s">
        <v>129</v>
      </c>
      <c r="G64" s="4" t="s">
        <v>1</v>
      </c>
      <c r="H64" s="5">
        <v>31</v>
      </c>
      <c r="I64" s="6">
        <v>0.84099999999999997</v>
      </c>
      <c r="J64" s="6">
        <v>0.93881965186939953</v>
      </c>
      <c r="K64" s="6">
        <v>0.90453530154413908</v>
      </c>
      <c r="L64" s="6">
        <v>1.5549999999999999</v>
      </c>
      <c r="M64" s="6">
        <v>1.3185675363176994</v>
      </c>
      <c r="N64" s="6">
        <v>1.0220505651540135</v>
      </c>
      <c r="O64" s="6">
        <v>1.579</v>
      </c>
      <c r="P64" s="6">
        <v>1.3456641923287356</v>
      </c>
      <c r="Q64" s="6">
        <v>1.32117538033825</v>
      </c>
      <c r="R64" s="7">
        <v>121.84</v>
      </c>
      <c r="S64" s="7">
        <v>154.02367414497195</v>
      </c>
      <c r="T64" s="7">
        <v>184.96964191884953</v>
      </c>
      <c r="U64" s="7">
        <v>119.96</v>
      </c>
      <c r="V64" s="7">
        <v>150.92221202711639</v>
      </c>
      <c r="W64" s="7">
        <v>143.09101567658271</v>
      </c>
      <c r="X64" s="7">
        <v>1.88</v>
      </c>
      <c r="Y64" s="7">
        <v>3.1014621178555606</v>
      </c>
      <c r="Z64" s="7">
        <v>41.878626242266826</v>
      </c>
      <c r="AA64" s="7">
        <v>189.46</v>
      </c>
      <c r="AB64" s="7">
        <v>203.09061655193577</v>
      </c>
      <c r="AC64" s="7">
        <v>189.04832705949565</v>
      </c>
      <c r="AD64" s="8">
        <v>2730</v>
      </c>
      <c r="AE64" s="8">
        <v>2808</v>
      </c>
      <c r="AF64" s="8">
        <v>2860</v>
      </c>
      <c r="AG64" s="5">
        <v>31</v>
      </c>
      <c r="AH64" s="6">
        <v>0.55755319148936167</v>
      </c>
    </row>
    <row r="65" spans="3:34" s="2" customFormat="1" x14ac:dyDescent="0.2">
      <c r="C65" s="1" t="e">
        <f>VLOOKUP(F65,#REF!,7,FALSE)</f>
        <v>#REF!</v>
      </c>
      <c r="F65" s="3" t="s">
        <v>130</v>
      </c>
      <c r="G65" s="4" t="s">
        <v>1</v>
      </c>
      <c r="H65" s="5">
        <v>31</v>
      </c>
      <c r="I65" s="6">
        <v>0.85</v>
      </c>
      <c r="J65" s="6">
        <v>0.93072606103121713</v>
      </c>
      <c r="K65" s="6">
        <v>0.93001610882405583</v>
      </c>
      <c r="L65" s="6">
        <v>0.88900000000000001</v>
      </c>
      <c r="M65" s="6">
        <v>1.0285352474300464</v>
      </c>
      <c r="N65" s="6">
        <v>1.1429666720946643</v>
      </c>
      <c r="O65" s="6">
        <v>2.1669999999999998</v>
      </c>
      <c r="P65" s="6">
        <v>2.1888059732243299</v>
      </c>
      <c r="Q65" s="6">
        <v>1.8458259675369264</v>
      </c>
      <c r="R65" s="7">
        <v>225.79</v>
      </c>
      <c r="S65" s="7">
        <v>213.56876600890087</v>
      </c>
      <c r="T65" s="7">
        <v>190.55253304648227</v>
      </c>
      <c r="U65" s="7">
        <v>92.63</v>
      </c>
      <c r="V65" s="7">
        <v>100.35745802845604</v>
      </c>
      <c r="W65" s="7">
        <v>117.99335277852478</v>
      </c>
      <c r="X65" s="7">
        <v>133.15</v>
      </c>
      <c r="Y65" s="7">
        <v>113.21130798044484</v>
      </c>
      <c r="Z65" s="7">
        <v>72.559180267957501</v>
      </c>
      <c r="AA65" s="7">
        <v>200.76</v>
      </c>
      <c r="AB65" s="7">
        <v>219.66300359029455</v>
      </c>
      <c r="AC65" s="7">
        <v>217.7951945553464</v>
      </c>
      <c r="AD65" s="8">
        <v>3601</v>
      </c>
      <c r="AE65" s="8">
        <v>3996</v>
      </c>
      <c r="AF65" s="8">
        <v>4070</v>
      </c>
      <c r="AG65" s="5">
        <v>10</v>
      </c>
      <c r="AH65" s="6">
        <v>1.8374999999999999</v>
      </c>
    </row>
    <row r="66" spans="3:34" s="2" customFormat="1" x14ac:dyDescent="0.2">
      <c r="C66" s="1" t="e">
        <f>VLOOKUP(F66,#REF!,7,FALSE)</f>
        <v>#REF!</v>
      </c>
      <c r="F66" s="3" t="s">
        <v>48</v>
      </c>
      <c r="G66" s="4" t="s">
        <v>1</v>
      </c>
      <c r="H66" s="5">
        <v>32</v>
      </c>
      <c r="I66" s="6">
        <v>0.93299999999999994</v>
      </c>
      <c r="J66" s="6">
        <v>0.93717592244683245</v>
      </c>
      <c r="K66" s="6">
        <v>0.95254155625150572</v>
      </c>
      <c r="L66" s="6">
        <v>0.80700000000000005</v>
      </c>
      <c r="M66" s="6">
        <v>0.7982925243987824</v>
      </c>
      <c r="N66" s="6">
        <v>1.4542778084104349</v>
      </c>
      <c r="O66" s="6">
        <v>2.15</v>
      </c>
      <c r="P66" s="6">
        <v>1.9674306990091908</v>
      </c>
      <c r="Q66" s="6">
        <v>1.8420796329757922</v>
      </c>
      <c r="R66" s="7">
        <v>245.63</v>
      </c>
      <c r="S66" s="7">
        <v>259.89942734897795</v>
      </c>
      <c r="T66" s="7">
        <v>133.09396353167634</v>
      </c>
      <c r="U66" s="7">
        <v>92.15</v>
      </c>
      <c r="V66" s="7">
        <v>105.4551858180822</v>
      </c>
      <c r="W66" s="7">
        <v>105.07450065273493</v>
      </c>
      <c r="X66" s="7">
        <v>153.47999999999999</v>
      </c>
      <c r="Y66" s="7">
        <v>154.44424153089577</v>
      </c>
      <c r="Z66" s="7">
        <v>28.019462878941404</v>
      </c>
      <c r="AA66" s="7">
        <v>198.13</v>
      </c>
      <c r="AB66" s="7">
        <v>207.47576994821355</v>
      </c>
      <c r="AC66" s="7">
        <v>193.5555975975046</v>
      </c>
      <c r="AD66" s="8">
        <v>3760</v>
      </c>
      <c r="AE66" s="8">
        <v>3869</v>
      </c>
      <c r="AF66" s="8">
        <v>3941</v>
      </c>
      <c r="AG66" s="5">
        <v>10</v>
      </c>
      <c r="AH66" s="6">
        <v>0.7656976744186047</v>
      </c>
    </row>
    <row r="67" spans="3:34" s="2" customFormat="1" x14ac:dyDescent="0.2">
      <c r="C67" s="1" t="e">
        <f>VLOOKUP(F67,#REF!,7,FALSE)</f>
        <v>#REF!</v>
      </c>
      <c r="F67" s="3" t="s">
        <v>131</v>
      </c>
      <c r="G67" s="4" t="s">
        <v>1</v>
      </c>
      <c r="H67" s="5">
        <v>30</v>
      </c>
      <c r="I67" s="6">
        <v>0.81299999999999994</v>
      </c>
      <c r="J67" s="6">
        <v>0.82147601476014764</v>
      </c>
      <c r="K67" s="6">
        <v>0.92049549549549547</v>
      </c>
      <c r="L67" s="6">
        <v>1.0190000000000001</v>
      </c>
      <c r="M67" s="6">
        <v>0.89437284217917956</v>
      </c>
      <c r="N67" s="6">
        <v>0.9123823441817942</v>
      </c>
      <c r="O67" s="6">
        <v>2.1469999999999998</v>
      </c>
      <c r="P67" s="6">
        <v>2.3118075250519943</v>
      </c>
      <c r="Q67" s="6">
        <v>2.2194376116184249</v>
      </c>
      <c r="R67" s="7">
        <v>171.62</v>
      </c>
      <c r="S67" s="7">
        <v>226.03563014094988</v>
      </c>
      <c r="T67" s="7">
        <v>226.19573561435666</v>
      </c>
      <c r="U67" s="7">
        <v>81.47</v>
      </c>
      <c r="V67" s="7">
        <v>87.446782127061553</v>
      </c>
      <c r="W67" s="7">
        <v>92.986166596168005</v>
      </c>
      <c r="X67" s="7">
        <v>90.15</v>
      </c>
      <c r="Y67" s="7">
        <v>138.58884801388831</v>
      </c>
      <c r="Z67" s="7">
        <v>133.20956901818866</v>
      </c>
      <c r="AA67" s="7">
        <v>174.95</v>
      </c>
      <c r="AB67" s="7">
        <v>202.16012896292315</v>
      </c>
      <c r="AC67" s="7">
        <v>206.37699550375208</v>
      </c>
      <c r="AD67" s="8">
        <v>3200</v>
      </c>
      <c r="AE67" s="8">
        <v>3866</v>
      </c>
      <c r="AF67" s="8">
        <v>3938</v>
      </c>
      <c r="AG67" s="5">
        <v>6</v>
      </c>
      <c r="AH67" s="6">
        <v>0.91708609271523178</v>
      </c>
    </row>
    <row r="68" spans="3:34" s="2" customFormat="1" x14ac:dyDescent="0.2">
      <c r="C68" s="1" t="e">
        <f>VLOOKUP(F68,#REF!,7,FALSE)</f>
        <v>#REF!</v>
      </c>
      <c r="F68" s="3" t="s">
        <v>132</v>
      </c>
      <c r="G68" s="4" t="s">
        <v>1</v>
      </c>
      <c r="H68" s="5">
        <v>31</v>
      </c>
      <c r="I68" s="6">
        <v>0.79200000000000004</v>
      </c>
      <c r="J68" s="6">
        <v>0.83079157588961505</v>
      </c>
      <c r="K68" s="6">
        <v>0.84145616641901932</v>
      </c>
      <c r="L68" s="6">
        <v>0.57499999999999996</v>
      </c>
      <c r="M68" s="6">
        <v>0.66821660303709918</v>
      </c>
      <c r="N68" s="6">
        <v>0.99881523803196648</v>
      </c>
      <c r="O68" s="6">
        <v>1.6769999999999998</v>
      </c>
      <c r="P68" s="6">
        <v>1.8345695028060578</v>
      </c>
      <c r="Q68" s="6">
        <v>1.5485562727459998</v>
      </c>
      <c r="R68" s="7">
        <v>427.15</v>
      </c>
      <c r="S68" s="7">
        <v>365.51101833218195</v>
      </c>
      <c r="T68" s="7">
        <v>230.46713016894569</v>
      </c>
      <c r="U68" s="7">
        <v>146.44999999999999</v>
      </c>
      <c r="V68" s="7">
        <v>133.13234013155918</v>
      </c>
      <c r="W68" s="7">
        <v>148.65076944865856</v>
      </c>
      <c r="X68" s="7">
        <v>280.7</v>
      </c>
      <c r="Y68" s="7">
        <v>232.37867820062274</v>
      </c>
      <c r="Z68" s="7">
        <v>81.816360720287136</v>
      </c>
      <c r="AA68" s="7">
        <v>245.55</v>
      </c>
      <c r="AB68" s="7">
        <v>244.24053104256149</v>
      </c>
      <c r="AC68" s="7">
        <v>230.19408147823967</v>
      </c>
      <c r="AD68" s="8">
        <v>3500</v>
      </c>
      <c r="AE68" s="8">
        <v>3670</v>
      </c>
      <c r="AF68" s="8">
        <v>3740</v>
      </c>
      <c r="AG68" s="5">
        <v>32</v>
      </c>
      <c r="AH68" s="6">
        <v>0.50781893004115231</v>
      </c>
    </row>
    <row r="69" spans="3:34" s="2" customFormat="1" x14ac:dyDescent="0.2">
      <c r="C69" s="1" t="e">
        <f>VLOOKUP(F69,#REF!,7,FALSE)</f>
        <v>#REF!</v>
      </c>
      <c r="F69" s="3" t="s">
        <v>49</v>
      </c>
      <c r="G69" s="4" t="s">
        <v>1</v>
      </c>
      <c r="H69" s="5">
        <v>36</v>
      </c>
      <c r="I69" s="6">
        <v>0.92799999999999994</v>
      </c>
      <c r="J69" s="6">
        <v>0.95510050723276352</v>
      </c>
      <c r="K69" s="6">
        <v>0.9653132013874719</v>
      </c>
      <c r="L69" s="6">
        <v>1.004</v>
      </c>
      <c r="M69" s="6">
        <v>0.98646078026523332</v>
      </c>
      <c r="N69" s="6">
        <v>0.62567125206676544</v>
      </c>
      <c r="O69" s="6">
        <v>1.367</v>
      </c>
      <c r="P69" s="6">
        <v>1.4380495603517185</v>
      </c>
      <c r="Q69" s="6">
        <v>0.95907590276966226</v>
      </c>
      <c r="R69" s="7">
        <v>183.85</v>
      </c>
      <c r="S69" s="7">
        <v>215.50723030776953</v>
      </c>
      <c r="T69" s="7">
        <v>316.18110105730671</v>
      </c>
      <c r="U69" s="7">
        <v>135</v>
      </c>
      <c r="V69" s="7">
        <v>147.83178300906852</v>
      </c>
      <c r="W69" s="7">
        <v>206.26670402945635</v>
      </c>
      <c r="X69" s="7">
        <v>48.85</v>
      </c>
      <c r="Y69" s="7">
        <v>67.675447298701002</v>
      </c>
      <c r="Z69" s="7">
        <v>109.91439702785034</v>
      </c>
      <c r="AA69" s="7">
        <v>184.54</v>
      </c>
      <c r="AB69" s="7">
        <v>212.58943056220164</v>
      </c>
      <c r="AC69" s="7">
        <v>197.82542537837358</v>
      </c>
      <c r="AD69" s="8">
        <v>3046</v>
      </c>
      <c r="AE69" s="8">
        <v>3274</v>
      </c>
      <c r="AF69" s="8">
        <v>3335</v>
      </c>
      <c r="AG69" s="5">
        <v>7</v>
      </c>
      <c r="AH69" s="6">
        <v>0.62063829787234037</v>
      </c>
    </row>
    <row r="70" spans="3:34" s="2" customFormat="1" x14ac:dyDescent="0.2">
      <c r="C70" s="1" t="e">
        <f>VLOOKUP(F70,#REF!,7,FALSE)</f>
        <v>#REF!</v>
      </c>
      <c r="F70" s="3" t="s">
        <v>4</v>
      </c>
      <c r="G70" s="4" t="s">
        <v>1</v>
      </c>
      <c r="H70" s="5">
        <v>35</v>
      </c>
      <c r="I70" s="6">
        <v>0.88099999999999989</v>
      </c>
      <c r="J70" s="6">
        <v>0.83295368261199698</v>
      </c>
      <c r="K70" s="6">
        <v>0.86483623575272239</v>
      </c>
      <c r="L70" s="6">
        <v>0.85699999999999998</v>
      </c>
      <c r="M70" s="6">
        <v>0.96821072578841216</v>
      </c>
      <c r="N70" s="6">
        <v>0.93457798422237404</v>
      </c>
      <c r="O70" s="6">
        <v>1.4930000000000001</v>
      </c>
      <c r="P70" s="6">
        <v>1.4110586033888244</v>
      </c>
      <c r="Q70" s="6">
        <v>1.4030979827089338</v>
      </c>
      <c r="R70" s="7">
        <v>214.39</v>
      </c>
      <c r="S70" s="7">
        <v>214.28543592765271</v>
      </c>
      <c r="T70" s="7">
        <v>208.81831422478024</v>
      </c>
      <c r="U70" s="7">
        <v>123.02</v>
      </c>
      <c r="V70" s="7">
        <v>147.03390557070193</v>
      </c>
      <c r="W70" s="7">
        <v>139.09007181388972</v>
      </c>
      <c r="X70" s="7">
        <v>91.38</v>
      </c>
      <c r="Y70" s="7">
        <v>67.251530356950795</v>
      </c>
      <c r="Z70" s="7">
        <v>69.728242410890502</v>
      </c>
      <c r="AA70" s="7">
        <v>183.66</v>
      </c>
      <c r="AB70" s="7">
        <v>207.47345744539896</v>
      </c>
      <c r="AC70" s="7">
        <v>195.15699917690941</v>
      </c>
      <c r="AD70" s="8">
        <v>3465</v>
      </c>
      <c r="AE70" s="8">
        <v>3672</v>
      </c>
      <c r="AF70" s="8">
        <v>3740</v>
      </c>
      <c r="AG70" s="5">
        <v>10</v>
      </c>
      <c r="AH70" s="6">
        <v>0.52531531531531528</v>
      </c>
    </row>
    <row r="71" spans="3:34" s="2" customFormat="1" x14ac:dyDescent="0.2">
      <c r="C71" s="1" t="e">
        <f>VLOOKUP(F71,#REF!,7,FALSE)</f>
        <v>#REF!</v>
      </c>
      <c r="F71" s="3" t="s">
        <v>50</v>
      </c>
      <c r="G71" s="4" t="s">
        <v>1</v>
      </c>
      <c r="H71" s="5">
        <v>60</v>
      </c>
      <c r="I71" s="6">
        <v>0.95400000000000007</v>
      </c>
      <c r="J71" s="6">
        <v>0.93293519789309698</v>
      </c>
      <c r="K71" s="6">
        <v>0.92459439528023601</v>
      </c>
      <c r="L71" s="6">
        <v>0.99099999999999999</v>
      </c>
      <c r="M71" s="6">
        <v>0.86929042700674297</v>
      </c>
      <c r="N71" s="6">
        <v>1.1185898447539646</v>
      </c>
      <c r="O71" s="6">
        <v>2.319</v>
      </c>
      <c r="P71" s="6">
        <v>1.9078263016622727</v>
      </c>
      <c r="Q71" s="6">
        <v>1.7447454205949271</v>
      </c>
      <c r="R71" s="7">
        <v>197.39</v>
      </c>
      <c r="S71" s="7">
        <v>213.88731378706359</v>
      </c>
      <c r="T71" s="7">
        <v>167.3572693637274</v>
      </c>
      <c r="U71" s="7">
        <v>84.32</v>
      </c>
      <c r="V71" s="7">
        <v>97.456563090299326</v>
      </c>
      <c r="W71" s="7">
        <v>107.29596406803348</v>
      </c>
      <c r="X71" s="7">
        <v>113.07</v>
      </c>
      <c r="Y71" s="7">
        <v>116.43075069676425</v>
      </c>
      <c r="Z71" s="7">
        <v>60.061305295693913</v>
      </c>
      <c r="AA71" s="7">
        <v>195.58</v>
      </c>
      <c r="AB71" s="7">
        <v>185.93019433328172</v>
      </c>
      <c r="AC71" s="7">
        <v>187.20414195601927</v>
      </c>
      <c r="AD71" s="8">
        <v>3360</v>
      </c>
      <c r="AE71" s="8">
        <v>3456</v>
      </c>
      <c r="AF71" s="8">
        <v>3520</v>
      </c>
      <c r="AG71" s="5">
        <v>18</v>
      </c>
      <c r="AH71" s="6">
        <v>0.68621428571428567</v>
      </c>
    </row>
    <row r="72" spans="3:34" s="2" customFormat="1" x14ac:dyDescent="0.2">
      <c r="C72" s="1" t="e">
        <f>VLOOKUP(F72,#REF!,7,FALSE)</f>
        <v>#REF!</v>
      </c>
      <c r="F72" s="3" t="s">
        <v>51</v>
      </c>
      <c r="G72" s="4" t="s">
        <v>1</v>
      </c>
      <c r="H72" s="5">
        <v>35</v>
      </c>
      <c r="I72" s="6">
        <v>0.70700000000000007</v>
      </c>
      <c r="J72" s="6">
        <v>0.75228930622380874</v>
      </c>
      <c r="K72" s="6">
        <v>0.78855140186915884</v>
      </c>
      <c r="L72" s="6">
        <v>0.89200000000000002</v>
      </c>
      <c r="M72" s="6">
        <v>1.198684908145808</v>
      </c>
      <c r="N72" s="6">
        <v>0.4285786700275801</v>
      </c>
      <c r="O72" s="6">
        <v>1.2170000000000001</v>
      </c>
      <c r="P72" s="6">
        <v>1.198684908145808</v>
      </c>
      <c r="Q72" s="6">
        <v>1.1617087718202541</v>
      </c>
      <c r="R72" s="7">
        <v>158.21</v>
      </c>
      <c r="S72" s="7">
        <v>138.45286474296395</v>
      </c>
      <c r="T72" s="7">
        <v>363.40183957899848</v>
      </c>
      <c r="U72" s="7">
        <v>115.9</v>
      </c>
      <c r="V72" s="7">
        <v>138.45286474296395</v>
      </c>
      <c r="W72" s="7">
        <v>134.06654134866176</v>
      </c>
      <c r="X72" s="7">
        <v>42.31</v>
      </c>
      <c r="Y72" s="7">
        <v>0</v>
      </c>
      <c r="Z72" s="7">
        <v>229.33529823033672</v>
      </c>
      <c r="AA72" s="7">
        <v>141.06</v>
      </c>
      <c r="AB72" s="7">
        <v>165.96135945694371</v>
      </c>
      <c r="AC72" s="7">
        <v>155.74627709234318</v>
      </c>
      <c r="AD72" s="8">
        <v>2079</v>
      </c>
      <c r="AE72" s="8">
        <v>3396</v>
      </c>
      <c r="AF72" s="8">
        <v>3459</v>
      </c>
      <c r="AG72" s="5">
        <v>9</v>
      </c>
      <c r="AH72" s="6">
        <v>0.33691588785046728</v>
      </c>
    </row>
    <row r="73" spans="3:34" s="2" customFormat="1" x14ac:dyDescent="0.2">
      <c r="C73" s="1" t="e">
        <f>VLOOKUP(F73,#REF!,7,FALSE)</f>
        <v>#REF!</v>
      </c>
      <c r="F73" s="3" t="s">
        <v>133</v>
      </c>
      <c r="G73" s="4" t="s">
        <v>1</v>
      </c>
      <c r="H73" s="5">
        <v>31</v>
      </c>
      <c r="I73" s="6">
        <v>0.95400000000000007</v>
      </c>
      <c r="J73" s="6">
        <v>0.96111595466434174</v>
      </c>
      <c r="K73" s="6">
        <v>0.95544376572044554</v>
      </c>
      <c r="L73" s="6">
        <v>0.60499999999999998</v>
      </c>
      <c r="M73" s="6">
        <v>0.92664169237549576</v>
      </c>
      <c r="N73" s="6">
        <v>0.98050186283800445</v>
      </c>
      <c r="O73" s="6">
        <v>1.601</v>
      </c>
      <c r="P73" s="6">
        <v>1.3340841674465824</v>
      </c>
      <c r="Q73" s="6">
        <v>1.3271542029800394</v>
      </c>
      <c r="R73" s="7">
        <v>177.45</v>
      </c>
      <c r="S73" s="7">
        <v>167.56207883319487</v>
      </c>
      <c r="T73" s="7">
        <v>157.55715135983115</v>
      </c>
      <c r="U73" s="7">
        <v>67.08</v>
      </c>
      <c r="V73" s="7">
        <v>116.38696575279239</v>
      </c>
      <c r="W73" s="7">
        <v>116.40326351291927</v>
      </c>
      <c r="X73" s="7">
        <v>110.37</v>
      </c>
      <c r="Y73" s="7">
        <v>51.175113080402475</v>
      </c>
      <c r="Z73" s="7">
        <v>41.153887846911871</v>
      </c>
      <c r="AA73" s="7">
        <v>107.4</v>
      </c>
      <c r="AB73" s="7">
        <v>155.27000830794793</v>
      </c>
      <c r="AC73" s="7">
        <v>154.48508041176387</v>
      </c>
      <c r="AD73" s="8">
        <v>3040</v>
      </c>
      <c r="AE73" s="8">
        <v>3130</v>
      </c>
      <c r="AF73" s="8">
        <v>3190</v>
      </c>
      <c r="AG73" s="5">
        <v>11</v>
      </c>
      <c r="AH73" s="17"/>
    </row>
    <row r="74" spans="3:34" s="2" customFormat="1" x14ac:dyDescent="0.2">
      <c r="C74" s="1" t="e">
        <f>VLOOKUP(F74,#REF!,7,FALSE)</f>
        <v>#REF!</v>
      </c>
      <c r="F74" s="3" t="s">
        <v>5</v>
      </c>
      <c r="G74" s="4" t="s">
        <v>1</v>
      </c>
      <c r="H74" s="5">
        <v>31</v>
      </c>
      <c r="I74" s="6">
        <v>0.75700000000000001</v>
      </c>
      <c r="J74" s="6">
        <v>0.84744537275064269</v>
      </c>
      <c r="K74" s="6">
        <v>0.86453409858203911</v>
      </c>
      <c r="L74" s="6">
        <v>0.52200000000000002</v>
      </c>
      <c r="M74" s="6">
        <v>0.59218825187323842</v>
      </c>
      <c r="N74" s="6">
        <v>0.83074577170563313</v>
      </c>
      <c r="O74" s="6">
        <v>1.375</v>
      </c>
      <c r="P74" s="6">
        <v>0.91930035182498782</v>
      </c>
      <c r="Q74" s="6">
        <v>0.87234791660288402</v>
      </c>
      <c r="R74" s="7">
        <v>395.87</v>
      </c>
      <c r="S74" s="7">
        <v>351.308660684031</v>
      </c>
      <c r="T74" s="7">
        <v>262.63630996547312</v>
      </c>
      <c r="U74" s="7">
        <v>150.25</v>
      </c>
      <c r="V74" s="7">
        <v>226.30347222798719</v>
      </c>
      <c r="W74" s="7">
        <v>250.11122265281915</v>
      </c>
      <c r="X74" s="7">
        <v>245.62</v>
      </c>
      <c r="Y74" s="7">
        <v>125.00518845604378</v>
      </c>
      <c r="Z74" s="7">
        <v>12.525087312653961</v>
      </c>
      <c r="AA74" s="7">
        <v>206.66</v>
      </c>
      <c r="AB74" s="7">
        <v>208.04086163840498</v>
      </c>
      <c r="AC74" s="7">
        <v>218.18400400018683</v>
      </c>
      <c r="AD74" s="8">
        <v>3000</v>
      </c>
      <c r="AE74" s="8">
        <v>3084</v>
      </c>
      <c r="AF74" s="8">
        <v>3950</v>
      </c>
      <c r="AG74" s="5">
        <v>1</v>
      </c>
      <c r="AH74" s="17"/>
    </row>
    <row r="75" spans="3:34" s="2" customFormat="1" x14ac:dyDescent="0.2">
      <c r="C75" s="1" t="e">
        <f>VLOOKUP(F75,#REF!,7,FALSE)</f>
        <v>#REF!</v>
      </c>
      <c r="F75" s="3" t="s">
        <v>52</v>
      </c>
      <c r="G75" s="4" t="s">
        <v>1</v>
      </c>
      <c r="H75" s="5">
        <v>33</v>
      </c>
      <c r="I75" s="6">
        <v>0.95200000000000007</v>
      </c>
      <c r="J75" s="6">
        <v>0.96186038484770042</v>
      </c>
      <c r="K75" s="6">
        <v>0.96952633322292148</v>
      </c>
      <c r="L75" s="6">
        <v>1.476</v>
      </c>
      <c r="M75" s="6">
        <v>1.1634444654174572</v>
      </c>
      <c r="N75" s="6">
        <v>1.0473735732079994</v>
      </c>
      <c r="O75" s="6">
        <v>3.6630000000000003</v>
      </c>
      <c r="P75" s="6">
        <v>3.2449272775943605</v>
      </c>
      <c r="Q75" s="6">
        <v>2.5452985848481151</v>
      </c>
      <c r="R75" s="7">
        <v>178.75</v>
      </c>
      <c r="S75" s="7">
        <v>220.40259994838459</v>
      </c>
      <c r="T75" s="7">
        <v>229.12826558927981</v>
      </c>
      <c r="U75" s="7">
        <v>72.040000000000006</v>
      </c>
      <c r="V75" s="7">
        <v>79.023707817473351</v>
      </c>
      <c r="W75" s="7">
        <v>94.284769449756297</v>
      </c>
      <c r="X75" s="7">
        <v>106.7</v>
      </c>
      <c r="Y75" s="7">
        <v>141.37889213091125</v>
      </c>
      <c r="Z75" s="7">
        <v>134.84349613952352</v>
      </c>
      <c r="AA75" s="7">
        <v>263.89</v>
      </c>
      <c r="AB75" s="7">
        <v>256.42618507356599</v>
      </c>
      <c r="AC75" s="7">
        <v>239.98289025319551</v>
      </c>
      <c r="AD75" s="8">
        <v>3540</v>
      </c>
      <c r="AE75" s="8">
        <v>3650</v>
      </c>
      <c r="AF75" s="8">
        <v>3710</v>
      </c>
      <c r="AG75" s="5">
        <v>16</v>
      </c>
      <c r="AH75" s="17"/>
    </row>
    <row r="76" spans="3:34" s="2" customFormat="1" x14ac:dyDescent="0.2">
      <c r="C76" s="1" t="e">
        <f>VLOOKUP(F76,#REF!,7,FALSE)</f>
        <v>#REF!</v>
      </c>
      <c r="F76" s="3" t="s">
        <v>166</v>
      </c>
      <c r="G76" s="4" t="s">
        <v>1</v>
      </c>
      <c r="H76" s="5">
        <v>41</v>
      </c>
      <c r="I76" s="6">
        <v>0.94700000000000006</v>
      </c>
      <c r="J76" s="6">
        <v>0.97515801852124062</v>
      </c>
      <c r="K76" s="6">
        <v>0.97838708103624916</v>
      </c>
      <c r="L76" s="6">
        <v>0.58599999999999997</v>
      </c>
      <c r="M76" s="6">
        <v>0.69330791508293532</v>
      </c>
      <c r="N76" s="6">
        <v>0.85503992087702296</v>
      </c>
      <c r="O76" s="6">
        <v>1.1520000000000001</v>
      </c>
      <c r="P76" s="6">
        <v>1.0779825085277339</v>
      </c>
      <c r="Q76" s="6">
        <v>0.85503992087702307</v>
      </c>
      <c r="R76" s="7">
        <v>270.31</v>
      </c>
      <c r="S76" s="7">
        <v>214.34073230023571</v>
      </c>
      <c r="T76" s="7">
        <v>175.40056198700532</v>
      </c>
      <c r="U76" s="7">
        <v>137.44</v>
      </c>
      <c r="V76" s="7">
        <v>137.8539308874164</v>
      </c>
      <c r="W76" s="7">
        <v>175.40056198700532</v>
      </c>
      <c r="X76" s="7">
        <v>132.87</v>
      </c>
      <c r="Y76" s="7">
        <v>76.486801412819318</v>
      </c>
      <c r="Z76" s="7">
        <v>0</v>
      </c>
      <c r="AA76" s="7">
        <v>158.35</v>
      </c>
      <c r="AB76" s="7">
        <v>148.604126228426</v>
      </c>
      <c r="AC76" s="7">
        <v>149.9744826431544</v>
      </c>
      <c r="AD76" s="8">
        <v>2835</v>
      </c>
      <c r="AE76" s="8">
        <v>2916</v>
      </c>
      <c r="AF76" s="8">
        <v>2970</v>
      </c>
      <c r="AG76" s="5">
        <v>5</v>
      </c>
      <c r="AH76" s="6">
        <v>0.45657534246575343</v>
      </c>
    </row>
    <row r="77" spans="3:34" s="2" customFormat="1" x14ac:dyDescent="0.2">
      <c r="C77" s="1" t="e">
        <f>VLOOKUP(F77,#REF!,7,FALSE)</f>
        <v>#REF!</v>
      </c>
      <c r="F77" s="3" t="s">
        <v>53</v>
      </c>
      <c r="G77" s="4" t="s">
        <v>1</v>
      </c>
      <c r="H77" s="5">
        <v>53</v>
      </c>
      <c r="I77" s="6">
        <v>0.96200000000000008</v>
      </c>
      <c r="J77" s="6">
        <v>0.97418465778594399</v>
      </c>
      <c r="K77" s="6">
        <v>0.98132664437012262</v>
      </c>
      <c r="L77" s="6">
        <v>0.76900000000000002</v>
      </c>
      <c r="M77" s="6">
        <v>0.94764154407265078</v>
      </c>
      <c r="N77" s="6">
        <v>1.0498903532579196</v>
      </c>
      <c r="O77" s="6">
        <v>1.2629999999999999</v>
      </c>
      <c r="P77" s="6">
        <v>2.0136797482510209</v>
      </c>
      <c r="Q77" s="6">
        <v>1.8108784229132961</v>
      </c>
      <c r="R77" s="7">
        <v>281.16000000000003</v>
      </c>
      <c r="S77" s="7">
        <v>224.13391086324995</v>
      </c>
      <c r="T77" s="7">
        <v>212.78669862525112</v>
      </c>
      <c r="U77" s="7">
        <v>171.34</v>
      </c>
      <c r="V77" s="7">
        <v>105.47784748491939</v>
      </c>
      <c r="W77" s="7">
        <v>123.367035225284</v>
      </c>
      <c r="X77" s="7">
        <v>109.82</v>
      </c>
      <c r="Y77" s="7">
        <v>118.65606337833056</v>
      </c>
      <c r="Z77" s="7">
        <v>89.419663399967106</v>
      </c>
      <c r="AA77" s="7">
        <v>216.32</v>
      </c>
      <c r="AB77" s="7">
        <v>212.39860536949206</v>
      </c>
      <c r="AC77" s="7">
        <v>223.40270218825134</v>
      </c>
      <c r="AD77" s="8">
        <v>4095</v>
      </c>
      <c r="AE77" s="8">
        <v>4212</v>
      </c>
      <c r="AF77" s="8">
        <v>4262</v>
      </c>
      <c r="AG77" s="5">
        <v>4</v>
      </c>
      <c r="AH77" s="6">
        <v>0.55654400862649955</v>
      </c>
    </row>
    <row r="78" spans="3:34" s="2" customFormat="1" x14ac:dyDescent="0.2">
      <c r="C78" s="1" t="e">
        <f>VLOOKUP(F78,#REF!,7,FALSE)</f>
        <v>#REF!</v>
      </c>
      <c r="F78" s="3" t="s">
        <v>54</v>
      </c>
      <c r="G78" s="4" t="s">
        <v>1</v>
      </c>
      <c r="H78" s="5">
        <v>32</v>
      </c>
      <c r="I78" s="6">
        <v>0.92900000000000005</v>
      </c>
      <c r="J78" s="6">
        <v>0.95012679628064245</v>
      </c>
      <c r="K78" s="6">
        <v>0.95235798300619645</v>
      </c>
      <c r="L78" s="6">
        <v>0.91200000000000003</v>
      </c>
      <c r="M78" s="6">
        <v>0.9877684632825211</v>
      </c>
      <c r="N78" s="6">
        <v>1.0762602241278418</v>
      </c>
      <c r="O78" s="6">
        <v>2.589</v>
      </c>
      <c r="P78" s="6">
        <v>1.9842103190749321</v>
      </c>
      <c r="Q78" s="6">
        <v>2.1867630362682258</v>
      </c>
      <c r="R78" s="7">
        <v>226.09</v>
      </c>
      <c r="S78" s="7">
        <v>190.20295755551166</v>
      </c>
      <c r="T78" s="7">
        <v>172.22634995485595</v>
      </c>
      <c r="U78" s="7">
        <v>79.66</v>
      </c>
      <c r="V78" s="7">
        <v>94.685770601167462</v>
      </c>
      <c r="W78" s="7">
        <v>84.764726186087444</v>
      </c>
      <c r="X78" s="7">
        <v>146.43</v>
      </c>
      <c r="Y78" s="7">
        <v>95.517186954344183</v>
      </c>
      <c r="Z78" s="7">
        <v>87.461623768768504</v>
      </c>
      <c r="AA78" s="7">
        <v>206.26</v>
      </c>
      <c r="AB78" s="7">
        <v>187.87648309639832</v>
      </c>
      <c r="AC78" s="7">
        <v>185.36037000313337</v>
      </c>
      <c r="AD78" s="8">
        <v>2751</v>
      </c>
      <c r="AE78" s="8">
        <v>3089</v>
      </c>
      <c r="AF78" s="8">
        <v>3146</v>
      </c>
      <c r="AG78" s="5">
        <v>12</v>
      </c>
      <c r="AH78" s="6">
        <v>0.68423005565862705</v>
      </c>
    </row>
    <row r="79" spans="3:34" s="2" customFormat="1" x14ac:dyDescent="0.2">
      <c r="C79" s="1" t="e">
        <f>VLOOKUP(F79,#REF!,7,FALSE)</f>
        <v>#REF!</v>
      </c>
      <c r="F79" s="3" t="s">
        <v>55</v>
      </c>
      <c r="G79" s="4" t="s">
        <v>1</v>
      </c>
      <c r="H79" s="5">
        <v>34</v>
      </c>
      <c r="I79" s="6">
        <v>1</v>
      </c>
      <c r="J79" s="6">
        <v>1</v>
      </c>
      <c r="K79" s="6">
        <v>1</v>
      </c>
      <c r="L79" s="6">
        <v>0.59799999999999998</v>
      </c>
      <c r="M79" s="6">
        <v>0.54559586428790918</v>
      </c>
      <c r="N79" s="6">
        <v>0.48436587324766356</v>
      </c>
      <c r="O79" s="6">
        <v>0.748</v>
      </c>
      <c r="P79" s="6">
        <v>0.58809547004383822</v>
      </c>
      <c r="Q79" s="6">
        <v>0.50062258277520988</v>
      </c>
      <c r="R79" s="7">
        <v>244.78</v>
      </c>
      <c r="S79" s="7">
        <v>268.04947890169632</v>
      </c>
      <c r="T79" s="7">
        <v>300.38793162533756</v>
      </c>
      <c r="U79" s="7">
        <v>195.74</v>
      </c>
      <c r="V79" s="7">
        <v>248.67847919725182</v>
      </c>
      <c r="W79" s="7">
        <v>290.6334388836342</v>
      </c>
      <c r="X79" s="7">
        <v>49.03</v>
      </c>
      <c r="Y79" s="7">
        <v>19.370999704444475</v>
      </c>
      <c r="Z79" s="7">
        <v>9.7544927417033342</v>
      </c>
      <c r="AA79" s="7">
        <v>146.46</v>
      </c>
      <c r="AB79" s="7">
        <v>146.24668711329466</v>
      </c>
      <c r="AC79" s="7">
        <v>145.49766281476607</v>
      </c>
      <c r="AD79" s="8">
        <v>2835</v>
      </c>
      <c r="AE79" s="8">
        <v>2916</v>
      </c>
      <c r="AF79" s="8">
        <v>2970</v>
      </c>
      <c r="AG79" s="5">
        <v>35</v>
      </c>
      <c r="AH79" s="6">
        <v>0.24085714285714285</v>
      </c>
    </row>
    <row r="80" spans="3:34" s="2" customFormat="1" x14ac:dyDescent="0.2">
      <c r="C80" s="1" t="e">
        <f>VLOOKUP(F80,#REF!,7,FALSE)</f>
        <v>#REF!</v>
      </c>
      <c r="F80" s="3" t="s">
        <v>56</v>
      </c>
      <c r="G80" s="4" t="s">
        <v>1</v>
      </c>
      <c r="H80" s="5">
        <v>37</v>
      </c>
      <c r="I80" s="6">
        <v>0.88800000000000001</v>
      </c>
      <c r="J80" s="6">
        <v>0.90587442435134224</v>
      </c>
      <c r="K80" s="6">
        <v>0.91336091506449257</v>
      </c>
      <c r="L80" s="6">
        <v>0.69200000000000006</v>
      </c>
      <c r="M80" s="6">
        <v>0.83198393404502691</v>
      </c>
      <c r="N80" s="6">
        <v>0.76484148391242313</v>
      </c>
      <c r="O80" s="6">
        <v>1.29</v>
      </c>
      <c r="P80" s="6">
        <v>1.2957037037037038</v>
      </c>
      <c r="Q80" s="6">
        <v>1.0030469806326292</v>
      </c>
      <c r="R80" s="7">
        <v>190.3</v>
      </c>
      <c r="S80" s="7">
        <v>163.35276323604569</v>
      </c>
      <c r="T80" s="7">
        <v>168.9511524038621</v>
      </c>
      <c r="U80" s="7">
        <v>102.12</v>
      </c>
      <c r="V80" s="7">
        <v>104.89039601088443</v>
      </c>
      <c r="W80" s="7">
        <v>128.82831273943248</v>
      </c>
      <c r="X80" s="7">
        <v>88.18</v>
      </c>
      <c r="Y80" s="7">
        <v>58.462367225161266</v>
      </c>
      <c r="Z80" s="7">
        <v>40.122839664429613</v>
      </c>
      <c r="AA80" s="7">
        <v>131.71</v>
      </c>
      <c r="AB80" s="7">
        <v>135.90687459425115</v>
      </c>
      <c r="AC80" s="7">
        <v>129.22085011328383</v>
      </c>
      <c r="AD80" s="8">
        <v>2415</v>
      </c>
      <c r="AE80" s="8">
        <v>2484</v>
      </c>
      <c r="AF80" s="8">
        <v>2530</v>
      </c>
      <c r="AG80" s="5">
        <v>15</v>
      </c>
      <c r="AH80" s="17"/>
    </row>
    <row r="81" spans="3:34" s="2" customFormat="1" x14ac:dyDescent="0.2">
      <c r="C81" s="1" t="e">
        <f>VLOOKUP(F81,#REF!,7,FALSE)</f>
        <v>#REF!</v>
      </c>
      <c r="F81" s="3" t="s">
        <v>57</v>
      </c>
      <c r="G81" s="4" t="s">
        <v>1</v>
      </c>
      <c r="H81" s="5">
        <v>32</v>
      </c>
      <c r="I81" s="6">
        <v>0.92500000000000004</v>
      </c>
      <c r="J81" s="6">
        <v>0.95563044088739113</v>
      </c>
      <c r="K81" s="6">
        <v>0.96557916791379828</v>
      </c>
      <c r="L81" s="6">
        <v>0.65500000000000003</v>
      </c>
      <c r="M81" s="6">
        <v>0.61797240624810068</v>
      </c>
      <c r="N81" s="6">
        <v>0.81052771148236546</v>
      </c>
      <c r="O81" s="6">
        <v>1.556</v>
      </c>
      <c r="P81" s="6">
        <v>1.3399446494464946</v>
      </c>
      <c r="Q81" s="6">
        <v>1.1076568647753158</v>
      </c>
      <c r="R81" s="7">
        <v>197.22</v>
      </c>
      <c r="S81" s="7">
        <v>174.74934149035602</v>
      </c>
      <c r="T81" s="7">
        <v>149.99914763525607</v>
      </c>
      <c r="U81" s="7">
        <v>82.98</v>
      </c>
      <c r="V81" s="7">
        <v>80.593083524513546</v>
      </c>
      <c r="W81" s="7">
        <v>109.76184929054841</v>
      </c>
      <c r="X81" s="7">
        <v>114.24</v>
      </c>
      <c r="Y81" s="7">
        <v>94.156257965842471</v>
      </c>
      <c r="Z81" s="7">
        <v>40.237298344707668</v>
      </c>
      <c r="AA81" s="7">
        <v>129.1</v>
      </c>
      <c r="AB81" s="7">
        <v>107.99027105106636</v>
      </c>
      <c r="AC81" s="7">
        <v>121.57846585710958</v>
      </c>
      <c r="AD81" s="8">
        <v>2520</v>
      </c>
      <c r="AE81" s="8">
        <v>2590</v>
      </c>
      <c r="AF81" s="8">
        <v>2640</v>
      </c>
      <c r="AG81" s="5">
        <v>32</v>
      </c>
      <c r="AH81" s="17"/>
    </row>
    <row r="82" spans="3:34" s="2" customFormat="1" x14ac:dyDescent="0.2">
      <c r="C82" s="1" t="e">
        <f>VLOOKUP(F82,#REF!,7,FALSE)</f>
        <v>#REF!</v>
      </c>
      <c r="F82" s="3" t="s">
        <v>156</v>
      </c>
      <c r="G82" s="4" t="s">
        <v>1</v>
      </c>
      <c r="H82" s="5">
        <v>43</v>
      </c>
      <c r="I82" s="6">
        <v>1</v>
      </c>
      <c r="J82" s="6">
        <v>1</v>
      </c>
      <c r="K82" s="6">
        <v>1</v>
      </c>
      <c r="L82" s="6">
        <v>0.96200000000000008</v>
      </c>
      <c r="M82" s="6">
        <v>1</v>
      </c>
      <c r="N82" s="6">
        <v>1.0356820234869015</v>
      </c>
      <c r="O82" s="6">
        <v>1.5519999999999998</v>
      </c>
      <c r="P82" s="6">
        <v>1.3330524356345983</v>
      </c>
      <c r="Q82" s="6">
        <v>1.0882639277630395</v>
      </c>
      <c r="R82" s="7">
        <v>142.18</v>
      </c>
      <c r="S82" s="7">
        <v>158.22403090822777</v>
      </c>
      <c r="T82" s="7">
        <v>150.2796008834448</v>
      </c>
      <c r="U82" s="7">
        <v>88.16</v>
      </c>
      <c r="V82" s="7">
        <v>118.6930286301194</v>
      </c>
      <c r="W82" s="7">
        <v>143.01850604540098</v>
      </c>
      <c r="X82" s="7">
        <v>54.02</v>
      </c>
      <c r="Y82" s="7">
        <v>39.531002278108367</v>
      </c>
      <c r="Z82" s="7">
        <v>7.2610948380438209</v>
      </c>
      <c r="AA82" s="7">
        <v>136.82</v>
      </c>
      <c r="AB82" s="7">
        <v>158.22403090822777</v>
      </c>
      <c r="AC82" s="7">
        <v>155.64188113177008</v>
      </c>
      <c r="AD82" s="8">
        <v>2400</v>
      </c>
      <c r="AE82" s="8">
        <v>2800</v>
      </c>
      <c r="AF82" s="8">
        <v>3000</v>
      </c>
      <c r="AG82" s="5">
        <v>10</v>
      </c>
      <c r="AH82" s="6">
        <v>0.69025000000000003</v>
      </c>
    </row>
    <row r="83" spans="3:34" s="2" customFormat="1" x14ac:dyDescent="0.2">
      <c r="C83" s="1" t="e">
        <f>VLOOKUP(F83,#REF!,7,FALSE)</f>
        <v>#REF!</v>
      </c>
      <c r="F83" s="3" t="s">
        <v>58</v>
      </c>
      <c r="G83" s="4" t="s">
        <v>1</v>
      </c>
      <c r="H83" s="5">
        <v>42</v>
      </c>
      <c r="I83" s="6">
        <v>0.89500000000000002</v>
      </c>
      <c r="J83" s="6">
        <v>0.95139180893112441</v>
      </c>
      <c r="K83" s="6">
        <v>0.96634298105024985</v>
      </c>
      <c r="L83" s="6">
        <v>0.84900000000000009</v>
      </c>
      <c r="M83" s="6">
        <v>0.8451809345356599</v>
      </c>
      <c r="N83" s="6">
        <v>1.0169903121636168</v>
      </c>
      <c r="O83" s="6">
        <v>2.0859999999999999</v>
      </c>
      <c r="P83" s="6">
        <v>1.6064646133298968</v>
      </c>
      <c r="Q83" s="6">
        <v>1.4800824649242086</v>
      </c>
      <c r="R83" s="7">
        <v>192.8</v>
      </c>
      <c r="S83" s="7">
        <v>198.3565750446862</v>
      </c>
      <c r="T83" s="7">
        <v>154.00550242264416</v>
      </c>
      <c r="U83" s="7">
        <v>78.489999999999995</v>
      </c>
      <c r="V83" s="7">
        <v>104.35785144377364</v>
      </c>
      <c r="W83" s="7">
        <v>105.81984970123928</v>
      </c>
      <c r="X83" s="7">
        <v>114.31</v>
      </c>
      <c r="Y83" s="7">
        <v>93.998723600912555</v>
      </c>
      <c r="Z83" s="7">
        <v>48.185652721404878</v>
      </c>
      <c r="AA83" s="7">
        <v>163.72999999999999</v>
      </c>
      <c r="AB83" s="7">
        <v>167.64719546756064</v>
      </c>
      <c r="AC83" s="7">
        <v>156.62210398371951</v>
      </c>
      <c r="AD83" s="8">
        <v>3030</v>
      </c>
      <c r="AE83" s="8">
        <v>3110</v>
      </c>
      <c r="AF83" s="8">
        <v>3170</v>
      </c>
      <c r="AG83" s="5">
        <v>16</v>
      </c>
      <c r="AH83" s="6">
        <v>0.69904420549581836</v>
      </c>
    </row>
    <row r="84" spans="3:34" s="2" customFormat="1" x14ac:dyDescent="0.2">
      <c r="C84" s="1" t="e">
        <f>VLOOKUP(F84,#REF!,7,FALSE)</f>
        <v>#REF!</v>
      </c>
      <c r="F84" s="3" t="s">
        <v>59</v>
      </c>
      <c r="G84" s="4" t="s">
        <v>1</v>
      </c>
      <c r="H84" s="5">
        <v>41</v>
      </c>
      <c r="I84" s="6">
        <v>0.89900000000000002</v>
      </c>
      <c r="J84" s="6">
        <v>0.9184611983196993</v>
      </c>
      <c r="K84" s="6">
        <v>0.9159285748117274</v>
      </c>
      <c r="L84" s="6">
        <v>0.76200000000000001</v>
      </c>
      <c r="M84" s="6">
        <v>0.96993680104087321</v>
      </c>
      <c r="N84" s="6">
        <v>1.0012752401301226</v>
      </c>
      <c r="O84" s="6">
        <v>1.359</v>
      </c>
      <c r="P84" s="6">
        <v>1.2338950298232565</v>
      </c>
      <c r="Q84" s="6">
        <v>1.6377389381053393</v>
      </c>
      <c r="R84" s="7">
        <v>212.92</v>
      </c>
      <c r="S84" s="7">
        <v>207.6824077800074</v>
      </c>
      <c r="T84" s="7">
        <v>202.40642779012086</v>
      </c>
      <c r="U84" s="7">
        <v>119.43</v>
      </c>
      <c r="V84" s="7">
        <v>163.25441416476141</v>
      </c>
      <c r="W84" s="7">
        <v>123.74655073163937</v>
      </c>
      <c r="X84" s="7">
        <v>93.49</v>
      </c>
      <c r="Y84" s="7">
        <v>44.427993615245974</v>
      </c>
      <c r="Z84" s="7">
        <v>78.65987705848147</v>
      </c>
      <c r="AA84" s="7">
        <v>162.28</v>
      </c>
      <c r="AB84" s="7">
        <v>201.43881023460656</v>
      </c>
      <c r="AC84" s="7">
        <v>202.66454458943358</v>
      </c>
      <c r="AD84" s="8">
        <v>3402</v>
      </c>
      <c r="AE84" s="8">
        <v>3802</v>
      </c>
      <c r="AF84" s="8">
        <v>3872</v>
      </c>
      <c r="AG84" s="5">
        <v>10</v>
      </c>
      <c r="AH84" s="6">
        <v>0.32344497607655504</v>
      </c>
    </row>
    <row r="85" spans="3:34" s="2" customFormat="1" x14ac:dyDescent="0.2">
      <c r="C85" s="1" t="e">
        <f>VLOOKUP(F85,#REF!,7,FALSE)</f>
        <v>#REF!</v>
      </c>
      <c r="F85" s="3" t="s">
        <v>60</v>
      </c>
      <c r="G85" s="4" t="s">
        <v>1</v>
      </c>
      <c r="H85" s="5">
        <v>35</v>
      </c>
      <c r="I85" s="6">
        <v>0.86</v>
      </c>
      <c r="J85" s="6">
        <v>0.88009478672985786</v>
      </c>
      <c r="K85" s="6">
        <v>0.91671526886737431</v>
      </c>
      <c r="L85" s="6">
        <v>1.0029999999999999</v>
      </c>
      <c r="M85" s="6">
        <v>0.90741347367290492</v>
      </c>
      <c r="N85" s="6">
        <v>0.78133453341225156</v>
      </c>
      <c r="O85" s="6">
        <v>1.01</v>
      </c>
      <c r="P85" s="6">
        <v>1.0452237061046747</v>
      </c>
      <c r="Q85" s="6">
        <v>0.88933988107169104</v>
      </c>
      <c r="R85" s="7">
        <v>135.02000000000001</v>
      </c>
      <c r="S85" s="7">
        <v>166.54026604945005</v>
      </c>
      <c r="T85" s="7">
        <v>195.29920000611412</v>
      </c>
      <c r="U85" s="7">
        <v>134.02000000000001</v>
      </c>
      <c r="V85" s="7">
        <v>144.58233241335148</v>
      </c>
      <c r="W85" s="7">
        <v>171.5812059711987</v>
      </c>
      <c r="X85" s="7">
        <v>1.01</v>
      </c>
      <c r="Y85" s="7">
        <v>21.957933636098584</v>
      </c>
      <c r="Z85" s="7">
        <v>23.717994034915424</v>
      </c>
      <c r="AA85" s="7">
        <v>135.4</v>
      </c>
      <c r="AB85" s="7">
        <v>151.12088132234126</v>
      </c>
      <c r="AC85" s="7">
        <v>152.59400931256317</v>
      </c>
      <c r="AD85" s="8">
        <v>2793</v>
      </c>
      <c r="AE85" s="8">
        <v>3164</v>
      </c>
      <c r="AF85" s="8">
        <v>3233</v>
      </c>
      <c r="AG85" s="5">
        <v>8</v>
      </c>
      <c r="AH85" s="6">
        <v>0.59392857142857147</v>
      </c>
    </row>
    <row r="86" spans="3:34" s="2" customFormat="1" x14ac:dyDescent="0.2">
      <c r="C86" s="1" t="e">
        <f>VLOOKUP(F86,#REF!,7,FALSE)</f>
        <v>#REF!</v>
      </c>
      <c r="F86" s="3" t="s">
        <v>116</v>
      </c>
      <c r="G86" s="4" t="s">
        <v>1</v>
      </c>
      <c r="H86" s="5">
        <v>35</v>
      </c>
      <c r="I86" s="6">
        <v>0.97599999999999998</v>
      </c>
      <c r="J86" s="6">
        <v>0.97670000000000001</v>
      </c>
      <c r="K86" s="6">
        <v>0.9810009770926067</v>
      </c>
      <c r="L86" s="6">
        <v>1.014</v>
      </c>
      <c r="M86" s="6">
        <v>0.98810436767669563</v>
      </c>
      <c r="N86" s="6">
        <v>0.35028395925695921</v>
      </c>
      <c r="O86" s="6">
        <v>1.7719999999999998</v>
      </c>
      <c r="P86" s="6">
        <v>1.439420116652161</v>
      </c>
      <c r="Q86" s="6">
        <v>0.81847992389536495</v>
      </c>
      <c r="R86" s="7">
        <v>205.48</v>
      </c>
      <c r="S86" s="7">
        <v>198.57103648549344</v>
      </c>
      <c r="T86" s="7">
        <v>520.1715691058497</v>
      </c>
      <c r="U86" s="7">
        <v>117.57</v>
      </c>
      <c r="V86" s="7">
        <v>136.31107845133644</v>
      </c>
      <c r="W86" s="7">
        <v>222.61725840766692</v>
      </c>
      <c r="X86" s="7">
        <v>87.91</v>
      </c>
      <c r="Y86" s="7">
        <v>62.259958034157009</v>
      </c>
      <c r="Z86" s="7">
        <v>297.5543106981828</v>
      </c>
      <c r="AA86" s="7">
        <v>208.32</v>
      </c>
      <c r="AB86" s="7">
        <v>196.20890844540457</v>
      </c>
      <c r="AC86" s="7">
        <v>182.20775671930201</v>
      </c>
      <c r="AD86" s="8">
        <v>3000</v>
      </c>
      <c r="AE86" s="8">
        <v>3069</v>
      </c>
      <c r="AF86" s="8">
        <v>3115</v>
      </c>
      <c r="AG86" s="5">
        <v>19</v>
      </c>
      <c r="AH86" s="6">
        <v>0.72016666666666662</v>
      </c>
    </row>
    <row r="87" spans="3:34" s="2" customFormat="1" x14ac:dyDescent="0.2">
      <c r="C87" s="1" t="e">
        <f>VLOOKUP(F87,#REF!,7,FALSE)</f>
        <v>#REF!</v>
      </c>
      <c r="F87" s="3" t="s">
        <v>61</v>
      </c>
      <c r="G87" s="4" t="s">
        <v>1</v>
      </c>
      <c r="H87" s="5">
        <v>44</v>
      </c>
      <c r="I87" s="6">
        <v>0.97299999999999998</v>
      </c>
      <c r="J87" s="6">
        <v>0.97777777777777775</v>
      </c>
      <c r="K87" s="6">
        <v>0.97923573547373932</v>
      </c>
      <c r="L87" s="6">
        <v>0.69200000000000006</v>
      </c>
      <c r="M87" s="6">
        <v>0.80154952960708359</v>
      </c>
      <c r="N87" s="6">
        <v>0.80833058409225178</v>
      </c>
      <c r="O87" s="6">
        <v>1.9830000000000001</v>
      </c>
      <c r="P87" s="6">
        <v>1.7856307714333439</v>
      </c>
      <c r="Q87" s="6">
        <v>1.5098235909488258</v>
      </c>
      <c r="R87" s="7">
        <v>179.03</v>
      </c>
      <c r="S87" s="7">
        <v>200.44341804030122</v>
      </c>
      <c r="T87" s="7">
        <v>198.57065811885082</v>
      </c>
      <c r="U87" s="7">
        <v>62.5</v>
      </c>
      <c r="V87" s="7">
        <v>89.976791402441947</v>
      </c>
      <c r="W87" s="7">
        <v>106.3109207082418</v>
      </c>
      <c r="X87" s="7">
        <v>116.53</v>
      </c>
      <c r="Y87" s="7">
        <v>110.46662663785928</v>
      </c>
      <c r="Z87" s="7">
        <v>92.259737410609006</v>
      </c>
      <c r="AA87" s="7">
        <v>123.96</v>
      </c>
      <c r="AB87" s="7">
        <v>160.66532744303947</v>
      </c>
      <c r="AC87" s="7">
        <v>160.5107360607935</v>
      </c>
      <c r="AD87" s="8">
        <v>1990</v>
      </c>
      <c r="AE87" s="8">
        <v>2800</v>
      </c>
      <c r="AF87" s="8">
        <v>2860</v>
      </c>
      <c r="AG87" s="5">
        <v>7</v>
      </c>
      <c r="AH87" s="6">
        <v>0.35164285714285715</v>
      </c>
    </row>
    <row r="88" spans="3:34" s="2" customFormat="1" x14ac:dyDescent="0.2">
      <c r="C88" s="1" t="e">
        <f>VLOOKUP(F88,#REF!,7,FALSE)</f>
        <v>#REF!</v>
      </c>
      <c r="F88" s="3" t="s">
        <v>62</v>
      </c>
      <c r="G88" s="4" t="s">
        <v>1</v>
      </c>
      <c r="H88" s="5">
        <v>37</v>
      </c>
      <c r="I88" s="6">
        <v>1</v>
      </c>
      <c r="J88" s="6">
        <v>1</v>
      </c>
      <c r="K88" s="6">
        <v>1</v>
      </c>
      <c r="L88" s="6">
        <v>0.752</v>
      </c>
      <c r="M88" s="6">
        <v>0.88229716917242318</v>
      </c>
      <c r="N88" s="6">
        <v>0.67016663880064653</v>
      </c>
      <c r="O88" s="6">
        <v>0.752</v>
      </c>
      <c r="P88" s="6">
        <v>0.88229716917242307</v>
      </c>
      <c r="Q88" s="6">
        <v>0.67016663880064642</v>
      </c>
      <c r="R88" s="7">
        <v>233.28</v>
      </c>
      <c r="S88" s="7">
        <v>202.53143722430707</v>
      </c>
      <c r="T88" s="7">
        <v>243.93526599996738</v>
      </c>
      <c r="U88" s="7">
        <v>233.28</v>
      </c>
      <c r="V88" s="7">
        <v>202.53143722430707</v>
      </c>
      <c r="W88" s="7">
        <v>243.93526599996738</v>
      </c>
      <c r="X88" s="7">
        <v>0</v>
      </c>
      <c r="Y88" s="7">
        <v>0</v>
      </c>
      <c r="Z88" s="7">
        <v>0</v>
      </c>
      <c r="AA88" s="7">
        <v>175.33</v>
      </c>
      <c r="AB88" s="7">
        <v>178.69291373142843</v>
      </c>
      <c r="AC88" s="7">
        <v>163.47727730013975</v>
      </c>
      <c r="AD88" s="8">
        <v>2688</v>
      </c>
      <c r="AE88" s="8">
        <v>2764</v>
      </c>
      <c r="AF88" s="8">
        <v>2816</v>
      </c>
      <c r="AG88" s="5">
        <v>31</v>
      </c>
      <c r="AH88" s="6">
        <v>0.25527777777777777</v>
      </c>
    </row>
    <row r="89" spans="3:34" s="2" customFormat="1" x14ac:dyDescent="0.2">
      <c r="C89" s="1" t="e">
        <f>VLOOKUP(F89,#REF!,7,FALSE)</f>
        <v>#REF!</v>
      </c>
      <c r="F89" s="3" t="s">
        <v>63</v>
      </c>
      <c r="G89" s="4" t="s">
        <v>1</v>
      </c>
      <c r="H89" s="5">
        <v>62</v>
      </c>
      <c r="I89" s="6">
        <v>0.93</v>
      </c>
      <c r="J89" s="6">
        <v>0.95205340886101553</v>
      </c>
      <c r="K89" s="6">
        <v>0.98810473634583307</v>
      </c>
      <c r="L89" s="6">
        <v>0.90700000000000003</v>
      </c>
      <c r="M89" s="6">
        <v>0.82425513841876985</v>
      </c>
      <c r="N89" s="6">
        <v>0.8907506337461506</v>
      </c>
      <c r="O89" s="6">
        <v>1.2849999999999999</v>
      </c>
      <c r="P89" s="6">
        <v>1.1432636419462177</v>
      </c>
      <c r="Q89" s="6">
        <v>1.1500238238441531</v>
      </c>
      <c r="R89" s="7">
        <v>146.82</v>
      </c>
      <c r="S89" s="7">
        <v>175.32090682465156</v>
      </c>
      <c r="T89" s="7">
        <v>164.80330230772682</v>
      </c>
      <c r="U89" s="7">
        <v>103.71</v>
      </c>
      <c r="V89" s="7">
        <v>126.40055453565762</v>
      </c>
      <c r="W89" s="7">
        <v>127.64835208662575</v>
      </c>
      <c r="X89" s="7">
        <v>43.11</v>
      </c>
      <c r="Y89" s="7">
        <v>48.920352288993946</v>
      </c>
      <c r="Z89" s="7">
        <v>37.154950221101068</v>
      </c>
      <c r="AA89" s="7">
        <v>133.22</v>
      </c>
      <c r="AB89" s="7">
        <v>144.50915832245744</v>
      </c>
      <c r="AC89" s="7">
        <v>146.79864597406612</v>
      </c>
      <c r="AD89" s="8">
        <v>2620</v>
      </c>
      <c r="AE89" s="8">
        <v>2862</v>
      </c>
      <c r="AF89" s="8">
        <v>2915</v>
      </c>
      <c r="AG89" s="5">
        <v>8</v>
      </c>
      <c r="AH89" s="6">
        <v>0.72452173913043483</v>
      </c>
    </row>
    <row r="90" spans="3:34" s="2" customFormat="1" x14ac:dyDescent="0.2">
      <c r="C90" s="1" t="e">
        <f>VLOOKUP(F90,#REF!,7,FALSE)</f>
        <v>#REF!</v>
      </c>
      <c r="F90" s="3" t="s">
        <v>64</v>
      </c>
      <c r="G90" s="4" t="s">
        <v>1</v>
      </c>
      <c r="H90" s="5">
        <v>35</v>
      </c>
      <c r="I90" s="6">
        <v>0.90500000000000003</v>
      </c>
      <c r="J90" s="6">
        <v>0.92829632985953781</v>
      </c>
      <c r="K90" s="6">
        <v>0.94912036451082138</v>
      </c>
      <c r="L90" s="6">
        <v>1.0149999999999999</v>
      </c>
      <c r="M90" s="6">
        <v>1</v>
      </c>
      <c r="N90" s="6">
        <v>0.85062781571464274</v>
      </c>
      <c r="O90" s="6">
        <v>1.0149999999999999</v>
      </c>
      <c r="P90" s="6">
        <v>1.090877223731487</v>
      </c>
      <c r="Q90" s="6">
        <v>0.85062781571464285</v>
      </c>
      <c r="R90" s="7">
        <v>150.80000000000001</v>
      </c>
      <c r="S90" s="7">
        <v>153.71092763368378</v>
      </c>
      <c r="T90" s="7">
        <v>182.78802574413157</v>
      </c>
      <c r="U90" s="7">
        <v>150.80000000000001</v>
      </c>
      <c r="V90" s="7">
        <v>140.90579974517718</v>
      </c>
      <c r="W90" s="7">
        <v>182.78802574413157</v>
      </c>
      <c r="X90" s="7">
        <v>0</v>
      </c>
      <c r="Y90" s="7">
        <v>12.805127888506592</v>
      </c>
      <c r="Z90" s="7">
        <v>0</v>
      </c>
      <c r="AA90" s="7">
        <v>153.06</v>
      </c>
      <c r="AB90" s="7">
        <v>153.71092763368375</v>
      </c>
      <c r="AC90" s="7">
        <v>155.48457907752254</v>
      </c>
      <c r="AD90" s="8">
        <v>2914</v>
      </c>
      <c r="AE90" s="8">
        <v>2998</v>
      </c>
      <c r="AF90" s="8">
        <v>3053</v>
      </c>
      <c r="AG90" s="5">
        <v>18</v>
      </c>
      <c r="AH90" s="6">
        <v>0.43515151515151518</v>
      </c>
    </row>
    <row r="91" spans="3:34" s="2" customFormat="1" x14ac:dyDescent="0.2">
      <c r="C91" s="1" t="e">
        <f>VLOOKUP(F91,#REF!,7,FALSE)</f>
        <v>#REF!</v>
      </c>
      <c r="F91" s="3" t="s">
        <v>65</v>
      </c>
      <c r="G91" s="4" t="s">
        <v>1</v>
      </c>
      <c r="H91" s="5">
        <v>32</v>
      </c>
      <c r="I91" s="6">
        <v>0.77</v>
      </c>
      <c r="J91" s="6">
        <v>0.83024915336236094</v>
      </c>
      <c r="K91" s="6">
        <v>0.85355411446200335</v>
      </c>
      <c r="L91" s="6">
        <v>0.67</v>
      </c>
      <c r="M91" s="6">
        <v>0.63174667033688359</v>
      </c>
      <c r="N91" s="6">
        <v>0.57212424868910028</v>
      </c>
      <c r="O91" s="6">
        <v>1.5549999999999999</v>
      </c>
      <c r="P91" s="6">
        <v>1.5019885219492548</v>
      </c>
      <c r="Q91" s="6">
        <v>1.0967382316008698</v>
      </c>
      <c r="R91" s="7">
        <v>150.94999999999999</v>
      </c>
      <c r="S91" s="7">
        <v>150.00023821157106</v>
      </c>
      <c r="T91" s="7">
        <v>150.07533666521846</v>
      </c>
      <c r="U91" s="7">
        <v>65.040000000000006</v>
      </c>
      <c r="V91" s="7">
        <v>63.091128630542855</v>
      </c>
      <c r="W91" s="7">
        <v>78.288270402521263</v>
      </c>
      <c r="X91" s="7">
        <v>85.91</v>
      </c>
      <c r="Y91" s="7">
        <v>86.90910958102819</v>
      </c>
      <c r="Z91" s="7">
        <v>71.787066262697181</v>
      </c>
      <c r="AA91" s="7">
        <v>101.12</v>
      </c>
      <c r="AB91" s="7">
        <v>94.762151039899379</v>
      </c>
      <c r="AC91" s="7">
        <v>85.86173923635188</v>
      </c>
      <c r="AD91" s="8">
        <v>1890</v>
      </c>
      <c r="AE91" s="8">
        <v>1940</v>
      </c>
      <c r="AF91" s="8">
        <v>1980</v>
      </c>
      <c r="AG91" s="5">
        <v>27</v>
      </c>
      <c r="AH91" s="6">
        <v>0.56999999999999995</v>
      </c>
    </row>
    <row r="92" spans="3:34" s="2" customFormat="1" x14ac:dyDescent="0.2">
      <c r="C92" s="1" t="e">
        <f>VLOOKUP(F92,#REF!,7,FALSE)</f>
        <v>#REF!</v>
      </c>
      <c r="F92" s="3" t="s">
        <v>66</v>
      </c>
      <c r="G92" s="4" t="s">
        <v>1</v>
      </c>
      <c r="H92" s="5">
        <v>34</v>
      </c>
      <c r="I92" s="6">
        <v>0.93200000000000005</v>
      </c>
      <c r="J92" s="6">
        <v>0.95927341255300214</v>
      </c>
      <c r="K92" s="6">
        <v>0.98201176800224155</v>
      </c>
      <c r="L92" s="6">
        <v>0.83700000000000008</v>
      </c>
      <c r="M92" s="6">
        <v>0.89306201186919765</v>
      </c>
      <c r="N92" s="6">
        <v>1</v>
      </c>
      <c r="O92" s="6">
        <v>1.9140000000000001</v>
      </c>
      <c r="P92" s="6">
        <v>1.5012949108876106</v>
      </c>
      <c r="Q92" s="6">
        <v>1.3720824457099363</v>
      </c>
      <c r="R92" s="7">
        <v>229.72</v>
      </c>
      <c r="S92" s="7">
        <v>221.10541153917472</v>
      </c>
      <c r="T92" s="7">
        <v>183.18095775101696</v>
      </c>
      <c r="U92" s="7">
        <v>100.42</v>
      </c>
      <c r="V92" s="7">
        <v>131.52701859729711</v>
      </c>
      <c r="W92" s="7">
        <v>133.50579502256977</v>
      </c>
      <c r="X92" s="7">
        <v>129.30000000000001</v>
      </c>
      <c r="Y92" s="7">
        <v>89.578392941877595</v>
      </c>
      <c r="Z92" s="7">
        <v>49.675162728447191</v>
      </c>
      <c r="AA92" s="7">
        <v>192.2</v>
      </c>
      <c r="AB92" s="7">
        <v>197.46084366434226</v>
      </c>
      <c r="AC92" s="7">
        <v>183.18095775101696</v>
      </c>
      <c r="AD92" s="8">
        <v>3040</v>
      </c>
      <c r="AE92" s="8">
        <v>3130</v>
      </c>
      <c r="AF92" s="8">
        <v>3190</v>
      </c>
      <c r="AG92" s="5">
        <v>20</v>
      </c>
      <c r="AH92" s="17"/>
    </row>
    <row r="93" spans="3:34" s="2" customFormat="1" x14ac:dyDescent="0.2">
      <c r="C93" s="1" t="e">
        <f>VLOOKUP(F93,#REF!,7,FALSE)</f>
        <v>#REF!</v>
      </c>
      <c r="F93" s="3" t="s">
        <v>67</v>
      </c>
      <c r="G93" s="4" t="s">
        <v>1</v>
      </c>
      <c r="H93" s="5">
        <v>59</v>
      </c>
      <c r="I93" s="6">
        <v>0.84299999999999997</v>
      </c>
      <c r="J93" s="6">
        <v>0.8598914132096358</v>
      </c>
      <c r="K93" s="6">
        <v>0.84425643469971401</v>
      </c>
      <c r="L93" s="6">
        <v>0.51200000000000001</v>
      </c>
      <c r="M93" s="6">
        <v>0.80200396772600813</v>
      </c>
      <c r="N93" s="6">
        <v>0.7319565921097706</v>
      </c>
      <c r="O93" s="6">
        <v>1.0840000000000001</v>
      </c>
      <c r="P93" s="6">
        <v>0.80200396772600813</v>
      </c>
      <c r="Q93" s="6">
        <v>0.73195659210977049</v>
      </c>
      <c r="R93" s="7">
        <v>306.91000000000003</v>
      </c>
      <c r="S93" s="7">
        <v>203.48469242875638</v>
      </c>
      <c r="T93" s="7">
        <v>203.9850654604154</v>
      </c>
      <c r="U93" s="7">
        <v>144.97999999999999</v>
      </c>
      <c r="V93" s="7">
        <v>203.48469242875638</v>
      </c>
      <c r="W93" s="7">
        <v>203.9850654604154</v>
      </c>
      <c r="X93" s="7">
        <v>161.93</v>
      </c>
      <c r="Y93" s="7">
        <v>0</v>
      </c>
      <c r="Z93" s="7">
        <v>0</v>
      </c>
      <c r="AA93" s="7">
        <v>157.22</v>
      </c>
      <c r="AB93" s="7">
        <v>163.19553069936902</v>
      </c>
      <c r="AC93" s="7">
        <v>149.30821335569411</v>
      </c>
      <c r="AD93" s="8">
        <v>2620</v>
      </c>
      <c r="AE93" s="8">
        <v>2700</v>
      </c>
      <c r="AF93" s="8">
        <v>2750</v>
      </c>
      <c r="AG93" s="5">
        <v>11</v>
      </c>
      <c r="AH93" s="6">
        <v>0.54174273858921163</v>
      </c>
    </row>
    <row r="94" spans="3:34" s="2" customFormat="1" x14ac:dyDescent="0.2">
      <c r="C94" s="1" t="e">
        <f>VLOOKUP(F94,#REF!,7,FALSE)</f>
        <v>#REF!</v>
      </c>
      <c r="F94" s="3" t="s">
        <v>6</v>
      </c>
      <c r="G94" s="4" t="s">
        <v>1</v>
      </c>
      <c r="H94" s="5">
        <v>42</v>
      </c>
      <c r="I94" s="6">
        <v>0.99</v>
      </c>
      <c r="J94" s="6">
        <v>0.99308889858868032</v>
      </c>
      <c r="K94" s="6">
        <v>0.99392648682757534</v>
      </c>
      <c r="L94" s="6">
        <v>0.94599999999999995</v>
      </c>
      <c r="M94" s="6">
        <v>1</v>
      </c>
      <c r="N94" s="6">
        <v>1</v>
      </c>
      <c r="O94" s="6">
        <v>1.524</v>
      </c>
      <c r="P94" s="6">
        <v>1.5155614916739533</v>
      </c>
      <c r="Q94" s="6">
        <v>1.3629285691480386</v>
      </c>
      <c r="R94" s="7">
        <v>219</v>
      </c>
      <c r="S94" s="7">
        <v>225.59244010878714</v>
      </c>
      <c r="T94" s="7">
        <v>224.59953339025651</v>
      </c>
      <c r="U94" s="7">
        <v>135.84</v>
      </c>
      <c r="V94" s="7">
        <v>148.85073376971195</v>
      </c>
      <c r="W94" s="7">
        <v>164.79185958414007</v>
      </c>
      <c r="X94" s="7">
        <v>83.15</v>
      </c>
      <c r="Y94" s="7">
        <v>76.741706339075193</v>
      </c>
      <c r="Z94" s="7">
        <v>59.807673806116433</v>
      </c>
      <c r="AA94" s="7">
        <v>207.09</v>
      </c>
      <c r="AB94" s="7">
        <v>225.59244010878714</v>
      </c>
      <c r="AC94" s="7">
        <v>224.59953339025651</v>
      </c>
      <c r="AD94" s="8">
        <v>3040</v>
      </c>
      <c r="AE94" s="8">
        <v>3402</v>
      </c>
      <c r="AF94" s="8">
        <v>3465</v>
      </c>
      <c r="AG94" s="5">
        <v>8</v>
      </c>
      <c r="AH94" s="6">
        <v>0.42032520325203254</v>
      </c>
    </row>
    <row r="95" spans="3:34" s="2" customFormat="1" x14ac:dyDescent="0.2">
      <c r="C95" s="1" t="e">
        <f>VLOOKUP(F95,#REF!,7,FALSE)</f>
        <v>#REF!</v>
      </c>
      <c r="F95" s="3" t="s">
        <v>68</v>
      </c>
      <c r="G95" s="4" t="s">
        <v>1</v>
      </c>
      <c r="H95" s="5">
        <v>31</v>
      </c>
      <c r="I95" s="6">
        <v>0.747</v>
      </c>
      <c r="J95" s="6">
        <v>0.79827400215749733</v>
      </c>
      <c r="K95" s="6">
        <v>0.8476120653540008</v>
      </c>
      <c r="L95" s="6">
        <v>0.94700000000000006</v>
      </c>
      <c r="M95" s="6">
        <v>0.83151009488397398</v>
      </c>
      <c r="N95" s="6">
        <v>1.0000061497211101</v>
      </c>
      <c r="O95" s="6">
        <v>1.5919999999999999</v>
      </c>
      <c r="P95" s="6">
        <v>1.2440321226563096</v>
      </c>
      <c r="Q95" s="6">
        <v>1.1990915191245548</v>
      </c>
      <c r="R95" s="7">
        <v>168.66</v>
      </c>
      <c r="S95" s="7">
        <v>197.49606521335164</v>
      </c>
      <c r="T95" s="7">
        <v>151.67363431328107</v>
      </c>
      <c r="U95" s="7">
        <v>100.4</v>
      </c>
      <c r="V95" s="7">
        <v>132.00621505987817</v>
      </c>
      <c r="W95" s="7">
        <v>126.49123494307423</v>
      </c>
      <c r="X95" s="7">
        <v>68.260000000000005</v>
      </c>
      <c r="Y95" s="7">
        <v>65.489850153473469</v>
      </c>
      <c r="Z95" s="7">
        <v>25.182399370206827</v>
      </c>
      <c r="AA95" s="7">
        <v>159.79</v>
      </c>
      <c r="AB95" s="7">
        <v>164.21997192476553</v>
      </c>
      <c r="AC95" s="7">
        <v>151.67456706383186</v>
      </c>
      <c r="AD95" s="8">
        <v>2800</v>
      </c>
      <c r="AE95" s="8">
        <v>2880</v>
      </c>
      <c r="AF95" s="8">
        <v>2940</v>
      </c>
      <c r="AG95" s="5">
        <v>19</v>
      </c>
      <c r="AH95" s="6">
        <v>0.81779279279279282</v>
      </c>
    </row>
    <row r="96" spans="3:34" s="2" customFormat="1" x14ac:dyDescent="0.2">
      <c r="C96" s="1" t="e">
        <f>VLOOKUP(F96,#REF!,7,FALSE)</f>
        <v>#REF!</v>
      </c>
      <c r="F96" s="3" t="s">
        <v>69</v>
      </c>
      <c r="G96" s="4" t="s">
        <v>1</v>
      </c>
      <c r="H96" s="5">
        <v>35</v>
      </c>
      <c r="I96" s="6">
        <v>0.91400000000000003</v>
      </c>
      <c r="J96" s="6">
        <v>0.94352068159956026</v>
      </c>
      <c r="K96" s="6">
        <v>0.96254471487690263</v>
      </c>
      <c r="L96" s="6">
        <v>0.82900000000000007</v>
      </c>
      <c r="M96" s="6">
        <v>1.0042192696526961</v>
      </c>
      <c r="N96" s="6">
        <v>0.89217743892862755</v>
      </c>
      <c r="O96" s="6">
        <v>2.1919999999999997</v>
      </c>
      <c r="P96" s="6">
        <v>1.9488949721836439</v>
      </c>
      <c r="Q96" s="6">
        <v>1.760575880090721</v>
      </c>
      <c r="R96" s="7">
        <v>179.24</v>
      </c>
      <c r="S96" s="7">
        <v>139.26097463326681</v>
      </c>
      <c r="T96" s="7">
        <v>150.48406017557656</v>
      </c>
      <c r="U96" s="7">
        <v>67.819999999999993</v>
      </c>
      <c r="V96" s="7">
        <v>71.757871118446261</v>
      </c>
      <c r="W96" s="7">
        <v>76.258277149695559</v>
      </c>
      <c r="X96" s="7">
        <v>111.42</v>
      </c>
      <c r="Y96" s="7">
        <v>67.503103514820538</v>
      </c>
      <c r="Z96" s="7">
        <v>74.225783025881</v>
      </c>
      <c r="AA96" s="7">
        <v>148.63</v>
      </c>
      <c r="AB96" s="7">
        <v>139.84855423734183</v>
      </c>
      <c r="AC96" s="7">
        <v>134.25848340702737</v>
      </c>
      <c r="AD96" s="8">
        <v>3120</v>
      </c>
      <c r="AE96" s="8">
        <v>3218</v>
      </c>
      <c r="AF96" s="8">
        <v>3278</v>
      </c>
      <c r="AG96" s="5">
        <v>22</v>
      </c>
      <c r="AH96" s="6">
        <v>0.56027777777777776</v>
      </c>
    </row>
    <row r="97" spans="3:34" s="2" customFormat="1" x14ac:dyDescent="0.2">
      <c r="C97" s="1" t="e">
        <f>VLOOKUP(F97,#REF!,7,FALSE)</f>
        <v>#REF!</v>
      </c>
      <c r="F97" s="3" t="s">
        <v>157</v>
      </c>
      <c r="G97" s="4" t="s">
        <v>1</v>
      </c>
      <c r="H97" s="5">
        <v>37</v>
      </c>
      <c r="I97" s="6">
        <v>0.89599999999999991</v>
      </c>
      <c r="J97" s="6">
        <v>0.89607005553182406</v>
      </c>
      <c r="K97" s="6">
        <v>0.88112072372754824</v>
      </c>
      <c r="L97" s="6">
        <v>0.77</v>
      </c>
      <c r="M97" s="6">
        <v>0.84656533903227382</v>
      </c>
      <c r="N97" s="6">
        <v>1.0281032028888339</v>
      </c>
      <c r="O97" s="6">
        <v>1.462</v>
      </c>
      <c r="P97" s="6">
        <v>1.4115200934441257</v>
      </c>
      <c r="Q97" s="6">
        <v>1.3744958052569918</v>
      </c>
      <c r="R97" s="7">
        <v>172.67</v>
      </c>
      <c r="S97" s="7">
        <v>163.52180282245655</v>
      </c>
      <c r="T97" s="7">
        <v>127.04373427914669</v>
      </c>
      <c r="U97" s="7">
        <v>90.99</v>
      </c>
      <c r="V97" s="7">
        <v>98.072915212837032</v>
      </c>
      <c r="W97" s="7">
        <v>95.026896131507314</v>
      </c>
      <c r="X97" s="7">
        <v>81.680000000000007</v>
      </c>
      <c r="Y97" s="7">
        <v>65.448887609619504</v>
      </c>
      <c r="Z97" s="7">
        <v>32.016838147639383</v>
      </c>
      <c r="AA97" s="7">
        <v>133.01</v>
      </c>
      <c r="AB97" s="7">
        <v>138.43189044556155</v>
      </c>
      <c r="AC97" s="7">
        <v>130.61407011934867</v>
      </c>
      <c r="AD97" s="8">
        <v>2205</v>
      </c>
      <c r="AE97" s="8">
        <v>2268</v>
      </c>
      <c r="AF97" s="8">
        <v>2310</v>
      </c>
      <c r="AG97" s="5">
        <v>16</v>
      </c>
      <c r="AH97" s="6">
        <v>0.52285714285714291</v>
      </c>
    </row>
    <row r="98" spans="3:34" s="2" customFormat="1" x14ac:dyDescent="0.2">
      <c r="C98" s="1" t="e">
        <f>VLOOKUP(F98,#REF!,7,FALSE)</f>
        <v>#REF!</v>
      </c>
      <c r="F98" s="3" t="s">
        <v>158</v>
      </c>
      <c r="G98" s="4" t="s">
        <v>1</v>
      </c>
      <c r="H98" s="5">
        <v>38</v>
      </c>
      <c r="I98" s="6">
        <v>0.93700000000000006</v>
      </c>
      <c r="J98" s="6">
        <v>0.93691442848219864</v>
      </c>
      <c r="K98" s="6">
        <v>0.95121491806366543</v>
      </c>
      <c r="L98" s="6">
        <v>0.79500000000000004</v>
      </c>
      <c r="M98" s="6">
        <v>0.87876354482821917</v>
      </c>
      <c r="N98" s="6">
        <v>1.2822329335276315</v>
      </c>
      <c r="O98" s="6">
        <v>2.1180000000000003</v>
      </c>
      <c r="P98" s="6">
        <v>2.1004434207639999</v>
      </c>
      <c r="Q98" s="6">
        <v>1.5931809160358501</v>
      </c>
      <c r="R98" s="7">
        <v>150</v>
      </c>
      <c r="S98" s="7">
        <v>149.99990167100299</v>
      </c>
      <c r="T98" s="7">
        <v>97.483417656507825</v>
      </c>
      <c r="U98" s="7">
        <v>56.27</v>
      </c>
      <c r="V98" s="7">
        <v>62.755532481017589</v>
      </c>
      <c r="W98" s="7">
        <v>78.457159092150846</v>
      </c>
      <c r="X98" s="7">
        <v>93.73</v>
      </c>
      <c r="Y98" s="7">
        <v>87.244369189985392</v>
      </c>
      <c r="Z98" s="7">
        <v>19.026258564356976</v>
      </c>
      <c r="AA98" s="7">
        <v>119.18</v>
      </c>
      <c r="AB98" s="7">
        <v>131.81444531629489</v>
      </c>
      <c r="AC98" s="7">
        <v>124.99644859200332</v>
      </c>
      <c r="AD98" s="8">
        <v>2590</v>
      </c>
      <c r="AE98" s="8">
        <v>2670</v>
      </c>
      <c r="AF98" s="8">
        <v>2720</v>
      </c>
      <c r="AG98" s="5">
        <v>11</v>
      </c>
      <c r="AH98" s="6">
        <v>0.42960937500000002</v>
      </c>
    </row>
    <row r="99" spans="3:34" s="2" customFormat="1" x14ac:dyDescent="0.2">
      <c r="C99" s="1" t="e">
        <f>VLOOKUP(F99,#REF!,7,FALSE)</f>
        <v>#REF!</v>
      </c>
      <c r="F99" s="3" t="s">
        <v>122</v>
      </c>
      <c r="G99" s="4" t="s">
        <v>1</v>
      </c>
      <c r="H99" s="5">
        <v>52</v>
      </c>
      <c r="I99" s="6">
        <v>0.90799999999999992</v>
      </c>
      <c r="J99" s="6">
        <v>0.96518987341772156</v>
      </c>
      <c r="K99" s="6">
        <v>0.98719135802469138</v>
      </c>
      <c r="L99" s="6">
        <v>1.0580000000000001</v>
      </c>
      <c r="M99" s="6">
        <v>0.96045668416695484</v>
      </c>
      <c r="N99" s="6">
        <v>0.91286892413533216</v>
      </c>
      <c r="O99" s="6">
        <v>1.123</v>
      </c>
      <c r="P99" s="6">
        <v>1.1203009356875253</v>
      </c>
      <c r="Q99" s="6">
        <v>1.0653585926928282</v>
      </c>
      <c r="R99" s="7">
        <v>67.599999999999994</v>
      </c>
      <c r="S99" s="7">
        <v>81.045789380485132</v>
      </c>
      <c r="T99" s="7">
        <v>91.808483459241572</v>
      </c>
      <c r="U99" s="7">
        <v>63.69</v>
      </c>
      <c r="V99" s="7">
        <v>69.482196840533177</v>
      </c>
      <c r="W99" s="7">
        <v>78.667513545928415</v>
      </c>
      <c r="X99" s="7">
        <v>3.91</v>
      </c>
      <c r="Y99" s="7">
        <v>11.563592539951955</v>
      </c>
      <c r="Z99" s="7">
        <v>13.140969913313155</v>
      </c>
      <c r="AA99" s="7">
        <v>71.510000000000005</v>
      </c>
      <c r="AB99" s="7">
        <v>77.840970134074141</v>
      </c>
      <c r="AC99" s="7">
        <v>83.809111521934298</v>
      </c>
      <c r="AD99" s="8">
        <v>1000</v>
      </c>
      <c r="AE99" s="8">
        <v>1000</v>
      </c>
      <c r="AF99" s="8">
        <v>1000</v>
      </c>
      <c r="AG99" s="5">
        <v>22</v>
      </c>
      <c r="AH99" s="17"/>
    </row>
    <row r="100" spans="3:34" s="2" customFormat="1" x14ac:dyDescent="0.2">
      <c r="C100" s="1" t="e">
        <f>VLOOKUP(F100,#REF!,7,FALSE)</f>
        <v>#REF!</v>
      </c>
      <c r="F100" s="3" t="s">
        <v>70</v>
      </c>
      <c r="G100" s="4" t="s">
        <v>1</v>
      </c>
      <c r="H100" s="5">
        <v>53</v>
      </c>
      <c r="I100" s="6">
        <v>0.96499999999999997</v>
      </c>
      <c r="J100" s="6">
        <v>0.97046961035317225</v>
      </c>
      <c r="K100" s="6">
        <v>0.97648613864830081</v>
      </c>
      <c r="L100" s="6">
        <v>0.97599999999999998</v>
      </c>
      <c r="M100" s="6">
        <v>0.87663517970858962</v>
      </c>
      <c r="N100" s="6">
        <v>0.92603398761586464</v>
      </c>
      <c r="O100" s="6">
        <v>1.141</v>
      </c>
      <c r="P100" s="6">
        <v>1.19230279664301</v>
      </c>
      <c r="Q100" s="6">
        <v>1.2185710951370659</v>
      </c>
      <c r="R100" s="7">
        <v>70.23</v>
      </c>
      <c r="S100" s="7">
        <v>82.899440847638573</v>
      </c>
      <c r="T100" s="7">
        <v>87.507381355072056</v>
      </c>
      <c r="U100" s="7">
        <v>60.11</v>
      </c>
      <c r="V100" s="7">
        <v>60.951434845095207</v>
      </c>
      <c r="W100" s="7">
        <v>66.499861703140652</v>
      </c>
      <c r="X100" s="7">
        <v>10.119999999999999</v>
      </c>
      <c r="Y100" s="7">
        <v>21.948006002543359</v>
      </c>
      <c r="Z100" s="7">
        <v>21.007519651931396</v>
      </c>
      <c r="AA100" s="7">
        <v>68.569999999999993</v>
      </c>
      <c r="AB100" s="7">
        <v>72.672566225211227</v>
      </c>
      <c r="AC100" s="7">
        <v>81.034809302059529</v>
      </c>
      <c r="AD100" s="8">
        <v>997</v>
      </c>
      <c r="AE100" s="8">
        <v>1026</v>
      </c>
      <c r="AF100" s="8">
        <v>1045</v>
      </c>
      <c r="AG100" s="5">
        <v>5</v>
      </c>
      <c r="AH100" s="17"/>
    </row>
    <row r="101" spans="3:34" s="2" customFormat="1" x14ac:dyDescent="0.2">
      <c r="C101" s="1" t="e">
        <f>VLOOKUP(F101,#REF!,7,FALSE)</f>
        <v>#REF!</v>
      </c>
      <c r="F101" s="3" t="s">
        <v>72</v>
      </c>
      <c r="G101" s="4" t="s">
        <v>0</v>
      </c>
      <c r="H101" s="5">
        <v>32</v>
      </c>
      <c r="I101" s="6">
        <v>0.85499999999999998</v>
      </c>
      <c r="J101" s="6">
        <v>0.88079244962163084</v>
      </c>
      <c r="K101" s="6">
        <v>0.95277613119936766</v>
      </c>
      <c r="L101" s="6">
        <v>0.99400000000000011</v>
      </c>
      <c r="M101" s="6">
        <v>0.99659698590179868</v>
      </c>
      <c r="N101" s="6">
        <v>0.88248372047818058</v>
      </c>
      <c r="O101" s="6">
        <v>3.6349999999999998</v>
      </c>
      <c r="P101" s="6">
        <v>3.0734275486960159</v>
      </c>
      <c r="Q101" s="6">
        <v>2.2943220222991969</v>
      </c>
      <c r="R101" s="7">
        <v>277.01</v>
      </c>
      <c r="S101" s="7">
        <v>284.85961684211429</v>
      </c>
      <c r="T101" s="7">
        <v>292.16902394987113</v>
      </c>
      <c r="U101" s="7">
        <v>75.739999999999995</v>
      </c>
      <c r="V101" s="7">
        <v>92.369262346997715</v>
      </c>
      <c r="W101" s="7">
        <v>112.37934551374734</v>
      </c>
      <c r="X101" s="7">
        <v>201.27</v>
      </c>
      <c r="Y101" s="7">
        <v>192.49035449511661</v>
      </c>
      <c r="Z101" s="7">
        <v>179.78967843612381</v>
      </c>
      <c r="AA101" s="7">
        <v>275.29000000000002</v>
      </c>
      <c r="AB101" s="7">
        <v>283.89023554999238</v>
      </c>
      <c r="AC101" s="7">
        <v>257.83440726376097</v>
      </c>
      <c r="AD101" s="8">
        <v>4808</v>
      </c>
      <c r="AE101" s="8">
        <v>4946</v>
      </c>
      <c r="AF101" s="8">
        <v>5402</v>
      </c>
      <c r="AG101" s="5">
        <v>5</v>
      </c>
      <c r="AH101" s="17"/>
    </row>
    <row r="102" spans="3:34" s="2" customFormat="1" x14ac:dyDescent="0.2">
      <c r="C102" s="1" t="e">
        <f>VLOOKUP(F102,#REF!,7,FALSE)</f>
        <v>#REF!</v>
      </c>
      <c r="F102" s="3" t="s">
        <v>73</v>
      </c>
      <c r="G102" s="4" t="s">
        <v>0</v>
      </c>
      <c r="H102" s="5">
        <v>50</v>
      </c>
      <c r="I102" s="6">
        <v>0.99299999999999999</v>
      </c>
      <c r="J102" s="6">
        <v>0.99499894343875461</v>
      </c>
      <c r="K102" s="6">
        <v>0.99596774193548387</v>
      </c>
      <c r="L102" s="6">
        <v>1.107</v>
      </c>
      <c r="M102" s="6">
        <v>0.97825705598004054</v>
      </c>
      <c r="N102" s="6">
        <v>1.1116257706415489</v>
      </c>
      <c r="O102" s="6">
        <v>3.9079999999999999</v>
      </c>
      <c r="P102" s="6">
        <v>3.3222566071458126</v>
      </c>
      <c r="Q102" s="6">
        <v>2.7927772721362634</v>
      </c>
      <c r="R102" s="7">
        <v>127.05</v>
      </c>
      <c r="S102" s="7">
        <v>149.99963453231101</v>
      </c>
      <c r="T102" s="7">
        <v>124.25684952428723</v>
      </c>
      <c r="U102" s="7">
        <v>36</v>
      </c>
      <c r="V102" s="7">
        <v>44.168232086601222</v>
      </c>
      <c r="W102" s="7">
        <v>49.458693855765304</v>
      </c>
      <c r="X102" s="7">
        <v>91.04</v>
      </c>
      <c r="Y102" s="7">
        <v>105.83140244570977</v>
      </c>
      <c r="Z102" s="7">
        <v>74.798155668521929</v>
      </c>
      <c r="AA102" s="7">
        <v>140.68</v>
      </c>
      <c r="AB102" s="7">
        <v>146.7382008756606</v>
      </c>
      <c r="AC102" s="7">
        <v>138.12711610992679</v>
      </c>
      <c r="AD102" s="8">
        <v>2986</v>
      </c>
      <c r="AE102" s="8">
        <v>3072</v>
      </c>
      <c r="AF102" s="8">
        <v>3136</v>
      </c>
      <c r="AG102" s="5">
        <v>6</v>
      </c>
      <c r="AH102" s="6">
        <v>0.58861111111111108</v>
      </c>
    </row>
    <row r="103" spans="3:34" s="2" customFormat="1" x14ac:dyDescent="0.2">
      <c r="C103" s="1" t="e">
        <f>VLOOKUP(F103,#REF!,7,FALSE)</f>
        <v>#REF!</v>
      </c>
      <c r="F103" s="3" t="s">
        <v>76</v>
      </c>
      <c r="G103" s="4" t="s">
        <v>0</v>
      </c>
      <c r="H103" s="5">
        <v>32</v>
      </c>
      <c r="I103" s="6">
        <v>0.72299999999999998</v>
      </c>
      <c r="J103" s="6">
        <v>0.71493326617980357</v>
      </c>
      <c r="K103" s="6">
        <v>0.86467031384969761</v>
      </c>
      <c r="L103" s="6">
        <v>0.67200000000000004</v>
      </c>
      <c r="M103" s="6">
        <v>0.55942858773289705</v>
      </c>
      <c r="N103" s="6">
        <v>0.34737578988818119</v>
      </c>
      <c r="O103" s="6">
        <v>0.67200000000000004</v>
      </c>
      <c r="P103" s="6">
        <v>0.55942858773289705</v>
      </c>
      <c r="Q103" s="6">
        <v>0.34737578988818119</v>
      </c>
      <c r="R103" s="7">
        <v>254.05</v>
      </c>
      <c r="S103" s="7">
        <v>321.32499228340828</v>
      </c>
      <c r="T103" s="7">
        <v>488.28209643503499</v>
      </c>
      <c r="U103" s="7">
        <v>254.05</v>
      </c>
      <c r="V103" s="7">
        <v>321.32499228340828</v>
      </c>
      <c r="W103" s="7">
        <v>488.28209643503499</v>
      </c>
      <c r="X103" s="7">
        <v>0</v>
      </c>
      <c r="Y103" s="7">
        <v>0</v>
      </c>
      <c r="Z103" s="7">
        <v>0</v>
      </c>
      <c r="AA103" s="7">
        <v>170.62</v>
      </c>
      <c r="AB103" s="7">
        <v>179.75838663639115</v>
      </c>
      <c r="AC103" s="7">
        <v>169.61737893737734</v>
      </c>
      <c r="AD103" s="8">
        <v>3150</v>
      </c>
      <c r="AE103" s="8">
        <v>3240</v>
      </c>
      <c r="AF103" s="8">
        <v>3300</v>
      </c>
      <c r="AG103" s="5">
        <v>32</v>
      </c>
      <c r="AH103" s="6">
        <v>0.69094488188976377</v>
      </c>
    </row>
    <row r="104" spans="3:34" s="2" customFormat="1" x14ac:dyDescent="0.2">
      <c r="C104" s="1" t="e">
        <f>VLOOKUP(F104,#REF!,7,FALSE)</f>
        <v>#REF!</v>
      </c>
      <c r="F104" s="3" t="s">
        <v>77</v>
      </c>
      <c r="G104" s="4" t="s">
        <v>0</v>
      </c>
      <c r="H104" s="5">
        <v>39</v>
      </c>
      <c r="I104" s="6">
        <v>0.997</v>
      </c>
      <c r="J104" s="6">
        <v>0.99797309747558505</v>
      </c>
      <c r="K104" s="6">
        <v>0.99815001681802895</v>
      </c>
      <c r="L104" s="6">
        <v>0.74099999999999999</v>
      </c>
      <c r="M104" s="6">
        <v>0.93408820023837902</v>
      </c>
      <c r="N104" s="6">
        <v>0.99998935388742805</v>
      </c>
      <c r="O104" s="6">
        <v>1.1909999999999998</v>
      </c>
      <c r="P104" s="6">
        <v>0.97420597924047492</v>
      </c>
      <c r="Q104" s="6">
        <v>1.0303748313423504</v>
      </c>
      <c r="R104" s="7">
        <v>277.73</v>
      </c>
      <c r="S104" s="7">
        <v>227.43246827930858</v>
      </c>
      <c r="T104" s="7">
        <v>183.07245834478377</v>
      </c>
      <c r="U104" s="7">
        <v>172.87</v>
      </c>
      <c r="V104" s="7">
        <v>218.06680465707962</v>
      </c>
      <c r="W104" s="7">
        <v>177.673700643758</v>
      </c>
      <c r="X104" s="7">
        <v>104.87</v>
      </c>
      <c r="Y104" s="7">
        <v>9.3656636222289773</v>
      </c>
      <c r="Z104" s="7">
        <v>5.3987577010257644</v>
      </c>
      <c r="AA104" s="7">
        <v>205.9</v>
      </c>
      <c r="AB104" s="7">
        <v>212.44198497079159</v>
      </c>
      <c r="AC104" s="7">
        <v>183.0705093347834</v>
      </c>
      <c r="AD104" s="8">
        <v>3740</v>
      </c>
      <c r="AE104" s="8">
        <v>3843</v>
      </c>
      <c r="AF104" s="8">
        <v>3924</v>
      </c>
      <c r="AG104" s="5">
        <v>5</v>
      </c>
      <c r="AH104" s="17"/>
    </row>
    <row r="105" spans="3:34" s="2" customFormat="1" x14ac:dyDescent="0.2">
      <c r="C105" s="1" t="e">
        <f>VLOOKUP(F105,#REF!,7,FALSE)</f>
        <v>#REF!</v>
      </c>
      <c r="F105" s="3" t="s">
        <v>79</v>
      </c>
      <c r="G105" s="4" t="s">
        <v>0</v>
      </c>
      <c r="H105" s="5">
        <v>35</v>
      </c>
      <c r="I105" s="6">
        <v>0.97099999999999997</v>
      </c>
      <c r="J105" s="6">
        <v>0.97907053394858268</v>
      </c>
      <c r="K105" s="6">
        <v>0.98430141287284145</v>
      </c>
      <c r="L105" s="6">
        <v>1.224</v>
      </c>
      <c r="M105" s="6">
        <v>1.003162970965263</v>
      </c>
      <c r="N105" s="6">
        <v>0.97731437869315751</v>
      </c>
      <c r="O105" s="6">
        <v>1.224</v>
      </c>
      <c r="P105" s="6">
        <v>1.3408708596948271</v>
      </c>
      <c r="Q105" s="6">
        <v>1.5717847009888988</v>
      </c>
      <c r="R105" s="7">
        <v>135.35</v>
      </c>
      <c r="S105" s="7">
        <v>163.02982104468072</v>
      </c>
      <c r="T105" s="7">
        <v>225.75637181264369</v>
      </c>
      <c r="U105" s="7">
        <v>135.35</v>
      </c>
      <c r="V105" s="7">
        <v>121.9695979315554</v>
      </c>
      <c r="W105" s="7">
        <v>140.37224571233028</v>
      </c>
      <c r="X105" s="7">
        <v>0</v>
      </c>
      <c r="Y105" s="7">
        <v>41.060223113125325</v>
      </c>
      <c r="Z105" s="7">
        <v>85.384126100313395</v>
      </c>
      <c r="AA105" s="7">
        <v>165.62</v>
      </c>
      <c r="AB105" s="7">
        <v>163.54547963511709</v>
      </c>
      <c r="AC105" s="7">
        <v>220.63494825409529</v>
      </c>
      <c r="AD105" s="8">
        <v>3000</v>
      </c>
      <c r="AE105" s="8">
        <v>3082</v>
      </c>
      <c r="AF105" s="8">
        <v>4694</v>
      </c>
      <c r="AG105" s="5">
        <v>2</v>
      </c>
      <c r="AH105" s="6">
        <v>0.58030303030303032</v>
      </c>
    </row>
    <row r="106" spans="3:34" s="2" customFormat="1" x14ac:dyDescent="0.2">
      <c r="C106" s="1" t="e">
        <f>VLOOKUP(F106,#REF!,7,FALSE)</f>
        <v>#REF!</v>
      </c>
      <c r="F106" s="3" t="s">
        <v>81</v>
      </c>
      <c r="G106" s="4" t="s">
        <v>0</v>
      </c>
      <c r="H106" s="5">
        <v>33</v>
      </c>
      <c r="I106" s="6">
        <v>0.90700000000000003</v>
      </c>
      <c r="J106" s="6">
        <v>0.913322632423756</v>
      </c>
      <c r="K106" s="6">
        <v>0.90403853278992219</v>
      </c>
      <c r="L106" s="6">
        <v>0.85699999999999998</v>
      </c>
      <c r="M106" s="6">
        <v>0.68756600219916608</v>
      </c>
      <c r="N106" s="6">
        <v>0.72982573944310269</v>
      </c>
      <c r="O106" s="6">
        <v>1.41</v>
      </c>
      <c r="P106" s="6">
        <v>1.4130848231266642</v>
      </c>
      <c r="Q106" s="6">
        <v>1.2306442039903209</v>
      </c>
      <c r="R106" s="7">
        <v>183.21</v>
      </c>
      <c r="S106" s="7">
        <v>235.72632003069347</v>
      </c>
      <c r="T106" s="7">
        <v>243.05321568462284</v>
      </c>
      <c r="U106" s="7">
        <v>111.37</v>
      </c>
      <c r="V106" s="7">
        <v>114.69757570391586</v>
      </c>
      <c r="W106" s="7">
        <v>144.14116792317736</v>
      </c>
      <c r="X106" s="7">
        <v>71.84</v>
      </c>
      <c r="Y106" s="7">
        <v>121.02874432677761</v>
      </c>
      <c r="Z106" s="7">
        <v>98.912047761445478</v>
      </c>
      <c r="AA106" s="7">
        <v>157.03</v>
      </c>
      <c r="AB106" s="7">
        <v>162.07740347662511</v>
      </c>
      <c r="AC106" s="7">
        <v>177.3864928610538</v>
      </c>
      <c r="AD106" s="8">
        <v>3240</v>
      </c>
      <c r="AE106" s="8">
        <v>3320</v>
      </c>
      <c r="AF106" s="8">
        <v>3625</v>
      </c>
      <c r="AG106" s="5">
        <v>4</v>
      </c>
      <c r="AH106" s="6">
        <v>0.51193415637860085</v>
      </c>
    </row>
    <row r="107" spans="3:34" s="2" customFormat="1" x14ac:dyDescent="0.2">
      <c r="C107" s="1" t="e">
        <f>VLOOKUP(F107,#REF!,7,FALSE)</f>
        <v>#REF!</v>
      </c>
      <c r="F107" s="3" t="s">
        <v>134</v>
      </c>
      <c r="G107" s="4" t="s">
        <v>0</v>
      </c>
      <c r="H107" s="5">
        <v>30</v>
      </c>
      <c r="I107" s="6">
        <v>0.95099999999999996</v>
      </c>
      <c r="J107" s="6">
        <v>0.96687188507768984</v>
      </c>
      <c r="K107" s="6">
        <v>0.97043010752688175</v>
      </c>
      <c r="L107" s="6">
        <v>0.95799999999999996</v>
      </c>
      <c r="M107" s="6">
        <v>0.98706407137064067</v>
      </c>
      <c r="N107" s="6">
        <v>0.97324065643667701</v>
      </c>
      <c r="O107" s="6">
        <v>0.96599999999999997</v>
      </c>
      <c r="P107" s="6">
        <v>1.0569716444483042</v>
      </c>
      <c r="Q107" s="6">
        <v>0.97756067094932186</v>
      </c>
      <c r="R107" s="7">
        <v>150.85</v>
      </c>
      <c r="S107" s="7">
        <v>152.45184104453622</v>
      </c>
      <c r="T107" s="7">
        <v>158.41817529392728</v>
      </c>
      <c r="U107" s="7">
        <v>149.55000000000001</v>
      </c>
      <c r="V107" s="7">
        <v>142.36875293652167</v>
      </c>
      <c r="W107" s="7">
        <v>157.71809719476244</v>
      </c>
      <c r="X107" s="7">
        <v>1.3</v>
      </c>
      <c r="Y107" s="7">
        <v>10.08308810801454</v>
      </c>
      <c r="Z107" s="7">
        <v>0.70007809916483144</v>
      </c>
      <c r="AA107" s="7">
        <v>144.51</v>
      </c>
      <c r="AB107" s="7">
        <v>150.47973490936965</v>
      </c>
      <c r="AC107" s="7">
        <v>154.17900891456233</v>
      </c>
      <c r="AD107" s="8">
        <v>2800</v>
      </c>
      <c r="AE107" s="8">
        <v>2880</v>
      </c>
      <c r="AF107" s="8">
        <v>2900</v>
      </c>
      <c r="AG107" s="5">
        <v>10</v>
      </c>
      <c r="AH107" s="6">
        <v>0.57967914438502677</v>
      </c>
    </row>
    <row r="108" spans="3:34" s="2" customFormat="1" x14ac:dyDescent="0.2">
      <c r="C108" s="1" t="e">
        <f>VLOOKUP(F108,#REF!,7,FALSE)</f>
        <v>#REF!</v>
      </c>
      <c r="F108" s="3" t="s">
        <v>82</v>
      </c>
      <c r="G108" s="4" t="s">
        <v>0</v>
      </c>
      <c r="H108" s="5">
        <v>34</v>
      </c>
      <c r="I108" s="6">
        <v>0.93400000000000005</v>
      </c>
      <c r="J108" s="6">
        <v>0.946836268754077</v>
      </c>
      <c r="K108" s="6">
        <v>0.95563506261180675</v>
      </c>
      <c r="L108" s="6">
        <v>0.58099999999999996</v>
      </c>
      <c r="M108" s="6">
        <v>0.53477294379167994</v>
      </c>
      <c r="N108" s="6">
        <v>0.63422136292873998</v>
      </c>
      <c r="O108" s="6">
        <v>1.125</v>
      </c>
      <c r="P108" s="6">
        <v>0.86252817045687358</v>
      </c>
      <c r="Q108" s="6">
        <v>0.70221993633495039</v>
      </c>
      <c r="R108" s="7">
        <v>269.58</v>
      </c>
      <c r="S108" s="7">
        <v>296.86262679588219</v>
      </c>
      <c r="T108" s="7">
        <v>241.19720442350319</v>
      </c>
      <c r="U108" s="7">
        <v>139.32</v>
      </c>
      <c r="V108" s="7">
        <v>184.05671405407443</v>
      </c>
      <c r="W108" s="7">
        <v>217.84118024685375</v>
      </c>
      <c r="X108" s="7">
        <v>130.26</v>
      </c>
      <c r="Y108" s="7">
        <v>112.80591274180776</v>
      </c>
      <c r="Z108" s="7">
        <v>23.356024176649427</v>
      </c>
      <c r="AA108" s="7">
        <v>156.76</v>
      </c>
      <c r="AB108" s="7">
        <v>158.75410083336476</v>
      </c>
      <c r="AC108" s="7">
        <v>152.9724197240761</v>
      </c>
      <c r="AD108" s="8">
        <v>3260</v>
      </c>
      <c r="AE108" s="8">
        <v>3340</v>
      </c>
      <c r="AF108" s="8">
        <v>3410</v>
      </c>
      <c r="AG108" s="5">
        <v>18</v>
      </c>
      <c r="AH108" s="6">
        <v>0.74006622516556286</v>
      </c>
    </row>
    <row r="109" spans="3:34" s="2" customFormat="1" x14ac:dyDescent="0.2">
      <c r="C109" s="1" t="e">
        <f>VLOOKUP(F109,#REF!,7,FALSE)</f>
        <v>#REF!</v>
      </c>
      <c r="F109" s="3" t="s">
        <v>83</v>
      </c>
      <c r="G109" s="4" t="s">
        <v>0</v>
      </c>
      <c r="H109" s="5">
        <v>37</v>
      </c>
      <c r="I109" s="6">
        <v>0.93200000000000005</v>
      </c>
      <c r="J109" s="6">
        <v>0.95573911971396863</v>
      </c>
      <c r="K109" s="6">
        <v>0.95285773884021696</v>
      </c>
      <c r="L109" s="6">
        <v>0.58399999999999996</v>
      </c>
      <c r="M109" s="6">
        <v>0.56600672361725346</v>
      </c>
      <c r="N109" s="6">
        <v>0.81748121122083373</v>
      </c>
      <c r="O109" s="6">
        <v>1.099</v>
      </c>
      <c r="P109" s="6">
        <v>1.0587179129807416</v>
      </c>
      <c r="Q109" s="6">
        <v>1.2368890798803365</v>
      </c>
      <c r="R109" s="7">
        <v>284.94</v>
      </c>
      <c r="S109" s="7">
        <v>307.06853459704416</v>
      </c>
      <c r="T109" s="7">
        <v>264.41296762714603</v>
      </c>
      <c r="U109" s="7">
        <v>151.4</v>
      </c>
      <c r="V109" s="7">
        <v>164.16351613801939</v>
      </c>
      <c r="W109" s="7">
        <v>174.75506620144648</v>
      </c>
      <c r="X109" s="7">
        <v>133.54</v>
      </c>
      <c r="Y109" s="7">
        <v>142.90501845902475</v>
      </c>
      <c r="Z109" s="7">
        <v>89.657901425699563</v>
      </c>
      <c r="AA109" s="7">
        <v>166.38</v>
      </c>
      <c r="AB109" s="7">
        <v>173.80285519322419</v>
      </c>
      <c r="AC109" s="7">
        <v>216.15263303833444</v>
      </c>
      <c r="AD109" s="8">
        <v>3040</v>
      </c>
      <c r="AE109" s="8">
        <v>3130</v>
      </c>
      <c r="AF109" s="8">
        <v>3828</v>
      </c>
      <c r="AG109" s="5">
        <v>2</v>
      </c>
      <c r="AH109" s="6">
        <v>0.53942652329749108</v>
      </c>
    </row>
    <row r="110" spans="3:34" s="2" customFormat="1" x14ac:dyDescent="0.2">
      <c r="C110" s="1" t="e">
        <f>VLOOKUP(F110,#REF!,7,FALSE)</f>
        <v>#REF!</v>
      </c>
      <c r="F110" s="3" t="s">
        <v>84</v>
      </c>
      <c r="G110" s="4" t="s">
        <v>0</v>
      </c>
      <c r="H110" s="5">
        <v>35</v>
      </c>
      <c r="I110" s="6">
        <v>0.91700000000000004</v>
      </c>
      <c r="J110" s="6">
        <v>0.93176879617557584</v>
      </c>
      <c r="K110" s="6">
        <v>0.97796530707923113</v>
      </c>
      <c r="L110" s="6">
        <v>0.68400000000000005</v>
      </c>
      <c r="M110" s="6">
        <v>0.68125746789855435</v>
      </c>
      <c r="N110" s="6">
        <v>0.87047266943232382</v>
      </c>
      <c r="O110" s="6">
        <v>1.3559999999999999</v>
      </c>
      <c r="P110" s="6">
        <v>1.0711809690137863</v>
      </c>
      <c r="Q110" s="6">
        <v>1.1527425920127523</v>
      </c>
      <c r="R110" s="7">
        <v>272.26</v>
      </c>
      <c r="S110" s="7">
        <v>284.18454945885321</v>
      </c>
      <c r="T110" s="7">
        <v>225.67438431052966</v>
      </c>
      <c r="U110" s="7">
        <v>137.4</v>
      </c>
      <c r="V110" s="7">
        <v>180.7377578398129</v>
      </c>
      <c r="W110" s="7">
        <v>170.41391989367017</v>
      </c>
      <c r="X110" s="7">
        <v>134.86000000000001</v>
      </c>
      <c r="Y110" s="7">
        <v>103.44679161904033</v>
      </c>
      <c r="Z110" s="7">
        <v>55.260464416859485</v>
      </c>
      <c r="AA110" s="7">
        <v>186.35</v>
      </c>
      <c r="AB110" s="7">
        <v>193.60284658022985</v>
      </c>
      <c r="AC110" s="7">
        <v>196.44338373328287</v>
      </c>
      <c r="AD110" s="8">
        <v>3460</v>
      </c>
      <c r="AE110" s="8">
        <v>3560</v>
      </c>
      <c r="AF110" s="8">
        <v>3630</v>
      </c>
      <c r="AG110" s="5">
        <v>5</v>
      </c>
      <c r="AH110" s="6">
        <v>0.8087378640776699</v>
      </c>
    </row>
    <row r="111" spans="3:34" s="2" customFormat="1" x14ac:dyDescent="0.2">
      <c r="C111" s="1" t="e">
        <f>VLOOKUP(F111,#REF!,7,FALSE)</f>
        <v>#REF!</v>
      </c>
      <c r="F111" s="3" t="s">
        <v>85</v>
      </c>
      <c r="G111" s="4" t="s">
        <v>0</v>
      </c>
      <c r="H111" s="5">
        <v>32</v>
      </c>
      <c r="I111" s="6">
        <v>0.96099999999999997</v>
      </c>
      <c r="J111" s="6">
        <v>0.97352941176470587</v>
      </c>
      <c r="K111" s="6">
        <v>0.98300283286118983</v>
      </c>
      <c r="L111" s="6">
        <v>0.84599999999999997</v>
      </c>
      <c r="M111" s="6">
        <v>0.88434721038798947</v>
      </c>
      <c r="N111" s="6">
        <v>1.0060714387040033</v>
      </c>
      <c r="O111" s="6">
        <v>3.8080000000000003</v>
      </c>
      <c r="P111" s="6">
        <v>2.7075984714873607</v>
      </c>
      <c r="Q111" s="6">
        <v>2.1456404671144185</v>
      </c>
      <c r="R111" s="7">
        <v>223.59</v>
      </c>
      <c r="S111" s="7">
        <v>221.65385853330247</v>
      </c>
      <c r="T111" s="7">
        <v>204.15527547379639</v>
      </c>
      <c r="U111" s="7">
        <v>49.67</v>
      </c>
      <c r="V111" s="7">
        <v>72.395879052916342</v>
      </c>
      <c r="W111" s="7">
        <v>95.726565034057742</v>
      </c>
      <c r="X111" s="7">
        <v>173.92</v>
      </c>
      <c r="Y111" s="7">
        <v>149.25797948038613</v>
      </c>
      <c r="Z111" s="7">
        <v>108.42871043973867</v>
      </c>
      <c r="AA111" s="7">
        <v>189.12</v>
      </c>
      <c r="AB111" s="7">
        <v>196.01897146566012</v>
      </c>
      <c r="AC111" s="7">
        <v>205.39479171493443</v>
      </c>
      <c r="AD111" s="8">
        <v>3780</v>
      </c>
      <c r="AE111" s="8">
        <v>3880</v>
      </c>
      <c r="AF111" s="8">
        <v>4441</v>
      </c>
      <c r="AG111" s="5">
        <v>4</v>
      </c>
      <c r="AH111" s="17"/>
    </row>
    <row r="112" spans="3:34" s="2" customFormat="1" x14ac:dyDescent="0.2">
      <c r="C112" s="1" t="e">
        <f>VLOOKUP(F112,#REF!,7,FALSE)</f>
        <v>#REF!</v>
      </c>
      <c r="F112" s="3" t="s">
        <v>87</v>
      </c>
      <c r="G112" s="4" t="s">
        <v>0</v>
      </c>
      <c r="H112" s="5">
        <v>32</v>
      </c>
      <c r="I112" s="6">
        <v>0.91599999999999993</v>
      </c>
      <c r="J112" s="6">
        <v>0.92535545023696686</v>
      </c>
      <c r="K112" s="6">
        <v>0.91574074074074074</v>
      </c>
      <c r="L112" s="6">
        <v>0.57100000000000006</v>
      </c>
      <c r="M112" s="6">
        <v>0.99987051903370205</v>
      </c>
      <c r="N112" s="6">
        <v>0.9370067577146638</v>
      </c>
      <c r="O112" s="6">
        <v>1.5</v>
      </c>
      <c r="P112" s="6">
        <v>1.3501935806169603</v>
      </c>
      <c r="Q112" s="6">
        <v>0.93700675771466369</v>
      </c>
      <c r="R112" s="7">
        <v>300.3</v>
      </c>
      <c r="S112" s="7">
        <v>177.28820729425769</v>
      </c>
      <c r="T112" s="7">
        <v>181.44169017465939</v>
      </c>
      <c r="U112" s="7">
        <v>114.25</v>
      </c>
      <c r="V112" s="7">
        <v>131.28876806306846</v>
      </c>
      <c r="W112" s="7">
        <v>181.44169017465939</v>
      </c>
      <c r="X112" s="7">
        <v>186.05</v>
      </c>
      <c r="Y112" s="7">
        <v>45.999439231189243</v>
      </c>
      <c r="Z112" s="7">
        <v>0</v>
      </c>
      <c r="AA112" s="7">
        <v>171.33</v>
      </c>
      <c r="AB112" s="7">
        <v>177.26525184586401</v>
      </c>
      <c r="AC112" s="7">
        <v>170.01208982482615</v>
      </c>
      <c r="AD112" s="8">
        <v>3360</v>
      </c>
      <c r="AE112" s="8">
        <v>3450</v>
      </c>
      <c r="AF112" s="8">
        <v>3520</v>
      </c>
      <c r="AG112" s="5">
        <v>18</v>
      </c>
      <c r="AH112" s="6">
        <v>0.5083333333333333</v>
      </c>
    </row>
    <row r="113" spans="3:34" s="2" customFormat="1" x14ac:dyDescent="0.2">
      <c r="C113" s="1" t="e">
        <f>VLOOKUP(F113,#REF!,7,FALSE)</f>
        <v>#REF!</v>
      </c>
      <c r="F113" s="3" t="s">
        <v>88</v>
      </c>
      <c r="G113" s="4" t="s">
        <v>0</v>
      </c>
      <c r="H113" s="5">
        <v>38</v>
      </c>
      <c r="I113" s="6">
        <v>0.96700000000000008</v>
      </c>
      <c r="J113" s="6">
        <v>0.97744515070740212</v>
      </c>
      <c r="K113" s="6">
        <v>0.97646515920627597</v>
      </c>
      <c r="L113" s="6">
        <v>1.0659999999999998</v>
      </c>
      <c r="M113" s="6">
        <v>0.79849291931921529</v>
      </c>
      <c r="N113" s="6">
        <v>0.81739096308312187</v>
      </c>
      <c r="O113" s="6">
        <v>1.0659999999999998</v>
      </c>
      <c r="P113" s="6">
        <v>0.79849291931921529</v>
      </c>
      <c r="Q113" s="6">
        <v>0.81739096308312187</v>
      </c>
      <c r="R113" s="7">
        <v>136.44999999999999</v>
      </c>
      <c r="S113" s="7">
        <v>195.38688759144301</v>
      </c>
      <c r="T113" s="7">
        <v>189.6052226885337</v>
      </c>
      <c r="U113" s="7">
        <v>136.44999999999999</v>
      </c>
      <c r="V113" s="7">
        <v>195.38688759144301</v>
      </c>
      <c r="W113" s="7">
        <v>189.6052226885337</v>
      </c>
      <c r="X113" s="7">
        <v>0</v>
      </c>
      <c r="Y113" s="7">
        <v>0</v>
      </c>
      <c r="Z113" s="7">
        <v>0</v>
      </c>
      <c r="AA113" s="7">
        <v>145.46</v>
      </c>
      <c r="AB113" s="7">
        <v>156.01504626958669</v>
      </c>
      <c r="AC113" s="7">
        <v>154.98159557897034</v>
      </c>
      <c r="AD113" s="8">
        <v>2634</v>
      </c>
      <c r="AE113" s="8">
        <v>2891</v>
      </c>
      <c r="AF113" s="8">
        <v>2944</v>
      </c>
      <c r="AG113" s="5">
        <v>9</v>
      </c>
      <c r="AH113" s="6">
        <v>0.55514705882352944</v>
      </c>
    </row>
    <row r="114" spans="3:34" s="2" customFormat="1" x14ac:dyDescent="0.2">
      <c r="C114" s="1" t="e">
        <f>VLOOKUP(F114,#REF!,7,FALSE)</f>
        <v>#REF!</v>
      </c>
      <c r="F114" s="3" t="s">
        <v>90</v>
      </c>
      <c r="G114" s="4" t="s">
        <v>0</v>
      </c>
      <c r="H114" s="5">
        <v>33</v>
      </c>
      <c r="I114" s="6">
        <v>0.89300000000000002</v>
      </c>
      <c r="J114" s="6">
        <v>0.9205745669623997</v>
      </c>
      <c r="K114" s="6">
        <v>0.94316249696380861</v>
      </c>
      <c r="L114" s="6">
        <v>0.59200000000000008</v>
      </c>
      <c r="M114" s="6">
        <v>0.47608352468427095</v>
      </c>
      <c r="N114" s="6">
        <v>0.50001474013148195</v>
      </c>
      <c r="O114" s="6">
        <v>1.242</v>
      </c>
      <c r="P114" s="6">
        <v>1.0433230595043401</v>
      </c>
      <c r="Q114" s="6">
        <v>1.0137166422616024</v>
      </c>
      <c r="R114" s="7">
        <v>277.26</v>
      </c>
      <c r="S114" s="7">
        <v>359.51624220910554</v>
      </c>
      <c r="T114" s="7">
        <v>371.39814908590245</v>
      </c>
      <c r="U114" s="7">
        <v>132.16</v>
      </c>
      <c r="V114" s="7">
        <v>164.05250340529162</v>
      </c>
      <c r="W114" s="7">
        <v>183.19177298519432</v>
      </c>
      <c r="X114" s="7">
        <v>145.1</v>
      </c>
      <c r="Y114" s="7">
        <v>195.46373880381392</v>
      </c>
      <c r="Z114" s="7">
        <v>188.20637610070813</v>
      </c>
      <c r="AA114" s="7">
        <v>164.15</v>
      </c>
      <c r="AB114" s="7">
        <v>171.15975977215504</v>
      </c>
      <c r="AC114" s="7">
        <v>185.70454900050092</v>
      </c>
      <c r="AD114" s="8">
        <v>3143</v>
      </c>
      <c r="AE114" s="8">
        <v>3226</v>
      </c>
      <c r="AF114" s="8">
        <v>3498</v>
      </c>
      <c r="AG114" s="5">
        <v>4</v>
      </c>
      <c r="AH114" s="6">
        <v>0.40166666666666667</v>
      </c>
    </row>
    <row r="115" spans="3:34" s="2" customFormat="1" x14ac:dyDescent="0.2">
      <c r="C115" s="1" t="e">
        <f>VLOOKUP(F115,#REF!,7,FALSE)</f>
        <v>#REF!</v>
      </c>
      <c r="F115" s="3" t="s">
        <v>91</v>
      </c>
      <c r="G115" s="4" t="s">
        <v>0</v>
      </c>
      <c r="H115" s="5">
        <v>34</v>
      </c>
      <c r="I115" s="6">
        <v>0.94299999999999995</v>
      </c>
      <c r="J115" s="6">
        <v>0.94911804613297146</v>
      </c>
      <c r="K115" s="6">
        <v>0.98122929701877071</v>
      </c>
      <c r="L115" s="6">
        <v>0.88900000000000001</v>
      </c>
      <c r="M115" s="6">
        <v>1</v>
      </c>
      <c r="N115" s="6">
        <v>0.62848902343098234</v>
      </c>
      <c r="O115" s="6">
        <v>2.2629999999999999</v>
      </c>
      <c r="P115" s="6">
        <v>1.9819465226725652</v>
      </c>
      <c r="Q115" s="6">
        <v>1.6241838117531107</v>
      </c>
      <c r="R115" s="7">
        <v>241.59</v>
      </c>
      <c r="S115" s="7">
        <v>219.09419442996099</v>
      </c>
      <c r="T115" s="7">
        <v>359.66239589182612</v>
      </c>
      <c r="U115" s="7">
        <v>94.9</v>
      </c>
      <c r="V115" s="7">
        <v>110.54495765835416</v>
      </c>
      <c r="W115" s="7">
        <v>139.173821536193</v>
      </c>
      <c r="X115" s="7">
        <v>146.69</v>
      </c>
      <c r="Y115" s="7">
        <v>108.54923677160683</v>
      </c>
      <c r="Z115" s="7">
        <v>220.48857435563309</v>
      </c>
      <c r="AA115" s="7">
        <v>214.79</v>
      </c>
      <c r="AB115" s="7">
        <v>219.09419442996099</v>
      </c>
      <c r="AC115" s="7">
        <v>226.0438679589011</v>
      </c>
      <c r="AD115" s="8">
        <v>4260</v>
      </c>
      <c r="AE115" s="8">
        <v>4260</v>
      </c>
      <c r="AF115" s="8">
        <v>4342</v>
      </c>
      <c r="AG115" s="5">
        <v>19</v>
      </c>
      <c r="AH115" s="6">
        <v>0.44108280254777071</v>
      </c>
    </row>
    <row r="116" spans="3:34" s="2" customFormat="1" x14ac:dyDescent="0.2">
      <c r="C116" s="1" t="e">
        <f>VLOOKUP(F116,#REF!,7,FALSE)</f>
        <v>#REF!</v>
      </c>
      <c r="F116" s="3" t="s">
        <v>92</v>
      </c>
      <c r="G116" s="4" t="s">
        <v>0</v>
      </c>
      <c r="H116" s="5">
        <v>37</v>
      </c>
      <c r="I116" s="6">
        <v>0.91799999999999993</v>
      </c>
      <c r="J116" s="6">
        <v>0.93327441449403448</v>
      </c>
      <c r="K116" s="6">
        <v>0.94203250060635457</v>
      </c>
      <c r="L116" s="6">
        <v>0.61499999999999999</v>
      </c>
      <c r="M116" s="6">
        <v>0.63649519563517387</v>
      </c>
      <c r="N116" s="6">
        <v>0.58061504298235289</v>
      </c>
      <c r="O116" s="6">
        <v>1.3419999999999999</v>
      </c>
      <c r="P116" s="6">
        <v>1.1597307522232596</v>
      </c>
      <c r="Q116" s="6">
        <v>1.0026581837197142</v>
      </c>
      <c r="R116" s="7">
        <v>273.99</v>
      </c>
      <c r="S116" s="7">
        <v>275.41620765203186</v>
      </c>
      <c r="T116" s="7">
        <v>309.31702874983739</v>
      </c>
      <c r="U116" s="7">
        <v>125.7</v>
      </c>
      <c r="V116" s="7">
        <v>151.15671687977323</v>
      </c>
      <c r="W116" s="7">
        <v>179.1179914140757</v>
      </c>
      <c r="X116" s="7">
        <v>148.29</v>
      </c>
      <c r="Y116" s="7">
        <v>124.2594907722586</v>
      </c>
      <c r="Z116" s="7">
        <v>130.19903733576169</v>
      </c>
      <c r="AA116" s="7">
        <v>168.63</v>
      </c>
      <c r="AB116" s="7">
        <v>175.30109297057768</v>
      </c>
      <c r="AC116" s="7">
        <v>179.5941199427605</v>
      </c>
      <c r="AD116" s="8">
        <v>3040</v>
      </c>
      <c r="AE116" s="8">
        <v>3130</v>
      </c>
      <c r="AF116" s="8">
        <v>3190</v>
      </c>
      <c r="AG116" s="5">
        <v>37</v>
      </c>
      <c r="AH116" s="6">
        <v>0.62767857142857142</v>
      </c>
    </row>
    <row r="117" spans="3:34" s="2" customFormat="1" x14ac:dyDescent="0.2">
      <c r="C117" s="1" t="e">
        <f>VLOOKUP(F117,#REF!,7,FALSE)</f>
        <v>#REF!</v>
      </c>
      <c r="F117" s="3" t="s">
        <v>94</v>
      </c>
      <c r="G117" s="4" t="s">
        <v>0</v>
      </c>
      <c r="H117" s="5">
        <v>32</v>
      </c>
      <c r="I117" s="6">
        <v>0.879</v>
      </c>
      <c r="J117" s="6">
        <v>0.94612316636246874</v>
      </c>
      <c r="K117" s="6">
        <v>0.93504386935043871</v>
      </c>
      <c r="L117" s="6">
        <v>0.22500000000000001</v>
      </c>
      <c r="M117" s="6">
        <v>0.27797516047469045</v>
      </c>
      <c r="N117" s="6">
        <v>0.41695117337521637</v>
      </c>
      <c r="O117" s="6">
        <v>0.76</v>
      </c>
      <c r="P117" s="6">
        <v>0.75912236675974576</v>
      </c>
      <c r="Q117" s="6">
        <v>0.9564753158498227</v>
      </c>
      <c r="R117" s="7">
        <v>651.80999999999995</v>
      </c>
      <c r="S117" s="7">
        <v>546.1679830177095</v>
      </c>
      <c r="T117" s="7">
        <v>450.00784174532487</v>
      </c>
      <c r="U117" s="7">
        <v>193.31</v>
      </c>
      <c r="V117" s="7">
        <v>199.99559935708703</v>
      </c>
      <c r="W117" s="7">
        <v>196.16951377051751</v>
      </c>
      <c r="X117" s="7">
        <v>458.5</v>
      </c>
      <c r="Y117" s="7">
        <v>346.17238366062242</v>
      </c>
      <c r="Z117" s="7">
        <v>253.83832797480736</v>
      </c>
      <c r="AA117" s="7">
        <v>146.94</v>
      </c>
      <c r="AB117" s="7">
        <v>151.8211327254858</v>
      </c>
      <c r="AC117" s="7">
        <v>187.63129764376188</v>
      </c>
      <c r="AD117" s="8">
        <v>2520</v>
      </c>
      <c r="AE117" s="8">
        <v>2592</v>
      </c>
      <c r="AF117" s="8">
        <v>3655</v>
      </c>
      <c r="AG117" s="5">
        <v>1</v>
      </c>
      <c r="AH117" s="17"/>
    </row>
    <row r="118" spans="3:34" s="2" customFormat="1" x14ac:dyDescent="0.2">
      <c r="C118" s="1" t="e">
        <f>VLOOKUP(F118,#REF!,7,FALSE)</f>
        <v>#REF!</v>
      </c>
      <c r="F118" s="3" t="s">
        <v>95</v>
      </c>
      <c r="G118" s="4" t="s">
        <v>0</v>
      </c>
      <c r="H118" s="5">
        <v>39</v>
      </c>
      <c r="I118" s="6">
        <v>0.92700000000000005</v>
      </c>
      <c r="J118" s="6">
        <v>0.93586058210564138</v>
      </c>
      <c r="K118" s="6">
        <v>0.95990922844175497</v>
      </c>
      <c r="L118" s="6">
        <v>0.98799999999999999</v>
      </c>
      <c r="M118" s="6">
        <v>1.2661130391670798</v>
      </c>
      <c r="N118" s="6">
        <v>1.2863799685605211</v>
      </c>
      <c r="O118" s="6">
        <v>1.304</v>
      </c>
      <c r="P118" s="6">
        <v>1.2661130391670798</v>
      </c>
      <c r="Q118" s="6">
        <v>1.2863799685605211</v>
      </c>
      <c r="R118" s="7">
        <v>175.71</v>
      </c>
      <c r="S118" s="7">
        <v>158.05352035419034</v>
      </c>
      <c r="T118" s="7">
        <v>144.67891547671263</v>
      </c>
      <c r="U118" s="7">
        <v>133.15</v>
      </c>
      <c r="V118" s="7">
        <v>158.05352035419034</v>
      </c>
      <c r="W118" s="7">
        <v>144.67891547671263</v>
      </c>
      <c r="X118" s="7">
        <v>42.55</v>
      </c>
      <c r="Y118" s="7">
        <v>0</v>
      </c>
      <c r="Z118" s="7">
        <v>0</v>
      </c>
      <c r="AA118" s="7">
        <v>173.61</v>
      </c>
      <c r="AB118" s="7">
        <v>200.11362300669984</v>
      </c>
      <c r="AC118" s="7">
        <v>186.11205874230387</v>
      </c>
      <c r="AD118" s="8">
        <v>3297</v>
      </c>
      <c r="AE118" s="8">
        <v>3387</v>
      </c>
      <c r="AF118" s="8">
        <v>3454</v>
      </c>
      <c r="AG118" s="5">
        <v>14</v>
      </c>
      <c r="AH118" s="6">
        <v>0.54686868686868684</v>
      </c>
    </row>
    <row r="119" spans="3:34" s="2" customFormat="1" x14ac:dyDescent="0.2">
      <c r="C119" s="1" t="e">
        <f>VLOOKUP(F119,#REF!,7,FALSE)</f>
        <v>#REF!</v>
      </c>
      <c r="F119" s="3" t="s">
        <v>97</v>
      </c>
      <c r="G119" s="4" t="s">
        <v>0</v>
      </c>
      <c r="H119" s="5">
        <v>31</v>
      </c>
      <c r="I119" s="6">
        <v>0.78400000000000003</v>
      </c>
      <c r="J119" s="6">
        <v>0.75915425276309467</v>
      </c>
      <c r="K119" s="6">
        <v>0.79347494664091878</v>
      </c>
      <c r="L119" s="6">
        <v>0.879</v>
      </c>
      <c r="M119" s="6">
        <v>0.8987033227058695</v>
      </c>
      <c r="N119" s="6">
        <v>0.94510441281823721</v>
      </c>
      <c r="O119" s="6">
        <v>1.1930000000000001</v>
      </c>
      <c r="P119" s="6">
        <v>1.0718568303657443</v>
      </c>
      <c r="Q119" s="6">
        <v>1.0512175541878512</v>
      </c>
      <c r="R119" s="7">
        <v>203.58</v>
      </c>
      <c r="S119" s="7">
        <v>204.81566580345927</v>
      </c>
      <c r="T119" s="7">
        <v>181.45694464790003</v>
      </c>
      <c r="U119" s="7">
        <v>149.91999999999999</v>
      </c>
      <c r="V119" s="7">
        <v>171.72864340191308</v>
      </c>
      <c r="W119" s="7">
        <v>163.14012112910251</v>
      </c>
      <c r="X119" s="7">
        <v>53.66</v>
      </c>
      <c r="Y119" s="7">
        <v>33.087022401546186</v>
      </c>
      <c r="Z119" s="7">
        <v>18.316823518797516</v>
      </c>
      <c r="AA119" s="7">
        <v>178.88</v>
      </c>
      <c r="AB119" s="7">
        <v>184.06851939978375</v>
      </c>
      <c r="AC119" s="7">
        <v>171.49575912324494</v>
      </c>
      <c r="AD119" s="8">
        <v>3150</v>
      </c>
      <c r="AE119" s="8">
        <v>3243</v>
      </c>
      <c r="AF119" s="8">
        <v>3302</v>
      </c>
      <c r="AG119" s="5">
        <v>14</v>
      </c>
      <c r="AH119" s="6">
        <v>0.90230769230769226</v>
      </c>
    </row>
    <row r="120" spans="3:34" s="2" customFormat="1" x14ac:dyDescent="0.2">
      <c r="C120" s="1" t="e">
        <f>VLOOKUP(F120,#REF!,7,FALSE)</f>
        <v>#REF!</v>
      </c>
      <c r="F120" s="3" t="s">
        <v>98</v>
      </c>
      <c r="G120" s="4" t="s">
        <v>0</v>
      </c>
      <c r="H120" s="5">
        <v>34</v>
      </c>
      <c r="I120" s="6">
        <v>0.878</v>
      </c>
      <c r="J120" s="6">
        <v>0.92428967428967423</v>
      </c>
      <c r="K120" s="6">
        <v>0.93311296908419206</v>
      </c>
      <c r="L120" s="6">
        <v>0.55799999999999994</v>
      </c>
      <c r="M120" s="6">
        <v>1</v>
      </c>
      <c r="N120" s="6">
        <v>1</v>
      </c>
      <c r="O120" s="6">
        <v>1.5649999999999999</v>
      </c>
      <c r="P120" s="6">
        <v>1.1389144299954754</v>
      </c>
      <c r="Q120" s="6">
        <v>1.1519703603907039</v>
      </c>
      <c r="R120" s="7">
        <v>280.33</v>
      </c>
      <c r="S120" s="7">
        <v>164.10870058968516</v>
      </c>
      <c r="T120" s="7">
        <v>152.83248617550132</v>
      </c>
      <c r="U120" s="7">
        <v>99.93</v>
      </c>
      <c r="V120" s="7">
        <v>144.09221295961373</v>
      </c>
      <c r="W120" s="7">
        <v>132.67050215047757</v>
      </c>
      <c r="X120" s="7">
        <v>180.4</v>
      </c>
      <c r="Y120" s="7">
        <v>20.016487630071417</v>
      </c>
      <c r="Z120" s="7">
        <v>20.161984025023738</v>
      </c>
      <c r="AA120" s="7">
        <v>156.4</v>
      </c>
      <c r="AB120" s="7">
        <v>164.10870058968513</v>
      </c>
      <c r="AC120" s="7">
        <v>152.83248617550132</v>
      </c>
      <c r="AD120" s="8">
        <v>3150</v>
      </c>
      <c r="AE120" s="8">
        <v>3240</v>
      </c>
      <c r="AF120" s="8">
        <v>3300</v>
      </c>
      <c r="AG120" s="5">
        <v>18</v>
      </c>
      <c r="AH120" s="17"/>
    </row>
    <row r="121" spans="3:34" s="2" customFormat="1" x14ac:dyDescent="0.2">
      <c r="C121" s="1" t="e">
        <f>VLOOKUP(F121,#REF!,7,FALSE)</f>
        <v>#REF!</v>
      </c>
      <c r="F121" s="3" t="s">
        <v>99</v>
      </c>
      <c r="G121" s="4" t="s">
        <v>0</v>
      </c>
      <c r="H121" s="5">
        <v>36</v>
      </c>
      <c r="I121" s="6">
        <v>0.80599999999999994</v>
      </c>
      <c r="J121" s="6">
        <v>0.81953411824281552</v>
      </c>
      <c r="K121" s="6">
        <v>0.82551434936443457</v>
      </c>
      <c r="L121" s="6">
        <v>0.748</v>
      </c>
      <c r="M121" s="6">
        <v>0.84001586412515961</v>
      </c>
      <c r="N121" s="6">
        <v>0.90833777198674126</v>
      </c>
      <c r="O121" s="6">
        <v>1.4950000000000001</v>
      </c>
      <c r="P121" s="6">
        <v>1.4855021194652425</v>
      </c>
      <c r="Q121" s="6">
        <v>1.2728966312789542</v>
      </c>
      <c r="R121" s="7">
        <v>254.46</v>
      </c>
      <c r="S121" s="7">
        <v>231.61076248215224</v>
      </c>
      <c r="T121" s="7">
        <v>178.92340832745904</v>
      </c>
      <c r="U121" s="7">
        <v>127.29</v>
      </c>
      <c r="V121" s="7">
        <v>130.97033806802617</v>
      </c>
      <c r="W121" s="7">
        <v>127.67956649641044</v>
      </c>
      <c r="X121" s="7">
        <v>127.17</v>
      </c>
      <c r="Y121" s="7">
        <v>100.64042441412607</v>
      </c>
      <c r="Z121" s="7">
        <v>51.243841831048591</v>
      </c>
      <c r="AA121" s="7">
        <v>190.31</v>
      </c>
      <c r="AB121" s="7">
        <v>194.55671478713219</v>
      </c>
      <c r="AC121" s="7">
        <v>162.52289007643807</v>
      </c>
      <c r="AD121" s="8">
        <v>3770</v>
      </c>
      <c r="AE121" s="8">
        <v>3866</v>
      </c>
      <c r="AF121" s="8">
        <v>3938</v>
      </c>
      <c r="AG121" s="5">
        <v>10</v>
      </c>
      <c r="AH121" s="17"/>
    </row>
    <row r="122" spans="3:34" s="2" customFormat="1" x14ac:dyDescent="0.2">
      <c r="C122" s="1" t="e">
        <f>VLOOKUP(F122,#REF!,7,FALSE)</f>
        <v>#REF!</v>
      </c>
      <c r="F122" s="3" t="s">
        <v>100</v>
      </c>
      <c r="G122" s="4" t="s">
        <v>0</v>
      </c>
      <c r="H122" s="5">
        <v>37</v>
      </c>
      <c r="I122" s="6">
        <v>0.92700000000000005</v>
      </c>
      <c r="J122" s="6">
        <v>0.94595209217707699</v>
      </c>
      <c r="K122" s="6">
        <v>0.95544828677692495</v>
      </c>
      <c r="L122" s="6">
        <v>0.995</v>
      </c>
      <c r="M122" s="6">
        <v>0.97740792372114804</v>
      </c>
      <c r="N122" s="6">
        <v>1</v>
      </c>
      <c r="O122" s="6">
        <v>1.6259999999999999</v>
      </c>
      <c r="P122" s="6">
        <v>1.4111573739763701</v>
      </c>
      <c r="Q122" s="6">
        <v>2.145062969709874</v>
      </c>
      <c r="R122" s="7">
        <v>210.51</v>
      </c>
      <c r="S122" s="7">
        <v>218.87179471253734</v>
      </c>
      <c r="T122" s="7">
        <v>213.87701377809893</v>
      </c>
      <c r="U122" s="7">
        <v>128.85</v>
      </c>
      <c r="V122" s="7">
        <v>151.59685969559669</v>
      </c>
      <c r="W122" s="7">
        <v>99.706636494231404</v>
      </c>
      <c r="X122" s="7">
        <v>81.66</v>
      </c>
      <c r="Y122" s="7">
        <v>67.274935016940631</v>
      </c>
      <c r="Z122" s="7">
        <v>114.17037728386752</v>
      </c>
      <c r="AA122" s="7">
        <v>209.49</v>
      </c>
      <c r="AB122" s="7">
        <v>213.92702643110243</v>
      </c>
      <c r="AC122" s="7">
        <v>213.87701377809893</v>
      </c>
      <c r="AD122" s="8">
        <v>4095</v>
      </c>
      <c r="AE122" s="8">
        <v>4212</v>
      </c>
      <c r="AF122" s="8">
        <v>4290</v>
      </c>
      <c r="AG122" s="5">
        <v>17</v>
      </c>
      <c r="AH122" s="17"/>
    </row>
    <row r="123" spans="3:34" s="2" customFormat="1" x14ac:dyDescent="0.2">
      <c r="C123" s="1" t="e">
        <f>VLOOKUP(F123,#REF!,7,FALSE)</f>
        <v>#REF!</v>
      </c>
      <c r="F123" s="3" t="s">
        <v>101</v>
      </c>
      <c r="G123" s="4" t="s">
        <v>0</v>
      </c>
      <c r="H123" s="5">
        <v>35</v>
      </c>
      <c r="I123" s="6">
        <v>0.81499999999999995</v>
      </c>
      <c r="J123" s="6">
        <v>0.8269566906195378</v>
      </c>
      <c r="K123" s="6">
        <v>0.85345007296226805</v>
      </c>
      <c r="L123" s="6">
        <v>0.61099999999999999</v>
      </c>
      <c r="M123" s="6">
        <v>0.9997095019278508</v>
      </c>
      <c r="N123" s="6">
        <v>1.2063894523326573</v>
      </c>
      <c r="O123" s="6">
        <v>1.1830000000000001</v>
      </c>
      <c r="P123" s="6">
        <v>1.0640101936608171</v>
      </c>
      <c r="Q123" s="6">
        <v>1.5049507673689422</v>
      </c>
      <c r="R123" s="7">
        <v>304.11</v>
      </c>
      <c r="S123" s="7">
        <v>190.9521384158426</v>
      </c>
      <c r="T123" s="7">
        <v>162.09918371431431</v>
      </c>
      <c r="U123" s="7">
        <v>156.96</v>
      </c>
      <c r="V123" s="7">
        <v>179.4124420283643</v>
      </c>
      <c r="W123" s="7">
        <v>129.94095867106975</v>
      </c>
      <c r="X123" s="7">
        <v>147.15</v>
      </c>
      <c r="Y123" s="7">
        <v>11.539696387478294</v>
      </c>
      <c r="Z123" s="7">
        <v>32.158225043244556</v>
      </c>
      <c r="AA123" s="7">
        <v>185.76</v>
      </c>
      <c r="AB123" s="7">
        <v>190.89666718776002</v>
      </c>
      <c r="AC123" s="7">
        <v>195.55474546468241</v>
      </c>
      <c r="AD123" s="8">
        <v>3670</v>
      </c>
      <c r="AE123" s="8">
        <v>3780</v>
      </c>
      <c r="AF123" s="8">
        <v>3850</v>
      </c>
      <c r="AG123" s="5">
        <v>15</v>
      </c>
      <c r="AH123" s="17"/>
    </row>
    <row r="124" spans="3:34" s="2" customFormat="1" x14ac:dyDescent="0.2">
      <c r="C124" s="1" t="e">
        <f>VLOOKUP(F124,#REF!,7,FALSE)</f>
        <v>#REF!</v>
      </c>
      <c r="F124" s="3" t="s">
        <v>102</v>
      </c>
      <c r="G124" s="4" t="s">
        <v>0</v>
      </c>
      <c r="H124" s="5">
        <v>37</v>
      </c>
      <c r="I124" s="6">
        <v>0.91500000000000004</v>
      </c>
      <c r="J124" s="6">
        <v>0.94051139328578881</v>
      </c>
      <c r="K124" s="6">
        <v>0.95522664199814988</v>
      </c>
      <c r="L124" s="6">
        <v>0.82099999999999995</v>
      </c>
      <c r="M124" s="6">
        <v>0.99950251006286461</v>
      </c>
      <c r="N124" s="6">
        <v>0.79498223409289603</v>
      </c>
      <c r="O124" s="6">
        <v>1.643</v>
      </c>
      <c r="P124" s="6">
        <v>1.2980910425844348</v>
      </c>
      <c r="Q124" s="6">
        <v>0.94373720542727924</v>
      </c>
      <c r="R124" s="7">
        <v>216.2</v>
      </c>
      <c r="S124" s="7">
        <v>184.4206234819975</v>
      </c>
      <c r="T124" s="7">
        <v>219.29327751785274</v>
      </c>
      <c r="U124" s="7">
        <v>108.11</v>
      </c>
      <c r="V124" s="7">
        <v>141.999959964769</v>
      </c>
      <c r="W124" s="7">
        <v>184.72754775389595</v>
      </c>
      <c r="X124" s="7">
        <v>108.09</v>
      </c>
      <c r="Y124" s="7">
        <v>42.420663517228498</v>
      </c>
      <c r="Z124" s="7">
        <v>34.565729763956803</v>
      </c>
      <c r="AA124" s="7">
        <v>177.6</v>
      </c>
      <c r="AB124" s="7">
        <v>184.32887607761498</v>
      </c>
      <c r="AC124" s="7">
        <v>174.33425968269603</v>
      </c>
      <c r="AD124" s="8">
        <v>3360</v>
      </c>
      <c r="AE124" s="8">
        <v>3456</v>
      </c>
      <c r="AF124" s="8">
        <v>3520</v>
      </c>
      <c r="AG124" s="5">
        <v>25</v>
      </c>
      <c r="AH124" s="6">
        <v>0.52981481481481485</v>
      </c>
    </row>
    <row r="125" spans="3:34" s="2" customFormat="1" x14ac:dyDescent="0.2">
      <c r="C125" s="1" t="e">
        <f>VLOOKUP(F125,#REF!,7,FALSE)</f>
        <v>#REF!</v>
      </c>
      <c r="F125" s="3" t="s">
        <v>165</v>
      </c>
      <c r="G125" s="4" t="s">
        <v>0</v>
      </c>
      <c r="H125" s="5">
        <v>32</v>
      </c>
      <c r="I125" s="17"/>
      <c r="J125" s="6">
        <v>0</v>
      </c>
      <c r="K125" s="6">
        <v>1</v>
      </c>
      <c r="L125" s="17"/>
      <c r="M125" s="6">
        <v>0.5115702047638947</v>
      </c>
      <c r="N125" s="6">
        <v>0.19250698113429235</v>
      </c>
      <c r="O125" s="17"/>
      <c r="P125" s="6">
        <v>0.5115702047638947</v>
      </c>
      <c r="Q125" s="6">
        <v>0.65619576535925028</v>
      </c>
      <c r="R125" s="18"/>
      <c r="S125" s="7">
        <v>468.73316683805888</v>
      </c>
      <c r="T125" s="7">
        <v>954.56550672189735</v>
      </c>
      <c r="U125" s="18"/>
      <c r="V125" s="7">
        <v>468.73316683805888</v>
      </c>
      <c r="W125" s="7">
        <v>280.03917991356491</v>
      </c>
      <c r="X125" s="18"/>
      <c r="Y125" s="7">
        <v>0</v>
      </c>
      <c r="Z125" s="7">
        <v>674.52632680833244</v>
      </c>
      <c r="AA125" s="18"/>
      <c r="AB125" s="7">
        <v>239.78992213897459</v>
      </c>
      <c r="AC125" s="7">
        <v>183.76052399395851</v>
      </c>
      <c r="AD125" s="19"/>
      <c r="AE125" s="8">
        <v>2646</v>
      </c>
      <c r="AF125" s="8">
        <v>2695</v>
      </c>
      <c r="AG125" s="5">
        <v>32</v>
      </c>
      <c r="AH125" s="6">
        <v>0.34649122807017546</v>
      </c>
    </row>
    <row r="126" spans="3:34" s="2" customFormat="1" x14ac:dyDescent="0.2">
      <c r="C126" s="1" t="e">
        <f>VLOOKUP(F126,#REF!,7,FALSE)</f>
        <v>#REF!</v>
      </c>
      <c r="F126" s="3" t="s">
        <v>103</v>
      </c>
      <c r="G126" s="4" t="s">
        <v>0</v>
      </c>
      <c r="H126" s="5">
        <v>35</v>
      </c>
      <c r="I126" s="17"/>
      <c r="J126" s="6">
        <v>0</v>
      </c>
      <c r="K126" s="6">
        <v>1</v>
      </c>
      <c r="L126" s="17"/>
      <c r="M126" s="6">
        <v>0</v>
      </c>
      <c r="N126" s="6">
        <v>8.5440241712510332E-3</v>
      </c>
      <c r="O126" s="17"/>
      <c r="P126" s="6">
        <v>0</v>
      </c>
      <c r="Q126" s="6">
        <v>8.5440241712510332E-3</v>
      </c>
      <c r="R126" s="18"/>
      <c r="S126" s="7">
        <v>0</v>
      </c>
      <c r="T126" s="7">
        <v>3255.6607275426873</v>
      </c>
      <c r="U126" s="18"/>
      <c r="V126" s="7">
        <v>0</v>
      </c>
      <c r="W126" s="7">
        <v>3255.6607275426873</v>
      </c>
      <c r="X126" s="18"/>
      <c r="Y126" s="7">
        <v>0</v>
      </c>
      <c r="Z126" s="7">
        <v>0</v>
      </c>
      <c r="AA126" s="18"/>
      <c r="AB126" s="7">
        <v>0</v>
      </c>
      <c r="AC126" s="7">
        <v>27.816443949517446</v>
      </c>
      <c r="AD126" s="19"/>
      <c r="AE126" s="8">
        <v>2415</v>
      </c>
      <c r="AF126" s="8">
        <v>2415</v>
      </c>
      <c r="AG126" s="5">
        <v>36</v>
      </c>
      <c r="AH126" s="6">
        <v>0.78688524590163933</v>
      </c>
    </row>
    <row r="127" spans="3:34" s="2" customFormat="1" x14ac:dyDescent="0.2">
      <c r="C127" s="1" t="e">
        <f>VLOOKUP(F127,#REF!,7,FALSE)</f>
        <v>#REF!</v>
      </c>
      <c r="F127" s="3" t="s">
        <v>104</v>
      </c>
      <c r="G127" s="4" t="s">
        <v>0</v>
      </c>
      <c r="H127" s="5">
        <v>33</v>
      </c>
      <c r="I127" s="17"/>
      <c r="J127" s="6">
        <v>0</v>
      </c>
      <c r="K127" s="6">
        <v>0</v>
      </c>
      <c r="L127" s="17"/>
      <c r="M127" s="6">
        <v>0.30696923387445574</v>
      </c>
      <c r="N127" s="6">
        <v>1.1059672407436667</v>
      </c>
      <c r="O127" s="17"/>
      <c r="P127" s="6">
        <v>0.30696923387445574</v>
      </c>
      <c r="Q127" s="6">
        <v>1.1059672407436667</v>
      </c>
      <c r="R127" s="18"/>
      <c r="S127" s="7">
        <v>902.07043645632837</v>
      </c>
      <c r="T127" s="7">
        <v>168.34013804476481</v>
      </c>
      <c r="U127" s="18"/>
      <c r="V127" s="7">
        <v>902.07043645632837</v>
      </c>
      <c r="W127" s="7">
        <v>168.34013804476481</v>
      </c>
      <c r="X127" s="18"/>
      <c r="Y127" s="7">
        <v>0</v>
      </c>
      <c r="Z127" s="7">
        <v>0</v>
      </c>
      <c r="AA127" s="18"/>
      <c r="AB127" s="7">
        <v>276.90787077979502</v>
      </c>
      <c r="AC127" s="7">
        <v>186.1786779797765</v>
      </c>
      <c r="AD127" s="19"/>
      <c r="AE127" s="8">
        <v>3240</v>
      </c>
      <c r="AF127" s="8">
        <v>3300</v>
      </c>
      <c r="AG127" s="5">
        <v>16</v>
      </c>
      <c r="AH127" s="6">
        <v>0.69143994691439947</v>
      </c>
    </row>
    <row r="128" spans="3:34" s="2" customFormat="1" x14ac:dyDescent="0.2">
      <c r="C128" s="1" t="e">
        <f>VLOOKUP(F128,#REF!,7,FALSE)</f>
        <v>#REF!</v>
      </c>
      <c r="F128" s="3" t="s">
        <v>105</v>
      </c>
      <c r="G128" s="4" t="s">
        <v>0</v>
      </c>
      <c r="H128" s="5">
        <v>34</v>
      </c>
      <c r="I128" s="6">
        <v>0.77400000000000002</v>
      </c>
      <c r="J128" s="6">
        <v>0.76770787505499338</v>
      </c>
      <c r="K128" s="6">
        <v>0.80206142196045438</v>
      </c>
      <c r="L128" s="6">
        <v>0.80500000000000005</v>
      </c>
      <c r="M128" s="6">
        <v>1</v>
      </c>
      <c r="N128" s="6">
        <v>0.8651387885928572</v>
      </c>
      <c r="O128" s="6">
        <v>0.80500000000000005</v>
      </c>
      <c r="P128" s="6">
        <v>1.3347423183222242</v>
      </c>
      <c r="Q128" s="6">
        <v>0.8651387885928572</v>
      </c>
      <c r="R128" s="7">
        <v>196.27</v>
      </c>
      <c r="S128" s="7">
        <v>162.52196075520254</v>
      </c>
      <c r="T128" s="7">
        <v>170.7371941155985</v>
      </c>
      <c r="U128" s="7">
        <v>196.27</v>
      </c>
      <c r="V128" s="7">
        <v>121.76279909929973</v>
      </c>
      <c r="W128" s="7">
        <v>170.7371941155985</v>
      </c>
      <c r="X128" s="7">
        <v>0</v>
      </c>
      <c r="Y128" s="7">
        <v>40.759161655902801</v>
      </c>
      <c r="Z128" s="7">
        <v>0</v>
      </c>
      <c r="AA128" s="7">
        <v>158</v>
      </c>
      <c r="AB128" s="7">
        <v>162.52196075520254</v>
      </c>
      <c r="AC128" s="7">
        <v>147.71136928491239</v>
      </c>
      <c r="AD128" s="8">
        <v>2730</v>
      </c>
      <c r="AE128" s="8">
        <v>2808</v>
      </c>
      <c r="AF128" s="8">
        <v>2860</v>
      </c>
      <c r="AG128" s="5">
        <v>18</v>
      </c>
      <c r="AH128" s="6">
        <v>0.73094170403587444</v>
      </c>
    </row>
    <row r="129" spans="3:34" s="2" customFormat="1" x14ac:dyDescent="0.2">
      <c r="C129" s="1" t="e">
        <f>VLOOKUP(F129,#REF!,7,FALSE)</f>
        <v>#REF!</v>
      </c>
      <c r="F129" s="3" t="s">
        <v>106</v>
      </c>
      <c r="G129" s="4" t="s">
        <v>0</v>
      </c>
      <c r="H129" s="5">
        <v>40</v>
      </c>
      <c r="I129" s="6">
        <v>0.67799999999999994</v>
      </c>
      <c r="J129" s="6">
        <v>0.75344952795933184</v>
      </c>
      <c r="K129" s="6">
        <v>0.75545522949586152</v>
      </c>
      <c r="L129" s="6">
        <v>0.56700000000000006</v>
      </c>
      <c r="M129" s="6">
        <v>0.56702901049785492</v>
      </c>
      <c r="N129" s="6">
        <v>0.5332993518152217</v>
      </c>
      <c r="O129" s="6">
        <v>0.56700000000000006</v>
      </c>
      <c r="P129" s="6">
        <v>0.56702901049785492</v>
      </c>
      <c r="Q129" s="6">
        <v>0.5332993518152217</v>
      </c>
      <c r="R129" s="7">
        <v>188.84</v>
      </c>
      <c r="S129" s="7">
        <v>197.99522021167633</v>
      </c>
      <c r="T129" s="7">
        <v>192.3304283699234</v>
      </c>
      <c r="U129" s="7">
        <v>188.84</v>
      </c>
      <c r="V129" s="7">
        <v>197.99522021167633</v>
      </c>
      <c r="W129" s="7">
        <v>192.3304283699234</v>
      </c>
      <c r="X129" s="7">
        <v>0</v>
      </c>
      <c r="Y129" s="7">
        <v>0</v>
      </c>
      <c r="Z129" s="7">
        <v>0</v>
      </c>
      <c r="AA129" s="7">
        <v>107.13</v>
      </c>
      <c r="AB129" s="7">
        <v>112.26903379993172</v>
      </c>
      <c r="AC129" s="7">
        <v>102.56969278402407</v>
      </c>
      <c r="AD129" s="8">
        <v>2410</v>
      </c>
      <c r="AE129" s="8">
        <v>2484</v>
      </c>
      <c r="AF129" s="8">
        <v>2530</v>
      </c>
      <c r="AG129" s="5">
        <v>23</v>
      </c>
      <c r="AH129" s="6">
        <v>0.26534246575342468</v>
      </c>
    </row>
    <row r="130" spans="3:34" s="2" customFormat="1" x14ac:dyDescent="0.2">
      <c r="C130" s="1" t="e">
        <f>VLOOKUP(F130,#REF!,7,FALSE)</f>
        <v>#REF!</v>
      </c>
      <c r="F130" s="3" t="s">
        <v>135</v>
      </c>
      <c r="G130" s="4" t="s">
        <v>0</v>
      </c>
      <c r="H130" s="5">
        <v>31</v>
      </c>
      <c r="I130" s="6">
        <v>0.8640000000000001</v>
      </c>
      <c r="J130" s="6">
        <v>0.88520801232665636</v>
      </c>
      <c r="K130" s="6">
        <v>0.92948717948717952</v>
      </c>
      <c r="L130" s="6">
        <v>0.7659999999999999</v>
      </c>
      <c r="M130" s="6">
        <v>0.79695770880927175</v>
      </c>
      <c r="N130" s="6">
        <v>0.87131794883076319</v>
      </c>
      <c r="O130" s="6">
        <v>1.796</v>
      </c>
      <c r="P130" s="6">
        <v>1.9547628809621431</v>
      </c>
      <c r="Q130" s="6">
        <v>1.5843633745349812</v>
      </c>
      <c r="R130" s="7">
        <v>167.16</v>
      </c>
      <c r="S130" s="7">
        <v>166.76454299806352</v>
      </c>
      <c r="T130" s="7">
        <v>166.52318693516304</v>
      </c>
      <c r="U130" s="7">
        <v>71.27</v>
      </c>
      <c r="V130" s="7">
        <v>67.989979445970405</v>
      </c>
      <c r="W130" s="7">
        <v>91.579144030449456</v>
      </c>
      <c r="X130" s="7">
        <v>95.88</v>
      </c>
      <c r="Y130" s="7">
        <v>98.774563552093127</v>
      </c>
      <c r="Z130" s="7">
        <v>74.944042904713584</v>
      </c>
      <c r="AA130" s="7">
        <v>127.98</v>
      </c>
      <c r="AB130" s="7">
        <v>132.904288098362</v>
      </c>
      <c r="AC130" s="7">
        <v>145.09464167310799</v>
      </c>
      <c r="AD130" s="8">
        <v>2362</v>
      </c>
      <c r="AE130" s="8">
        <v>2430</v>
      </c>
      <c r="AF130" s="8">
        <v>2475</v>
      </c>
      <c r="AG130" s="5">
        <v>18</v>
      </c>
      <c r="AH130" s="17"/>
    </row>
    <row r="131" spans="3:34" s="2" customFormat="1" x14ac:dyDescent="0.2">
      <c r="C131" s="1" t="e">
        <f>VLOOKUP(F131,#REF!,7,FALSE)</f>
        <v>#REF!</v>
      </c>
      <c r="F131" s="3" t="s">
        <v>108</v>
      </c>
      <c r="G131" s="4" t="s">
        <v>0</v>
      </c>
      <c r="H131" s="5">
        <v>43</v>
      </c>
      <c r="I131" s="6">
        <v>0.82700000000000007</v>
      </c>
      <c r="J131" s="6">
        <v>0.86257562662057041</v>
      </c>
      <c r="K131" s="6">
        <v>0.87818828257845105</v>
      </c>
      <c r="L131" s="6">
        <v>0.65599999999999992</v>
      </c>
      <c r="M131" s="6">
        <v>0.88992428654630173</v>
      </c>
      <c r="N131" s="6">
        <v>0.67888899666957669</v>
      </c>
      <c r="O131" s="6">
        <v>0.76700000000000002</v>
      </c>
      <c r="P131" s="6">
        <v>1.2450583200852436</v>
      </c>
      <c r="Q131" s="6">
        <v>0.73771449402029987</v>
      </c>
      <c r="R131" s="7">
        <v>167.05</v>
      </c>
      <c r="S131" s="7">
        <v>166.21243260953742</v>
      </c>
      <c r="T131" s="7">
        <v>194.51922109288518</v>
      </c>
      <c r="U131" s="7">
        <v>142.74</v>
      </c>
      <c r="V131" s="7">
        <v>118.80285294189324</v>
      </c>
      <c r="W131" s="7">
        <v>179.0082205393982</v>
      </c>
      <c r="X131" s="7">
        <v>24.31</v>
      </c>
      <c r="Y131" s="7">
        <v>47.409579667644181</v>
      </c>
      <c r="Z131" s="7">
        <v>15.511000553486967</v>
      </c>
      <c r="AA131" s="7">
        <v>109.54</v>
      </c>
      <c r="AB131" s="7">
        <v>147.91648050516784</v>
      </c>
      <c r="AC131" s="7">
        <v>132.05695884069638</v>
      </c>
      <c r="AD131" s="8">
        <v>1955</v>
      </c>
      <c r="AE131" s="8">
        <v>2592</v>
      </c>
      <c r="AF131" s="8">
        <v>2690</v>
      </c>
      <c r="AG131" s="5">
        <v>10</v>
      </c>
      <c r="AH131" s="17"/>
    </row>
    <row r="132" spans="3:34" s="2" customFormat="1" x14ac:dyDescent="0.2">
      <c r="C132" s="1" t="e">
        <f>VLOOKUP(F132,#REF!,7,FALSE)</f>
        <v>#REF!</v>
      </c>
      <c r="F132" s="3" t="s">
        <v>159</v>
      </c>
      <c r="G132" s="4" t="s">
        <v>0</v>
      </c>
      <c r="H132" s="5">
        <v>34</v>
      </c>
      <c r="I132" s="6">
        <v>0.84099999999999997</v>
      </c>
      <c r="J132" s="6">
        <v>0.88302779420461264</v>
      </c>
      <c r="K132" s="6">
        <v>0.9024888321633695</v>
      </c>
      <c r="L132" s="6">
        <v>0.65099999999999991</v>
      </c>
      <c r="M132" s="6">
        <v>0.61359784283513097</v>
      </c>
      <c r="N132" s="6">
        <v>0.75407491516462177</v>
      </c>
      <c r="O132" s="6">
        <v>1.546</v>
      </c>
      <c r="P132" s="6">
        <v>1.5548831080091754</v>
      </c>
      <c r="Q132" s="6">
        <v>1.1108160216550262</v>
      </c>
      <c r="R132" s="7">
        <v>146.30000000000001</v>
      </c>
      <c r="S132" s="7">
        <v>170.88587805291473</v>
      </c>
      <c r="T132" s="7">
        <v>154.55622046906544</v>
      </c>
      <c r="U132" s="7">
        <v>61.55</v>
      </c>
      <c r="V132" s="7">
        <v>67.436070019764443</v>
      </c>
      <c r="W132" s="7">
        <v>104.9201366980011</v>
      </c>
      <c r="X132" s="7">
        <v>84.74</v>
      </c>
      <c r="Y132" s="7">
        <v>103.44980803315028</v>
      </c>
      <c r="Z132" s="7">
        <v>49.636083771064342</v>
      </c>
      <c r="AA132" s="7">
        <v>95.17</v>
      </c>
      <c r="AB132" s="7">
        <v>104.85520614425572</v>
      </c>
      <c r="AC132" s="7">
        <v>116.54696883837511</v>
      </c>
      <c r="AD132" s="8">
        <v>1155</v>
      </c>
      <c r="AE132" s="8">
        <v>1458</v>
      </c>
      <c r="AF132" s="8">
        <v>1727</v>
      </c>
      <c r="AG132" s="5">
        <v>1</v>
      </c>
      <c r="AH132" s="17"/>
    </row>
    <row r="133" spans="3:34" s="2" customFormat="1" x14ac:dyDescent="0.2">
      <c r="C133" s="1" t="e">
        <f>VLOOKUP(F133,#REF!,7,FALSE)</f>
        <v>#REF!</v>
      </c>
      <c r="F133" s="3" t="s">
        <v>109</v>
      </c>
      <c r="G133" s="4" t="s">
        <v>0</v>
      </c>
      <c r="H133" s="5">
        <v>35</v>
      </c>
      <c r="I133" s="6">
        <v>0.875</v>
      </c>
      <c r="J133" s="6">
        <v>0.8900210253922044</v>
      </c>
      <c r="K133" s="6">
        <v>0.8636516476126429</v>
      </c>
      <c r="L133" s="6">
        <v>1.004</v>
      </c>
      <c r="M133" s="6">
        <v>0.89576829227529498</v>
      </c>
      <c r="N133" s="6">
        <v>0.98231283875338749</v>
      </c>
      <c r="O133" s="6">
        <v>2.157</v>
      </c>
      <c r="P133" s="6">
        <v>2.075455770511609</v>
      </c>
      <c r="Q133" s="6">
        <v>1.6921578782286475</v>
      </c>
      <c r="R133" s="7">
        <v>199.88</v>
      </c>
      <c r="S133" s="7">
        <v>232.91771932624596</v>
      </c>
      <c r="T133" s="7">
        <v>191.50256042231763</v>
      </c>
      <c r="U133" s="7">
        <v>93.03</v>
      </c>
      <c r="V133" s="7">
        <v>100.52746516978151</v>
      </c>
      <c r="W133" s="7">
        <v>111.1689554368936</v>
      </c>
      <c r="X133" s="7">
        <v>106.85</v>
      </c>
      <c r="Y133" s="7">
        <v>132.39025415646447</v>
      </c>
      <c r="Z133" s="7">
        <v>80.333604985424046</v>
      </c>
      <c r="AA133" s="7">
        <v>200.64</v>
      </c>
      <c r="AB133" s="7">
        <v>208.64030768152782</v>
      </c>
      <c r="AC133" s="7">
        <v>188.11542375698895</v>
      </c>
      <c r="AD133" s="8">
        <v>3150</v>
      </c>
      <c r="AE133" s="8">
        <v>3240</v>
      </c>
      <c r="AF133" s="8">
        <v>3300</v>
      </c>
      <c r="AG133" s="5">
        <v>14</v>
      </c>
      <c r="AH133" s="6">
        <v>0.54137254901960785</v>
      </c>
    </row>
    <row r="134" spans="3:34" s="2" customFormat="1" x14ac:dyDescent="0.2">
      <c r="C134" s="1" t="e">
        <f>VLOOKUP(F134,#REF!,7,FALSE)</f>
        <v>#REF!</v>
      </c>
      <c r="F134" s="3" t="s">
        <v>110</v>
      </c>
      <c r="G134" s="4" t="s">
        <v>0</v>
      </c>
      <c r="H134" s="5">
        <v>39</v>
      </c>
      <c r="I134" s="6">
        <v>0.88200000000000001</v>
      </c>
      <c r="J134" s="6">
        <v>0.89763739861971692</v>
      </c>
      <c r="K134" s="6">
        <v>0.92210400607968734</v>
      </c>
      <c r="L134" s="6">
        <v>0.8859999999999999</v>
      </c>
      <c r="M134" s="6">
        <v>0.9882933258127149</v>
      </c>
      <c r="N134" s="6">
        <v>0.99243779498081375</v>
      </c>
      <c r="O134" s="6">
        <v>2.3359999999999999</v>
      </c>
      <c r="P134" s="6">
        <v>2.0288534336866482</v>
      </c>
      <c r="Q134" s="6">
        <v>2.0241333798730343</v>
      </c>
      <c r="R134" s="7">
        <v>178.21</v>
      </c>
      <c r="S134" s="7">
        <v>166.35914888702624</v>
      </c>
      <c r="T134" s="7">
        <v>165.39988279392739</v>
      </c>
      <c r="U134" s="7">
        <v>67.569999999999993</v>
      </c>
      <c r="V134" s="7">
        <v>81.03672438978397</v>
      </c>
      <c r="W134" s="7">
        <v>81.095987350589894</v>
      </c>
      <c r="X134" s="7">
        <v>110.64</v>
      </c>
      <c r="Y134" s="7">
        <v>85.322424497242267</v>
      </c>
      <c r="Z134" s="7">
        <v>84.303895443337495</v>
      </c>
      <c r="AA134" s="7">
        <v>157.82</v>
      </c>
      <c r="AB134" s="7">
        <v>164.41163653293177</v>
      </c>
      <c r="AC134" s="7">
        <v>164.14909497009035</v>
      </c>
      <c r="AD134" s="8">
        <v>2656</v>
      </c>
      <c r="AE134" s="8">
        <v>2732</v>
      </c>
      <c r="AF134" s="8">
        <v>2783</v>
      </c>
      <c r="AG134" s="5">
        <v>14</v>
      </c>
      <c r="AH134" s="6">
        <v>0.58946153846153848</v>
      </c>
    </row>
    <row r="135" spans="3:34" s="2" customFormat="1" x14ac:dyDescent="0.2">
      <c r="C135" s="1" t="e">
        <f>VLOOKUP(F135,#REF!,7,FALSE)</f>
        <v>#REF!</v>
      </c>
      <c r="F135" s="3" t="s">
        <v>111</v>
      </c>
      <c r="G135" s="4" t="s">
        <v>0</v>
      </c>
      <c r="H135" s="5">
        <v>38</v>
      </c>
      <c r="I135" s="6">
        <v>0.95</v>
      </c>
      <c r="J135" s="6">
        <v>0.96326843770979187</v>
      </c>
      <c r="K135" s="6">
        <v>0.97175366803074159</v>
      </c>
      <c r="L135" s="6">
        <v>0.35799999999999998</v>
      </c>
      <c r="M135" s="6">
        <v>0.99070921266838807</v>
      </c>
      <c r="N135" s="6">
        <v>0.96028593599978951</v>
      </c>
      <c r="O135" s="6">
        <v>1.54</v>
      </c>
      <c r="P135" s="6">
        <v>1.2645283564594576</v>
      </c>
      <c r="Q135" s="6">
        <v>1.277664517145132</v>
      </c>
      <c r="R135" s="7">
        <v>395.12</v>
      </c>
      <c r="S135" s="7">
        <v>154.85333567269822</v>
      </c>
      <c r="T135" s="7">
        <v>150.04287305726834</v>
      </c>
      <c r="U135" s="7">
        <v>91.95</v>
      </c>
      <c r="V135" s="7">
        <v>121.32161804019707</v>
      </c>
      <c r="W135" s="7">
        <v>112.77143480187122</v>
      </c>
      <c r="X135" s="7">
        <v>303.17</v>
      </c>
      <c r="Y135" s="7">
        <v>33.531717632501163</v>
      </c>
      <c r="Z135" s="7">
        <v>37.271438255397122</v>
      </c>
      <c r="AA135" s="7">
        <v>141.63999999999999</v>
      </c>
      <c r="AB135" s="7">
        <v>153.41462626337247</v>
      </c>
      <c r="AC135" s="7">
        <v>144.08406079389653</v>
      </c>
      <c r="AD135" s="8">
        <v>2570</v>
      </c>
      <c r="AE135" s="8">
        <v>2800</v>
      </c>
      <c r="AF135" s="8">
        <v>2860</v>
      </c>
      <c r="AG135" s="5">
        <v>10</v>
      </c>
      <c r="AH135" s="6">
        <v>0.80178861788617883</v>
      </c>
    </row>
    <row r="136" spans="3:34" s="2" customFormat="1" x14ac:dyDescent="0.2">
      <c r="C136" s="1" t="e">
        <f>VLOOKUP(F136,#REF!,7,FALSE)</f>
        <v>#REF!</v>
      </c>
      <c r="F136" s="3" t="s">
        <v>112</v>
      </c>
      <c r="G136" s="4" t="s">
        <v>0</v>
      </c>
      <c r="H136" s="5">
        <v>36</v>
      </c>
      <c r="I136" s="6">
        <v>0.83599999999999997</v>
      </c>
      <c r="J136" s="6">
        <v>0.79666219067715327</v>
      </c>
      <c r="K136" s="6">
        <v>0.73641409577901118</v>
      </c>
      <c r="L136" s="6">
        <v>0.39200000000000002</v>
      </c>
      <c r="M136" s="6">
        <v>0.47127826740452278</v>
      </c>
      <c r="N136" s="6">
        <v>0.47305502079939687</v>
      </c>
      <c r="O136" s="6">
        <v>1.01</v>
      </c>
      <c r="P136" s="6">
        <v>0.73693712942684697</v>
      </c>
      <c r="Q136" s="6">
        <v>0.56553122661323418</v>
      </c>
      <c r="R136" s="7">
        <v>176.01</v>
      </c>
      <c r="S136" s="7">
        <v>149.99969256058094</v>
      </c>
      <c r="T136" s="7">
        <v>150.00050484142929</v>
      </c>
      <c r="U136" s="7">
        <v>68.349999999999994</v>
      </c>
      <c r="V136" s="7">
        <v>95.92622273780951</v>
      </c>
      <c r="W136" s="7">
        <v>125.47227915711674</v>
      </c>
      <c r="X136" s="7">
        <v>107.65</v>
      </c>
      <c r="Y136" s="7">
        <v>54.073469822771422</v>
      </c>
      <c r="Z136" s="7">
        <v>24.528225684312556</v>
      </c>
      <c r="AA136" s="7">
        <v>69.010000000000005</v>
      </c>
      <c r="AB136" s="7">
        <v>70.691595221161677</v>
      </c>
      <c r="AC136" s="7">
        <v>70.958491937682368</v>
      </c>
      <c r="AD136" s="8">
        <v>1312</v>
      </c>
      <c r="AE136" s="8">
        <v>1349</v>
      </c>
      <c r="AF136" s="8">
        <v>1375</v>
      </c>
      <c r="AG136" s="5">
        <v>10</v>
      </c>
      <c r="AH136" s="17"/>
    </row>
    <row r="137" spans="3:34" s="2" customFormat="1" x14ac:dyDescent="0.2">
      <c r="C137" s="1" t="e">
        <f>VLOOKUP(F137,#REF!,7,FALSE)</f>
        <v>#REF!</v>
      </c>
      <c r="F137" s="3" t="s">
        <v>113</v>
      </c>
      <c r="G137" s="4" t="s">
        <v>0</v>
      </c>
      <c r="H137" s="5">
        <v>35</v>
      </c>
      <c r="I137" s="6">
        <v>0.85199999999999998</v>
      </c>
      <c r="J137" s="6">
        <v>0.91883656509695288</v>
      </c>
      <c r="K137" s="6">
        <v>0.9654600718430506</v>
      </c>
      <c r="L137" s="6">
        <v>0.309</v>
      </c>
      <c r="M137" s="6">
        <v>0.50557517190113366</v>
      </c>
      <c r="N137" s="6">
        <v>0.43586536847406415</v>
      </c>
      <c r="O137" s="6">
        <v>0.55700000000000005</v>
      </c>
      <c r="P137" s="6">
        <v>0.71315511893096328</v>
      </c>
      <c r="Q137" s="6">
        <v>0.53440291441979171</v>
      </c>
      <c r="R137" s="7">
        <v>234.19</v>
      </c>
      <c r="S137" s="7">
        <v>149.99980088698211</v>
      </c>
      <c r="T137" s="7">
        <v>150.0001259024055</v>
      </c>
      <c r="U137" s="7">
        <v>129.99</v>
      </c>
      <c r="V137" s="7">
        <v>106.33896203711201</v>
      </c>
      <c r="W137" s="7">
        <v>122.34188546406368</v>
      </c>
      <c r="X137" s="7">
        <v>104.2</v>
      </c>
      <c r="Y137" s="7">
        <v>43.66083884987011</v>
      </c>
      <c r="Z137" s="7">
        <v>27.658240438341814</v>
      </c>
      <c r="AA137" s="7">
        <v>72.349999999999994</v>
      </c>
      <c r="AB137" s="7">
        <v>75.836175118571802</v>
      </c>
      <c r="AC137" s="7">
        <v>65.379860147607985</v>
      </c>
      <c r="AD137" s="8">
        <v>1365</v>
      </c>
      <c r="AE137" s="8">
        <v>1404</v>
      </c>
      <c r="AF137" s="8">
        <v>1430</v>
      </c>
      <c r="AG137" s="5">
        <v>21</v>
      </c>
      <c r="AH137" s="17"/>
    </row>
    <row r="138" spans="3:34" s="2" customFormat="1" x14ac:dyDescent="0.2">
      <c r="C138" s="1" t="e">
        <f>VLOOKUP(F138,#REF!,7,FALSE)</f>
        <v>#REF!</v>
      </c>
      <c r="F138" s="3" t="s">
        <v>114</v>
      </c>
      <c r="G138" s="4" t="s">
        <v>0</v>
      </c>
      <c r="H138" s="5">
        <v>38</v>
      </c>
      <c r="I138" s="6">
        <v>0.82</v>
      </c>
      <c r="J138" s="6">
        <v>0.88811881188118813</v>
      </c>
      <c r="K138" s="6">
        <v>0.96446232909919516</v>
      </c>
      <c r="L138" s="6">
        <v>0.55600000000000005</v>
      </c>
      <c r="M138" s="6">
        <v>0.69250219854120321</v>
      </c>
      <c r="N138" s="6">
        <v>0.57495669900829238</v>
      </c>
      <c r="O138" s="6">
        <v>1.712</v>
      </c>
      <c r="P138" s="6">
        <v>1.2823500561343548</v>
      </c>
      <c r="Q138" s="6">
        <v>1.0477168064967757</v>
      </c>
      <c r="R138" s="7">
        <v>185.43</v>
      </c>
      <c r="S138" s="7">
        <v>150.49543367690916</v>
      </c>
      <c r="T138" s="7">
        <v>150.38604409396908</v>
      </c>
      <c r="U138" s="7">
        <v>60.18</v>
      </c>
      <c r="V138" s="7">
        <v>81.271426778611414</v>
      </c>
      <c r="W138" s="7">
        <v>82.527514069661976</v>
      </c>
      <c r="X138" s="7">
        <v>125.25</v>
      </c>
      <c r="Y138" s="7">
        <v>69.224006898297759</v>
      </c>
      <c r="Z138" s="7">
        <v>67.858530024307115</v>
      </c>
      <c r="AA138" s="7">
        <v>103.03</v>
      </c>
      <c r="AB138" s="7">
        <v>104.21841869167145</v>
      </c>
      <c r="AC138" s="7">
        <v>86.465463489183961</v>
      </c>
      <c r="AD138" s="8">
        <v>1680</v>
      </c>
      <c r="AE138" s="8">
        <v>1728</v>
      </c>
      <c r="AF138" s="8">
        <v>1760</v>
      </c>
      <c r="AG138" s="5">
        <v>24</v>
      </c>
      <c r="AH138" s="17"/>
    </row>
    <row r="139" spans="3:34" s="2" customFormat="1" x14ac:dyDescent="0.2">
      <c r="C139" s="1" t="e">
        <f>VLOOKUP(F139,#REF!,7,FALSE)</f>
        <v>#REF!</v>
      </c>
      <c r="F139" s="3" t="s">
        <v>115</v>
      </c>
      <c r="G139" s="4" t="s">
        <v>0</v>
      </c>
      <c r="H139" s="5">
        <v>62</v>
      </c>
      <c r="I139" s="6">
        <v>0.99900000000000011</v>
      </c>
      <c r="J139" s="6">
        <v>0.99929203539823008</v>
      </c>
      <c r="K139" s="6">
        <v>0.99963181148748159</v>
      </c>
      <c r="L139" s="6">
        <v>1.706</v>
      </c>
      <c r="M139" s="6">
        <v>1.0679210379394535</v>
      </c>
      <c r="N139" s="6">
        <v>0.81030298404945433</v>
      </c>
      <c r="O139" s="6">
        <v>1.706</v>
      </c>
      <c r="P139" s="6">
        <v>1.5842707740994388</v>
      </c>
      <c r="Q139" s="6">
        <v>1.1685707367540559</v>
      </c>
      <c r="R139" s="7">
        <v>78.87</v>
      </c>
      <c r="S139" s="7">
        <v>129.82642138116438</v>
      </c>
      <c r="T139" s="7">
        <v>151.36305299843934</v>
      </c>
      <c r="U139" s="7">
        <v>78.87</v>
      </c>
      <c r="V139" s="7">
        <v>87.513049498845149</v>
      </c>
      <c r="W139" s="7">
        <v>104.95721796025492</v>
      </c>
      <c r="X139" s="7">
        <v>0</v>
      </c>
      <c r="Y139" s="7">
        <v>42.313371882319217</v>
      </c>
      <c r="Z139" s="7">
        <v>46.405835038184428</v>
      </c>
      <c r="AA139" s="7">
        <v>134.53</v>
      </c>
      <c r="AB139" s="7">
        <v>138.64436667333791</v>
      </c>
      <c r="AC139" s="7">
        <v>122.64993351947112</v>
      </c>
      <c r="AD139" s="8">
        <v>3820</v>
      </c>
      <c r="AE139" s="8">
        <v>3980</v>
      </c>
      <c r="AF139" s="8">
        <v>3980</v>
      </c>
      <c r="AG139" s="5">
        <v>13</v>
      </c>
      <c r="AH139" s="6">
        <v>0.63472222222222219</v>
      </c>
    </row>
    <row r="140" spans="3:34" s="2" customFormat="1" x14ac:dyDescent="0.2">
      <c r="C140" s="1" t="e">
        <f>VLOOKUP(F140,#REF!,7,FALSE)</f>
        <v>#REF!</v>
      </c>
      <c r="F140" s="3" t="s">
        <v>117</v>
      </c>
      <c r="G140" s="4" t="s">
        <v>0</v>
      </c>
      <c r="H140" s="5">
        <v>37</v>
      </c>
      <c r="I140" s="6">
        <v>0.95099999999999996</v>
      </c>
      <c r="J140" s="6">
        <v>0.96735119525108293</v>
      </c>
      <c r="K140" s="6">
        <v>0.97637983139812312</v>
      </c>
      <c r="L140" s="6">
        <v>0.70299999999999996</v>
      </c>
      <c r="M140" s="6">
        <v>0.81590636911613956</v>
      </c>
      <c r="N140" s="6">
        <v>1.1421859310762934</v>
      </c>
      <c r="O140" s="6">
        <v>1.504</v>
      </c>
      <c r="P140" s="6">
        <v>1.6800393461435998</v>
      </c>
      <c r="Q140" s="6">
        <v>1.5236747330511153</v>
      </c>
      <c r="R140" s="7">
        <v>236.08</v>
      </c>
      <c r="S140" s="7">
        <v>230.11330888982019</v>
      </c>
      <c r="T140" s="7">
        <v>168.59780784200365</v>
      </c>
      <c r="U140" s="7">
        <v>110.39</v>
      </c>
      <c r="V140" s="7">
        <v>111.7538793198871</v>
      </c>
      <c r="W140" s="7">
        <v>126.38527104917263</v>
      </c>
      <c r="X140" s="7">
        <v>125.69</v>
      </c>
      <c r="Y140" s="7">
        <v>118.3594295699331</v>
      </c>
      <c r="Z140" s="7">
        <v>42.21253679283101</v>
      </c>
      <c r="AA140" s="7">
        <v>166.04</v>
      </c>
      <c r="AB140" s="7">
        <v>187.7509143415939</v>
      </c>
      <c r="AC140" s="7">
        <v>192.57004412744095</v>
      </c>
      <c r="AD140" s="8">
        <v>2528</v>
      </c>
      <c r="AE140" s="8">
        <v>2812</v>
      </c>
      <c r="AF140" s="8">
        <v>2854</v>
      </c>
      <c r="AG140" s="5">
        <v>7</v>
      </c>
      <c r="AH140" s="17"/>
    </row>
    <row r="141" spans="3:34" s="2" customFormat="1" x14ac:dyDescent="0.2">
      <c r="C141" s="1" t="e">
        <f>VLOOKUP(F141,#REF!,7,FALSE)</f>
        <v>#REF!</v>
      </c>
      <c r="F141" s="3" t="s">
        <v>118</v>
      </c>
      <c r="G141" s="4" t="s">
        <v>0</v>
      </c>
      <c r="H141" s="5">
        <v>32</v>
      </c>
      <c r="I141" s="6">
        <v>0.97400000000000009</v>
      </c>
      <c r="J141" s="6">
        <v>0.97790368271954675</v>
      </c>
      <c r="K141" s="6">
        <v>0.97835624451594039</v>
      </c>
      <c r="L141" s="6">
        <v>0.83900000000000008</v>
      </c>
      <c r="M141" s="6">
        <v>0.98686863813980419</v>
      </c>
      <c r="N141" s="6">
        <v>0.79512914622851849</v>
      </c>
      <c r="O141" s="6">
        <v>1.016</v>
      </c>
      <c r="P141" s="6">
        <v>0.98686863813980419</v>
      </c>
      <c r="Q141" s="6">
        <v>0.79512914622851849</v>
      </c>
      <c r="R141" s="7">
        <v>246.13</v>
      </c>
      <c r="S141" s="7">
        <v>218.60222809970347</v>
      </c>
      <c r="T141" s="7">
        <v>282.02245886668629</v>
      </c>
      <c r="U141" s="7">
        <v>203.18</v>
      </c>
      <c r="V141" s="7">
        <v>218.60222809970347</v>
      </c>
      <c r="W141" s="7">
        <v>282.02245886668629</v>
      </c>
      <c r="X141" s="7">
        <v>42.94</v>
      </c>
      <c r="Y141" s="7">
        <v>0</v>
      </c>
      <c r="Z141" s="7">
        <v>0</v>
      </c>
      <c r="AA141" s="7">
        <v>206.42</v>
      </c>
      <c r="AB141" s="7">
        <v>215.73168313908118</v>
      </c>
      <c r="AC141" s="7">
        <v>224.24427693593574</v>
      </c>
      <c r="AD141" s="8">
        <v>3522</v>
      </c>
      <c r="AE141" s="8">
        <v>3623</v>
      </c>
      <c r="AF141" s="8">
        <v>3690</v>
      </c>
      <c r="AG141" s="5">
        <v>13</v>
      </c>
      <c r="AH141" s="6">
        <v>0.35253549695740366</v>
      </c>
    </row>
    <row r="142" spans="3:34" s="2" customFormat="1" x14ac:dyDescent="0.2">
      <c r="C142" s="1" t="e">
        <f>VLOOKUP(F142,#REF!,7,FALSE)</f>
        <v>#REF!</v>
      </c>
      <c r="F142" s="3" t="s">
        <v>119</v>
      </c>
      <c r="G142" s="4" t="s">
        <v>0</v>
      </c>
      <c r="H142" s="5">
        <v>33</v>
      </c>
      <c r="I142" s="6">
        <v>0.878</v>
      </c>
      <c r="J142" s="6">
        <v>0.93776364013553692</v>
      </c>
      <c r="K142" s="6">
        <v>0.79807990089811087</v>
      </c>
      <c r="L142" s="6">
        <v>0.67</v>
      </c>
      <c r="M142" s="6">
        <v>1.0406944784389884</v>
      </c>
      <c r="N142" s="6">
        <v>0.77863536181166615</v>
      </c>
      <c r="O142" s="6">
        <v>2.1859999999999999</v>
      </c>
      <c r="P142" s="6">
        <v>1.5698445075264651</v>
      </c>
      <c r="Q142" s="6">
        <v>0.94514533117536237</v>
      </c>
      <c r="R142" s="7">
        <v>250.32</v>
      </c>
      <c r="S142" s="7">
        <v>164.6832057134248</v>
      </c>
      <c r="T142" s="7">
        <v>181.93421999112323</v>
      </c>
      <c r="U142" s="7">
        <v>76.760000000000005</v>
      </c>
      <c r="V142" s="7">
        <v>109.17317100891533</v>
      </c>
      <c r="W142" s="7">
        <v>149.88215307855953</v>
      </c>
      <c r="X142" s="7">
        <v>173.56</v>
      </c>
      <c r="Y142" s="7">
        <v>55.510034704509472</v>
      </c>
      <c r="Z142" s="7">
        <v>32.052066912563703</v>
      </c>
      <c r="AA142" s="7">
        <v>167.82</v>
      </c>
      <c r="AB142" s="7">
        <v>171.38490287759325</v>
      </c>
      <c r="AC142" s="7">
        <v>141.66041720871149</v>
      </c>
      <c r="AD142" s="8">
        <v>2520</v>
      </c>
      <c r="AE142" s="8">
        <v>2592</v>
      </c>
      <c r="AF142" s="8">
        <v>2640</v>
      </c>
      <c r="AG142" s="5">
        <v>19</v>
      </c>
      <c r="AH142" s="17"/>
    </row>
    <row r="143" spans="3:34" s="2" customFormat="1" x14ac:dyDescent="0.2">
      <c r="C143" s="1" t="e">
        <f>VLOOKUP(F143,#REF!,7,FALSE)</f>
        <v>#REF!</v>
      </c>
      <c r="F143" s="3" t="s">
        <v>120</v>
      </c>
      <c r="G143" s="4" t="s">
        <v>0</v>
      </c>
      <c r="H143" s="5">
        <v>38</v>
      </c>
      <c r="I143" s="6">
        <v>0.748</v>
      </c>
      <c r="J143" s="6">
        <v>0.77508269018743114</v>
      </c>
      <c r="K143" s="6">
        <v>0.79482496194824959</v>
      </c>
      <c r="L143" s="6">
        <v>0.84900000000000009</v>
      </c>
      <c r="M143" s="6">
        <v>1.0208073241781106</v>
      </c>
      <c r="N143" s="6">
        <v>0.72924357284113384</v>
      </c>
      <c r="O143" s="6">
        <v>1.08</v>
      </c>
      <c r="P143" s="6">
        <v>1.1123819697076578</v>
      </c>
      <c r="Q143" s="6">
        <v>0.72924357284113384</v>
      </c>
      <c r="R143" s="7">
        <v>164.33</v>
      </c>
      <c r="S143" s="7">
        <v>141.14942768792184</v>
      </c>
      <c r="T143" s="7">
        <v>166.01074911392993</v>
      </c>
      <c r="U143" s="7">
        <v>129.26</v>
      </c>
      <c r="V143" s="7">
        <v>129.52958022615758</v>
      </c>
      <c r="W143" s="7">
        <v>166.01074911392993</v>
      </c>
      <c r="X143" s="7">
        <v>35.07</v>
      </c>
      <c r="Y143" s="7">
        <v>11.61984746176428</v>
      </c>
      <c r="Z143" s="7">
        <v>0</v>
      </c>
      <c r="AA143" s="7">
        <v>139.54</v>
      </c>
      <c r="AB143" s="7">
        <v>144.08636958737924</v>
      </c>
      <c r="AC143" s="7">
        <v>121.06227181387536</v>
      </c>
      <c r="AD143" s="8">
        <v>2467</v>
      </c>
      <c r="AE143" s="8">
        <v>2467</v>
      </c>
      <c r="AF143" s="8">
        <v>2585</v>
      </c>
      <c r="AG143" s="5">
        <v>38</v>
      </c>
      <c r="AH143" s="6">
        <v>0.73502304147465436</v>
      </c>
    </row>
    <row r="144" spans="3:34" s="2" customFormat="1" x14ac:dyDescent="0.2">
      <c r="C144" s="1" t="e">
        <f>VLOOKUP(F144,#REF!,7,FALSE)</f>
        <v>#REF!</v>
      </c>
      <c r="F144" s="3" t="s">
        <v>121</v>
      </c>
      <c r="G144" s="4" t="s">
        <v>0</v>
      </c>
      <c r="H144" s="5">
        <v>49</v>
      </c>
      <c r="I144" s="6">
        <v>0.80200000000000005</v>
      </c>
      <c r="J144" s="6">
        <v>0.84131247080803362</v>
      </c>
      <c r="K144" s="6">
        <v>0.85983135769277774</v>
      </c>
      <c r="L144" s="6">
        <v>0.74099999999999999</v>
      </c>
      <c r="M144" s="6">
        <v>0.86136763696243568</v>
      </c>
      <c r="N144" s="6">
        <v>0.73094707462873088</v>
      </c>
      <c r="O144" s="6">
        <v>1.7450000000000001</v>
      </c>
      <c r="P144" s="6">
        <v>1.2436833867481554</v>
      </c>
      <c r="Q144" s="6">
        <v>0.78602585854513496</v>
      </c>
      <c r="R144" s="7">
        <v>163.38999999999999</v>
      </c>
      <c r="S144" s="7">
        <v>149.99969027686151</v>
      </c>
      <c r="T144" s="7">
        <v>150.00015621436359</v>
      </c>
      <c r="U144" s="7">
        <v>69.33</v>
      </c>
      <c r="V144" s="7">
        <v>103.88888372683658</v>
      </c>
      <c r="W144" s="7">
        <v>139.4892727596517</v>
      </c>
      <c r="X144" s="7">
        <v>94.07</v>
      </c>
      <c r="Y144" s="7">
        <v>46.110806550024932</v>
      </c>
      <c r="Z144" s="7">
        <v>10.510883454711895</v>
      </c>
      <c r="AA144" s="7">
        <v>121</v>
      </c>
      <c r="AB144" s="7">
        <v>129.20487875887744</v>
      </c>
      <c r="AC144" s="7">
        <v>109.64217537874173</v>
      </c>
      <c r="AD144" s="8">
        <v>1407</v>
      </c>
      <c r="AE144" s="8">
        <v>1447</v>
      </c>
      <c r="AF144" s="8">
        <v>1474</v>
      </c>
      <c r="AG144" s="5">
        <v>13</v>
      </c>
      <c r="AH144" s="6">
        <v>0.87416666666666665</v>
      </c>
    </row>
    <row r="145" spans="3:34" s="2" customFormat="1" x14ac:dyDescent="0.2">
      <c r="C145" s="1" t="e">
        <f>VLOOKUP(F145,#REF!,7,FALSE)</f>
        <v>#REF!</v>
      </c>
      <c r="F145" s="9" t="s">
        <v>149</v>
      </c>
      <c r="G145" s="10"/>
      <c r="H145" s="11">
        <f>AVERAGE(H4:H144)</f>
        <v>36.99290780141844</v>
      </c>
      <c r="I145" s="12">
        <f t="shared" ref="I145:AH145" si="0">AVERAGE(I4:I144)</f>
        <v>0.88327536231884096</v>
      </c>
      <c r="J145" s="12">
        <f t="shared" si="0"/>
        <v>0.88732126565070413</v>
      </c>
      <c r="K145" s="12">
        <f t="shared" si="0"/>
        <v>0.91601982282425809</v>
      </c>
      <c r="L145" s="12">
        <f t="shared" si="0"/>
        <v>0.78999999999999992</v>
      </c>
      <c r="M145" s="12">
        <f t="shared" si="0"/>
        <v>0.88610052834872344</v>
      </c>
      <c r="N145" s="12">
        <f t="shared" si="0"/>
        <v>0.88430098480087982</v>
      </c>
      <c r="O145" s="12">
        <f t="shared" si="0"/>
        <v>1.6279637681159418</v>
      </c>
      <c r="P145" s="12">
        <f t="shared" si="0"/>
        <v>1.4755813402869842</v>
      </c>
      <c r="Q145" s="12">
        <f t="shared" si="0"/>
        <v>1.318643685262761</v>
      </c>
      <c r="R145" s="20">
        <f t="shared" si="0"/>
        <v>242.12840579710129</v>
      </c>
      <c r="S145" s="20">
        <f t="shared" si="0"/>
        <v>208.29333492460324</v>
      </c>
      <c r="T145" s="20">
        <f t="shared" si="0"/>
        <v>230.19463558557524</v>
      </c>
      <c r="U145" s="20">
        <f t="shared" si="0"/>
        <v>114.03289855072465</v>
      </c>
      <c r="V145" s="20">
        <f t="shared" si="0"/>
        <v>134.8704841937533</v>
      </c>
      <c r="W145" s="20">
        <f t="shared" si="0"/>
        <v>168.53531025540113</v>
      </c>
      <c r="X145" s="20">
        <f t="shared" si="0"/>
        <v>128.09499999999997</v>
      </c>
      <c r="Y145" s="20">
        <f t="shared" si="0"/>
        <v>73.422850730849987</v>
      </c>
      <c r="Z145" s="20">
        <f t="shared" si="0"/>
        <v>61.659325330174077</v>
      </c>
      <c r="AA145" s="20">
        <f t="shared" si="0"/>
        <v>167.3055797101448</v>
      </c>
      <c r="AB145" s="20">
        <f t="shared" si="0"/>
        <v>174.96936180370741</v>
      </c>
      <c r="AC145" s="20">
        <f t="shared" si="0"/>
        <v>170.58990187217702</v>
      </c>
      <c r="AD145" s="13">
        <f t="shared" si="0"/>
        <v>3030.963768115942</v>
      </c>
      <c r="AE145" s="13">
        <f t="shared" si="0"/>
        <v>3199.0638297872342</v>
      </c>
      <c r="AF145" s="13">
        <f t="shared" si="0"/>
        <v>3327.5815602836878</v>
      </c>
      <c r="AG145" s="11">
        <f t="shared" si="0"/>
        <v>14.723404255319149</v>
      </c>
      <c r="AH145" s="12">
        <f t="shared" si="0"/>
        <v>0.57729401293716009</v>
      </c>
    </row>
    <row r="147" spans="3:34" s="2" customFormat="1" x14ac:dyDescent="0.2">
      <c r="F147" s="2" t="s">
        <v>163</v>
      </c>
    </row>
    <row r="148" spans="3:34" s="2" customFormat="1" x14ac:dyDescent="0.2"/>
    <row r="149" spans="3:34" s="2" customFormat="1" x14ac:dyDescent="0.2">
      <c r="F149" s="2" t="s">
        <v>151</v>
      </c>
    </row>
    <row r="150" spans="3:34" s="2" customFormat="1" x14ac:dyDescent="0.2"/>
    <row r="151" spans="3:34" s="2" customFormat="1" x14ac:dyDescent="0.2">
      <c r="F151" s="2" t="s">
        <v>164</v>
      </c>
    </row>
    <row r="152" spans="3:34" s="2" customFormat="1" x14ac:dyDescent="0.2"/>
    <row r="153" spans="3:34" s="2" customFormat="1" x14ac:dyDescent="0.2">
      <c r="F153" s="2" t="s">
        <v>152</v>
      </c>
    </row>
    <row r="154" spans="3:34" s="2" customFormat="1" x14ac:dyDescent="0.2"/>
    <row r="155" spans="3:34" s="2" customFormat="1" x14ac:dyDescent="0.2">
      <c r="F155" s="2" t="s">
        <v>153</v>
      </c>
    </row>
    <row r="156" spans="3:34" s="2" customFormat="1" x14ac:dyDescent="0.2"/>
    <row r="157" spans="3:34" s="2" customFormat="1" x14ac:dyDescent="0.2">
      <c r="F157" s="2" t="s">
        <v>154</v>
      </c>
    </row>
  </sheetData>
  <mergeCells count="12">
    <mergeCell ref="U2:W2"/>
    <mergeCell ref="X2:Z2"/>
    <mergeCell ref="AA2:AC2"/>
    <mergeCell ref="AD2:AF2"/>
    <mergeCell ref="AG2:AG3"/>
    <mergeCell ref="AH2:AH3"/>
    <mergeCell ref="G2:G3"/>
    <mergeCell ref="H2:H3"/>
    <mergeCell ref="I2:K2"/>
    <mergeCell ref="L2:N2"/>
    <mergeCell ref="O2:Q2"/>
    <mergeCell ref="R2:T2"/>
  </mergeCells>
  <phoneticPr fontId="11"/>
  <conditionalFormatting sqref="F2:G3">
    <cfRule type="containsErrors" dxfId="12" priority="59">
      <formula>ISERROR(F2)</formula>
    </cfRule>
  </conditionalFormatting>
  <conditionalFormatting sqref="G2:G3">
    <cfRule type="containsErrors" dxfId="9" priority="60">
      <formula>ISERROR(G2)</formula>
    </cfRule>
  </conditionalFormatting>
  <conditionalFormatting sqref="H2:AH2">
    <cfRule type="containsErrors" dxfId="6" priority="27">
      <formula>ISERROR(H2)</formula>
    </cfRule>
  </conditionalFormatting>
  <conditionalFormatting sqref="AG3:AH3 H3:H144 I4:AH144">
    <cfRule type="containsErrors" dxfId="5" priority="50">
      <formula>ISERROR(H3)</formula>
    </cfRule>
  </conditionalFormatting>
  <conditionalFormatting sqref="H145:AH145">
    <cfRule type="containsErrors" dxfId="4" priority="3">
      <formula>ISERROR(H145)</formula>
    </cfRule>
  </conditionalFormatting>
  <conditionalFormatting sqref="I3:AF3">
    <cfRule type="containsErrors" dxfId="1" priority="34">
      <formula>ISERROR(I3)</formula>
    </cfRule>
    <cfRule type="containsErrors" dxfId="0" priority="35">
      <formula>ISERROR(I3)</formula>
    </cfRule>
  </conditionalFormatting>
  <pageMargins left="0.7" right="0.7" top="0.75" bottom="0.75" header="0.3" footer="0.3"/>
  <pageSetup paperSize="9" orientation="portrait" copies="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見える化（公共）R5 (HP用）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